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2060"/>
  </bookViews>
  <sheets>
    <sheet name="Night" sheetId="1" r:id="rId1"/>
  </sheets>
  <externalReferences>
    <externalReference r:id="rId2"/>
  </externalReferences>
  <calcPr calcId="0"/>
</workbook>
</file>

<file path=xl/calcChain.xml><?xml version="1.0" encoding="utf-8"?>
<calcChain xmlns="http://schemas.openxmlformats.org/spreadsheetml/2006/main">
  <c r="BB3" i="1" l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2" i="1"/>
  <c r="AY3" i="1"/>
  <c r="AY4" i="1"/>
  <c r="AY5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1" i="1"/>
  <c r="AY32" i="1"/>
  <c r="AY33" i="1"/>
  <c r="AY34" i="1"/>
  <c r="AY35" i="1"/>
  <c r="AY36" i="1"/>
  <c r="AY37" i="1"/>
  <c r="AY38" i="1"/>
  <c r="AY39" i="1"/>
  <c r="AY41" i="1"/>
  <c r="AY42" i="1"/>
  <c r="AY43" i="1"/>
  <c r="AY44" i="1"/>
  <c r="AY45" i="1"/>
  <c r="AY46" i="1"/>
  <c r="AY47" i="1"/>
  <c r="AY48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7" i="1"/>
  <c r="AY89" i="1"/>
  <c r="AY90" i="1"/>
  <c r="AY91" i="1"/>
  <c r="AY92" i="1"/>
  <c r="AY93" i="1"/>
  <c r="AY94" i="1"/>
  <c r="AY96" i="1"/>
  <c r="AY98" i="1"/>
  <c r="AY99" i="1"/>
  <c r="AY101" i="1"/>
  <c r="AY102" i="1"/>
  <c r="AY103" i="1"/>
  <c r="AY105" i="1"/>
  <c r="AY107" i="1"/>
  <c r="AY108" i="1"/>
  <c r="AY109" i="1"/>
  <c r="AY110" i="1"/>
  <c r="AY111" i="1"/>
  <c r="AY112" i="1"/>
  <c r="AY113" i="1"/>
  <c r="AY117" i="1"/>
  <c r="AY118" i="1"/>
  <c r="AY119" i="1"/>
  <c r="AY120" i="1"/>
  <c r="AY123" i="1"/>
  <c r="AY124" i="1"/>
  <c r="AY125" i="1"/>
  <c r="AY127" i="1"/>
  <c r="AY128" i="1"/>
  <c r="AY129" i="1"/>
  <c r="AY130" i="1"/>
  <c r="AY131" i="1"/>
  <c r="AY132" i="1"/>
  <c r="AY134" i="1"/>
  <c r="AY135" i="1"/>
  <c r="AY136" i="1"/>
  <c r="AY137" i="1"/>
  <c r="AY142" i="1"/>
  <c r="AY143" i="1"/>
  <c r="AY144" i="1"/>
  <c r="AY148" i="1"/>
  <c r="AY149" i="1"/>
  <c r="AY150" i="1"/>
  <c r="AY153" i="1"/>
  <c r="AY154" i="1"/>
  <c r="AY155" i="1"/>
  <c r="AY156" i="1"/>
  <c r="AY157" i="1"/>
  <c r="AY158" i="1"/>
  <c r="AY159" i="1"/>
  <c r="AY160" i="1"/>
  <c r="AY162" i="1"/>
  <c r="AY163" i="1"/>
  <c r="AY166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6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1" i="1"/>
  <c r="AY212" i="1"/>
  <c r="AY213" i="1"/>
  <c r="AY214" i="1"/>
  <c r="AY215" i="1"/>
  <c r="AY216" i="1"/>
  <c r="AY217" i="1"/>
  <c r="AY218" i="1"/>
  <c r="AY220" i="1"/>
  <c r="AY221" i="1"/>
  <c r="AY222" i="1"/>
  <c r="AY223" i="1"/>
  <c r="AY224" i="1"/>
  <c r="AY225" i="1"/>
  <c r="AY226" i="1"/>
  <c r="AY227" i="1"/>
  <c r="AY228" i="1"/>
  <c r="AY231" i="1"/>
  <c r="AY233" i="1"/>
  <c r="AY235" i="1"/>
  <c r="AY236" i="1"/>
  <c r="AY237" i="1"/>
  <c r="AY238" i="1"/>
  <c r="AY239" i="1"/>
  <c r="AY241" i="1"/>
  <c r="AY242" i="1"/>
  <c r="AY245" i="1"/>
  <c r="AY247" i="1"/>
  <c r="AY249" i="1"/>
  <c r="AY251" i="1"/>
  <c r="AY253" i="1"/>
  <c r="AY254" i="1"/>
  <c r="AY255" i="1"/>
  <c r="AY256" i="1"/>
  <c r="AY257" i="1"/>
  <c r="AY258" i="1"/>
  <c r="AY259" i="1"/>
  <c r="AY260" i="1"/>
  <c r="AY261" i="1"/>
  <c r="AY263" i="1"/>
  <c r="AY265" i="1"/>
  <c r="AY266" i="1"/>
  <c r="AY268" i="1"/>
  <c r="AY269" i="1"/>
  <c r="AY270" i="1"/>
  <c r="AY271" i="1"/>
  <c r="AY272" i="1"/>
  <c r="AY273" i="1"/>
  <c r="AY274" i="1"/>
  <c r="AY276" i="1"/>
  <c r="AY277" i="1"/>
  <c r="AY278" i="1"/>
  <c r="AY279" i="1"/>
  <c r="AY280" i="1"/>
  <c r="AY281" i="1"/>
  <c r="AY282" i="1"/>
  <c r="AY284" i="1"/>
  <c r="AY285" i="1"/>
  <c r="AY286" i="1"/>
  <c r="AY287" i="1"/>
  <c r="AY289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9" i="1"/>
  <c r="AY310" i="1"/>
  <c r="AY311" i="1"/>
  <c r="AY312" i="1"/>
  <c r="AY313" i="1"/>
  <c r="AY315" i="1"/>
  <c r="AY317" i="1"/>
  <c r="AY318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9" i="1"/>
  <c r="AY341" i="1"/>
  <c r="AY342" i="1"/>
  <c r="AY343" i="1"/>
  <c r="AY344" i="1"/>
  <c r="AY345" i="1"/>
  <c r="AY346" i="1"/>
  <c r="AY347" i="1"/>
  <c r="AY349" i="1"/>
  <c r="AY350" i="1"/>
  <c r="AY351" i="1"/>
  <c r="AY352" i="1"/>
  <c r="AY353" i="1"/>
  <c r="AY355" i="1"/>
  <c r="AY356" i="1"/>
  <c r="AY357" i="1"/>
  <c r="AY358" i="1"/>
  <c r="AY359" i="1"/>
  <c r="AY361" i="1"/>
  <c r="AY362" i="1"/>
  <c r="AY364" i="1"/>
  <c r="AY365" i="1"/>
  <c r="AY366" i="1"/>
  <c r="AY371" i="1"/>
  <c r="AY372" i="1"/>
  <c r="AY373" i="1"/>
  <c r="AY374" i="1"/>
  <c r="AY375" i="1"/>
  <c r="AY376" i="1"/>
  <c r="AY377" i="1"/>
  <c r="AY380" i="1"/>
  <c r="AY381" i="1"/>
  <c r="AY382" i="1"/>
  <c r="AY383" i="1"/>
  <c r="AY384" i="1"/>
  <c r="AY385" i="1"/>
  <c r="AY386" i="1"/>
  <c r="AY387" i="1"/>
  <c r="AY388" i="1"/>
  <c r="AY389" i="1"/>
  <c r="AY391" i="1"/>
  <c r="AY392" i="1"/>
  <c r="AY393" i="1"/>
  <c r="AY397" i="1"/>
  <c r="AY399" i="1"/>
  <c r="AY400" i="1"/>
  <c r="AY401" i="1"/>
  <c r="AY403" i="1"/>
  <c r="AY404" i="1"/>
  <c r="AY405" i="1"/>
  <c r="AY406" i="1"/>
  <c r="AY407" i="1"/>
  <c r="AY409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30" i="1"/>
  <c r="AY431" i="1"/>
  <c r="AY433" i="1"/>
  <c r="AY434" i="1"/>
  <c r="AY436" i="1"/>
  <c r="AY438" i="1"/>
  <c r="AY439" i="1"/>
  <c r="AY441" i="1"/>
  <c r="AY442" i="1"/>
  <c r="AY443" i="1"/>
  <c r="AY444" i="1"/>
  <c r="AY445" i="1"/>
  <c r="AY446" i="1"/>
  <c r="AY447" i="1"/>
  <c r="AY448" i="1"/>
  <c r="AY449" i="1"/>
  <c r="AY450" i="1"/>
  <c r="AY452" i="1"/>
  <c r="AY453" i="1"/>
  <c r="AY454" i="1"/>
  <c r="AY455" i="1"/>
  <c r="AY457" i="1"/>
  <c r="AY458" i="1"/>
  <c r="AY460" i="1"/>
  <c r="AY461" i="1"/>
  <c r="AY462" i="1"/>
  <c r="AY463" i="1"/>
  <c r="AY465" i="1"/>
  <c r="AY466" i="1"/>
  <c r="AY467" i="1"/>
  <c r="AY468" i="1"/>
  <c r="AY469" i="1"/>
  <c r="AY471" i="1"/>
  <c r="AY472" i="1"/>
  <c r="AY473" i="1"/>
  <c r="AY476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4" i="1"/>
  <c r="AY495" i="1"/>
  <c r="AY498" i="1"/>
  <c r="AY499" i="1"/>
  <c r="AY500" i="1"/>
  <c r="AY501" i="1"/>
  <c r="AY502" i="1"/>
  <c r="AY503" i="1"/>
  <c r="AY504" i="1"/>
  <c r="AY505" i="1"/>
  <c r="AY506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9" i="1"/>
  <c r="AY530" i="1"/>
  <c r="AY531" i="1"/>
  <c r="AY532" i="1"/>
  <c r="AY533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7" i="1"/>
  <c r="AY559" i="1"/>
  <c r="AY561" i="1"/>
  <c r="AY562" i="1"/>
  <c r="AY563" i="1"/>
  <c r="AY564" i="1"/>
  <c r="AY565" i="1"/>
  <c r="AY566" i="1"/>
  <c r="AY567" i="1"/>
  <c r="AY568" i="1"/>
  <c r="AY571" i="1"/>
  <c r="AY575" i="1"/>
  <c r="AY576" i="1"/>
  <c r="AY578" i="1"/>
  <c r="AY580" i="1"/>
  <c r="AY581" i="1"/>
  <c r="AY583" i="1"/>
  <c r="AY584" i="1"/>
  <c r="AY587" i="1"/>
  <c r="AY588" i="1"/>
  <c r="AY589" i="1"/>
  <c r="AY590" i="1"/>
  <c r="AY591" i="1"/>
  <c r="AY592" i="1"/>
  <c r="AY593" i="1"/>
  <c r="AY594" i="1"/>
  <c r="AY595" i="1"/>
  <c r="AY596" i="1"/>
  <c r="AY599" i="1"/>
  <c r="AY600" i="1"/>
  <c r="AY601" i="1"/>
  <c r="AY602" i="1"/>
  <c r="AY603" i="1"/>
  <c r="AY604" i="1"/>
  <c r="AY605" i="1"/>
  <c r="AY606" i="1"/>
  <c r="AY608" i="1"/>
  <c r="AY609" i="1"/>
  <c r="AY610" i="1"/>
  <c r="AY612" i="1"/>
  <c r="AY613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30" i="1"/>
  <c r="AY631" i="1"/>
  <c r="AY633" i="1"/>
  <c r="AY636" i="1"/>
  <c r="AY637" i="1"/>
  <c r="AY638" i="1"/>
  <c r="AY639" i="1"/>
  <c r="AY640" i="1"/>
  <c r="AY641" i="1"/>
  <c r="AY642" i="1"/>
  <c r="AY643" i="1"/>
  <c r="AY644" i="1"/>
  <c r="AY646" i="1"/>
  <c r="AY647" i="1"/>
  <c r="AY649" i="1"/>
  <c r="AY650" i="1"/>
  <c r="AY651" i="1"/>
  <c r="AY652" i="1"/>
  <c r="AY653" i="1"/>
  <c r="AY655" i="1"/>
  <c r="AY657" i="1"/>
  <c r="AY658" i="1"/>
  <c r="AY660" i="1"/>
  <c r="AY661" i="1"/>
  <c r="AY662" i="1"/>
  <c r="AY663" i="1"/>
  <c r="AY664" i="1"/>
  <c r="AY666" i="1"/>
  <c r="AY667" i="1"/>
  <c r="AY668" i="1"/>
  <c r="AY669" i="1"/>
  <c r="AY671" i="1"/>
  <c r="AY672" i="1"/>
  <c r="AY673" i="1"/>
  <c r="AY675" i="1"/>
  <c r="AY677" i="1"/>
  <c r="AY679" i="1"/>
  <c r="AY681" i="1"/>
  <c r="AY682" i="1"/>
  <c r="AY683" i="1"/>
  <c r="AY684" i="1"/>
  <c r="AY685" i="1"/>
  <c r="AY687" i="1"/>
  <c r="AY688" i="1"/>
  <c r="AY689" i="1"/>
  <c r="AY692" i="1"/>
  <c r="AY693" i="1"/>
  <c r="AY694" i="1"/>
  <c r="AY695" i="1"/>
  <c r="AY696" i="1"/>
  <c r="AY697" i="1"/>
  <c r="AY698" i="1"/>
  <c r="AY699" i="1"/>
  <c r="AY700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1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6" i="1"/>
  <c r="AY808" i="1"/>
  <c r="AY809" i="1"/>
  <c r="AY810" i="1"/>
  <c r="AY811" i="1"/>
  <c r="AY812" i="1"/>
  <c r="AY813" i="1"/>
  <c r="AY815" i="1"/>
  <c r="AY816" i="1"/>
  <c r="AY817" i="1"/>
  <c r="AY818" i="1"/>
  <c r="AY819" i="1"/>
  <c r="AY820" i="1"/>
  <c r="AY821" i="1"/>
  <c r="AY822" i="1"/>
  <c r="AY823" i="1"/>
  <c r="AY824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5" i="1"/>
  <c r="AY847" i="1"/>
  <c r="AY848" i="1"/>
  <c r="AY849" i="1"/>
  <c r="AY850" i="1"/>
  <c r="AY851" i="1"/>
  <c r="AY856" i="1"/>
  <c r="AY861" i="1"/>
  <c r="AY862" i="1"/>
  <c r="AY863" i="1"/>
  <c r="AY864" i="1"/>
  <c r="AY865" i="1"/>
  <c r="AY866" i="1"/>
  <c r="AY867" i="1"/>
  <c r="AY868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1" i="1"/>
  <c r="AY892" i="1"/>
  <c r="AY893" i="1"/>
  <c r="AY894" i="1"/>
  <c r="AY896" i="1"/>
  <c r="AY897" i="1"/>
  <c r="AY898" i="1"/>
  <c r="AY899" i="1"/>
  <c r="AY900" i="1"/>
  <c r="AY901" i="1"/>
  <c r="AY902" i="1"/>
  <c r="AY903" i="1"/>
  <c r="AY904" i="1"/>
  <c r="AY905" i="1"/>
  <c r="AY906" i="1"/>
  <c r="AY908" i="1"/>
  <c r="AY909" i="1"/>
  <c r="AY912" i="1"/>
  <c r="AY913" i="1"/>
  <c r="AY914" i="1"/>
  <c r="AY915" i="1"/>
  <c r="AY916" i="1"/>
  <c r="AY917" i="1"/>
  <c r="AY918" i="1"/>
  <c r="AY919" i="1"/>
  <c r="AY921" i="1"/>
  <c r="AY923" i="1"/>
  <c r="AY926" i="1"/>
  <c r="AY927" i="1"/>
  <c r="AY928" i="1"/>
  <c r="AY929" i="1"/>
  <c r="AY930" i="1"/>
  <c r="AY931" i="1"/>
  <c r="AY932" i="1"/>
  <c r="AY933" i="1"/>
  <c r="AY934" i="1"/>
  <c r="AY937" i="1"/>
  <c r="AY938" i="1"/>
  <c r="AY939" i="1"/>
  <c r="AY940" i="1"/>
  <c r="AY941" i="1"/>
  <c r="AY943" i="1"/>
  <c r="AY944" i="1"/>
  <c r="AY945" i="1"/>
  <c r="AY946" i="1"/>
  <c r="AY947" i="1"/>
  <c r="AY948" i="1"/>
  <c r="AY949" i="1"/>
  <c r="AY950" i="1"/>
  <c r="AY951" i="1"/>
  <c r="AY954" i="1"/>
  <c r="AY955" i="1"/>
  <c r="AY956" i="1"/>
  <c r="AY958" i="1"/>
  <c r="AY959" i="1"/>
  <c r="AY960" i="1"/>
  <c r="AY961" i="1"/>
  <c r="AY962" i="1"/>
  <c r="AY963" i="1"/>
  <c r="AY964" i="1"/>
  <c r="AY965" i="1"/>
  <c r="AY967" i="1"/>
  <c r="AY969" i="1"/>
  <c r="AY971" i="1"/>
  <c r="AY972" i="1"/>
  <c r="AY973" i="1"/>
  <c r="AY974" i="1"/>
  <c r="AY975" i="1"/>
  <c r="AY976" i="1"/>
  <c r="AY977" i="1"/>
  <c r="AY978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9" i="1"/>
  <c r="AY1060" i="1"/>
  <c r="AY1061" i="1"/>
  <c r="AY1063" i="1"/>
  <c r="AY1064" i="1"/>
  <c r="AY1065" i="1"/>
  <c r="AY1067" i="1"/>
  <c r="AY1068" i="1"/>
  <c r="AY1069" i="1"/>
  <c r="AY1070" i="1"/>
  <c r="AY1071" i="1"/>
  <c r="AY1072" i="1"/>
  <c r="AY1074" i="1"/>
  <c r="AY1075" i="1"/>
  <c r="AY1076" i="1"/>
  <c r="AY1077" i="1"/>
  <c r="AY1078" i="1"/>
  <c r="AY1080" i="1"/>
  <c r="AY1081" i="1"/>
  <c r="AY1082" i="1"/>
  <c r="AY1083" i="1"/>
  <c r="AY1087" i="1"/>
  <c r="AY1090" i="1"/>
  <c r="AY1093" i="1"/>
  <c r="AY1094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7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1" i="1"/>
  <c r="AY1132" i="1"/>
  <c r="AY1133" i="1"/>
  <c r="AY1134" i="1"/>
  <c r="AY1135" i="1"/>
  <c r="AY1136" i="1"/>
  <c r="AY1137" i="1"/>
  <c r="AY1138" i="1"/>
  <c r="AY1139" i="1"/>
  <c r="AY1140" i="1"/>
  <c r="AY1142" i="1"/>
  <c r="AY1145" i="1"/>
  <c r="AY1147" i="1"/>
  <c r="AY1148" i="1"/>
  <c r="AY1149" i="1"/>
  <c r="AY1150" i="1"/>
  <c r="AY1151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7" i="1"/>
  <c r="AY1168" i="1"/>
  <c r="AY1170" i="1"/>
  <c r="AY1171" i="1"/>
  <c r="AY1172" i="1"/>
  <c r="AY1174" i="1"/>
  <c r="AY1175" i="1"/>
  <c r="AY1176" i="1"/>
  <c r="AY1177" i="1"/>
  <c r="AY1178" i="1"/>
  <c r="AY1179" i="1"/>
  <c r="AY1183" i="1"/>
  <c r="AY1187" i="1"/>
  <c r="AY1188" i="1"/>
  <c r="AY1189" i="1"/>
  <c r="AY1190" i="1"/>
  <c r="AY1191" i="1"/>
  <c r="AY1194" i="1"/>
  <c r="AY1195" i="1"/>
  <c r="AY1196" i="1"/>
  <c r="AY1197" i="1"/>
  <c r="AY1199" i="1"/>
  <c r="AY1200" i="1"/>
  <c r="AY1201" i="1"/>
  <c r="AY1203" i="1"/>
  <c r="AY1204" i="1"/>
  <c r="AY1205" i="1"/>
  <c r="AY1206" i="1"/>
  <c r="AY1207" i="1"/>
  <c r="AY1208" i="1"/>
  <c r="AY1209" i="1"/>
  <c r="AY1210" i="1"/>
  <c r="AY1211" i="1"/>
  <c r="AY1214" i="1"/>
  <c r="AY1216" i="1"/>
  <c r="AY1217" i="1"/>
  <c r="AY1218" i="1"/>
  <c r="AY1219" i="1"/>
  <c r="AY1220" i="1"/>
  <c r="AY1221" i="1"/>
  <c r="AY1223" i="1"/>
  <c r="AY1225" i="1"/>
  <c r="AY1226" i="1"/>
  <c r="AY1227" i="1"/>
  <c r="AY1228" i="1"/>
  <c r="AY1230" i="1"/>
  <c r="AY1231" i="1"/>
  <c r="AY1232" i="1"/>
  <c r="AY1234" i="1"/>
  <c r="AY1235" i="1"/>
  <c r="AY1236" i="1"/>
  <c r="AY1237" i="1"/>
  <c r="AY1238" i="1"/>
  <c r="AY1239" i="1"/>
  <c r="AY1240" i="1"/>
  <c r="AY1241" i="1"/>
  <c r="AY1242" i="1"/>
  <c r="AY1245" i="1"/>
  <c r="AY1246" i="1"/>
  <c r="AY1247" i="1"/>
  <c r="AY1249" i="1"/>
  <c r="AY1250" i="1"/>
  <c r="AY1251" i="1"/>
  <c r="AY1252" i="1"/>
  <c r="AY1253" i="1"/>
  <c r="AY1254" i="1"/>
  <c r="AY1255" i="1"/>
  <c r="AY1256" i="1"/>
  <c r="AY1259" i="1"/>
  <c r="AY1260" i="1"/>
  <c r="AY1262" i="1"/>
  <c r="AY1263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8" i="1"/>
  <c r="AY1282" i="1"/>
  <c r="AY1283" i="1"/>
  <c r="AY1284" i="1"/>
  <c r="AY1287" i="1"/>
  <c r="AY1289" i="1"/>
  <c r="AY1290" i="1"/>
  <c r="AY1291" i="1"/>
  <c r="AY1292" i="1"/>
  <c r="AY1293" i="1"/>
  <c r="AY1294" i="1"/>
  <c r="AY1295" i="1"/>
  <c r="AY1296" i="1"/>
  <c r="AY1299" i="1"/>
  <c r="AY1300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4" i="1"/>
  <c r="AY1315" i="1"/>
  <c r="AY1316" i="1"/>
  <c r="AY1319" i="1"/>
  <c r="AY1320" i="1"/>
  <c r="AY1321" i="1"/>
  <c r="AY1322" i="1"/>
  <c r="AY1323" i="1"/>
  <c r="AY1324" i="1"/>
  <c r="AY1325" i="1"/>
  <c r="AY1327" i="1"/>
  <c r="AY1328" i="1"/>
  <c r="AY1329" i="1"/>
  <c r="AY1330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7" i="1"/>
  <c r="AY1348" i="1"/>
  <c r="AY1350" i="1"/>
  <c r="AY1352" i="1"/>
  <c r="AY1353" i="1"/>
  <c r="AY1354" i="1"/>
  <c r="AY1355" i="1"/>
  <c r="AY1356" i="1"/>
  <c r="AY1357" i="1"/>
  <c r="AY1360" i="1"/>
  <c r="AY1365" i="1"/>
  <c r="AY1368" i="1"/>
  <c r="AY1369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8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9" i="1"/>
  <c r="AY1410" i="1"/>
  <c r="AY1411" i="1"/>
  <c r="AY1412" i="1"/>
  <c r="AY1413" i="1"/>
  <c r="AY1414" i="1"/>
  <c r="AY1415" i="1"/>
  <c r="AY1417" i="1"/>
  <c r="AY1418" i="1"/>
  <c r="AY1419" i="1"/>
  <c r="AY1420" i="1"/>
  <c r="AY1421" i="1"/>
  <c r="AY1422" i="1"/>
  <c r="AY1423" i="1"/>
  <c r="AY1424" i="1"/>
  <c r="AY1425" i="1"/>
  <c r="AY1427" i="1"/>
  <c r="AY1429" i="1"/>
  <c r="AY1430" i="1"/>
  <c r="AY1431" i="1"/>
  <c r="AY1432" i="1"/>
  <c r="AY1433" i="1"/>
  <c r="AY1435" i="1"/>
  <c r="AY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2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P5" i="1"/>
  <c r="AV5" i="1" s="1"/>
  <c r="AW5" i="1" s="1"/>
  <c r="AO2" i="1"/>
  <c r="AP2" i="1"/>
  <c r="AV2" i="1" s="1"/>
  <c r="AW2" i="1" s="1"/>
  <c r="AQ2" i="1"/>
  <c r="AR2" i="1"/>
  <c r="AO3" i="1"/>
  <c r="AU3" i="1" s="1"/>
  <c r="AX3" i="1" s="1"/>
  <c r="AP3" i="1"/>
  <c r="AV3" i="1" s="1"/>
  <c r="AW3" i="1" s="1"/>
  <c r="AQ3" i="1"/>
  <c r="AR3" i="1"/>
  <c r="AO4" i="1"/>
  <c r="AP4" i="1"/>
  <c r="AQ4" i="1"/>
  <c r="AR4" i="1"/>
  <c r="AO5" i="1"/>
  <c r="AQ5" i="1"/>
  <c r="AR5" i="1"/>
  <c r="AO6" i="1"/>
  <c r="AU6" i="1" s="1"/>
  <c r="AX6" i="1" s="1"/>
  <c r="AP6" i="1"/>
  <c r="AV6" i="1" s="1"/>
  <c r="AW6" i="1" s="1"/>
  <c r="AY6" i="1" s="1"/>
  <c r="AQ6" i="1"/>
  <c r="AR6" i="1"/>
  <c r="AO7" i="1"/>
  <c r="AP7" i="1"/>
  <c r="AV7" i="1" s="1"/>
  <c r="AW7" i="1" s="1"/>
  <c r="AQ7" i="1"/>
  <c r="AR7" i="1"/>
  <c r="AO8" i="1"/>
  <c r="AU8" i="1" s="1"/>
  <c r="AX8" i="1" s="1"/>
  <c r="AP8" i="1"/>
  <c r="AV8" i="1" s="1"/>
  <c r="AW8" i="1" s="1"/>
  <c r="AQ8" i="1"/>
  <c r="AR8" i="1"/>
  <c r="AO9" i="1"/>
  <c r="AP9" i="1"/>
  <c r="AQ9" i="1"/>
  <c r="AR9" i="1"/>
  <c r="AO10" i="1"/>
  <c r="AU10" i="1" s="1"/>
  <c r="AX10" i="1" s="1"/>
  <c r="AP10" i="1"/>
  <c r="AV10" i="1" s="1"/>
  <c r="AW10" i="1" s="1"/>
  <c r="AQ10" i="1"/>
  <c r="AR10" i="1"/>
  <c r="AO11" i="1"/>
  <c r="AU11" i="1" s="1"/>
  <c r="AX11" i="1" s="1"/>
  <c r="AP11" i="1"/>
  <c r="AV11" i="1" s="1"/>
  <c r="AW11" i="1" s="1"/>
  <c r="AQ11" i="1"/>
  <c r="AR11" i="1"/>
  <c r="AO12" i="1"/>
  <c r="AP12" i="1"/>
  <c r="AV12" i="1" s="1"/>
  <c r="AW12" i="1" s="1"/>
  <c r="AQ12" i="1"/>
  <c r="AR12" i="1"/>
  <c r="AO13" i="1"/>
  <c r="AU13" i="1" s="1"/>
  <c r="AX13" i="1" s="1"/>
  <c r="AP13" i="1"/>
  <c r="AV13" i="1" s="1"/>
  <c r="AW13" i="1" s="1"/>
  <c r="AQ13" i="1"/>
  <c r="AR13" i="1"/>
  <c r="AO14" i="1"/>
  <c r="AP14" i="1"/>
  <c r="AV14" i="1" s="1"/>
  <c r="AW14" i="1" s="1"/>
  <c r="AQ14" i="1"/>
  <c r="AR14" i="1"/>
  <c r="AO15" i="1"/>
  <c r="AP15" i="1"/>
  <c r="AV15" i="1" s="1"/>
  <c r="AW15" i="1" s="1"/>
  <c r="AQ15" i="1"/>
  <c r="AR15" i="1"/>
  <c r="AO16" i="1"/>
  <c r="AU16" i="1" s="1"/>
  <c r="AX16" i="1" s="1"/>
  <c r="AP16" i="1"/>
  <c r="AV16" i="1" s="1"/>
  <c r="AW16" i="1" s="1"/>
  <c r="AQ16" i="1"/>
  <c r="AR16" i="1"/>
  <c r="AO17" i="1"/>
  <c r="AP17" i="1"/>
  <c r="AQ17" i="1"/>
  <c r="AR17" i="1"/>
  <c r="AO18" i="1"/>
  <c r="AP18" i="1"/>
  <c r="AV18" i="1" s="1"/>
  <c r="AW18" i="1" s="1"/>
  <c r="AQ18" i="1"/>
  <c r="AR18" i="1"/>
  <c r="AO19" i="1"/>
  <c r="AP19" i="1"/>
  <c r="AV19" i="1" s="1"/>
  <c r="AW19" i="1" s="1"/>
  <c r="AQ19" i="1"/>
  <c r="AR19" i="1"/>
  <c r="AO20" i="1"/>
  <c r="AU20" i="1" s="1"/>
  <c r="AX20" i="1" s="1"/>
  <c r="AP20" i="1"/>
  <c r="AV20" i="1" s="1"/>
  <c r="AW20" i="1" s="1"/>
  <c r="AQ20" i="1"/>
  <c r="AR20" i="1"/>
  <c r="AO21" i="1"/>
  <c r="AP21" i="1"/>
  <c r="AQ21" i="1"/>
  <c r="AR21" i="1"/>
  <c r="AO22" i="1"/>
  <c r="AU22" i="1" s="1"/>
  <c r="AX22" i="1" s="1"/>
  <c r="AP22" i="1"/>
  <c r="AV22" i="1" s="1"/>
  <c r="AW22" i="1" s="1"/>
  <c r="AQ22" i="1"/>
  <c r="AR22" i="1"/>
  <c r="AO23" i="1"/>
  <c r="AU23" i="1" s="1"/>
  <c r="AX23" i="1" s="1"/>
  <c r="AP23" i="1"/>
  <c r="AQ23" i="1"/>
  <c r="AR23" i="1"/>
  <c r="AO24" i="1"/>
  <c r="AP24" i="1"/>
  <c r="AV24" i="1" s="1"/>
  <c r="AW24" i="1" s="1"/>
  <c r="AQ24" i="1"/>
  <c r="AR24" i="1"/>
  <c r="AO25" i="1"/>
  <c r="AU25" i="1" s="1"/>
  <c r="AX25" i="1" s="1"/>
  <c r="AP25" i="1"/>
  <c r="AV25" i="1" s="1"/>
  <c r="AW25" i="1" s="1"/>
  <c r="AQ25" i="1"/>
  <c r="AR25" i="1"/>
  <c r="AO26" i="1"/>
  <c r="AP26" i="1"/>
  <c r="AV26" i="1" s="1"/>
  <c r="AW26" i="1" s="1"/>
  <c r="AQ26" i="1"/>
  <c r="AR26" i="1"/>
  <c r="AO27" i="1"/>
  <c r="AP27" i="1"/>
  <c r="AV27" i="1" s="1"/>
  <c r="AW27" i="1" s="1"/>
  <c r="AQ27" i="1"/>
  <c r="AR27" i="1"/>
  <c r="AO28" i="1"/>
  <c r="AU28" i="1" s="1"/>
  <c r="AX28" i="1" s="1"/>
  <c r="AP28" i="1"/>
  <c r="AV28" i="1" s="1"/>
  <c r="AW28" i="1" s="1"/>
  <c r="AQ28" i="1"/>
  <c r="AR28" i="1"/>
  <c r="AO29" i="1"/>
  <c r="AP29" i="1"/>
  <c r="AQ29" i="1"/>
  <c r="AR29" i="1"/>
  <c r="AO30" i="1"/>
  <c r="AP30" i="1"/>
  <c r="AV30" i="1" s="1"/>
  <c r="AW30" i="1" s="1"/>
  <c r="AY30" i="1" s="1"/>
  <c r="AQ30" i="1"/>
  <c r="AR30" i="1"/>
  <c r="AO31" i="1"/>
  <c r="AP31" i="1"/>
  <c r="AV31" i="1" s="1"/>
  <c r="AW31" i="1" s="1"/>
  <c r="AQ31" i="1"/>
  <c r="AR31" i="1"/>
  <c r="AO32" i="1"/>
  <c r="AU32" i="1" s="1"/>
  <c r="AX32" i="1" s="1"/>
  <c r="AP32" i="1"/>
  <c r="AV32" i="1" s="1"/>
  <c r="AW32" i="1" s="1"/>
  <c r="AQ32" i="1"/>
  <c r="AR32" i="1"/>
  <c r="AO33" i="1"/>
  <c r="AP33" i="1"/>
  <c r="AQ33" i="1"/>
  <c r="AR33" i="1"/>
  <c r="AO34" i="1"/>
  <c r="AU34" i="1" s="1"/>
  <c r="AX34" i="1" s="1"/>
  <c r="AP34" i="1"/>
  <c r="AV34" i="1" s="1"/>
  <c r="AW34" i="1" s="1"/>
  <c r="AQ34" i="1"/>
  <c r="AR34" i="1"/>
  <c r="AO35" i="1"/>
  <c r="AU35" i="1" s="1"/>
  <c r="AX35" i="1" s="1"/>
  <c r="AP35" i="1"/>
  <c r="AV35" i="1" s="1"/>
  <c r="AW35" i="1" s="1"/>
  <c r="AQ35" i="1"/>
  <c r="AR35" i="1"/>
  <c r="AO36" i="1"/>
  <c r="AP36" i="1"/>
  <c r="AV36" i="1" s="1"/>
  <c r="AW36" i="1" s="1"/>
  <c r="AQ36" i="1"/>
  <c r="AR36" i="1"/>
  <c r="AO37" i="1"/>
  <c r="AU37" i="1" s="1"/>
  <c r="AX37" i="1" s="1"/>
  <c r="AP37" i="1"/>
  <c r="AV37" i="1" s="1"/>
  <c r="AW37" i="1" s="1"/>
  <c r="AQ37" i="1"/>
  <c r="AR37" i="1"/>
  <c r="AO38" i="1"/>
  <c r="AP38" i="1"/>
  <c r="AV38" i="1" s="1"/>
  <c r="AW38" i="1" s="1"/>
  <c r="AQ38" i="1"/>
  <c r="AR38" i="1"/>
  <c r="AO39" i="1"/>
  <c r="AP39" i="1"/>
  <c r="AV39" i="1" s="1"/>
  <c r="AW39" i="1" s="1"/>
  <c r="AQ39" i="1"/>
  <c r="AR39" i="1"/>
  <c r="AO40" i="1"/>
  <c r="AU40" i="1" s="1"/>
  <c r="AX40" i="1" s="1"/>
  <c r="AP40" i="1"/>
  <c r="AV40" i="1" s="1"/>
  <c r="AW40" i="1" s="1"/>
  <c r="AY40" i="1" s="1"/>
  <c r="AQ40" i="1"/>
  <c r="AR40" i="1"/>
  <c r="AO41" i="1"/>
  <c r="AP41" i="1"/>
  <c r="AQ41" i="1"/>
  <c r="AR41" i="1"/>
  <c r="AO42" i="1"/>
  <c r="AP42" i="1"/>
  <c r="AQ42" i="1"/>
  <c r="AR42" i="1"/>
  <c r="AO43" i="1"/>
  <c r="AP43" i="1"/>
  <c r="AV43" i="1" s="1"/>
  <c r="AW43" i="1" s="1"/>
  <c r="AQ43" i="1"/>
  <c r="AR43" i="1"/>
  <c r="AO44" i="1"/>
  <c r="AP44" i="1"/>
  <c r="AV44" i="1" s="1"/>
  <c r="AW44" i="1" s="1"/>
  <c r="AQ44" i="1"/>
  <c r="AR44" i="1"/>
  <c r="AO45" i="1"/>
  <c r="AP45" i="1"/>
  <c r="AQ45" i="1"/>
  <c r="AR45" i="1"/>
  <c r="AO46" i="1"/>
  <c r="AU46" i="1" s="1"/>
  <c r="AX46" i="1" s="1"/>
  <c r="AP46" i="1"/>
  <c r="AV46" i="1" s="1"/>
  <c r="AW46" i="1" s="1"/>
  <c r="AQ46" i="1"/>
  <c r="AR46" i="1"/>
  <c r="AO47" i="1"/>
  <c r="AP47" i="1"/>
  <c r="AV47" i="1" s="1"/>
  <c r="AW47" i="1" s="1"/>
  <c r="AQ47" i="1"/>
  <c r="AR47" i="1"/>
  <c r="AO48" i="1"/>
  <c r="AP48" i="1"/>
  <c r="AV48" i="1" s="1"/>
  <c r="AW48" i="1" s="1"/>
  <c r="AQ48" i="1"/>
  <c r="AR48" i="1"/>
  <c r="AO49" i="1"/>
  <c r="AU49" i="1" s="1"/>
  <c r="AX49" i="1" s="1"/>
  <c r="AP49" i="1"/>
  <c r="AV49" i="1" s="1"/>
  <c r="AW49" i="1" s="1"/>
  <c r="AY49" i="1" s="1"/>
  <c r="AQ49" i="1"/>
  <c r="AR49" i="1"/>
  <c r="AO50" i="1"/>
  <c r="AP50" i="1"/>
  <c r="AV50" i="1" s="1"/>
  <c r="AW50" i="1" s="1"/>
  <c r="AQ50" i="1"/>
  <c r="AR50" i="1"/>
  <c r="AO51" i="1"/>
  <c r="AP51" i="1"/>
  <c r="AV51" i="1" s="1"/>
  <c r="AW51" i="1" s="1"/>
  <c r="AQ51" i="1"/>
  <c r="AR51" i="1"/>
  <c r="AO52" i="1"/>
  <c r="AU52" i="1" s="1"/>
  <c r="AX52" i="1" s="1"/>
  <c r="AP52" i="1"/>
  <c r="AV52" i="1" s="1"/>
  <c r="AW52" i="1" s="1"/>
  <c r="AQ52" i="1"/>
  <c r="AR52" i="1"/>
  <c r="AO53" i="1"/>
  <c r="AP53" i="1"/>
  <c r="AQ53" i="1"/>
  <c r="AR53" i="1"/>
  <c r="AO54" i="1"/>
  <c r="AP54" i="1"/>
  <c r="AV54" i="1" s="1"/>
  <c r="AW54" i="1" s="1"/>
  <c r="AQ54" i="1"/>
  <c r="AR54" i="1"/>
  <c r="AO55" i="1"/>
  <c r="AP55" i="1"/>
  <c r="AV55" i="1" s="1"/>
  <c r="AW55" i="1" s="1"/>
  <c r="AQ55" i="1"/>
  <c r="AR55" i="1"/>
  <c r="AO56" i="1"/>
  <c r="AP56" i="1"/>
  <c r="AV56" i="1" s="1"/>
  <c r="AW56" i="1" s="1"/>
  <c r="AQ56" i="1"/>
  <c r="AR56" i="1"/>
  <c r="AO57" i="1"/>
  <c r="AP57" i="1"/>
  <c r="AQ57" i="1"/>
  <c r="AR57" i="1"/>
  <c r="AO58" i="1"/>
  <c r="AU58" i="1" s="1"/>
  <c r="AX58" i="1" s="1"/>
  <c r="AP58" i="1"/>
  <c r="AV58" i="1" s="1"/>
  <c r="AW58" i="1" s="1"/>
  <c r="AQ58" i="1"/>
  <c r="AR58" i="1"/>
  <c r="AO59" i="1"/>
  <c r="AP59" i="1"/>
  <c r="AV59" i="1" s="1"/>
  <c r="AW59" i="1" s="1"/>
  <c r="AQ59" i="1"/>
  <c r="AR59" i="1"/>
  <c r="AO60" i="1"/>
  <c r="AP60" i="1"/>
  <c r="AQ60" i="1"/>
  <c r="AR60" i="1"/>
  <c r="AO61" i="1"/>
  <c r="AU61" i="1" s="1"/>
  <c r="AX61" i="1" s="1"/>
  <c r="AP61" i="1"/>
  <c r="AV61" i="1" s="1"/>
  <c r="AW61" i="1" s="1"/>
  <c r="AQ61" i="1"/>
  <c r="AR61" i="1"/>
  <c r="AO62" i="1"/>
  <c r="AP62" i="1"/>
  <c r="AV62" i="1" s="1"/>
  <c r="AW62" i="1" s="1"/>
  <c r="AQ62" i="1"/>
  <c r="AR62" i="1"/>
  <c r="AO63" i="1"/>
  <c r="AP63" i="1"/>
  <c r="AV63" i="1" s="1"/>
  <c r="AW63" i="1" s="1"/>
  <c r="AQ63" i="1"/>
  <c r="AR63" i="1"/>
  <c r="AO64" i="1"/>
  <c r="AU64" i="1" s="1"/>
  <c r="AX64" i="1" s="1"/>
  <c r="AP64" i="1"/>
  <c r="AV64" i="1" s="1"/>
  <c r="AW64" i="1" s="1"/>
  <c r="AQ64" i="1"/>
  <c r="AR64" i="1"/>
  <c r="AO65" i="1"/>
  <c r="AP65" i="1"/>
  <c r="AQ65" i="1"/>
  <c r="AR65" i="1"/>
  <c r="AO66" i="1"/>
  <c r="AP66" i="1"/>
  <c r="AV66" i="1" s="1"/>
  <c r="AW66" i="1" s="1"/>
  <c r="AQ66" i="1"/>
  <c r="AR66" i="1"/>
  <c r="AO67" i="1"/>
  <c r="AP67" i="1"/>
  <c r="AV67" i="1" s="1"/>
  <c r="AW67" i="1" s="1"/>
  <c r="AQ67" i="1"/>
  <c r="AR67" i="1"/>
  <c r="AO68" i="1"/>
  <c r="AP68" i="1"/>
  <c r="AV68" i="1" s="1"/>
  <c r="AW68" i="1" s="1"/>
  <c r="AQ68" i="1"/>
  <c r="AR68" i="1"/>
  <c r="AO69" i="1"/>
  <c r="AP69" i="1"/>
  <c r="AQ69" i="1"/>
  <c r="AR69" i="1"/>
  <c r="AO70" i="1"/>
  <c r="AU70" i="1" s="1"/>
  <c r="AX70" i="1" s="1"/>
  <c r="AP70" i="1"/>
  <c r="AV70" i="1" s="1"/>
  <c r="AW70" i="1" s="1"/>
  <c r="AQ70" i="1"/>
  <c r="AR70" i="1"/>
  <c r="AO71" i="1"/>
  <c r="AP71" i="1"/>
  <c r="AV71" i="1" s="1"/>
  <c r="AW71" i="1" s="1"/>
  <c r="AQ71" i="1"/>
  <c r="AR71" i="1"/>
  <c r="AO72" i="1"/>
  <c r="AP72" i="1"/>
  <c r="AV72" i="1" s="1"/>
  <c r="AW72" i="1" s="1"/>
  <c r="AQ72" i="1"/>
  <c r="AR72" i="1"/>
  <c r="AO73" i="1"/>
  <c r="AU73" i="1" s="1"/>
  <c r="AX73" i="1" s="1"/>
  <c r="AP73" i="1"/>
  <c r="AV73" i="1" s="1"/>
  <c r="AW73" i="1" s="1"/>
  <c r="AQ73" i="1"/>
  <c r="AR73" i="1"/>
  <c r="AO74" i="1"/>
  <c r="AP74" i="1"/>
  <c r="AV74" i="1" s="1"/>
  <c r="AW74" i="1" s="1"/>
  <c r="AQ74" i="1"/>
  <c r="AR74" i="1"/>
  <c r="AO75" i="1"/>
  <c r="AP75" i="1"/>
  <c r="AV75" i="1" s="1"/>
  <c r="AW75" i="1" s="1"/>
  <c r="AQ75" i="1"/>
  <c r="AR75" i="1"/>
  <c r="AO76" i="1"/>
  <c r="AU76" i="1" s="1"/>
  <c r="AX76" i="1" s="1"/>
  <c r="AP76" i="1"/>
  <c r="AV76" i="1" s="1"/>
  <c r="AW76" i="1" s="1"/>
  <c r="AQ76" i="1"/>
  <c r="AR76" i="1"/>
  <c r="AO77" i="1"/>
  <c r="AP77" i="1"/>
  <c r="AV77" i="1" s="1"/>
  <c r="AW77" i="1" s="1"/>
  <c r="AQ77" i="1"/>
  <c r="AR77" i="1"/>
  <c r="AO78" i="1"/>
  <c r="AP78" i="1"/>
  <c r="AV78" i="1" s="1"/>
  <c r="AW78" i="1" s="1"/>
  <c r="AQ78" i="1"/>
  <c r="AR78" i="1"/>
  <c r="AO79" i="1"/>
  <c r="AP79" i="1"/>
  <c r="AV79" i="1" s="1"/>
  <c r="AW79" i="1" s="1"/>
  <c r="AQ79" i="1"/>
  <c r="AR79" i="1"/>
  <c r="AO80" i="1"/>
  <c r="AP80" i="1"/>
  <c r="AQ80" i="1"/>
  <c r="AR80" i="1"/>
  <c r="AO81" i="1"/>
  <c r="AP81" i="1"/>
  <c r="AQ81" i="1"/>
  <c r="AR81" i="1"/>
  <c r="AO82" i="1"/>
  <c r="AU82" i="1" s="1"/>
  <c r="AX82" i="1" s="1"/>
  <c r="AP82" i="1"/>
  <c r="AV82" i="1" s="1"/>
  <c r="AW82" i="1" s="1"/>
  <c r="AQ82" i="1"/>
  <c r="AR82" i="1"/>
  <c r="AO83" i="1"/>
  <c r="AP83" i="1"/>
  <c r="AV83" i="1" s="1"/>
  <c r="AW83" i="1" s="1"/>
  <c r="AQ83" i="1"/>
  <c r="AR83" i="1"/>
  <c r="AO84" i="1"/>
  <c r="AP84" i="1"/>
  <c r="AV84" i="1" s="1"/>
  <c r="AW84" i="1" s="1"/>
  <c r="AQ84" i="1"/>
  <c r="AR84" i="1"/>
  <c r="AO85" i="1"/>
  <c r="AU85" i="1" s="1"/>
  <c r="AX85" i="1" s="1"/>
  <c r="AP85" i="1"/>
  <c r="AV85" i="1" s="1"/>
  <c r="AW85" i="1" s="1"/>
  <c r="AQ85" i="1"/>
  <c r="AR85" i="1"/>
  <c r="AO86" i="1"/>
  <c r="AP86" i="1"/>
  <c r="AV86" i="1" s="1"/>
  <c r="AW86" i="1" s="1"/>
  <c r="AY86" i="1" s="1"/>
  <c r="AQ86" i="1"/>
  <c r="AR86" i="1"/>
  <c r="AO87" i="1"/>
  <c r="AP87" i="1"/>
  <c r="AV87" i="1" s="1"/>
  <c r="AW87" i="1" s="1"/>
  <c r="AQ87" i="1"/>
  <c r="AR87" i="1"/>
  <c r="AO88" i="1"/>
  <c r="AU88" i="1" s="1"/>
  <c r="AX88" i="1" s="1"/>
  <c r="AP88" i="1"/>
  <c r="AV88" i="1" s="1"/>
  <c r="AW88" i="1" s="1"/>
  <c r="AY88" i="1" s="1"/>
  <c r="AQ88" i="1"/>
  <c r="AR88" i="1"/>
  <c r="AO89" i="1"/>
  <c r="AP89" i="1"/>
  <c r="AQ89" i="1"/>
  <c r="AR89" i="1"/>
  <c r="AO90" i="1"/>
  <c r="AP90" i="1"/>
  <c r="AV90" i="1" s="1"/>
  <c r="AW90" i="1" s="1"/>
  <c r="AQ90" i="1"/>
  <c r="AR90" i="1"/>
  <c r="AO91" i="1"/>
  <c r="AP91" i="1"/>
  <c r="AV91" i="1" s="1"/>
  <c r="AW91" i="1" s="1"/>
  <c r="AQ91" i="1"/>
  <c r="AR91" i="1"/>
  <c r="AO92" i="1"/>
  <c r="AU92" i="1" s="1"/>
  <c r="AX92" i="1" s="1"/>
  <c r="AP92" i="1"/>
  <c r="AV92" i="1" s="1"/>
  <c r="AW92" i="1" s="1"/>
  <c r="AQ92" i="1"/>
  <c r="AR92" i="1"/>
  <c r="AO93" i="1"/>
  <c r="AP93" i="1"/>
  <c r="AQ93" i="1"/>
  <c r="AR93" i="1"/>
  <c r="AO94" i="1"/>
  <c r="AU94" i="1" s="1"/>
  <c r="AX94" i="1" s="1"/>
  <c r="AP94" i="1"/>
  <c r="AV94" i="1" s="1"/>
  <c r="AW94" i="1" s="1"/>
  <c r="AQ94" i="1"/>
  <c r="AR94" i="1"/>
  <c r="AO95" i="1"/>
  <c r="AU95" i="1" s="1"/>
  <c r="AX95" i="1" s="1"/>
  <c r="AP95" i="1"/>
  <c r="AV95" i="1" s="1"/>
  <c r="AW95" i="1" s="1"/>
  <c r="AY95" i="1" s="1"/>
  <c r="AQ95" i="1"/>
  <c r="AR95" i="1"/>
  <c r="AO96" i="1"/>
  <c r="AP96" i="1"/>
  <c r="AQ96" i="1"/>
  <c r="AR96" i="1"/>
  <c r="AO97" i="1"/>
  <c r="AU97" i="1" s="1"/>
  <c r="AX97" i="1" s="1"/>
  <c r="AP97" i="1"/>
  <c r="AV97" i="1" s="1"/>
  <c r="AW97" i="1" s="1"/>
  <c r="AY97" i="1" s="1"/>
  <c r="AQ97" i="1"/>
  <c r="AR97" i="1"/>
  <c r="AO98" i="1"/>
  <c r="AP98" i="1"/>
  <c r="AV98" i="1" s="1"/>
  <c r="AW98" i="1" s="1"/>
  <c r="AQ98" i="1"/>
  <c r="AR98" i="1"/>
  <c r="AO99" i="1"/>
  <c r="AP99" i="1"/>
  <c r="AV99" i="1" s="1"/>
  <c r="AW99" i="1" s="1"/>
  <c r="AQ99" i="1"/>
  <c r="AR99" i="1"/>
  <c r="AO100" i="1"/>
  <c r="AU100" i="1" s="1"/>
  <c r="AX100" i="1" s="1"/>
  <c r="AP100" i="1"/>
  <c r="AV100" i="1" s="1"/>
  <c r="AW100" i="1" s="1"/>
  <c r="AY100" i="1" s="1"/>
  <c r="AQ100" i="1"/>
  <c r="AR100" i="1"/>
  <c r="AO101" i="1"/>
  <c r="AP101" i="1"/>
  <c r="AQ101" i="1"/>
  <c r="AR101" i="1"/>
  <c r="AO102" i="1"/>
  <c r="AP102" i="1"/>
  <c r="AV102" i="1" s="1"/>
  <c r="AW102" i="1" s="1"/>
  <c r="AQ102" i="1"/>
  <c r="AR102" i="1"/>
  <c r="AO103" i="1"/>
  <c r="AP103" i="1"/>
  <c r="AV103" i="1" s="1"/>
  <c r="AW103" i="1" s="1"/>
  <c r="AQ103" i="1"/>
  <c r="AR103" i="1"/>
  <c r="AO104" i="1"/>
  <c r="AU104" i="1" s="1"/>
  <c r="AX104" i="1" s="1"/>
  <c r="AP104" i="1"/>
  <c r="AV104" i="1" s="1"/>
  <c r="AW104" i="1" s="1"/>
  <c r="AY104" i="1" s="1"/>
  <c r="AQ104" i="1"/>
  <c r="AR104" i="1"/>
  <c r="AO105" i="1"/>
  <c r="AP105" i="1"/>
  <c r="AQ105" i="1"/>
  <c r="AR105" i="1"/>
  <c r="AO106" i="1"/>
  <c r="AU106" i="1" s="1"/>
  <c r="AX106" i="1" s="1"/>
  <c r="AP106" i="1"/>
  <c r="AV106" i="1" s="1"/>
  <c r="AW106" i="1" s="1"/>
  <c r="AY106" i="1" s="1"/>
  <c r="AQ106" i="1"/>
  <c r="AR106" i="1"/>
  <c r="AO107" i="1"/>
  <c r="AU107" i="1" s="1"/>
  <c r="AX107" i="1" s="1"/>
  <c r="AP107" i="1"/>
  <c r="AV107" i="1" s="1"/>
  <c r="AW107" i="1" s="1"/>
  <c r="AQ107" i="1"/>
  <c r="AR107" i="1"/>
  <c r="AO108" i="1"/>
  <c r="AP108" i="1"/>
  <c r="AV108" i="1" s="1"/>
  <c r="AW108" i="1" s="1"/>
  <c r="AQ108" i="1"/>
  <c r="AR108" i="1"/>
  <c r="AO109" i="1"/>
  <c r="AU109" i="1" s="1"/>
  <c r="AX109" i="1" s="1"/>
  <c r="AP109" i="1"/>
  <c r="AV109" i="1" s="1"/>
  <c r="AW109" i="1" s="1"/>
  <c r="AQ109" i="1"/>
  <c r="AR109" i="1"/>
  <c r="AO110" i="1"/>
  <c r="AP110" i="1"/>
  <c r="AV110" i="1" s="1"/>
  <c r="AW110" i="1" s="1"/>
  <c r="AQ110" i="1"/>
  <c r="AR110" i="1"/>
  <c r="AO111" i="1"/>
  <c r="AP111" i="1"/>
  <c r="AV111" i="1" s="1"/>
  <c r="AW111" i="1" s="1"/>
  <c r="AQ111" i="1"/>
  <c r="AR111" i="1"/>
  <c r="AO112" i="1"/>
  <c r="AU112" i="1" s="1"/>
  <c r="AX112" i="1" s="1"/>
  <c r="AP112" i="1"/>
  <c r="AV112" i="1" s="1"/>
  <c r="AW112" i="1" s="1"/>
  <c r="AQ112" i="1"/>
  <c r="AR112" i="1"/>
  <c r="AO113" i="1"/>
  <c r="AP113" i="1"/>
  <c r="AQ113" i="1"/>
  <c r="AR113" i="1"/>
  <c r="AO114" i="1"/>
  <c r="AP114" i="1"/>
  <c r="AV114" i="1" s="1"/>
  <c r="AW114" i="1" s="1"/>
  <c r="AY114" i="1" s="1"/>
  <c r="AQ114" i="1"/>
  <c r="AR114" i="1"/>
  <c r="AO115" i="1"/>
  <c r="AP115" i="1"/>
  <c r="AV115" i="1" s="1"/>
  <c r="AW115" i="1" s="1"/>
  <c r="AY115" i="1" s="1"/>
  <c r="AQ115" i="1"/>
  <c r="AR115" i="1"/>
  <c r="AO116" i="1"/>
  <c r="AU116" i="1" s="1"/>
  <c r="AX116" i="1" s="1"/>
  <c r="AP116" i="1"/>
  <c r="AQ116" i="1"/>
  <c r="AR116" i="1"/>
  <c r="AO117" i="1"/>
  <c r="AP117" i="1"/>
  <c r="AQ117" i="1"/>
  <c r="AR117" i="1"/>
  <c r="AO118" i="1"/>
  <c r="AU118" i="1" s="1"/>
  <c r="AX118" i="1" s="1"/>
  <c r="AP118" i="1"/>
  <c r="AV118" i="1" s="1"/>
  <c r="AW118" i="1" s="1"/>
  <c r="AQ118" i="1"/>
  <c r="AR118" i="1"/>
  <c r="AO119" i="1"/>
  <c r="AU119" i="1" s="1"/>
  <c r="AX119" i="1" s="1"/>
  <c r="AP119" i="1"/>
  <c r="AV119" i="1" s="1"/>
  <c r="AW119" i="1" s="1"/>
  <c r="AQ119" i="1"/>
  <c r="AR119" i="1"/>
  <c r="AO120" i="1"/>
  <c r="AP120" i="1"/>
  <c r="AV120" i="1" s="1"/>
  <c r="AW120" i="1" s="1"/>
  <c r="AQ120" i="1"/>
  <c r="AR120" i="1"/>
  <c r="AO121" i="1"/>
  <c r="AU121" i="1" s="1"/>
  <c r="AX121" i="1" s="1"/>
  <c r="AP121" i="1"/>
  <c r="AV121" i="1" s="1"/>
  <c r="AW121" i="1" s="1"/>
  <c r="AY121" i="1" s="1"/>
  <c r="AQ121" i="1"/>
  <c r="AR121" i="1"/>
  <c r="AO122" i="1"/>
  <c r="AP122" i="1"/>
  <c r="AV122" i="1" s="1"/>
  <c r="AW122" i="1" s="1"/>
  <c r="AY122" i="1" s="1"/>
  <c r="AQ122" i="1"/>
  <c r="AR122" i="1"/>
  <c r="AO123" i="1"/>
  <c r="AP123" i="1"/>
  <c r="AV123" i="1" s="1"/>
  <c r="AW123" i="1" s="1"/>
  <c r="AQ123" i="1"/>
  <c r="AR123" i="1"/>
  <c r="AO124" i="1"/>
  <c r="AU124" i="1" s="1"/>
  <c r="AX124" i="1" s="1"/>
  <c r="AP124" i="1"/>
  <c r="AV124" i="1" s="1"/>
  <c r="AW124" i="1" s="1"/>
  <c r="AQ124" i="1"/>
  <c r="AR124" i="1"/>
  <c r="AO125" i="1"/>
  <c r="AP125" i="1"/>
  <c r="AQ125" i="1"/>
  <c r="AR125" i="1"/>
  <c r="AO126" i="1"/>
  <c r="AP126" i="1"/>
  <c r="AV126" i="1" s="1"/>
  <c r="AW126" i="1" s="1"/>
  <c r="AY126" i="1" s="1"/>
  <c r="AQ126" i="1"/>
  <c r="AR126" i="1"/>
  <c r="AO127" i="1"/>
  <c r="AP127" i="1"/>
  <c r="AV127" i="1" s="1"/>
  <c r="AW127" i="1" s="1"/>
  <c r="AQ127" i="1"/>
  <c r="AR127" i="1"/>
  <c r="AO128" i="1"/>
  <c r="AU128" i="1" s="1"/>
  <c r="AX128" i="1" s="1"/>
  <c r="AP128" i="1"/>
  <c r="AV128" i="1" s="1"/>
  <c r="AW128" i="1" s="1"/>
  <c r="AQ128" i="1"/>
  <c r="AR128" i="1"/>
  <c r="AO129" i="1"/>
  <c r="AP129" i="1"/>
  <c r="AQ129" i="1"/>
  <c r="AR129" i="1"/>
  <c r="AO130" i="1"/>
  <c r="AU130" i="1" s="1"/>
  <c r="AX130" i="1" s="1"/>
  <c r="AP130" i="1"/>
  <c r="AV130" i="1" s="1"/>
  <c r="AW130" i="1" s="1"/>
  <c r="AQ130" i="1"/>
  <c r="AR130" i="1"/>
  <c r="AO131" i="1"/>
  <c r="AU131" i="1" s="1"/>
  <c r="AX131" i="1" s="1"/>
  <c r="AP131" i="1"/>
  <c r="AV131" i="1" s="1"/>
  <c r="AW131" i="1" s="1"/>
  <c r="AQ131" i="1"/>
  <c r="AR131" i="1"/>
  <c r="AO132" i="1"/>
  <c r="AP132" i="1"/>
  <c r="AQ132" i="1"/>
  <c r="AR132" i="1"/>
  <c r="AO133" i="1"/>
  <c r="AU133" i="1" s="1"/>
  <c r="AX133" i="1" s="1"/>
  <c r="AP133" i="1"/>
  <c r="AV133" i="1" s="1"/>
  <c r="AW133" i="1" s="1"/>
  <c r="AY133" i="1" s="1"/>
  <c r="AQ133" i="1"/>
  <c r="AR133" i="1"/>
  <c r="AO134" i="1"/>
  <c r="AU134" i="1" s="1"/>
  <c r="AX134" i="1" s="1"/>
  <c r="AP134" i="1"/>
  <c r="AV134" i="1" s="1"/>
  <c r="AW134" i="1" s="1"/>
  <c r="AQ134" i="1"/>
  <c r="AR134" i="1"/>
  <c r="AO135" i="1"/>
  <c r="AP135" i="1"/>
  <c r="AV135" i="1" s="1"/>
  <c r="AW135" i="1" s="1"/>
  <c r="AQ135" i="1"/>
  <c r="AR135" i="1"/>
  <c r="AO136" i="1"/>
  <c r="AU136" i="1" s="1"/>
  <c r="AX136" i="1" s="1"/>
  <c r="AP136" i="1"/>
  <c r="AV136" i="1" s="1"/>
  <c r="AW136" i="1" s="1"/>
  <c r="AQ136" i="1"/>
  <c r="AR136" i="1"/>
  <c r="AO137" i="1"/>
  <c r="AP137" i="1"/>
  <c r="AQ137" i="1"/>
  <c r="AR137" i="1"/>
  <c r="AO138" i="1"/>
  <c r="AP138" i="1"/>
  <c r="AV138" i="1" s="1"/>
  <c r="AW138" i="1" s="1"/>
  <c r="AY138" i="1" s="1"/>
  <c r="AQ138" i="1"/>
  <c r="AR138" i="1"/>
  <c r="AO139" i="1"/>
  <c r="AP139" i="1"/>
  <c r="AV139" i="1" s="1"/>
  <c r="AW139" i="1" s="1"/>
  <c r="AY139" i="1" s="1"/>
  <c r="AQ139" i="1"/>
  <c r="AR139" i="1"/>
  <c r="AO140" i="1"/>
  <c r="AU140" i="1" s="1"/>
  <c r="AX140" i="1" s="1"/>
  <c r="AP140" i="1"/>
  <c r="AV140" i="1" s="1"/>
  <c r="AW140" i="1" s="1"/>
  <c r="AY140" i="1" s="1"/>
  <c r="AQ140" i="1"/>
  <c r="AR140" i="1"/>
  <c r="AO141" i="1"/>
  <c r="AP141" i="1"/>
  <c r="AQ141" i="1"/>
  <c r="AR141" i="1"/>
  <c r="AO142" i="1"/>
  <c r="AU142" i="1" s="1"/>
  <c r="AX142" i="1" s="1"/>
  <c r="AP142" i="1"/>
  <c r="AV142" i="1" s="1"/>
  <c r="AW142" i="1" s="1"/>
  <c r="AQ142" i="1"/>
  <c r="AR142" i="1"/>
  <c r="AO143" i="1"/>
  <c r="AU143" i="1" s="1"/>
  <c r="AX143" i="1" s="1"/>
  <c r="AP143" i="1"/>
  <c r="AV143" i="1" s="1"/>
  <c r="AW143" i="1" s="1"/>
  <c r="AQ143" i="1"/>
  <c r="AR143" i="1"/>
  <c r="AO144" i="1"/>
  <c r="AP144" i="1"/>
  <c r="AV144" i="1" s="1"/>
  <c r="AW144" i="1" s="1"/>
  <c r="AQ144" i="1"/>
  <c r="AR144" i="1"/>
  <c r="AO145" i="1"/>
  <c r="AU145" i="1" s="1"/>
  <c r="AX145" i="1" s="1"/>
  <c r="AP145" i="1"/>
  <c r="AV145" i="1" s="1"/>
  <c r="AW145" i="1" s="1"/>
  <c r="AY145" i="1" s="1"/>
  <c r="AQ145" i="1"/>
  <c r="AR145" i="1"/>
  <c r="AO146" i="1"/>
  <c r="AU146" i="1" s="1"/>
  <c r="AX146" i="1" s="1"/>
  <c r="AP146" i="1"/>
  <c r="AV146" i="1" s="1"/>
  <c r="AW146" i="1" s="1"/>
  <c r="AY146" i="1" s="1"/>
  <c r="AQ146" i="1"/>
  <c r="AR146" i="1"/>
  <c r="AO147" i="1"/>
  <c r="AP147" i="1"/>
  <c r="AV147" i="1" s="1"/>
  <c r="AW147" i="1" s="1"/>
  <c r="AY147" i="1" s="1"/>
  <c r="AQ147" i="1"/>
  <c r="AR147" i="1"/>
  <c r="AO148" i="1"/>
  <c r="AU148" i="1" s="1"/>
  <c r="AX148" i="1" s="1"/>
  <c r="AP148" i="1"/>
  <c r="AV148" i="1" s="1"/>
  <c r="AW148" i="1" s="1"/>
  <c r="AQ148" i="1"/>
  <c r="AR148" i="1"/>
  <c r="AO149" i="1"/>
  <c r="AP149" i="1"/>
  <c r="AV149" i="1" s="1"/>
  <c r="AW149" i="1" s="1"/>
  <c r="AQ149" i="1"/>
  <c r="AR149" i="1"/>
  <c r="AO150" i="1"/>
  <c r="AP150" i="1"/>
  <c r="AV150" i="1" s="1"/>
  <c r="AW150" i="1" s="1"/>
  <c r="AQ150" i="1"/>
  <c r="AR150" i="1"/>
  <c r="AO151" i="1"/>
  <c r="AP151" i="1"/>
  <c r="AV151" i="1" s="1"/>
  <c r="AW151" i="1" s="1"/>
  <c r="AY151" i="1" s="1"/>
  <c r="AQ151" i="1"/>
  <c r="AR151" i="1"/>
  <c r="AO152" i="1"/>
  <c r="AU152" i="1" s="1"/>
  <c r="AX152" i="1" s="1"/>
  <c r="AP152" i="1"/>
  <c r="AQ152" i="1"/>
  <c r="AR152" i="1"/>
  <c r="AO153" i="1"/>
  <c r="AP153" i="1"/>
  <c r="AQ153" i="1"/>
  <c r="AR153" i="1"/>
  <c r="AO154" i="1"/>
  <c r="AU154" i="1" s="1"/>
  <c r="AX154" i="1" s="1"/>
  <c r="AP154" i="1"/>
  <c r="AV154" i="1" s="1"/>
  <c r="AW154" i="1" s="1"/>
  <c r="AQ154" i="1"/>
  <c r="AR154" i="1"/>
  <c r="AO155" i="1"/>
  <c r="AU155" i="1" s="1"/>
  <c r="AX155" i="1" s="1"/>
  <c r="AP155" i="1"/>
  <c r="AV155" i="1" s="1"/>
  <c r="AW155" i="1" s="1"/>
  <c r="AQ155" i="1"/>
  <c r="AR155" i="1"/>
  <c r="AO156" i="1"/>
  <c r="AP156" i="1"/>
  <c r="AV156" i="1" s="1"/>
  <c r="AW156" i="1" s="1"/>
  <c r="AQ156" i="1"/>
  <c r="AR156" i="1"/>
  <c r="AO157" i="1"/>
  <c r="AU157" i="1" s="1"/>
  <c r="AX157" i="1" s="1"/>
  <c r="AP157" i="1"/>
  <c r="AV157" i="1" s="1"/>
  <c r="AW157" i="1" s="1"/>
  <c r="AQ157" i="1"/>
  <c r="AR157" i="1"/>
  <c r="AO158" i="1"/>
  <c r="AP158" i="1"/>
  <c r="AV158" i="1" s="1"/>
  <c r="AW158" i="1" s="1"/>
  <c r="AQ158" i="1"/>
  <c r="AR158" i="1"/>
  <c r="AO159" i="1"/>
  <c r="AP159" i="1"/>
  <c r="AV159" i="1" s="1"/>
  <c r="AW159" i="1" s="1"/>
  <c r="AQ159" i="1"/>
  <c r="AR159" i="1"/>
  <c r="AO160" i="1"/>
  <c r="AU160" i="1" s="1"/>
  <c r="AX160" i="1" s="1"/>
  <c r="AP160" i="1"/>
  <c r="AV160" i="1" s="1"/>
  <c r="AW160" i="1" s="1"/>
  <c r="AQ160" i="1"/>
  <c r="AR160" i="1"/>
  <c r="AO161" i="1"/>
  <c r="AP161" i="1"/>
  <c r="AQ161" i="1"/>
  <c r="AR161" i="1"/>
  <c r="AO162" i="1"/>
  <c r="AP162" i="1"/>
  <c r="AV162" i="1" s="1"/>
  <c r="AW162" i="1" s="1"/>
  <c r="AQ162" i="1"/>
  <c r="AR162" i="1"/>
  <c r="AO163" i="1"/>
  <c r="AP163" i="1"/>
  <c r="AV163" i="1" s="1"/>
  <c r="AW163" i="1" s="1"/>
  <c r="AQ163" i="1"/>
  <c r="AR163" i="1"/>
  <c r="AO164" i="1"/>
  <c r="AU164" i="1" s="1"/>
  <c r="AX164" i="1" s="1"/>
  <c r="AP164" i="1"/>
  <c r="AQ164" i="1"/>
  <c r="AR164" i="1"/>
  <c r="AO165" i="1"/>
  <c r="AP165" i="1"/>
  <c r="AQ165" i="1"/>
  <c r="AR165" i="1"/>
  <c r="AO166" i="1"/>
  <c r="AU166" i="1" s="1"/>
  <c r="AX166" i="1" s="1"/>
  <c r="AP166" i="1"/>
  <c r="AV166" i="1" s="1"/>
  <c r="AW166" i="1" s="1"/>
  <c r="AQ166" i="1"/>
  <c r="AR166" i="1"/>
  <c r="AO167" i="1"/>
  <c r="AU167" i="1" s="1"/>
  <c r="AX167" i="1" s="1"/>
  <c r="AP167" i="1"/>
  <c r="AV167" i="1" s="1"/>
  <c r="AW167" i="1" s="1"/>
  <c r="AY167" i="1" s="1"/>
  <c r="AQ167" i="1"/>
  <c r="AR167" i="1"/>
  <c r="AO168" i="1"/>
  <c r="AP168" i="1"/>
  <c r="AV168" i="1" s="1"/>
  <c r="AW168" i="1" s="1"/>
  <c r="AQ168" i="1"/>
  <c r="AR168" i="1"/>
  <c r="AO169" i="1"/>
  <c r="AU169" i="1" s="1"/>
  <c r="AX169" i="1" s="1"/>
  <c r="AP169" i="1"/>
  <c r="AV169" i="1" s="1"/>
  <c r="AW169" i="1" s="1"/>
  <c r="AQ169" i="1"/>
  <c r="AR169" i="1"/>
  <c r="AO170" i="1"/>
  <c r="AP170" i="1"/>
  <c r="AV170" i="1" s="1"/>
  <c r="AW170" i="1" s="1"/>
  <c r="AQ170" i="1"/>
  <c r="AR170" i="1"/>
  <c r="AO171" i="1"/>
  <c r="AP171" i="1"/>
  <c r="AV171" i="1" s="1"/>
  <c r="AW171" i="1" s="1"/>
  <c r="AQ171" i="1"/>
  <c r="AR171" i="1"/>
  <c r="AO172" i="1"/>
  <c r="AU172" i="1" s="1"/>
  <c r="AX172" i="1" s="1"/>
  <c r="AP172" i="1"/>
  <c r="AV172" i="1" s="1"/>
  <c r="AW172" i="1" s="1"/>
  <c r="AQ172" i="1"/>
  <c r="AR172" i="1"/>
  <c r="AO173" i="1"/>
  <c r="AP173" i="1"/>
  <c r="AQ173" i="1"/>
  <c r="AR173" i="1"/>
  <c r="AO174" i="1"/>
  <c r="AP174" i="1"/>
  <c r="AV174" i="1" s="1"/>
  <c r="AW174" i="1" s="1"/>
  <c r="AQ174" i="1"/>
  <c r="AR174" i="1"/>
  <c r="AO175" i="1"/>
  <c r="AP175" i="1"/>
  <c r="AV175" i="1" s="1"/>
  <c r="AW175" i="1" s="1"/>
  <c r="AQ175" i="1"/>
  <c r="AR175" i="1"/>
  <c r="AO176" i="1"/>
  <c r="AU176" i="1" s="1"/>
  <c r="AX176" i="1" s="1"/>
  <c r="AP176" i="1"/>
  <c r="AQ176" i="1"/>
  <c r="AR176" i="1"/>
  <c r="AO177" i="1"/>
  <c r="AP177" i="1"/>
  <c r="AQ177" i="1"/>
  <c r="AR177" i="1"/>
  <c r="AO178" i="1"/>
  <c r="AU178" i="1" s="1"/>
  <c r="AX178" i="1" s="1"/>
  <c r="AP178" i="1"/>
  <c r="AV178" i="1" s="1"/>
  <c r="AW178" i="1" s="1"/>
  <c r="AQ178" i="1"/>
  <c r="AR178" i="1"/>
  <c r="AO179" i="1"/>
  <c r="AU179" i="1" s="1"/>
  <c r="AX179" i="1" s="1"/>
  <c r="AP179" i="1"/>
  <c r="AV179" i="1" s="1"/>
  <c r="AW179" i="1" s="1"/>
  <c r="AQ179" i="1"/>
  <c r="AR179" i="1"/>
  <c r="AO180" i="1"/>
  <c r="AP180" i="1"/>
  <c r="AV180" i="1" s="1"/>
  <c r="AW180" i="1" s="1"/>
  <c r="AQ180" i="1"/>
  <c r="AR180" i="1"/>
  <c r="AO181" i="1"/>
  <c r="AU181" i="1" s="1"/>
  <c r="AX181" i="1" s="1"/>
  <c r="AP181" i="1"/>
  <c r="AV181" i="1" s="1"/>
  <c r="AW181" i="1" s="1"/>
  <c r="AQ181" i="1"/>
  <c r="AR181" i="1"/>
  <c r="AO182" i="1"/>
  <c r="AP182" i="1"/>
  <c r="AV182" i="1" s="1"/>
  <c r="AW182" i="1" s="1"/>
  <c r="AQ182" i="1"/>
  <c r="AR182" i="1"/>
  <c r="AO183" i="1"/>
  <c r="AP183" i="1"/>
  <c r="AV183" i="1" s="1"/>
  <c r="AW183" i="1" s="1"/>
  <c r="AQ183" i="1"/>
  <c r="AR183" i="1"/>
  <c r="AO184" i="1"/>
  <c r="AU184" i="1" s="1"/>
  <c r="AX184" i="1" s="1"/>
  <c r="AP184" i="1"/>
  <c r="AV184" i="1" s="1"/>
  <c r="AW184" i="1" s="1"/>
  <c r="AQ184" i="1"/>
  <c r="AR184" i="1"/>
  <c r="AO185" i="1"/>
  <c r="AP185" i="1"/>
  <c r="AQ185" i="1"/>
  <c r="AR185" i="1"/>
  <c r="AO186" i="1"/>
  <c r="AP186" i="1"/>
  <c r="AV186" i="1" s="1"/>
  <c r="AW186" i="1" s="1"/>
  <c r="AQ186" i="1"/>
  <c r="AR186" i="1"/>
  <c r="AO187" i="1"/>
  <c r="AP187" i="1"/>
  <c r="AV187" i="1" s="1"/>
  <c r="AW187" i="1" s="1"/>
  <c r="AQ187" i="1"/>
  <c r="AR187" i="1"/>
  <c r="AO188" i="1"/>
  <c r="AU188" i="1" s="1"/>
  <c r="AX188" i="1" s="1"/>
  <c r="AP188" i="1"/>
  <c r="AQ188" i="1"/>
  <c r="AR188" i="1"/>
  <c r="AO189" i="1"/>
  <c r="AP189" i="1"/>
  <c r="AQ189" i="1"/>
  <c r="AR189" i="1"/>
  <c r="AO190" i="1"/>
  <c r="AU190" i="1" s="1"/>
  <c r="AX190" i="1" s="1"/>
  <c r="AP190" i="1"/>
  <c r="AQ190" i="1"/>
  <c r="AR190" i="1"/>
  <c r="AO191" i="1"/>
  <c r="AU191" i="1" s="1"/>
  <c r="AX191" i="1" s="1"/>
  <c r="AP191" i="1"/>
  <c r="AV191" i="1" s="1"/>
  <c r="AW191" i="1" s="1"/>
  <c r="AQ191" i="1"/>
  <c r="AR191" i="1"/>
  <c r="AO192" i="1"/>
  <c r="AP192" i="1"/>
  <c r="AV192" i="1" s="1"/>
  <c r="AW192" i="1" s="1"/>
  <c r="AQ192" i="1"/>
  <c r="AR192" i="1"/>
  <c r="AO193" i="1"/>
  <c r="AU193" i="1" s="1"/>
  <c r="AX193" i="1" s="1"/>
  <c r="AP193" i="1"/>
  <c r="AV193" i="1" s="1"/>
  <c r="AW193" i="1" s="1"/>
  <c r="AQ193" i="1"/>
  <c r="AR193" i="1"/>
  <c r="AO194" i="1"/>
  <c r="AP194" i="1"/>
  <c r="AV194" i="1" s="1"/>
  <c r="AW194" i="1" s="1"/>
  <c r="AQ194" i="1"/>
  <c r="AR194" i="1"/>
  <c r="AO195" i="1"/>
  <c r="AP195" i="1"/>
  <c r="AV195" i="1" s="1"/>
  <c r="AW195" i="1" s="1"/>
  <c r="AY195" i="1" s="1"/>
  <c r="AQ195" i="1"/>
  <c r="AR195" i="1"/>
  <c r="AO196" i="1"/>
  <c r="AU196" i="1" s="1"/>
  <c r="AX196" i="1" s="1"/>
  <c r="AP196" i="1"/>
  <c r="AV196" i="1" s="1"/>
  <c r="AW196" i="1" s="1"/>
  <c r="AQ196" i="1"/>
  <c r="AR196" i="1"/>
  <c r="AO197" i="1"/>
  <c r="AP197" i="1"/>
  <c r="AQ197" i="1"/>
  <c r="AR197" i="1"/>
  <c r="AO198" i="1"/>
  <c r="AP198" i="1"/>
  <c r="AV198" i="1" s="1"/>
  <c r="AW198" i="1" s="1"/>
  <c r="AQ198" i="1"/>
  <c r="AR198" i="1"/>
  <c r="AO199" i="1"/>
  <c r="AP199" i="1"/>
  <c r="AV199" i="1" s="1"/>
  <c r="AW199" i="1" s="1"/>
  <c r="AQ199" i="1"/>
  <c r="AR199" i="1"/>
  <c r="AO200" i="1"/>
  <c r="AU200" i="1" s="1"/>
  <c r="AX200" i="1" s="1"/>
  <c r="AP200" i="1"/>
  <c r="AQ200" i="1"/>
  <c r="AR200" i="1"/>
  <c r="AO201" i="1"/>
  <c r="AP201" i="1"/>
  <c r="AQ201" i="1"/>
  <c r="AR201" i="1"/>
  <c r="AO202" i="1"/>
  <c r="AU202" i="1" s="1"/>
  <c r="AX202" i="1" s="1"/>
  <c r="AP202" i="1"/>
  <c r="AV202" i="1" s="1"/>
  <c r="AW202" i="1" s="1"/>
  <c r="AQ202" i="1"/>
  <c r="AR202" i="1"/>
  <c r="AO203" i="1"/>
  <c r="AU203" i="1" s="1"/>
  <c r="AX203" i="1" s="1"/>
  <c r="AP203" i="1"/>
  <c r="AV203" i="1" s="1"/>
  <c r="AW203" i="1" s="1"/>
  <c r="AQ203" i="1"/>
  <c r="AR203" i="1"/>
  <c r="AO204" i="1"/>
  <c r="AP204" i="1"/>
  <c r="AV204" i="1" s="1"/>
  <c r="AW204" i="1" s="1"/>
  <c r="AQ204" i="1"/>
  <c r="AR204" i="1"/>
  <c r="AO205" i="1"/>
  <c r="AU205" i="1" s="1"/>
  <c r="AX205" i="1" s="1"/>
  <c r="AP205" i="1"/>
  <c r="AV205" i="1" s="1"/>
  <c r="AW205" i="1" s="1"/>
  <c r="AQ205" i="1"/>
  <c r="AR205" i="1"/>
  <c r="AO206" i="1"/>
  <c r="AP206" i="1"/>
  <c r="AV206" i="1" s="1"/>
  <c r="AW206" i="1" s="1"/>
  <c r="AQ206" i="1"/>
  <c r="AR206" i="1"/>
  <c r="AO207" i="1"/>
  <c r="AP207" i="1"/>
  <c r="AV207" i="1" s="1"/>
  <c r="AW207" i="1" s="1"/>
  <c r="AQ207" i="1"/>
  <c r="AR207" i="1"/>
  <c r="AO208" i="1"/>
  <c r="AU208" i="1" s="1"/>
  <c r="AX208" i="1" s="1"/>
  <c r="AP208" i="1"/>
  <c r="AV208" i="1" s="1"/>
  <c r="AW208" i="1" s="1"/>
  <c r="AQ208" i="1"/>
  <c r="AR208" i="1"/>
  <c r="AO209" i="1"/>
  <c r="AP209" i="1"/>
  <c r="AQ209" i="1"/>
  <c r="AR209" i="1"/>
  <c r="AO210" i="1"/>
  <c r="AP210" i="1"/>
  <c r="AV210" i="1" s="1"/>
  <c r="AW210" i="1" s="1"/>
  <c r="AY210" i="1" s="1"/>
  <c r="AQ210" i="1"/>
  <c r="AR210" i="1"/>
  <c r="AO211" i="1"/>
  <c r="AP211" i="1"/>
  <c r="AV211" i="1" s="1"/>
  <c r="AW211" i="1" s="1"/>
  <c r="AQ211" i="1"/>
  <c r="AR211" i="1"/>
  <c r="AO212" i="1"/>
  <c r="AU212" i="1" s="1"/>
  <c r="AX212" i="1" s="1"/>
  <c r="AP212" i="1"/>
  <c r="AQ212" i="1"/>
  <c r="AR212" i="1"/>
  <c r="AO213" i="1"/>
  <c r="AP213" i="1"/>
  <c r="AQ213" i="1"/>
  <c r="AR213" i="1"/>
  <c r="AO214" i="1"/>
  <c r="AU214" i="1" s="1"/>
  <c r="AX214" i="1" s="1"/>
  <c r="AP214" i="1"/>
  <c r="AV214" i="1" s="1"/>
  <c r="AW214" i="1" s="1"/>
  <c r="AQ214" i="1"/>
  <c r="AR214" i="1"/>
  <c r="AO215" i="1"/>
  <c r="AU215" i="1" s="1"/>
  <c r="AX215" i="1" s="1"/>
  <c r="AP215" i="1"/>
  <c r="AV215" i="1" s="1"/>
  <c r="AW215" i="1" s="1"/>
  <c r="AQ215" i="1"/>
  <c r="AR215" i="1"/>
  <c r="AO216" i="1"/>
  <c r="AP216" i="1"/>
  <c r="AV216" i="1" s="1"/>
  <c r="AW216" i="1" s="1"/>
  <c r="AQ216" i="1"/>
  <c r="AR216" i="1"/>
  <c r="AO217" i="1"/>
  <c r="AU217" i="1" s="1"/>
  <c r="AX217" i="1" s="1"/>
  <c r="AP217" i="1"/>
  <c r="AV217" i="1" s="1"/>
  <c r="AW217" i="1" s="1"/>
  <c r="AQ217" i="1"/>
  <c r="AR217" i="1"/>
  <c r="AO218" i="1"/>
  <c r="AP218" i="1"/>
  <c r="AV218" i="1" s="1"/>
  <c r="AW218" i="1" s="1"/>
  <c r="AQ218" i="1"/>
  <c r="AR218" i="1"/>
  <c r="AO219" i="1"/>
  <c r="AP219" i="1"/>
  <c r="AV219" i="1" s="1"/>
  <c r="AW219" i="1" s="1"/>
  <c r="AY219" i="1" s="1"/>
  <c r="AQ219" i="1"/>
  <c r="AR219" i="1"/>
  <c r="AO220" i="1"/>
  <c r="AU220" i="1" s="1"/>
  <c r="AX220" i="1" s="1"/>
  <c r="AP220" i="1"/>
  <c r="AV220" i="1" s="1"/>
  <c r="AW220" i="1" s="1"/>
  <c r="AQ220" i="1"/>
  <c r="AR220" i="1"/>
  <c r="AO221" i="1"/>
  <c r="AP221" i="1"/>
  <c r="AQ221" i="1"/>
  <c r="AR221" i="1"/>
  <c r="AO222" i="1"/>
  <c r="AP222" i="1"/>
  <c r="AV222" i="1" s="1"/>
  <c r="AW222" i="1" s="1"/>
  <c r="AQ222" i="1"/>
  <c r="AR222" i="1"/>
  <c r="AO223" i="1"/>
  <c r="AP223" i="1"/>
  <c r="AV223" i="1" s="1"/>
  <c r="AW223" i="1" s="1"/>
  <c r="AQ223" i="1"/>
  <c r="AR223" i="1"/>
  <c r="AO224" i="1"/>
  <c r="AU224" i="1" s="1"/>
  <c r="AX224" i="1" s="1"/>
  <c r="AP224" i="1"/>
  <c r="AQ224" i="1"/>
  <c r="AR224" i="1"/>
  <c r="AO225" i="1"/>
  <c r="AP225" i="1"/>
  <c r="AQ225" i="1"/>
  <c r="AR225" i="1"/>
  <c r="AO226" i="1"/>
  <c r="AU226" i="1" s="1"/>
  <c r="AX226" i="1" s="1"/>
  <c r="AP226" i="1"/>
  <c r="AV226" i="1" s="1"/>
  <c r="AW226" i="1" s="1"/>
  <c r="AQ226" i="1"/>
  <c r="AR226" i="1"/>
  <c r="AO227" i="1"/>
  <c r="AU227" i="1" s="1"/>
  <c r="AX227" i="1" s="1"/>
  <c r="AP227" i="1"/>
  <c r="AV227" i="1" s="1"/>
  <c r="AW227" i="1" s="1"/>
  <c r="AQ227" i="1"/>
  <c r="AR227" i="1"/>
  <c r="AO228" i="1"/>
  <c r="AP228" i="1"/>
  <c r="AV228" i="1" s="1"/>
  <c r="AW228" i="1" s="1"/>
  <c r="AQ228" i="1"/>
  <c r="AR228" i="1"/>
  <c r="AO229" i="1"/>
  <c r="AU229" i="1" s="1"/>
  <c r="AX229" i="1" s="1"/>
  <c r="AP229" i="1"/>
  <c r="AV229" i="1" s="1"/>
  <c r="AW229" i="1" s="1"/>
  <c r="AY229" i="1" s="1"/>
  <c r="AQ229" i="1"/>
  <c r="AR229" i="1"/>
  <c r="AO230" i="1"/>
  <c r="AP230" i="1"/>
  <c r="AV230" i="1" s="1"/>
  <c r="AW230" i="1" s="1"/>
  <c r="AY230" i="1" s="1"/>
  <c r="AQ230" i="1"/>
  <c r="AR230" i="1"/>
  <c r="AO231" i="1"/>
  <c r="AP231" i="1"/>
  <c r="AV231" i="1" s="1"/>
  <c r="AW231" i="1" s="1"/>
  <c r="AQ231" i="1"/>
  <c r="AR231" i="1"/>
  <c r="AO232" i="1"/>
  <c r="AU232" i="1" s="1"/>
  <c r="AX232" i="1" s="1"/>
  <c r="AP232" i="1"/>
  <c r="AV232" i="1" s="1"/>
  <c r="AW232" i="1" s="1"/>
  <c r="AY232" i="1" s="1"/>
  <c r="AQ232" i="1"/>
  <c r="AR232" i="1"/>
  <c r="AO233" i="1"/>
  <c r="AP233" i="1"/>
  <c r="AQ233" i="1"/>
  <c r="AR233" i="1"/>
  <c r="AO234" i="1"/>
  <c r="AP234" i="1"/>
  <c r="AV234" i="1" s="1"/>
  <c r="AW234" i="1" s="1"/>
  <c r="AY234" i="1" s="1"/>
  <c r="AQ234" i="1"/>
  <c r="AR234" i="1"/>
  <c r="AO235" i="1"/>
  <c r="AP235" i="1"/>
  <c r="AV235" i="1" s="1"/>
  <c r="AW235" i="1" s="1"/>
  <c r="AQ235" i="1"/>
  <c r="AR235" i="1"/>
  <c r="AO236" i="1"/>
  <c r="AU236" i="1" s="1"/>
  <c r="AX236" i="1" s="1"/>
  <c r="AP236" i="1"/>
  <c r="AQ236" i="1"/>
  <c r="AR236" i="1"/>
  <c r="AO237" i="1"/>
  <c r="AP237" i="1"/>
  <c r="AQ237" i="1"/>
  <c r="AR237" i="1"/>
  <c r="AO238" i="1"/>
  <c r="AU238" i="1" s="1"/>
  <c r="AX238" i="1" s="1"/>
  <c r="AP238" i="1"/>
  <c r="AQ238" i="1"/>
  <c r="AR238" i="1"/>
  <c r="AO239" i="1"/>
  <c r="AU239" i="1" s="1"/>
  <c r="AX239" i="1" s="1"/>
  <c r="AP239" i="1"/>
  <c r="AV239" i="1" s="1"/>
  <c r="AW239" i="1" s="1"/>
  <c r="AQ239" i="1"/>
  <c r="AR239" i="1"/>
  <c r="AO240" i="1"/>
  <c r="AP240" i="1"/>
  <c r="AV240" i="1" s="1"/>
  <c r="AW240" i="1" s="1"/>
  <c r="AY240" i="1" s="1"/>
  <c r="AQ240" i="1"/>
  <c r="AR240" i="1"/>
  <c r="AO241" i="1"/>
  <c r="AU241" i="1" s="1"/>
  <c r="AX241" i="1" s="1"/>
  <c r="AP241" i="1"/>
  <c r="AV241" i="1" s="1"/>
  <c r="AW241" i="1" s="1"/>
  <c r="AQ241" i="1"/>
  <c r="AR241" i="1"/>
  <c r="AO242" i="1"/>
  <c r="AU242" i="1" s="1"/>
  <c r="AX242" i="1" s="1"/>
  <c r="AP242" i="1"/>
  <c r="AV242" i="1" s="1"/>
  <c r="AW242" i="1" s="1"/>
  <c r="AQ242" i="1"/>
  <c r="AR242" i="1"/>
  <c r="AO243" i="1"/>
  <c r="AP243" i="1"/>
  <c r="AV243" i="1" s="1"/>
  <c r="AW243" i="1" s="1"/>
  <c r="AY243" i="1" s="1"/>
  <c r="AQ243" i="1"/>
  <c r="AR243" i="1"/>
  <c r="AO244" i="1"/>
  <c r="AU244" i="1" s="1"/>
  <c r="AX244" i="1" s="1"/>
  <c r="AP244" i="1"/>
  <c r="AV244" i="1" s="1"/>
  <c r="AW244" i="1" s="1"/>
  <c r="AY244" i="1" s="1"/>
  <c r="AQ244" i="1"/>
  <c r="AR244" i="1"/>
  <c r="AO245" i="1"/>
  <c r="AP245" i="1"/>
  <c r="AQ245" i="1"/>
  <c r="AR245" i="1"/>
  <c r="AO246" i="1"/>
  <c r="AP246" i="1"/>
  <c r="AV246" i="1" s="1"/>
  <c r="AW246" i="1" s="1"/>
  <c r="AY246" i="1" s="1"/>
  <c r="AQ246" i="1"/>
  <c r="AR246" i="1"/>
  <c r="AO247" i="1"/>
  <c r="AP247" i="1"/>
  <c r="AV247" i="1" s="1"/>
  <c r="AW247" i="1" s="1"/>
  <c r="AQ247" i="1"/>
  <c r="AR247" i="1"/>
  <c r="AO248" i="1"/>
  <c r="AU248" i="1" s="1"/>
  <c r="AX248" i="1" s="1"/>
  <c r="AP248" i="1"/>
  <c r="AQ248" i="1"/>
  <c r="AR248" i="1"/>
  <c r="AO249" i="1"/>
  <c r="AP249" i="1"/>
  <c r="AQ249" i="1"/>
  <c r="AR249" i="1"/>
  <c r="AO250" i="1"/>
  <c r="AU250" i="1" s="1"/>
  <c r="AX250" i="1" s="1"/>
  <c r="AP250" i="1"/>
  <c r="AV250" i="1" s="1"/>
  <c r="AW250" i="1" s="1"/>
  <c r="AY250" i="1" s="1"/>
  <c r="AQ250" i="1"/>
  <c r="AR250" i="1"/>
  <c r="AO251" i="1"/>
  <c r="AU251" i="1" s="1"/>
  <c r="AX251" i="1" s="1"/>
  <c r="AP251" i="1"/>
  <c r="AV251" i="1" s="1"/>
  <c r="AW251" i="1" s="1"/>
  <c r="AQ251" i="1"/>
  <c r="AR251" i="1"/>
  <c r="AO252" i="1"/>
  <c r="AP252" i="1"/>
  <c r="AV252" i="1" s="1"/>
  <c r="AW252" i="1" s="1"/>
  <c r="AY252" i="1" s="1"/>
  <c r="AQ252" i="1"/>
  <c r="AR252" i="1"/>
  <c r="AO253" i="1"/>
  <c r="AU253" i="1" s="1"/>
  <c r="AX253" i="1" s="1"/>
  <c r="AP253" i="1"/>
  <c r="AV253" i="1" s="1"/>
  <c r="AW253" i="1" s="1"/>
  <c r="AQ253" i="1"/>
  <c r="AR253" i="1"/>
  <c r="AO254" i="1"/>
  <c r="AU254" i="1" s="1"/>
  <c r="AX254" i="1" s="1"/>
  <c r="AP254" i="1"/>
  <c r="AV254" i="1" s="1"/>
  <c r="AW254" i="1" s="1"/>
  <c r="AQ254" i="1"/>
  <c r="AR254" i="1"/>
  <c r="AO255" i="1"/>
  <c r="AP255" i="1"/>
  <c r="AV255" i="1" s="1"/>
  <c r="AW255" i="1" s="1"/>
  <c r="AQ255" i="1"/>
  <c r="AR255" i="1"/>
  <c r="AO256" i="1"/>
  <c r="AU256" i="1" s="1"/>
  <c r="AX256" i="1" s="1"/>
  <c r="AP256" i="1"/>
  <c r="AV256" i="1" s="1"/>
  <c r="AW256" i="1" s="1"/>
  <c r="AQ256" i="1"/>
  <c r="AR256" i="1"/>
  <c r="AO257" i="1"/>
  <c r="AP257" i="1"/>
  <c r="AQ257" i="1"/>
  <c r="AR257" i="1"/>
  <c r="AO258" i="1"/>
  <c r="AP258" i="1"/>
  <c r="AV258" i="1" s="1"/>
  <c r="AW258" i="1" s="1"/>
  <c r="AQ258" i="1"/>
  <c r="AR258" i="1"/>
  <c r="AO259" i="1"/>
  <c r="AU259" i="1" s="1"/>
  <c r="AX259" i="1" s="1"/>
  <c r="AP259" i="1"/>
  <c r="AV259" i="1" s="1"/>
  <c r="AW259" i="1" s="1"/>
  <c r="AQ259" i="1"/>
  <c r="AR259" i="1"/>
  <c r="AO260" i="1"/>
  <c r="AU260" i="1" s="1"/>
  <c r="AX260" i="1" s="1"/>
  <c r="AP260" i="1"/>
  <c r="AQ260" i="1"/>
  <c r="AR260" i="1"/>
  <c r="AO261" i="1"/>
  <c r="AP261" i="1"/>
  <c r="AQ261" i="1"/>
  <c r="AR261" i="1"/>
  <c r="AO262" i="1"/>
  <c r="AU262" i="1" s="1"/>
  <c r="AX262" i="1" s="1"/>
  <c r="AP262" i="1"/>
  <c r="AV262" i="1" s="1"/>
  <c r="AW262" i="1" s="1"/>
  <c r="AY262" i="1" s="1"/>
  <c r="AQ262" i="1"/>
  <c r="AR262" i="1"/>
  <c r="AO263" i="1"/>
  <c r="AU263" i="1" s="1"/>
  <c r="AX263" i="1" s="1"/>
  <c r="AP263" i="1"/>
  <c r="AV263" i="1" s="1"/>
  <c r="AW263" i="1" s="1"/>
  <c r="AQ263" i="1"/>
  <c r="AR263" i="1"/>
  <c r="AO264" i="1"/>
  <c r="AP264" i="1"/>
  <c r="AV264" i="1" s="1"/>
  <c r="AW264" i="1" s="1"/>
  <c r="AY264" i="1" s="1"/>
  <c r="AQ264" i="1"/>
  <c r="AR264" i="1"/>
  <c r="AO265" i="1"/>
  <c r="AU265" i="1" s="1"/>
  <c r="AX265" i="1" s="1"/>
  <c r="AP265" i="1"/>
  <c r="AV265" i="1" s="1"/>
  <c r="AW265" i="1" s="1"/>
  <c r="AQ265" i="1"/>
  <c r="AR265" i="1"/>
  <c r="AO266" i="1"/>
  <c r="AU266" i="1" s="1"/>
  <c r="AX266" i="1" s="1"/>
  <c r="AP266" i="1"/>
  <c r="AV266" i="1" s="1"/>
  <c r="AW266" i="1" s="1"/>
  <c r="AQ266" i="1"/>
  <c r="AR266" i="1"/>
  <c r="AO267" i="1"/>
  <c r="AP267" i="1"/>
  <c r="AV267" i="1" s="1"/>
  <c r="AW267" i="1" s="1"/>
  <c r="AY267" i="1" s="1"/>
  <c r="AQ267" i="1"/>
  <c r="AR267" i="1"/>
  <c r="AO268" i="1"/>
  <c r="AU268" i="1" s="1"/>
  <c r="AX268" i="1" s="1"/>
  <c r="AP268" i="1"/>
  <c r="AV268" i="1" s="1"/>
  <c r="AW268" i="1" s="1"/>
  <c r="AQ268" i="1"/>
  <c r="AR268" i="1"/>
  <c r="AO269" i="1"/>
  <c r="AP269" i="1"/>
  <c r="AQ269" i="1"/>
  <c r="AR269" i="1"/>
  <c r="AO270" i="1"/>
  <c r="AP270" i="1"/>
  <c r="AV270" i="1" s="1"/>
  <c r="AW270" i="1" s="1"/>
  <c r="AQ270" i="1"/>
  <c r="AR270" i="1"/>
  <c r="AO271" i="1"/>
  <c r="AU271" i="1" s="1"/>
  <c r="AX271" i="1" s="1"/>
  <c r="AP271" i="1"/>
  <c r="AV271" i="1" s="1"/>
  <c r="AW271" i="1" s="1"/>
  <c r="AQ271" i="1"/>
  <c r="AR271" i="1"/>
  <c r="AO272" i="1"/>
  <c r="AU272" i="1" s="1"/>
  <c r="AX272" i="1" s="1"/>
  <c r="AP272" i="1"/>
  <c r="AQ272" i="1"/>
  <c r="AR272" i="1"/>
  <c r="AO273" i="1"/>
  <c r="AP273" i="1"/>
  <c r="AQ273" i="1"/>
  <c r="AR273" i="1"/>
  <c r="AO274" i="1"/>
  <c r="AU274" i="1" s="1"/>
  <c r="AX274" i="1" s="1"/>
  <c r="AP274" i="1"/>
  <c r="AV274" i="1" s="1"/>
  <c r="AW274" i="1" s="1"/>
  <c r="AQ274" i="1"/>
  <c r="AR274" i="1"/>
  <c r="AO275" i="1"/>
  <c r="AU275" i="1" s="1"/>
  <c r="AX275" i="1" s="1"/>
  <c r="AP275" i="1"/>
  <c r="AV275" i="1" s="1"/>
  <c r="AW275" i="1" s="1"/>
  <c r="AY275" i="1" s="1"/>
  <c r="AQ275" i="1"/>
  <c r="AR275" i="1"/>
  <c r="AO276" i="1"/>
  <c r="AP276" i="1"/>
  <c r="AV276" i="1" s="1"/>
  <c r="AW276" i="1" s="1"/>
  <c r="AQ276" i="1"/>
  <c r="AR276" i="1"/>
  <c r="AO277" i="1"/>
  <c r="AU277" i="1" s="1"/>
  <c r="AX277" i="1" s="1"/>
  <c r="AP277" i="1"/>
  <c r="AV277" i="1" s="1"/>
  <c r="AW277" i="1" s="1"/>
  <c r="AQ277" i="1"/>
  <c r="AR277" i="1"/>
  <c r="AO278" i="1"/>
  <c r="AU278" i="1" s="1"/>
  <c r="AX278" i="1" s="1"/>
  <c r="AP278" i="1"/>
  <c r="AV278" i="1" s="1"/>
  <c r="AW278" i="1" s="1"/>
  <c r="AQ278" i="1"/>
  <c r="AR278" i="1"/>
  <c r="AO279" i="1"/>
  <c r="AP279" i="1"/>
  <c r="AV279" i="1" s="1"/>
  <c r="AW279" i="1" s="1"/>
  <c r="AQ279" i="1"/>
  <c r="AR279" i="1"/>
  <c r="AO280" i="1"/>
  <c r="AU280" i="1" s="1"/>
  <c r="AX280" i="1" s="1"/>
  <c r="AP280" i="1"/>
  <c r="AV280" i="1" s="1"/>
  <c r="AW280" i="1" s="1"/>
  <c r="AQ280" i="1"/>
  <c r="AR280" i="1"/>
  <c r="AO281" i="1"/>
  <c r="AP281" i="1"/>
  <c r="AQ281" i="1"/>
  <c r="AR281" i="1"/>
  <c r="AO282" i="1"/>
  <c r="AP282" i="1"/>
  <c r="AV282" i="1" s="1"/>
  <c r="AW282" i="1" s="1"/>
  <c r="AQ282" i="1"/>
  <c r="AR282" i="1"/>
  <c r="AO283" i="1"/>
  <c r="AU283" i="1" s="1"/>
  <c r="AX283" i="1" s="1"/>
  <c r="AP283" i="1"/>
  <c r="AV283" i="1" s="1"/>
  <c r="AW283" i="1" s="1"/>
  <c r="AY283" i="1" s="1"/>
  <c r="AQ283" i="1"/>
  <c r="AR283" i="1"/>
  <c r="AO284" i="1"/>
  <c r="AU284" i="1" s="1"/>
  <c r="AX284" i="1" s="1"/>
  <c r="AP284" i="1"/>
  <c r="AQ284" i="1"/>
  <c r="AR284" i="1"/>
  <c r="AO285" i="1"/>
  <c r="AP285" i="1"/>
  <c r="AQ285" i="1"/>
  <c r="AR285" i="1"/>
  <c r="AO286" i="1"/>
  <c r="AU286" i="1" s="1"/>
  <c r="AX286" i="1" s="1"/>
  <c r="AP286" i="1"/>
  <c r="AQ286" i="1"/>
  <c r="AR286" i="1"/>
  <c r="AO287" i="1"/>
  <c r="AU287" i="1" s="1"/>
  <c r="AX287" i="1" s="1"/>
  <c r="AP287" i="1"/>
  <c r="AV287" i="1" s="1"/>
  <c r="AW287" i="1" s="1"/>
  <c r="AQ287" i="1"/>
  <c r="AR287" i="1"/>
  <c r="AO288" i="1"/>
  <c r="AP288" i="1"/>
  <c r="AV288" i="1" s="1"/>
  <c r="AW288" i="1" s="1"/>
  <c r="AY288" i="1" s="1"/>
  <c r="AQ288" i="1"/>
  <c r="AR288" i="1"/>
  <c r="AO289" i="1"/>
  <c r="AU289" i="1" s="1"/>
  <c r="AX289" i="1" s="1"/>
  <c r="AP289" i="1"/>
  <c r="AV289" i="1" s="1"/>
  <c r="AW289" i="1" s="1"/>
  <c r="AQ289" i="1"/>
  <c r="AR289" i="1"/>
  <c r="AO290" i="1"/>
  <c r="AP290" i="1"/>
  <c r="AV290" i="1" s="1"/>
  <c r="AW290" i="1" s="1"/>
  <c r="AY290" i="1" s="1"/>
  <c r="AQ290" i="1"/>
  <c r="AR290" i="1"/>
  <c r="AO291" i="1"/>
  <c r="AP291" i="1"/>
  <c r="AV291" i="1" s="1"/>
  <c r="AW291" i="1" s="1"/>
  <c r="AQ291" i="1"/>
  <c r="AR291" i="1"/>
  <c r="AO292" i="1"/>
  <c r="AU292" i="1" s="1"/>
  <c r="AX292" i="1" s="1"/>
  <c r="AP292" i="1"/>
  <c r="AV292" i="1" s="1"/>
  <c r="AW292" i="1" s="1"/>
  <c r="AQ292" i="1"/>
  <c r="AR292" i="1"/>
  <c r="AO293" i="1"/>
  <c r="AP293" i="1"/>
  <c r="AQ293" i="1"/>
  <c r="AR293" i="1"/>
  <c r="AO294" i="1"/>
  <c r="AP294" i="1"/>
  <c r="AV294" i="1" s="1"/>
  <c r="AW294" i="1" s="1"/>
  <c r="AQ294" i="1"/>
  <c r="AR294" i="1"/>
  <c r="AO295" i="1"/>
  <c r="AU295" i="1" s="1"/>
  <c r="AX295" i="1" s="1"/>
  <c r="AP295" i="1"/>
  <c r="AV295" i="1" s="1"/>
  <c r="AW295" i="1" s="1"/>
  <c r="AQ295" i="1"/>
  <c r="AR295" i="1"/>
  <c r="AO296" i="1"/>
  <c r="AU296" i="1" s="1"/>
  <c r="AX296" i="1" s="1"/>
  <c r="AP296" i="1"/>
  <c r="AQ296" i="1"/>
  <c r="AR296" i="1"/>
  <c r="AO297" i="1"/>
  <c r="AP297" i="1"/>
  <c r="AQ297" i="1"/>
  <c r="AR297" i="1"/>
  <c r="AO298" i="1"/>
  <c r="AU298" i="1" s="1"/>
  <c r="AX298" i="1" s="1"/>
  <c r="AP298" i="1"/>
  <c r="AV298" i="1" s="1"/>
  <c r="AW298" i="1" s="1"/>
  <c r="AQ298" i="1"/>
  <c r="AR298" i="1"/>
  <c r="AO299" i="1"/>
  <c r="AU299" i="1" s="1"/>
  <c r="AX299" i="1" s="1"/>
  <c r="AP299" i="1"/>
  <c r="AV299" i="1" s="1"/>
  <c r="AW299" i="1" s="1"/>
  <c r="AQ299" i="1"/>
  <c r="AR299" i="1"/>
  <c r="AO300" i="1"/>
  <c r="AP300" i="1"/>
  <c r="AV300" i="1" s="1"/>
  <c r="AW300" i="1" s="1"/>
  <c r="AQ300" i="1"/>
  <c r="AR300" i="1"/>
  <c r="AO301" i="1"/>
  <c r="AU301" i="1" s="1"/>
  <c r="AX301" i="1" s="1"/>
  <c r="AP301" i="1"/>
  <c r="AV301" i="1" s="1"/>
  <c r="AW301" i="1" s="1"/>
  <c r="AQ301" i="1"/>
  <c r="AR301" i="1"/>
  <c r="AO302" i="1"/>
  <c r="AU302" i="1" s="1"/>
  <c r="AX302" i="1" s="1"/>
  <c r="AP302" i="1"/>
  <c r="AV302" i="1" s="1"/>
  <c r="AW302" i="1" s="1"/>
  <c r="AQ302" i="1"/>
  <c r="AR302" i="1"/>
  <c r="AO303" i="1"/>
  <c r="AP303" i="1"/>
  <c r="AV303" i="1" s="1"/>
  <c r="AW303" i="1" s="1"/>
  <c r="AQ303" i="1"/>
  <c r="AR303" i="1"/>
  <c r="AO304" i="1"/>
  <c r="AU304" i="1" s="1"/>
  <c r="AX304" i="1" s="1"/>
  <c r="AP304" i="1"/>
  <c r="AV304" i="1" s="1"/>
  <c r="AW304" i="1" s="1"/>
  <c r="AQ304" i="1"/>
  <c r="AR304" i="1"/>
  <c r="AO305" i="1"/>
  <c r="AP305" i="1"/>
  <c r="AQ305" i="1"/>
  <c r="AR305" i="1"/>
  <c r="AO306" i="1"/>
  <c r="AP306" i="1"/>
  <c r="AV306" i="1" s="1"/>
  <c r="AW306" i="1" s="1"/>
  <c r="AQ306" i="1"/>
  <c r="AR306" i="1"/>
  <c r="AO307" i="1"/>
  <c r="AU307" i="1" s="1"/>
  <c r="AX307" i="1" s="1"/>
  <c r="AP307" i="1"/>
  <c r="AV307" i="1" s="1"/>
  <c r="AW307" i="1" s="1"/>
  <c r="AQ307" i="1"/>
  <c r="AR307" i="1"/>
  <c r="AO308" i="1"/>
  <c r="AU308" i="1" s="1"/>
  <c r="AX308" i="1" s="1"/>
  <c r="AP308" i="1"/>
  <c r="AQ308" i="1"/>
  <c r="AR308" i="1"/>
  <c r="AO309" i="1"/>
  <c r="AP309" i="1"/>
  <c r="AQ309" i="1"/>
  <c r="AR309" i="1"/>
  <c r="AO310" i="1"/>
  <c r="AU310" i="1" s="1"/>
  <c r="AX310" i="1" s="1"/>
  <c r="AP310" i="1"/>
  <c r="AV310" i="1" s="1"/>
  <c r="AW310" i="1" s="1"/>
  <c r="AQ310" i="1"/>
  <c r="AR310" i="1"/>
  <c r="AO311" i="1"/>
  <c r="AU311" i="1" s="1"/>
  <c r="AX311" i="1" s="1"/>
  <c r="AP311" i="1"/>
  <c r="AV311" i="1" s="1"/>
  <c r="AW311" i="1" s="1"/>
  <c r="AQ311" i="1"/>
  <c r="AR311" i="1"/>
  <c r="AO312" i="1"/>
  <c r="AP312" i="1"/>
  <c r="AV312" i="1" s="1"/>
  <c r="AW312" i="1" s="1"/>
  <c r="AQ312" i="1"/>
  <c r="AR312" i="1"/>
  <c r="AO313" i="1"/>
  <c r="AU313" i="1" s="1"/>
  <c r="AX313" i="1" s="1"/>
  <c r="AP313" i="1"/>
  <c r="AV313" i="1" s="1"/>
  <c r="AW313" i="1" s="1"/>
  <c r="AQ313" i="1"/>
  <c r="AR313" i="1"/>
  <c r="AO314" i="1"/>
  <c r="AU314" i="1" s="1"/>
  <c r="AX314" i="1" s="1"/>
  <c r="AP314" i="1"/>
  <c r="AV314" i="1" s="1"/>
  <c r="AW314" i="1" s="1"/>
  <c r="AY314" i="1" s="1"/>
  <c r="AQ314" i="1"/>
  <c r="AR314" i="1"/>
  <c r="AO315" i="1"/>
  <c r="AP315" i="1"/>
  <c r="AV315" i="1" s="1"/>
  <c r="AW315" i="1" s="1"/>
  <c r="AQ315" i="1"/>
  <c r="AR315" i="1"/>
  <c r="AO316" i="1"/>
  <c r="AU316" i="1" s="1"/>
  <c r="AX316" i="1" s="1"/>
  <c r="AP316" i="1"/>
  <c r="AV316" i="1" s="1"/>
  <c r="AW316" i="1" s="1"/>
  <c r="AY316" i="1" s="1"/>
  <c r="AQ316" i="1"/>
  <c r="AR316" i="1"/>
  <c r="AO317" i="1"/>
  <c r="AP317" i="1"/>
  <c r="AQ317" i="1"/>
  <c r="AR317" i="1"/>
  <c r="AO318" i="1"/>
  <c r="AP318" i="1"/>
  <c r="AV318" i="1" s="1"/>
  <c r="AW318" i="1" s="1"/>
  <c r="AQ318" i="1"/>
  <c r="AR318" i="1"/>
  <c r="AO319" i="1"/>
  <c r="AU319" i="1" s="1"/>
  <c r="AX319" i="1" s="1"/>
  <c r="AP319" i="1"/>
  <c r="AV319" i="1" s="1"/>
  <c r="AW319" i="1" s="1"/>
  <c r="AY319" i="1" s="1"/>
  <c r="AQ319" i="1"/>
  <c r="AR319" i="1"/>
  <c r="AO320" i="1"/>
  <c r="AU320" i="1" s="1"/>
  <c r="AX320" i="1" s="1"/>
  <c r="AP320" i="1"/>
  <c r="AQ320" i="1"/>
  <c r="AR320" i="1"/>
  <c r="AO321" i="1"/>
  <c r="AP321" i="1"/>
  <c r="AQ321" i="1"/>
  <c r="AR321" i="1"/>
  <c r="AO322" i="1"/>
  <c r="AU322" i="1" s="1"/>
  <c r="AX322" i="1" s="1"/>
  <c r="AP322" i="1"/>
  <c r="AV322" i="1" s="1"/>
  <c r="AW322" i="1" s="1"/>
  <c r="AQ322" i="1"/>
  <c r="AR322" i="1"/>
  <c r="AO323" i="1"/>
  <c r="AU323" i="1" s="1"/>
  <c r="AX323" i="1" s="1"/>
  <c r="AP323" i="1"/>
  <c r="AV323" i="1" s="1"/>
  <c r="AW323" i="1" s="1"/>
  <c r="AQ323" i="1"/>
  <c r="AR323" i="1"/>
  <c r="AO324" i="1"/>
  <c r="AP324" i="1"/>
  <c r="AV324" i="1" s="1"/>
  <c r="AW324" i="1" s="1"/>
  <c r="AQ324" i="1"/>
  <c r="AR324" i="1"/>
  <c r="AO325" i="1"/>
  <c r="AU325" i="1" s="1"/>
  <c r="AX325" i="1" s="1"/>
  <c r="AP325" i="1"/>
  <c r="AV325" i="1" s="1"/>
  <c r="AW325" i="1" s="1"/>
  <c r="AQ325" i="1"/>
  <c r="AR325" i="1"/>
  <c r="AO326" i="1"/>
  <c r="AU326" i="1" s="1"/>
  <c r="AX326" i="1" s="1"/>
  <c r="AP326" i="1"/>
  <c r="AV326" i="1" s="1"/>
  <c r="AW326" i="1" s="1"/>
  <c r="AQ326" i="1"/>
  <c r="AR326" i="1"/>
  <c r="AO327" i="1"/>
  <c r="AP327" i="1"/>
  <c r="AV327" i="1" s="1"/>
  <c r="AW327" i="1" s="1"/>
  <c r="AQ327" i="1"/>
  <c r="AR327" i="1"/>
  <c r="AO328" i="1"/>
  <c r="AU328" i="1" s="1"/>
  <c r="AX328" i="1" s="1"/>
  <c r="AP328" i="1"/>
  <c r="AV328" i="1" s="1"/>
  <c r="AW328" i="1" s="1"/>
  <c r="AQ328" i="1"/>
  <c r="AR328" i="1"/>
  <c r="AO329" i="1"/>
  <c r="AP329" i="1"/>
  <c r="AQ329" i="1"/>
  <c r="AR329" i="1"/>
  <c r="AO330" i="1"/>
  <c r="AP330" i="1"/>
  <c r="AV330" i="1" s="1"/>
  <c r="AW330" i="1" s="1"/>
  <c r="AQ330" i="1"/>
  <c r="AR330" i="1"/>
  <c r="AO331" i="1"/>
  <c r="AU331" i="1" s="1"/>
  <c r="AX331" i="1" s="1"/>
  <c r="AP331" i="1"/>
  <c r="AV331" i="1" s="1"/>
  <c r="AW331" i="1" s="1"/>
  <c r="AQ331" i="1"/>
  <c r="AR331" i="1"/>
  <c r="AO332" i="1"/>
  <c r="AU332" i="1" s="1"/>
  <c r="AX332" i="1" s="1"/>
  <c r="AP332" i="1"/>
  <c r="AQ332" i="1"/>
  <c r="AR332" i="1"/>
  <c r="AO333" i="1"/>
  <c r="AP333" i="1"/>
  <c r="AQ333" i="1"/>
  <c r="AR333" i="1"/>
  <c r="AO334" i="1"/>
  <c r="AU334" i="1" s="1"/>
  <c r="AX334" i="1" s="1"/>
  <c r="AP334" i="1"/>
  <c r="AQ334" i="1"/>
  <c r="AR334" i="1"/>
  <c r="AO335" i="1"/>
  <c r="AU335" i="1" s="1"/>
  <c r="AX335" i="1" s="1"/>
  <c r="AP335" i="1"/>
  <c r="AV335" i="1" s="1"/>
  <c r="AW335" i="1" s="1"/>
  <c r="AQ335" i="1"/>
  <c r="AR335" i="1"/>
  <c r="AO336" i="1"/>
  <c r="AP336" i="1"/>
  <c r="AV336" i="1" s="1"/>
  <c r="AW336" i="1" s="1"/>
  <c r="AQ336" i="1"/>
  <c r="AR336" i="1"/>
  <c r="AO337" i="1"/>
  <c r="AU337" i="1" s="1"/>
  <c r="AX337" i="1" s="1"/>
  <c r="AP337" i="1"/>
  <c r="AV337" i="1" s="1"/>
  <c r="AW337" i="1" s="1"/>
  <c r="AQ337" i="1"/>
  <c r="AR337" i="1"/>
  <c r="AO338" i="1"/>
  <c r="AU338" i="1" s="1"/>
  <c r="AX338" i="1" s="1"/>
  <c r="AP338" i="1"/>
  <c r="AV338" i="1" s="1"/>
  <c r="AW338" i="1" s="1"/>
  <c r="AY338" i="1" s="1"/>
  <c r="AQ338" i="1"/>
  <c r="AR338" i="1"/>
  <c r="AO339" i="1"/>
  <c r="AP339" i="1"/>
  <c r="AV339" i="1" s="1"/>
  <c r="AW339" i="1" s="1"/>
  <c r="AQ339" i="1"/>
  <c r="AR339" i="1"/>
  <c r="AO340" i="1"/>
  <c r="AU340" i="1" s="1"/>
  <c r="AX340" i="1" s="1"/>
  <c r="AP340" i="1"/>
  <c r="AV340" i="1" s="1"/>
  <c r="AW340" i="1" s="1"/>
  <c r="AY340" i="1" s="1"/>
  <c r="AQ340" i="1"/>
  <c r="AR340" i="1"/>
  <c r="AO341" i="1"/>
  <c r="AP341" i="1"/>
  <c r="AQ341" i="1"/>
  <c r="AR341" i="1"/>
  <c r="AO342" i="1"/>
  <c r="AP342" i="1"/>
  <c r="AV342" i="1" s="1"/>
  <c r="AW342" i="1" s="1"/>
  <c r="AQ342" i="1"/>
  <c r="AR342" i="1"/>
  <c r="AO343" i="1"/>
  <c r="AU343" i="1" s="1"/>
  <c r="AX343" i="1" s="1"/>
  <c r="AP343" i="1"/>
  <c r="AV343" i="1" s="1"/>
  <c r="AW343" i="1" s="1"/>
  <c r="AQ343" i="1"/>
  <c r="AR343" i="1"/>
  <c r="AO344" i="1"/>
  <c r="AU344" i="1" s="1"/>
  <c r="AX344" i="1" s="1"/>
  <c r="AP344" i="1"/>
  <c r="AQ344" i="1"/>
  <c r="AR344" i="1"/>
  <c r="AO345" i="1"/>
  <c r="AP345" i="1"/>
  <c r="AQ345" i="1"/>
  <c r="AR345" i="1"/>
  <c r="AO346" i="1"/>
  <c r="AU346" i="1" s="1"/>
  <c r="AX346" i="1" s="1"/>
  <c r="AP346" i="1"/>
  <c r="AV346" i="1" s="1"/>
  <c r="AW346" i="1" s="1"/>
  <c r="AQ346" i="1"/>
  <c r="AR346" i="1"/>
  <c r="AO347" i="1"/>
  <c r="AU347" i="1" s="1"/>
  <c r="AX347" i="1" s="1"/>
  <c r="AP347" i="1"/>
  <c r="AV347" i="1" s="1"/>
  <c r="AW347" i="1" s="1"/>
  <c r="AQ347" i="1"/>
  <c r="AR347" i="1"/>
  <c r="AO348" i="1"/>
  <c r="AP348" i="1"/>
  <c r="AV348" i="1" s="1"/>
  <c r="AW348" i="1" s="1"/>
  <c r="AY348" i="1" s="1"/>
  <c r="AQ348" i="1"/>
  <c r="AR348" i="1"/>
  <c r="AO349" i="1"/>
  <c r="AU349" i="1" s="1"/>
  <c r="AX349" i="1" s="1"/>
  <c r="AP349" i="1"/>
  <c r="AV349" i="1" s="1"/>
  <c r="AW349" i="1" s="1"/>
  <c r="AQ349" i="1"/>
  <c r="AR349" i="1"/>
  <c r="AO350" i="1"/>
  <c r="AU350" i="1" s="1"/>
  <c r="AX350" i="1" s="1"/>
  <c r="AP350" i="1"/>
  <c r="AV350" i="1" s="1"/>
  <c r="AW350" i="1" s="1"/>
  <c r="AQ350" i="1"/>
  <c r="AR350" i="1"/>
  <c r="AO351" i="1"/>
  <c r="AP351" i="1"/>
  <c r="AV351" i="1" s="1"/>
  <c r="AW351" i="1" s="1"/>
  <c r="AQ351" i="1"/>
  <c r="AR351" i="1"/>
  <c r="AO352" i="1"/>
  <c r="AU352" i="1" s="1"/>
  <c r="AX352" i="1" s="1"/>
  <c r="AP352" i="1"/>
  <c r="AV352" i="1" s="1"/>
  <c r="AW352" i="1" s="1"/>
  <c r="AQ352" i="1"/>
  <c r="AR352" i="1"/>
  <c r="AO353" i="1"/>
  <c r="AP353" i="1"/>
  <c r="AQ353" i="1"/>
  <c r="AR353" i="1"/>
  <c r="AO354" i="1"/>
  <c r="AP354" i="1"/>
  <c r="AV354" i="1" s="1"/>
  <c r="AW354" i="1" s="1"/>
  <c r="AY354" i="1" s="1"/>
  <c r="AQ354" i="1"/>
  <c r="AR354" i="1"/>
  <c r="AO355" i="1"/>
  <c r="AU355" i="1" s="1"/>
  <c r="AX355" i="1" s="1"/>
  <c r="AP355" i="1"/>
  <c r="AV355" i="1" s="1"/>
  <c r="AW355" i="1" s="1"/>
  <c r="AQ355" i="1"/>
  <c r="AR355" i="1"/>
  <c r="AO356" i="1"/>
  <c r="AU356" i="1" s="1"/>
  <c r="AX356" i="1" s="1"/>
  <c r="AP356" i="1"/>
  <c r="AQ356" i="1"/>
  <c r="AR356" i="1"/>
  <c r="AO357" i="1"/>
  <c r="AP357" i="1"/>
  <c r="AQ357" i="1"/>
  <c r="AR357" i="1"/>
  <c r="AO358" i="1"/>
  <c r="AU358" i="1" s="1"/>
  <c r="AX358" i="1" s="1"/>
  <c r="AP358" i="1"/>
  <c r="AV358" i="1" s="1"/>
  <c r="AW358" i="1" s="1"/>
  <c r="AQ358" i="1"/>
  <c r="AR358" i="1"/>
  <c r="AO359" i="1"/>
  <c r="AU359" i="1" s="1"/>
  <c r="AX359" i="1" s="1"/>
  <c r="AP359" i="1"/>
  <c r="AV359" i="1" s="1"/>
  <c r="AW359" i="1" s="1"/>
  <c r="AQ359" i="1"/>
  <c r="AR359" i="1"/>
  <c r="AO360" i="1"/>
  <c r="AP360" i="1"/>
  <c r="AV360" i="1" s="1"/>
  <c r="AW360" i="1" s="1"/>
  <c r="AY360" i="1" s="1"/>
  <c r="AQ360" i="1"/>
  <c r="AR360" i="1"/>
  <c r="AO361" i="1"/>
  <c r="AU361" i="1" s="1"/>
  <c r="AX361" i="1" s="1"/>
  <c r="AP361" i="1"/>
  <c r="AV361" i="1" s="1"/>
  <c r="AW361" i="1" s="1"/>
  <c r="AQ361" i="1"/>
  <c r="AR361" i="1"/>
  <c r="AO362" i="1"/>
  <c r="AU362" i="1" s="1"/>
  <c r="AX362" i="1" s="1"/>
  <c r="AP362" i="1"/>
  <c r="AV362" i="1" s="1"/>
  <c r="AW362" i="1" s="1"/>
  <c r="AQ362" i="1"/>
  <c r="AR362" i="1"/>
  <c r="AO363" i="1"/>
  <c r="AP363" i="1"/>
  <c r="AV363" i="1" s="1"/>
  <c r="AW363" i="1" s="1"/>
  <c r="AY363" i="1" s="1"/>
  <c r="AQ363" i="1"/>
  <c r="AR363" i="1"/>
  <c r="AO364" i="1"/>
  <c r="AU364" i="1" s="1"/>
  <c r="AX364" i="1" s="1"/>
  <c r="AP364" i="1"/>
  <c r="AV364" i="1" s="1"/>
  <c r="AW364" i="1" s="1"/>
  <c r="AQ364" i="1"/>
  <c r="AR364" i="1"/>
  <c r="AO365" i="1"/>
  <c r="AP365" i="1"/>
  <c r="AQ365" i="1"/>
  <c r="AR365" i="1"/>
  <c r="AO366" i="1"/>
  <c r="AP366" i="1"/>
  <c r="AV366" i="1" s="1"/>
  <c r="AW366" i="1" s="1"/>
  <c r="AQ366" i="1"/>
  <c r="AR366" i="1"/>
  <c r="AO367" i="1"/>
  <c r="AU367" i="1" s="1"/>
  <c r="AX367" i="1" s="1"/>
  <c r="AP367" i="1"/>
  <c r="AV367" i="1" s="1"/>
  <c r="AW367" i="1" s="1"/>
  <c r="AY367" i="1" s="1"/>
  <c r="AQ367" i="1"/>
  <c r="AR367" i="1"/>
  <c r="AO368" i="1"/>
  <c r="AU368" i="1" s="1"/>
  <c r="AX368" i="1" s="1"/>
  <c r="AP368" i="1"/>
  <c r="AQ368" i="1"/>
  <c r="AR368" i="1"/>
  <c r="AO369" i="1"/>
  <c r="AP369" i="1"/>
  <c r="AQ369" i="1"/>
  <c r="AR369" i="1"/>
  <c r="AO370" i="1"/>
  <c r="AU370" i="1" s="1"/>
  <c r="AX370" i="1" s="1"/>
  <c r="AP370" i="1"/>
  <c r="AV370" i="1" s="1"/>
  <c r="AW370" i="1" s="1"/>
  <c r="AY370" i="1" s="1"/>
  <c r="AQ370" i="1"/>
  <c r="AR370" i="1"/>
  <c r="AO371" i="1"/>
  <c r="AU371" i="1" s="1"/>
  <c r="AX371" i="1" s="1"/>
  <c r="AP371" i="1"/>
  <c r="AV371" i="1" s="1"/>
  <c r="AW371" i="1" s="1"/>
  <c r="AQ371" i="1"/>
  <c r="AR371" i="1"/>
  <c r="AO372" i="1"/>
  <c r="AP372" i="1"/>
  <c r="AV372" i="1" s="1"/>
  <c r="AW372" i="1" s="1"/>
  <c r="AQ372" i="1"/>
  <c r="AR372" i="1"/>
  <c r="AO373" i="1"/>
  <c r="AU373" i="1" s="1"/>
  <c r="AX373" i="1" s="1"/>
  <c r="AP373" i="1"/>
  <c r="AV373" i="1" s="1"/>
  <c r="AW373" i="1" s="1"/>
  <c r="AQ373" i="1"/>
  <c r="AR373" i="1"/>
  <c r="AO374" i="1"/>
  <c r="AU374" i="1" s="1"/>
  <c r="AX374" i="1" s="1"/>
  <c r="AP374" i="1"/>
  <c r="AV374" i="1" s="1"/>
  <c r="AW374" i="1" s="1"/>
  <c r="AQ374" i="1"/>
  <c r="AR374" i="1"/>
  <c r="AO375" i="1"/>
  <c r="AP375" i="1"/>
  <c r="AV375" i="1" s="1"/>
  <c r="AW375" i="1" s="1"/>
  <c r="AQ375" i="1"/>
  <c r="AR375" i="1"/>
  <c r="AO376" i="1"/>
  <c r="AU376" i="1" s="1"/>
  <c r="AX376" i="1" s="1"/>
  <c r="AP376" i="1"/>
  <c r="AV376" i="1" s="1"/>
  <c r="AW376" i="1" s="1"/>
  <c r="AQ376" i="1"/>
  <c r="AR376" i="1"/>
  <c r="AO377" i="1"/>
  <c r="AP377" i="1"/>
  <c r="AQ377" i="1"/>
  <c r="AR377" i="1"/>
  <c r="AO378" i="1"/>
  <c r="AP378" i="1"/>
  <c r="AV378" i="1" s="1"/>
  <c r="AW378" i="1" s="1"/>
  <c r="AY378" i="1" s="1"/>
  <c r="AQ378" i="1"/>
  <c r="AR378" i="1"/>
  <c r="AO379" i="1"/>
  <c r="AU379" i="1" s="1"/>
  <c r="AX379" i="1" s="1"/>
  <c r="AP379" i="1"/>
  <c r="AV379" i="1" s="1"/>
  <c r="AW379" i="1" s="1"/>
  <c r="AY379" i="1" s="1"/>
  <c r="AQ379" i="1"/>
  <c r="AR379" i="1"/>
  <c r="AO380" i="1"/>
  <c r="AU380" i="1" s="1"/>
  <c r="AX380" i="1" s="1"/>
  <c r="AP380" i="1"/>
  <c r="AQ380" i="1"/>
  <c r="AR380" i="1"/>
  <c r="AO381" i="1"/>
  <c r="AP381" i="1"/>
  <c r="AQ381" i="1"/>
  <c r="AR381" i="1"/>
  <c r="AO382" i="1"/>
  <c r="AU382" i="1" s="1"/>
  <c r="AX382" i="1" s="1"/>
  <c r="AP382" i="1"/>
  <c r="AQ382" i="1"/>
  <c r="AR382" i="1"/>
  <c r="AO383" i="1"/>
  <c r="AU383" i="1" s="1"/>
  <c r="AX383" i="1" s="1"/>
  <c r="AP383" i="1"/>
  <c r="AV383" i="1" s="1"/>
  <c r="AW383" i="1" s="1"/>
  <c r="AQ383" i="1"/>
  <c r="AR383" i="1"/>
  <c r="AO384" i="1"/>
  <c r="AP384" i="1"/>
  <c r="AV384" i="1" s="1"/>
  <c r="AW384" i="1" s="1"/>
  <c r="AQ384" i="1"/>
  <c r="AR384" i="1"/>
  <c r="AO385" i="1"/>
  <c r="AU385" i="1" s="1"/>
  <c r="AX385" i="1" s="1"/>
  <c r="AP385" i="1"/>
  <c r="AV385" i="1" s="1"/>
  <c r="AW385" i="1" s="1"/>
  <c r="AQ385" i="1"/>
  <c r="AR385" i="1"/>
  <c r="AO386" i="1"/>
  <c r="AU386" i="1" s="1"/>
  <c r="AX386" i="1" s="1"/>
  <c r="AP386" i="1"/>
  <c r="AV386" i="1" s="1"/>
  <c r="AW386" i="1" s="1"/>
  <c r="AQ386" i="1"/>
  <c r="AR386" i="1"/>
  <c r="AO387" i="1"/>
  <c r="AP387" i="1"/>
  <c r="AV387" i="1" s="1"/>
  <c r="AW387" i="1" s="1"/>
  <c r="AQ387" i="1"/>
  <c r="AR387" i="1"/>
  <c r="AO388" i="1"/>
  <c r="AU388" i="1" s="1"/>
  <c r="AX388" i="1" s="1"/>
  <c r="AP388" i="1"/>
  <c r="AV388" i="1" s="1"/>
  <c r="AW388" i="1" s="1"/>
  <c r="AQ388" i="1"/>
  <c r="AR388" i="1"/>
  <c r="AO389" i="1"/>
  <c r="AP389" i="1"/>
  <c r="AQ389" i="1"/>
  <c r="AR389" i="1"/>
  <c r="AO390" i="1"/>
  <c r="AP390" i="1"/>
  <c r="AV390" i="1" s="1"/>
  <c r="AW390" i="1" s="1"/>
  <c r="AY390" i="1" s="1"/>
  <c r="AQ390" i="1"/>
  <c r="AR390" i="1"/>
  <c r="AO391" i="1"/>
  <c r="AU391" i="1" s="1"/>
  <c r="AX391" i="1" s="1"/>
  <c r="AP391" i="1"/>
  <c r="AV391" i="1" s="1"/>
  <c r="AW391" i="1" s="1"/>
  <c r="AQ391" i="1"/>
  <c r="AR391" i="1"/>
  <c r="AO392" i="1"/>
  <c r="AU392" i="1" s="1"/>
  <c r="AX392" i="1" s="1"/>
  <c r="AP392" i="1"/>
  <c r="AQ392" i="1"/>
  <c r="AR392" i="1"/>
  <c r="AO393" i="1"/>
  <c r="AP393" i="1"/>
  <c r="AQ393" i="1"/>
  <c r="AR393" i="1"/>
  <c r="AO394" i="1"/>
  <c r="AU394" i="1" s="1"/>
  <c r="AX394" i="1" s="1"/>
  <c r="AP394" i="1"/>
  <c r="AV394" i="1" s="1"/>
  <c r="AW394" i="1" s="1"/>
  <c r="AY394" i="1" s="1"/>
  <c r="AQ394" i="1"/>
  <c r="AR394" i="1"/>
  <c r="AO395" i="1"/>
  <c r="AU395" i="1" s="1"/>
  <c r="AX395" i="1" s="1"/>
  <c r="AP395" i="1"/>
  <c r="AV395" i="1" s="1"/>
  <c r="AW395" i="1" s="1"/>
  <c r="AY395" i="1" s="1"/>
  <c r="AQ395" i="1"/>
  <c r="AR395" i="1"/>
  <c r="AO396" i="1"/>
  <c r="AP396" i="1"/>
  <c r="AV396" i="1" s="1"/>
  <c r="AW396" i="1" s="1"/>
  <c r="AY396" i="1" s="1"/>
  <c r="AQ396" i="1"/>
  <c r="AR396" i="1"/>
  <c r="AO397" i="1"/>
  <c r="AU397" i="1" s="1"/>
  <c r="AX397" i="1" s="1"/>
  <c r="AP397" i="1"/>
  <c r="AV397" i="1" s="1"/>
  <c r="AW397" i="1" s="1"/>
  <c r="AQ397" i="1"/>
  <c r="AR397" i="1"/>
  <c r="AO398" i="1"/>
  <c r="AU398" i="1" s="1"/>
  <c r="AX398" i="1" s="1"/>
  <c r="AP398" i="1"/>
  <c r="AV398" i="1" s="1"/>
  <c r="AW398" i="1" s="1"/>
  <c r="AY398" i="1" s="1"/>
  <c r="AQ398" i="1"/>
  <c r="AR398" i="1"/>
  <c r="AO399" i="1"/>
  <c r="AP399" i="1"/>
  <c r="AV399" i="1" s="1"/>
  <c r="AW399" i="1" s="1"/>
  <c r="AQ399" i="1"/>
  <c r="AR399" i="1"/>
  <c r="AO400" i="1"/>
  <c r="AU400" i="1" s="1"/>
  <c r="AX400" i="1" s="1"/>
  <c r="AP400" i="1"/>
  <c r="AV400" i="1" s="1"/>
  <c r="AW400" i="1" s="1"/>
  <c r="AQ400" i="1"/>
  <c r="AR400" i="1"/>
  <c r="AO401" i="1"/>
  <c r="AP401" i="1"/>
  <c r="AV401" i="1" s="1"/>
  <c r="AW401" i="1" s="1"/>
  <c r="AQ401" i="1"/>
  <c r="AR401" i="1"/>
  <c r="AO402" i="1"/>
  <c r="AP402" i="1"/>
  <c r="AV402" i="1" s="1"/>
  <c r="AW402" i="1" s="1"/>
  <c r="AY402" i="1" s="1"/>
  <c r="AQ402" i="1"/>
  <c r="AR402" i="1"/>
  <c r="AO403" i="1"/>
  <c r="AU403" i="1" s="1"/>
  <c r="AX403" i="1" s="1"/>
  <c r="AP403" i="1"/>
  <c r="AV403" i="1" s="1"/>
  <c r="AW403" i="1" s="1"/>
  <c r="AQ403" i="1"/>
  <c r="AR403" i="1"/>
  <c r="AO404" i="1"/>
  <c r="AU404" i="1" s="1"/>
  <c r="AX404" i="1" s="1"/>
  <c r="AP404" i="1"/>
  <c r="AQ404" i="1"/>
  <c r="AR404" i="1"/>
  <c r="AO405" i="1"/>
  <c r="AP405" i="1"/>
  <c r="AQ405" i="1"/>
  <c r="AR405" i="1"/>
  <c r="AO406" i="1"/>
  <c r="AU406" i="1" s="1"/>
  <c r="AX406" i="1" s="1"/>
  <c r="AP406" i="1"/>
  <c r="AV406" i="1" s="1"/>
  <c r="AW406" i="1" s="1"/>
  <c r="AQ406" i="1"/>
  <c r="AR406" i="1"/>
  <c r="AO407" i="1"/>
  <c r="AU407" i="1" s="1"/>
  <c r="AX407" i="1" s="1"/>
  <c r="AP407" i="1"/>
  <c r="AV407" i="1" s="1"/>
  <c r="AW407" i="1" s="1"/>
  <c r="AQ407" i="1"/>
  <c r="AR407" i="1"/>
  <c r="AO408" i="1"/>
  <c r="AP408" i="1"/>
  <c r="AV408" i="1" s="1"/>
  <c r="AW408" i="1" s="1"/>
  <c r="AY408" i="1" s="1"/>
  <c r="AQ408" i="1"/>
  <c r="AR408" i="1"/>
  <c r="AO409" i="1"/>
  <c r="AU409" i="1" s="1"/>
  <c r="AX409" i="1" s="1"/>
  <c r="AP409" i="1"/>
  <c r="AV409" i="1" s="1"/>
  <c r="AW409" i="1" s="1"/>
  <c r="AQ409" i="1"/>
  <c r="AR409" i="1"/>
  <c r="AO410" i="1"/>
  <c r="AP410" i="1"/>
  <c r="AV410" i="1" s="1"/>
  <c r="AW410" i="1" s="1"/>
  <c r="AY410" i="1" s="1"/>
  <c r="AQ410" i="1"/>
  <c r="AR410" i="1"/>
  <c r="AO411" i="1"/>
  <c r="AP411" i="1"/>
  <c r="AV411" i="1" s="1"/>
  <c r="AW411" i="1" s="1"/>
  <c r="AY411" i="1" s="1"/>
  <c r="AQ411" i="1"/>
  <c r="AR411" i="1"/>
  <c r="AO412" i="1"/>
  <c r="AU412" i="1" s="1"/>
  <c r="AX412" i="1" s="1"/>
  <c r="AP412" i="1"/>
  <c r="AV412" i="1" s="1"/>
  <c r="AW412" i="1" s="1"/>
  <c r="AQ412" i="1"/>
  <c r="AR412" i="1"/>
  <c r="AO413" i="1"/>
  <c r="AP413" i="1"/>
  <c r="AQ413" i="1"/>
  <c r="AR413" i="1"/>
  <c r="AO414" i="1"/>
  <c r="AP414" i="1"/>
  <c r="AV414" i="1" s="1"/>
  <c r="AW414" i="1" s="1"/>
  <c r="AQ414" i="1"/>
  <c r="AR414" i="1"/>
  <c r="AO415" i="1"/>
  <c r="AU415" i="1" s="1"/>
  <c r="AX415" i="1" s="1"/>
  <c r="AP415" i="1"/>
  <c r="AV415" i="1" s="1"/>
  <c r="AW415" i="1" s="1"/>
  <c r="AQ415" i="1"/>
  <c r="AR415" i="1"/>
  <c r="AO416" i="1"/>
  <c r="AU416" i="1" s="1"/>
  <c r="AX416" i="1" s="1"/>
  <c r="AP416" i="1"/>
  <c r="AQ416" i="1"/>
  <c r="AR416" i="1"/>
  <c r="AO417" i="1"/>
  <c r="AP417" i="1"/>
  <c r="AQ417" i="1"/>
  <c r="AR417" i="1"/>
  <c r="AO418" i="1"/>
  <c r="AU418" i="1" s="1"/>
  <c r="AX418" i="1" s="1"/>
  <c r="AP418" i="1"/>
  <c r="AV418" i="1" s="1"/>
  <c r="AW418" i="1" s="1"/>
  <c r="AQ418" i="1"/>
  <c r="AR418" i="1"/>
  <c r="AO419" i="1"/>
  <c r="AU419" i="1" s="1"/>
  <c r="AX419" i="1" s="1"/>
  <c r="AP419" i="1"/>
  <c r="AV419" i="1" s="1"/>
  <c r="AW419" i="1" s="1"/>
  <c r="AQ419" i="1"/>
  <c r="AR419" i="1"/>
  <c r="AO420" i="1"/>
  <c r="AP420" i="1"/>
  <c r="AV420" i="1" s="1"/>
  <c r="AW420" i="1" s="1"/>
  <c r="AQ420" i="1"/>
  <c r="AR420" i="1"/>
  <c r="AO421" i="1"/>
  <c r="AU421" i="1" s="1"/>
  <c r="AX421" i="1" s="1"/>
  <c r="AP421" i="1"/>
  <c r="AV421" i="1" s="1"/>
  <c r="AW421" i="1" s="1"/>
  <c r="AQ421" i="1"/>
  <c r="AR421" i="1"/>
  <c r="AO422" i="1"/>
  <c r="AU422" i="1" s="1"/>
  <c r="AX422" i="1" s="1"/>
  <c r="AP422" i="1"/>
  <c r="AV422" i="1" s="1"/>
  <c r="AW422" i="1" s="1"/>
  <c r="AQ422" i="1"/>
  <c r="AR422" i="1"/>
  <c r="AO423" i="1"/>
  <c r="AP423" i="1"/>
  <c r="AV423" i="1" s="1"/>
  <c r="AW423" i="1" s="1"/>
  <c r="AQ423" i="1"/>
  <c r="AR423" i="1"/>
  <c r="AO424" i="1"/>
  <c r="AU424" i="1" s="1"/>
  <c r="AX424" i="1" s="1"/>
  <c r="AP424" i="1"/>
  <c r="AV424" i="1" s="1"/>
  <c r="AW424" i="1" s="1"/>
  <c r="AQ424" i="1"/>
  <c r="AR424" i="1"/>
  <c r="AO425" i="1"/>
  <c r="AP425" i="1"/>
  <c r="AQ425" i="1"/>
  <c r="AR425" i="1"/>
  <c r="AO426" i="1"/>
  <c r="AP426" i="1"/>
  <c r="AV426" i="1" s="1"/>
  <c r="AW426" i="1" s="1"/>
  <c r="AQ426" i="1"/>
  <c r="AR426" i="1"/>
  <c r="AO427" i="1"/>
  <c r="AU427" i="1" s="1"/>
  <c r="AX427" i="1" s="1"/>
  <c r="AP427" i="1"/>
  <c r="AV427" i="1" s="1"/>
  <c r="AW427" i="1" s="1"/>
  <c r="AQ427" i="1"/>
  <c r="AR427" i="1"/>
  <c r="AO428" i="1"/>
  <c r="AU428" i="1" s="1"/>
  <c r="AX428" i="1" s="1"/>
  <c r="AP428" i="1"/>
  <c r="AQ428" i="1"/>
  <c r="AR428" i="1"/>
  <c r="AO429" i="1"/>
  <c r="AP429" i="1"/>
  <c r="AQ429" i="1"/>
  <c r="AR429" i="1"/>
  <c r="AO430" i="1"/>
  <c r="AU430" i="1" s="1"/>
  <c r="AX430" i="1" s="1"/>
  <c r="AP430" i="1"/>
  <c r="AQ430" i="1"/>
  <c r="AR430" i="1"/>
  <c r="AO431" i="1"/>
  <c r="AU431" i="1" s="1"/>
  <c r="AX431" i="1" s="1"/>
  <c r="AP431" i="1"/>
  <c r="AV431" i="1" s="1"/>
  <c r="AW431" i="1" s="1"/>
  <c r="AQ431" i="1"/>
  <c r="AR431" i="1"/>
  <c r="AO432" i="1"/>
  <c r="AP432" i="1"/>
  <c r="AV432" i="1" s="1"/>
  <c r="AW432" i="1" s="1"/>
  <c r="AY432" i="1" s="1"/>
  <c r="AQ432" i="1"/>
  <c r="AR432" i="1"/>
  <c r="AO433" i="1"/>
  <c r="AU433" i="1" s="1"/>
  <c r="AX433" i="1" s="1"/>
  <c r="AP433" i="1"/>
  <c r="AV433" i="1" s="1"/>
  <c r="AW433" i="1" s="1"/>
  <c r="AQ433" i="1"/>
  <c r="AR433" i="1"/>
  <c r="AO434" i="1"/>
  <c r="AU434" i="1" s="1"/>
  <c r="AX434" i="1" s="1"/>
  <c r="AP434" i="1"/>
  <c r="AV434" i="1" s="1"/>
  <c r="AW434" i="1" s="1"/>
  <c r="AQ434" i="1"/>
  <c r="AR434" i="1"/>
  <c r="AO435" i="1"/>
  <c r="AP435" i="1"/>
  <c r="AV435" i="1" s="1"/>
  <c r="AW435" i="1" s="1"/>
  <c r="AY435" i="1" s="1"/>
  <c r="AQ435" i="1"/>
  <c r="AR435" i="1"/>
  <c r="AO436" i="1"/>
  <c r="AU436" i="1" s="1"/>
  <c r="AX436" i="1" s="1"/>
  <c r="AP436" i="1"/>
  <c r="AV436" i="1" s="1"/>
  <c r="AW436" i="1" s="1"/>
  <c r="AQ436" i="1"/>
  <c r="AR436" i="1"/>
  <c r="AO437" i="1"/>
  <c r="AP437" i="1"/>
  <c r="AQ437" i="1"/>
  <c r="AR437" i="1"/>
  <c r="AO438" i="1"/>
  <c r="AP438" i="1"/>
  <c r="AV438" i="1" s="1"/>
  <c r="AW438" i="1" s="1"/>
  <c r="AQ438" i="1"/>
  <c r="AR438" i="1"/>
  <c r="AO439" i="1"/>
  <c r="AU439" i="1" s="1"/>
  <c r="AX439" i="1" s="1"/>
  <c r="AP439" i="1"/>
  <c r="AV439" i="1" s="1"/>
  <c r="AW439" i="1" s="1"/>
  <c r="AQ439" i="1"/>
  <c r="AR439" i="1"/>
  <c r="AO440" i="1"/>
  <c r="AU440" i="1" s="1"/>
  <c r="AX440" i="1" s="1"/>
  <c r="AP440" i="1"/>
  <c r="AQ440" i="1"/>
  <c r="AR440" i="1"/>
  <c r="AO441" i="1"/>
  <c r="AP441" i="1"/>
  <c r="AQ441" i="1"/>
  <c r="AR441" i="1"/>
  <c r="AO442" i="1"/>
  <c r="AU442" i="1" s="1"/>
  <c r="AX442" i="1" s="1"/>
  <c r="AP442" i="1"/>
  <c r="AV442" i="1" s="1"/>
  <c r="AW442" i="1" s="1"/>
  <c r="AQ442" i="1"/>
  <c r="AR442" i="1"/>
  <c r="AO443" i="1"/>
  <c r="AU443" i="1" s="1"/>
  <c r="AX443" i="1" s="1"/>
  <c r="AP443" i="1"/>
  <c r="AV443" i="1" s="1"/>
  <c r="AW443" i="1" s="1"/>
  <c r="AQ443" i="1"/>
  <c r="AR443" i="1"/>
  <c r="AO444" i="1"/>
  <c r="AP444" i="1"/>
  <c r="AV444" i="1" s="1"/>
  <c r="AW444" i="1" s="1"/>
  <c r="AQ444" i="1"/>
  <c r="AR444" i="1"/>
  <c r="AO445" i="1"/>
  <c r="AU445" i="1" s="1"/>
  <c r="AX445" i="1" s="1"/>
  <c r="AP445" i="1"/>
  <c r="AV445" i="1" s="1"/>
  <c r="AW445" i="1" s="1"/>
  <c r="AQ445" i="1"/>
  <c r="AR445" i="1"/>
  <c r="AO446" i="1"/>
  <c r="AU446" i="1" s="1"/>
  <c r="AX446" i="1" s="1"/>
  <c r="AP446" i="1"/>
  <c r="AV446" i="1" s="1"/>
  <c r="AW446" i="1" s="1"/>
  <c r="AQ446" i="1"/>
  <c r="AR446" i="1"/>
  <c r="AO447" i="1"/>
  <c r="AP447" i="1"/>
  <c r="AV447" i="1" s="1"/>
  <c r="AW447" i="1" s="1"/>
  <c r="AQ447" i="1"/>
  <c r="AR447" i="1"/>
  <c r="AO448" i="1"/>
  <c r="AU448" i="1" s="1"/>
  <c r="AX448" i="1" s="1"/>
  <c r="AP448" i="1"/>
  <c r="AV448" i="1" s="1"/>
  <c r="AW448" i="1" s="1"/>
  <c r="AQ448" i="1"/>
  <c r="AR448" i="1"/>
  <c r="AO449" i="1"/>
  <c r="AP449" i="1"/>
  <c r="AQ449" i="1"/>
  <c r="AR449" i="1"/>
  <c r="AO450" i="1"/>
  <c r="AP450" i="1"/>
  <c r="AV450" i="1" s="1"/>
  <c r="AW450" i="1" s="1"/>
  <c r="AQ450" i="1"/>
  <c r="AR450" i="1"/>
  <c r="AO451" i="1"/>
  <c r="AU451" i="1" s="1"/>
  <c r="AX451" i="1" s="1"/>
  <c r="AP451" i="1"/>
  <c r="AV451" i="1" s="1"/>
  <c r="AW451" i="1" s="1"/>
  <c r="AY451" i="1" s="1"/>
  <c r="AQ451" i="1"/>
  <c r="AR451" i="1"/>
  <c r="AO452" i="1"/>
  <c r="AU452" i="1" s="1"/>
  <c r="AX452" i="1" s="1"/>
  <c r="AP452" i="1"/>
  <c r="AQ452" i="1"/>
  <c r="AR452" i="1"/>
  <c r="AO453" i="1"/>
  <c r="AP453" i="1"/>
  <c r="AQ453" i="1"/>
  <c r="AR453" i="1"/>
  <c r="AO454" i="1"/>
  <c r="AU454" i="1" s="1"/>
  <c r="AX454" i="1" s="1"/>
  <c r="AP454" i="1"/>
  <c r="AV454" i="1" s="1"/>
  <c r="AW454" i="1" s="1"/>
  <c r="AQ454" i="1"/>
  <c r="AR454" i="1"/>
  <c r="AO455" i="1"/>
  <c r="AU455" i="1" s="1"/>
  <c r="AX455" i="1" s="1"/>
  <c r="AP455" i="1"/>
  <c r="AV455" i="1" s="1"/>
  <c r="AW455" i="1" s="1"/>
  <c r="AQ455" i="1"/>
  <c r="AR455" i="1"/>
  <c r="AO456" i="1"/>
  <c r="AP456" i="1"/>
  <c r="AV456" i="1" s="1"/>
  <c r="AW456" i="1" s="1"/>
  <c r="AY456" i="1" s="1"/>
  <c r="AQ456" i="1"/>
  <c r="AR456" i="1"/>
  <c r="AO457" i="1"/>
  <c r="AU457" i="1" s="1"/>
  <c r="AX457" i="1" s="1"/>
  <c r="AP457" i="1"/>
  <c r="AV457" i="1" s="1"/>
  <c r="AW457" i="1" s="1"/>
  <c r="AQ457" i="1"/>
  <c r="AR457" i="1"/>
  <c r="AO458" i="1"/>
  <c r="AP458" i="1"/>
  <c r="AV458" i="1" s="1"/>
  <c r="AW458" i="1" s="1"/>
  <c r="AQ458" i="1"/>
  <c r="AR458" i="1"/>
  <c r="AO459" i="1"/>
  <c r="AP459" i="1"/>
  <c r="AV459" i="1" s="1"/>
  <c r="AW459" i="1" s="1"/>
  <c r="AY459" i="1" s="1"/>
  <c r="AQ459" i="1"/>
  <c r="AR459" i="1"/>
  <c r="AO460" i="1"/>
  <c r="AU460" i="1" s="1"/>
  <c r="AX460" i="1" s="1"/>
  <c r="AP460" i="1"/>
  <c r="AV460" i="1" s="1"/>
  <c r="AW460" i="1" s="1"/>
  <c r="AQ460" i="1"/>
  <c r="AR460" i="1"/>
  <c r="AO461" i="1"/>
  <c r="AP461" i="1"/>
  <c r="AQ461" i="1"/>
  <c r="AR461" i="1"/>
  <c r="AO462" i="1"/>
  <c r="AP462" i="1"/>
  <c r="AV462" i="1" s="1"/>
  <c r="AW462" i="1" s="1"/>
  <c r="AQ462" i="1"/>
  <c r="AR462" i="1"/>
  <c r="AO463" i="1"/>
  <c r="AU463" i="1" s="1"/>
  <c r="AX463" i="1" s="1"/>
  <c r="AP463" i="1"/>
  <c r="AV463" i="1" s="1"/>
  <c r="AW463" i="1" s="1"/>
  <c r="AQ463" i="1"/>
  <c r="AR463" i="1"/>
  <c r="AO464" i="1"/>
  <c r="AU464" i="1" s="1"/>
  <c r="AX464" i="1" s="1"/>
  <c r="AP464" i="1"/>
  <c r="AQ464" i="1"/>
  <c r="AR464" i="1"/>
  <c r="AO465" i="1"/>
  <c r="AP465" i="1"/>
  <c r="AQ465" i="1"/>
  <c r="AR465" i="1"/>
  <c r="AO466" i="1"/>
  <c r="AU466" i="1" s="1"/>
  <c r="AX466" i="1" s="1"/>
  <c r="AP466" i="1"/>
  <c r="AV466" i="1" s="1"/>
  <c r="AW466" i="1" s="1"/>
  <c r="AQ466" i="1"/>
  <c r="AR466" i="1"/>
  <c r="AO467" i="1"/>
  <c r="AU467" i="1" s="1"/>
  <c r="AX467" i="1" s="1"/>
  <c r="AP467" i="1"/>
  <c r="AV467" i="1" s="1"/>
  <c r="AW467" i="1" s="1"/>
  <c r="AQ467" i="1"/>
  <c r="AR467" i="1"/>
  <c r="AO468" i="1"/>
  <c r="AP468" i="1"/>
  <c r="AV468" i="1" s="1"/>
  <c r="AW468" i="1" s="1"/>
  <c r="AQ468" i="1"/>
  <c r="AR468" i="1"/>
  <c r="AO469" i="1"/>
  <c r="AU469" i="1" s="1"/>
  <c r="AX469" i="1" s="1"/>
  <c r="AP469" i="1"/>
  <c r="AV469" i="1" s="1"/>
  <c r="AW469" i="1" s="1"/>
  <c r="AQ469" i="1"/>
  <c r="AR469" i="1"/>
  <c r="AO470" i="1"/>
  <c r="AU470" i="1" s="1"/>
  <c r="AX470" i="1" s="1"/>
  <c r="AP470" i="1"/>
  <c r="AV470" i="1" s="1"/>
  <c r="AW470" i="1" s="1"/>
  <c r="AY470" i="1" s="1"/>
  <c r="AQ470" i="1"/>
  <c r="AR470" i="1"/>
  <c r="AO471" i="1"/>
  <c r="AP471" i="1"/>
  <c r="AV471" i="1" s="1"/>
  <c r="AW471" i="1" s="1"/>
  <c r="AQ471" i="1"/>
  <c r="AR471" i="1"/>
  <c r="AO472" i="1"/>
  <c r="AU472" i="1" s="1"/>
  <c r="AX472" i="1" s="1"/>
  <c r="AP472" i="1"/>
  <c r="AV472" i="1" s="1"/>
  <c r="AW472" i="1" s="1"/>
  <c r="AQ472" i="1"/>
  <c r="AR472" i="1"/>
  <c r="AO473" i="1"/>
  <c r="AP473" i="1"/>
  <c r="AQ473" i="1"/>
  <c r="AR473" i="1"/>
  <c r="AO474" i="1"/>
  <c r="AP474" i="1"/>
  <c r="AV474" i="1" s="1"/>
  <c r="AW474" i="1" s="1"/>
  <c r="AY474" i="1" s="1"/>
  <c r="AQ474" i="1"/>
  <c r="AR474" i="1"/>
  <c r="AO475" i="1"/>
  <c r="AU475" i="1" s="1"/>
  <c r="AX475" i="1" s="1"/>
  <c r="AP475" i="1"/>
  <c r="AV475" i="1" s="1"/>
  <c r="AW475" i="1" s="1"/>
  <c r="AY475" i="1" s="1"/>
  <c r="AQ475" i="1"/>
  <c r="AR475" i="1"/>
  <c r="AO476" i="1"/>
  <c r="AU476" i="1" s="1"/>
  <c r="AX476" i="1" s="1"/>
  <c r="AP476" i="1"/>
  <c r="AQ476" i="1"/>
  <c r="AR476" i="1"/>
  <c r="AO477" i="1"/>
  <c r="AP477" i="1"/>
  <c r="AQ477" i="1"/>
  <c r="AR477" i="1"/>
  <c r="AO478" i="1"/>
  <c r="AU478" i="1" s="1"/>
  <c r="AX478" i="1" s="1"/>
  <c r="AP478" i="1"/>
  <c r="AQ478" i="1"/>
  <c r="AR478" i="1"/>
  <c r="AO479" i="1"/>
  <c r="AU479" i="1" s="1"/>
  <c r="AX479" i="1" s="1"/>
  <c r="AP479" i="1"/>
  <c r="AV479" i="1" s="1"/>
  <c r="AW479" i="1" s="1"/>
  <c r="AY479" i="1" s="1"/>
  <c r="AQ479" i="1"/>
  <c r="AR479" i="1"/>
  <c r="AO480" i="1"/>
  <c r="AP480" i="1"/>
  <c r="AV480" i="1" s="1"/>
  <c r="AW480" i="1" s="1"/>
  <c r="AY480" i="1" s="1"/>
  <c r="AQ480" i="1"/>
  <c r="AR480" i="1"/>
  <c r="AO481" i="1"/>
  <c r="AU481" i="1" s="1"/>
  <c r="AX481" i="1" s="1"/>
  <c r="AP481" i="1"/>
  <c r="AV481" i="1" s="1"/>
  <c r="AW481" i="1" s="1"/>
  <c r="AQ481" i="1"/>
  <c r="AR481" i="1"/>
  <c r="AO482" i="1"/>
  <c r="AU482" i="1" s="1"/>
  <c r="AX482" i="1" s="1"/>
  <c r="AP482" i="1"/>
  <c r="AV482" i="1" s="1"/>
  <c r="AW482" i="1" s="1"/>
  <c r="AQ482" i="1"/>
  <c r="AR482" i="1"/>
  <c r="AO483" i="1"/>
  <c r="AP483" i="1"/>
  <c r="AV483" i="1" s="1"/>
  <c r="AW483" i="1" s="1"/>
  <c r="AQ483" i="1"/>
  <c r="AR483" i="1"/>
  <c r="AO484" i="1"/>
  <c r="AU484" i="1" s="1"/>
  <c r="AX484" i="1" s="1"/>
  <c r="AP484" i="1"/>
  <c r="AV484" i="1" s="1"/>
  <c r="AW484" i="1" s="1"/>
  <c r="AQ484" i="1"/>
  <c r="AR484" i="1"/>
  <c r="AO485" i="1"/>
  <c r="AP485" i="1"/>
  <c r="AQ485" i="1"/>
  <c r="AR485" i="1"/>
  <c r="AO486" i="1"/>
  <c r="AP486" i="1"/>
  <c r="AV486" i="1" s="1"/>
  <c r="AW486" i="1" s="1"/>
  <c r="AQ486" i="1"/>
  <c r="AR486" i="1"/>
  <c r="AO487" i="1"/>
  <c r="AU487" i="1" s="1"/>
  <c r="AX487" i="1" s="1"/>
  <c r="AP487" i="1"/>
  <c r="AV487" i="1" s="1"/>
  <c r="AW487" i="1" s="1"/>
  <c r="AQ487" i="1"/>
  <c r="AR487" i="1"/>
  <c r="AO488" i="1"/>
  <c r="AU488" i="1" s="1"/>
  <c r="AX488" i="1" s="1"/>
  <c r="AP488" i="1"/>
  <c r="AQ488" i="1"/>
  <c r="AR488" i="1"/>
  <c r="AO489" i="1"/>
  <c r="AP489" i="1"/>
  <c r="AQ489" i="1"/>
  <c r="AR489" i="1"/>
  <c r="AO490" i="1"/>
  <c r="AU490" i="1" s="1"/>
  <c r="AX490" i="1" s="1"/>
  <c r="AP490" i="1"/>
  <c r="AV490" i="1" s="1"/>
  <c r="AW490" i="1" s="1"/>
  <c r="AQ490" i="1"/>
  <c r="AR490" i="1"/>
  <c r="AO491" i="1"/>
  <c r="AU491" i="1" s="1"/>
  <c r="AX491" i="1" s="1"/>
  <c r="AP491" i="1"/>
  <c r="AV491" i="1" s="1"/>
  <c r="AW491" i="1" s="1"/>
  <c r="AQ491" i="1"/>
  <c r="AR491" i="1"/>
  <c r="AO492" i="1"/>
  <c r="AP492" i="1"/>
  <c r="AV492" i="1" s="1"/>
  <c r="AW492" i="1" s="1"/>
  <c r="AQ492" i="1"/>
  <c r="AR492" i="1"/>
  <c r="AO493" i="1"/>
  <c r="AU493" i="1" s="1"/>
  <c r="AX493" i="1" s="1"/>
  <c r="AP493" i="1"/>
  <c r="AV493" i="1" s="1"/>
  <c r="AW493" i="1" s="1"/>
  <c r="AY493" i="1" s="1"/>
  <c r="AQ493" i="1"/>
  <c r="AR493" i="1"/>
  <c r="AO494" i="1"/>
  <c r="AU494" i="1" s="1"/>
  <c r="AX494" i="1" s="1"/>
  <c r="AP494" i="1"/>
  <c r="AV494" i="1" s="1"/>
  <c r="AW494" i="1" s="1"/>
  <c r="AQ494" i="1"/>
  <c r="AR494" i="1"/>
  <c r="AO495" i="1"/>
  <c r="AP495" i="1"/>
  <c r="AV495" i="1" s="1"/>
  <c r="AW495" i="1" s="1"/>
  <c r="AQ495" i="1"/>
  <c r="AR495" i="1"/>
  <c r="AO496" i="1"/>
  <c r="AU496" i="1" s="1"/>
  <c r="AX496" i="1" s="1"/>
  <c r="AP496" i="1"/>
  <c r="AV496" i="1" s="1"/>
  <c r="AW496" i="1" s="1"/>
  <c r="AY496" i="1" s="1"/>
  <c r="AQ496" i="1"/>
  <c r="AR496" i="1"/>
  <c r="AO497" i="1"/>
  <c r="AP497" i="1"/>
  <c r="AQ497" i="1"/>
  <c r="AR497" i="1"/>
  <c r="AO498" i="1"/>
  <c r="AP498" i="1"/>
  <c r="AV498" i="1" s="1"/>
  <c r="AW498" i="1" s="1"/>
  <c r="AQ498" i="1"/>
  <c r="AR498" i="1"/>
  <c r="AO499" i="1"/>
  <c r="AU499" i="1" s="1"/>
  <c r="AX499" i="1" s="1"/>
  <c r="AP499" i="1"/>
  <c r="AV499" i="1" s="1"/>
  <c r="AW499" i="1" s="1"/>
  <c r="AQ499" i="1"/>
  <c r="AR499" i="1"/>
  <c r="AO500" i="1"/>
  <c r="AU500" i="1" s="1"/>
  <c r="AX500" i="1" s="1"/>
  <c r="AP500" i="1"/>
  <c r="AQ500" i="1"/>
  <c r="AR500" i="1"/>
  <c r="AO501" i="1"/>
  <c r="AP501" i="1"/>
  <c r="AQ501" i="1"/>
  <c r="AR501" i="1"/>
  <c r="AO502" i="1"/>
  <c r="AU502" i="1" s="1"/>
  <c r="AX502" i="1" s="1"/>
  <c r="AP502" i="1"/>
  <c r="AV502" i="1" s="1"/>
  <c r="AW502" i="1" s="1"/>
  <c r="AQ502" i="1"/>
  <c r="AR502" i="1"/>
  <c r="AO503" i="1"/>
  <c r="AU503" i="1" s="1"/>
  <c r="AX503" i="1" s="1"/>
  <c r="AP503" i="1"/>
  <c r="AV503" i="1" s="1"/>
  <c r="AW503" i="1" s="1"/>
  <c r="AQ503" i="1"/>
  <c r="AR503" i="1"/>
  <c r="AO504" i="1"/>
  <c r="AP504" i="1"/>
  <c r="AV504" i="1" s="1"/>
  <c r="AW504" i="1" s="1"/>
  <c r="AQ504" i="1"/>
  <c r="AR504" i="1"/>
  <c r="AO505" i="1"/>
  <c r="AU505" i="1" s="1"/>
  <c r="AX505" i="1" s="1"/>
  <c r="AP505" i="1"/>
  <c r="AV505" i="1" s="1"/>
  <c r="AW505" i="1" s="1"/>
  <c r="AQ505" i="1"/>
  <c r="AR505" i="1"/>
  <c r="AO506" i="1"/>
  <c r="AU506" i="1" s="1"/>
  <c r="AX506" i="1" s="1"/>
  <c r="AP506" i="1"/>
  <c r="AV506" i="1" s="1"/>
  <c r="AW506" i="1" s="1"/>
  <c r="AQ506" i="1"/>
  <c r="AR506" i="1"/>
  <c r="AO507" i="1"/>
  <c r="AP507" i="1"/>
  <c r="AV507" i="1" s="1"/>
  <c r="AW507" i="1" s="1"/>
  <c r="AY507" i="1" s="1"/>
  <c r="AQ507" i="1"/>
  <c r="AR507" i="1"/>
  <c r="AO508" i="1"/>
  <c r="AU508" i="1" s="1"/>
  <c r="AX508" i="1" s="1"/>
  <c r="AP508" i="1"/>
  <c r="AV508" i="1" s="1"/>
  <c r="AW508" i="1" s="1"/>
  <c r="AY508" i="1" s="1"/>
  <c r="AQ508" i="1"/>
  <c r="AR508" i="1"/>
  <c r="AO509" i="1"/>
  <c r="AP509" i="1"/>
  <c r="AQ509" i="1"/>
  <c r="AR509" i="1"/>
  <c r="AO510" i="1"/>
  <c r="AP510" i="1"/>
  <c r="AV510" i="1" s="1"/>
  <c r="AW510" i="1" s="1"/>
  <c r="AQ510" i="1"/>
  <c r="AR510" i="1"/>
  <c r="AO511" i="1"/>
  <c r="AU511" i="1" s="1"/>
  <c r="AX511" i="1" s="1"/>
  <c r="AP511" i="1"/>
  <c r="AV511" i="1" s="1"/>
  <c r="AW511" i="1" s="1"/>
  <c r="AQ511" i="1"/>
  <c r="AR511" i="1"/>
  <c r="AO512" i="1"/>
  <c r="AU512" i="1" s="1"/>
  <c r="AX512" i="1" s="1"/>
  <c r="AP512" i="1"/>
  <c r="AV512" i="1" s="1"/>
  <c r="AW512" i="1" s="1"/>
  <c r="AQ512" i="1"/>
  <c r="AR512" i="1"/>
  <c r="AO513" i="1"/>
  <c r="AP513" i="1"/>
  <c r="AQ513" i="1"/>
  <c r="AR513" i="1"/>
  <c r="AO514" i="1"/>
  <c r="AU514" i="1" s="1"/>
  <c r="AX514" i="1" s="1"/>
  <c r="AP514" i="1"/>
  <c r="AV514" i="1" s="1"/>
  <c r="AW514" i="1" s="1"/>
  <c r="AQ514" i="1"/>
  <c r="AR514" i="1"/>
  <c r="AO515" i="1"/>
  <c r="AU515" i="1" s="1"/>
  <c r="AX515" i="1" s="1"/>
  <c r="AP515" i="1"/>
  <c r="AV515" i="1" s="1"/>
  <c r="AW515" i="1" s="1"/>
  <c r="AQ515" i="1"/>
  <c r="AR515" i="1"/>
  <c r="AO516" i="1"/>
  <c r="AP516" i="1"/>
  <c r="AV516" i="1" s="1"/>
  <c r="AW516" i="1" s="1"/>
  <c r="AQ516" i="1"/>
  <c r="AR516" i="1"/>
  <c r="AO517" i="1"/>
  <c r="AU517" i="1" s="1"/>
  <c r="AX517" i="1" s="1"/>
  <c r="AP517" i="1"/>
  <c r="AV517" i="1" s="1"/>
  <c r="AW517" i="1" s="1"/>
  <c r="AQ517" i="1"/>
  <c r="AR517" i="1"/>
  <c r="AO518" i="1"/>
  <c r="AU518" i="1" s="1"/>
  <c r="AX518" i="1" s="1"/>
  <c r="AP518" i="1"/>
  <c r="AV518" i="1" s="1"/>
  <c r="AW518" i="1" s="1"/>
  <c r="AQ518" i="1"/>
  <c r="AR518" i="1"/>
  <c r="AO519" i="1"/>
  <c r="AP519" i="1"/>
  <c r="AV519" i="1" s="1"/>
  <c r="AW519" i="1" s="1"/>
  <c r="AQ519" i="1"/>
  <c r="AR519" i="1"/>
  <c r="AO520" i="1"/>
  <c r="AU520" i="1" s="1"/>
  <c r="AX520" i="1" s="1"/>
  <c r="AP520" i="1"/>
  <c r="AV520" i="1" s="1"/>
  <c r="AW520" i="1" s="1"/>
  <c r="AQ520" i="1"/>
  <c r="AR520" i="1"/>
  <c r="AO521" i="1"/>
  <c r="AP521" i="1"/>
  <c r="AQ521" i="1"/>
  <c r="AR521" i="1"/>
  <c r="AO522" i="1"/>
  <c r="AP522" i="1"/>
  <c r="AV522" i="1" s="1"/>
  <c r="AW522" i="1" s="1"/>
  <c r="AQ522" i="1"/>
  <c r="AR522" i="1"/>
  <c r="AO523" i="1"/>
  <c r="AU523" i="1" s="1"/>
  <c r="AX523" i="1" s="1"/>
  <c r="AP523" i="1"/>
  <c r="AV523" i="1" s="1"/>
  <c r="AW523" i="1" s="1"/>
  <c r="AQ523" i="1"/>
  <c r="AR523" i="1"/>
  <c r="AO524" i="1"/>
  <c r="AU524" i="1" s="1"/>
  <c r="AX524" i="1" s="1"/>
  <c r="AP524" i="1"/>
  <c r="AQ524" i="1"/>
  <c r="AR524" i="1"/>
  <c r="AO525" i="1"/>
  <c r="AP525" i="1"/>
  <c r="AQ525" i="1"/>
  <c r="AR525" i="1"/>
  <c r="AO526" i="1"/>
  <c r="AU526" i="1" s="1"/>
  <c r="AX526" i="1" s="1"/>
  <c r="AP526" i="1"/>
  <c r="AQ526" i="1"/>
  <c r="AR526" i="1"/>
  <c r="AO527" i="1"/>
  <c r="AU527" i="1" s="1"/>
  <c r="AX527" i="1" s="1"/>
  <c r="AP527" i="1"/>
  <c r="AV527" i="1" s="1"/>
  <c r="AW527" i="1" s="1"/>
  <c r="AQ527" i="1"/>
  <c r="AR527" i="1"/>
  <c r="AO528" i="1"/>
  <c r="AP528" i="1"/>
  <c r="AV528" i="1" s="1"/>
  <c r="AW528" i="1" s="1"/>
  <c r="AY528" i="1" s="1"/>
  <c r="AQ528" i="1"/>
  <c r="AR528" i="1"/>
  <c r="AO529" i="1"/>
  <c r="AU529" i="1" s="1"/>
  <c r="AX529" i="1" s="1"/>
  <c r="AP529" i="1"/>
  <c r="AV529" i="1" s="1"/>
  <c r="AW529" i="1" s="1"/>
  <c r="AQ529" i="1"/>
  <c r="AR529" i="1"/>
  <c r="AO530" i="1"/>
  <c r="AU530" i="1" s="1"/>
  <c r="AX530" i="1" s="1"/>
  <c r="AP530" i="1"/>
  <c r="AV530" i="1" s="1"/>
  <c r="AW530" i="1" s="1"/>
  <c r="AQ530" i="1"/>
  <c r="AR530" i="1"/>
  <c r="AO531" i="1"/>
  <c r="AP531" i="1"/>
  <c r="AV531" i="1" s="1"/>
  <c r="AW531" i="1" s="1"/>
  <c r="AQ531" i="1"/>
  <c r="AR531" i="1"/>
  <c r="AO532" i="1"/>
  <c r="AU532" i="1" s="1"/>
  <c r="AX532" i="1" s="1"/>
  <c r="AP532" i="1"/>
  <c r="AV532" i="1" s="1"/>
  <c r="AW532" i="1" s="1"/>
  <c r="AQ532" i="1"/>
  <c r="AR532" i="1"/>
  <c r="AO533" i="1"/>
  <c r="AP533" i="1"/>
  <c r="AQ533" i="1"/>
  <c r="AR533" i="1"/>
  <c r="AO534" i="1"/>
  <c r="AP534" i="1"/>
  <c r="AV534" i="1" s="1"/>
  <c r="AW534" i="1" s="1"/>
  <c r="AY534" i="1" s="1"/>
  <c r="AQ534" i="1"/>
  <c r="AR534" i="1"/>
  <c r="AO535" i="1"/>
  <c r="AU535" i="1" s="1"/>
  <c r="AX535" i="1" s="1"/>
  <c r="AP535" i="1"/>
  <c r="AV535" i="1" s="1"/>
  <c r="AW535" i="1" s="1"/>
  <c r="AQ535" i="1"/>
  <c r="AR535" i="1"/>
  <c r="AO536" i="1"/>
  <c r="AU536" i="1" s="1"/>
  <c r="AX536" i="1" s="1"/>
  <c r="AP536" i="1"/>
  <c r="AQ536" i="1"/>
  <c r="AR536" i="1"/>
  <c r="AO537" i="1"/>
  <c r="AP537" i="1"/>
  <c r="AQ537" i="1"/>
  <c r="AR537" i="1"/>
  <c r="AO538" i="1"/>
  <c r="AU538" i="1" s="1"/>
  <c r="AX538" i="1" s="1"/>
  <c r="AP538" i="1"/>
  <c r="AV538" i="1" s="1"/>
  <c r="AW538" i="1" s="1"/>
  <c r="AQ538" i="1"/>
  <c r="AR538" i="1"/>
  <c r="AO539" i="1"/>
  <c r="AU539" i="1" s="1"/>
  <c r="AX539" i="1" s="1"/>
  <c r="AP539" i="1"/>
  <c r="AV539" i="1" s="1"/>
  <c r="AW539" i="1" s="1"/>
  <c r="AQ539" i="1"/>
  <c r="AR539" i="1"/>
  <c r="AO540" i="1"/>
  <c r="AP540" i="1"/>
  <c r="AV540" i="1" s="1"/>
  <c r="AW540" i="1" s="1"/>
  <c r="AQ540" i="1"/>
  <c r="AR540" i="1"/>
  <c r="AO541" i="1"/>
  <c r="AU541" i="1" s="1"/>
  <c r="AX541" i="1" s="1"/>
  <c r="AP541" i="1"/>
  <c r="AV541" i="1" s="1"/>
  <c r="AW541" i="1" s="1"/>
  <c r="AQ541" i="1"/>
  <c r="AR541" i="1"/>
  <c r="AO542" i="1"/>
  <c r="AU542" i="1" s="1"/>
  <c r="AX542" i="1" s="1"/>
  <c r="AP542" i="1"/>
  <c r="AV542" i="1" s="1"/>
  <c r="AW542" i="1" s="1"/>
  <c r="AQ542" i="1"/>
  <c r="AR542" i="1"/>
  <c r="AO543" i="1"/>
  <c r="AP543" i="1"/>
  <c r="AV543" i="1" s="1"/>
  <c r="AW543" i="1" s="1"/>
  <c r="AQ543" i="1"/>
  <c r="AR543" i="1"/>
  <c r="AO544" i="1"/>
  <c r="AU544" i="1" s="1"/>
  <c r="AX544" i="1" s="1"/>
  <c r="AP544" i="1"/>
  <c r="AV544" i="1" s="1"/>
  <c r="AW544" i="1" s="1"/>
  <c r="AQ544" i="1"/>
  <c r="AR544" i="1"/>
  <c r="AO545" i="1"/>
  <c r="AP545" i="1"/>
  <c r="AQ545" i="1"/>
  <c r="AR545" i="1"/>
  <c r="AO546" i="1"/>
  <c r="AP546" i="1"/>
  <c r="AV546" i="1" s="1"/>
  <c r="AW546" i="1" s="1"/>
  <c r="AQ546" i="1"/>
  <c r="AR546" i="1"/>
  <c r="AO547" i="1"/>
  <c r="AU547" i="1" s="1"/>
  <c r="AX547" i="1" s="1"/>
  <c r="AP547" i="1"/>
  <c r="AV547" i="1" s="1"/>
  <c r="AW547" i="1" s="1"/>
  <c r="AQ547" i="1"/>
  <c r="AR547" i="1"/>
  <c r="AO548" i="1"/>
  <c r="AU548" i="1" s="1"/>
  <c r="AX548" i="1" s="1"/>
  <c r="AP548" i="1"/>
  <c r="AQ548" i="1"/>
  <c r="AR548" i="1"/>
  <c r="AO549" i="1"/>
  <c r="AP549" i="1"/>
  <c r="AQ549" i="1"/>
  <c r="AR549" i="1"/>
  <c r="AO550" i="1"/>
  <c r="AU550" i="1" s="1"/>
  <c r="AX550" i="1" s="1"/>
  <c r="AP550" i="1"/>
  <c r="AV550" i="1" s="1"/>
  <c r="AW550" i="1" s="1"/>
  <c r="AQ550" i="1"/>
  <c r="AR550" i="1"/>
  <c r="AO551" i="1"/>
  <c r="AU551" i="1" s="1"/>
  <c r="AX551" i="1" s="1"/>
  <c r="AP551" i="1"/>
  <c r="AV551" i="1" s="1"/>
  <c r="AW551" i="1" s="1"/>
  <c r="AQ551" i="1"/>
  <c r="AR551" i="1"/>
  <c r="AO552" i="1"/>
  <c r="AP552" i="1"/>
  <c r="AV552" i="1" s="1"/>
  <c r="AW552" i="1" s="1"/>
  <c r="AQ552" i="1"/>
  <c r="AR552" i="1"/>
  <c r="AO553" i="1"/>
  <c r="AU553" i="1" s="1"/>
  <c r="AX553" i="1" s="1"/>
  <c r="AP553" i="1"/>
  <c r="AV553" i="1" s="1"/>
  <c r="AW553" i="1" s="1"/>
  <c r="AQ553" i="1"/>
  <c r="AR553" i="1"/>
  <c r="AO554" i="1"/>
  <c r="AU554" i="1" s="1"/>
  <c r="AX554" i="1" s="1"/>
  <c r="AP554" i="1"/>
  <c r="AV554" i="1" s="1"/>
  <c r="AW554" i="1" s="1"/>
  <c r="AQ554" i="1"/>
  <c r="AR554" i="1"/>
  <c r="AO555" i="1"/>
  <c r="AP555" i="1"/>
  <c r="AV555" i="1" s="1"/>
  <c r="AW555" i="1" s="1"/>
  <c r="AY555" i="1" s="1"/>
  <c r="AQ555" i="1"/>
  <c r="AR555" i="1"/>
  <c r="AO556" i="1"/>
  <c r="AU556" i="1" s="1"/>
  <c r="AX556" i="1" s="1"/>
  <c r="AP556" i="1"/>
  <c r="AV556" i="1" s="1"/>
  <c r="AW556" i="1" s="1"/>
  <c r="AY556" i="1" s="1"/>
  <c r="AQ556" i="1"/>
  <c r="AR556" i="1"/>
  <c r="AO557" i="1"/>
  <c r="AP557" i="1"/>
  <c r="AQ557" i="1"/>
  <c r="AR557" i="1"/>
  <c r="AO558" i="1"/>
  <c r="AP558" i="1"/>
  <c r="AV558" i="1" s="1"/>
  <c r="AW558" i="1" s="1"/>
  <c r="AY558" i="1" s="1"/>
  <c r="AQ558" i="1"/>
  <c r="AR558" i="1"/>
  <c r="AO559" i="1"/>
  <c r="AU559" i="1" s="1"/>
  <c r="AX559" i="1" s="1"/>
  <c r="AP559" i="1"/>
  <c r="AV559" i="1" s="1"/>
  <c r="AW559" i="1" s="1"/>
  <c r="AQ559" i="1"/>
  <c r="AR559" i="1"/>
  <c r="AO560" i="1"/>
  <c r="AU560" i="1" s="1"/>
  <c r="AX560" i="1" s="1"/>
  <c r="AP560" i="1"/>
  <c r="AQ560" i="1"/>
  <c r="AR560" i="1"/>
  <c r="AO561" i="1"/>
  <c r="AP561" i="1"/>
  <c r="AQ561" i="1"/>
  <c r="AR561" i="1"/>
  <c r="AO562" i="1"/>
  <c r="AU562" i="1" s="1"/>
  <c r="AX562" i="1" s="1"/>
  <c r="AP562" i="1"/>
  <c r="AV562" i="1" s="1"/>
  <c r="AW562" i="1" s="1"/>
  <c r="AQ562" i="1"/>
  <c r="AR562" i="1"/>
  <c r="AO563" i="1"/>
  <c r="AU563" i="1" s="1"/>
  <c r="AX563" i="1" s="1"/>
  <c r="AP563" i="1"/>
  <c r="AV563" i="1" s="1"/>
  <c r="AW563" i="1" s="1"/>
  <c r="AQ563" i="1"/>
  <c r="AR563" i="1"/>
  <c r="AO564" i="1"/>
  <c r="AP564" i="1"/>
  <c r="AV564" i="1" s="1"/>
  <c r="AW564" i="1" s="1"/>
  <c r="AQ564" i="1"/>
  <c r="AR564" i="1"/>
  <c r="AO565" i="1"/>
  <c r="AU565" i="1" s="1"/>
  <c r="AX565" i="1" s="1"/>
  <c r="AP565" i="1"/>
  <c r="AV565" i="1" s="1"/>
  <c r="AW565" i="1" s="1"/>
  <c r="AQ565" i="1"/>
  <c r="AR565" i="1"/>
  <c r="AO566" i="1"/>
  <c r="AU566" i="1" s="1"/>
  <c r="AX566" i="1" s="1"/>
  <c r="AP566" i="1"/>
  <c r="AV566" i="1" s="1"/>
  <c r="AW566" i="1" s="1"/>
  <c r="AQ566" i="1"/>
  <c r="AR566" i="1"/>
  <c r="AO567" i="1"/>
  <c r="AP567" i="1"/>
  <c r="AV567" i="1" s="1"/>
  <c r="AW567" i="1" s="1"/>
  <c r="AQ567" i="1"/>
  <c r="AR567" i="1"/>
  <c r="AO568" i="1"/>
  <c r="AU568" i="1" s="1"/>
  <c r="AX568" i="1" s="1"/>
  <c r="AP568" i="1"/>
  <c r="AV568" i="1" s="1"/>
  <c r="AW568" i="1" s="1"/>
  <c r="AQ568" i="1"/>
  <c r="AR568" i="1"/>
  <c r="AO569" i="1"/>
  <c r="AP569" i="1"/>
  <c r="AQ569" i="1"/>
  <c r="AR569" i="1"/>
  <c r="AO570" i="1"/>
  <c r="AP570" i="1"/>
  <c r="AV570" i="1" s="1"/>
  <c r="AW570" i="1" s="1"/>
  <c r="AY570" i="1" s="1"/>
  <c r="AQ570" i="1"/>
  <c r="AR570" i="1"/>
  <c r="AO571" i="1"/>
  <c r="AU571" i="1" s="1"/>
  <c r="AX571" i="1" s="1"/>
  <c r="AP571" i="1"/>
  <c r="AV571" i="1" s="1"/>
  <c r="AW571" i="1" s="1"/>
  <c r="AQ571" i="1"/>
  <c r="AR571" i="1"/>
  <c r="AO572" i="1"/>
  <c r="AU572" i="1" s="1"/>
  <c r="AX572" i="1" s="1"/>
  <c r="AP572" i="1"/>
  <c r="AQ572" i="1"/>
  <c r="AR572" i="1"/>
  <c r="AO573" i="1"/>
  <c r="AP573" i="1"/>
  <c r="AQ573" i="1"/>
  <c r="AR573" i="1"/>
  <c r="AO574" i="1"/>
  <c r="AU574" i="1" s="1"/>
  <c r="AX574" i="1" s="1"/>
  <c r="AP574" i="1"/>
  <c r="AQ574" i="1"/>
  <c r="AR574" i="1"/>
  <c r="AO575" i="1"/>
  <c r="AU575" i="1" s="1"/>
  <c r="AX575" i="1" s="1"/>
  <c r="AP575" i="1"/>
  <c r="AV575" i="1" s="1"/>
  <c r="AW575" i="1" s="1"/>
  <c r="AQ575" i="1"/>
  <c r="AR575" i="1"/>
  <c r="AO576" i="1"/>
  <c r="AP576" i="1"/>
  <c r="AV576" i="1" s="1"/>
  <c r="AW576" i="1" s="1"/>
  <c r="AQ576" i="1"/>
  <c r="AR576" i="1"/>
  <c r="AO577" i="1"/>
  <c r="AU577" i="1" s="1"/>
  <c r="AX577" i="1" s="1"/>
  <c r="AP577" i="1"/>
  <c r="AV577" i="1" s="1"/>
  <c r="AW577" i="1" s="1"/>
  <c r="AY577" i="1" s="1"/>
  <c r="AQ577" i="1"/>
  <c r="AR577" i="1"/>
  <c r="AO578" i="1"/>
  <c r="AU578" i="1" s="1"/>
  <c r="AX578" i="1" s="1"/>
  <c r="AP578" i="1"/>
  <c r="AV578" i="1" s="1"/>
  <c r="AW578" i="1" s="1"/>
  <c r="AQ578" i="1"/>
  <c r="AR578" i="1"/>
  <c r="AO579" i="1"/>
  <c r="AP579" i="1"/>
  <c r="AV579" i="1" s="1"/>
  <c r="AW579" i="1" s="1"/>
  <c r="AY579" i="1" s="1"/>
  <c r="AQ579" i="1"/>
  <c r="AR579" i="1"/>
  <c r="AO580" i="1"/>
  <c r="AU580" i="1" s="1"/>
  <c r="AX580" i="1" s="1"/>
  <c r="AP580" i="1"/>
  <c r="AV580" i="1" s="1"/>
  <c r="AW580" i="1" s="1"/>
  <c r="AQ580" i="1"/>
  <c r="AR580" i="1"/>
  <c r="AO581" i="1"/>
  <c r="AP581" i="1"/>
  <c r="AQ581" i="1"/>
  <c r="AR581" i="1"/>
  <c r="AO582" i="1"/>
  <c r="AP582" i="1"/>
  <c r="AV582" i="1" s="1"/>
  <c r="AW582" i="1" s="1"/>
  <c r="AY582" i="1" s="1"/>
  <c r="AQ582" i="1"/>
  <c r="AR582" i="1"/>
  <c r="AO583" i="1"/>
  <c r="AU583" i="1" s="1"/>
  <c r="AX583" i="1" s="1"/>
  <c r="AP583" i="1"/>
  <c r="AV583" i="1" s="1"/>
  <c r="AW583" i="1" s="1"/>
  <c r="AQ583" i="1"/>
  <c r="AR583" i="1"/>
  <c r="AO584" i="1"/>
  <c r="AU584" i="1" s="1"/>
  <c r="AX584" i="1" s="1"/>
  <c r="AP584" i="1"/>
  <c r="AQ584" i="1"/>
  <c r="AR584" i="1"/>
  <c r="AO585" i="1"/>
  <c r="AP585" i="1"/>
  <c r="AQ585" i="1"/>
  <c r="AR585" i="1"/>
  <c r="AO586" i="1"/>
  <c r="AU586" i="1" s="1"/>
  <c r="AX586" i="1" s="1"/>
  <c r="AP586" i="1"/>
  <c r="AV586" i="1" s="1"/>
  <c r="AW586" i="1" s="1"/>
  <c r="AY586" i="1" s="1"/>
  <c r="AQ586" i="1"/>
  <c r="AR586" i="1"/>
  <c r="AO587" i="1"/>
  <c r="AU587" i="1" s="1"/>
  <c r="AX587" i="1" s="1"/>
  <c r="AP587" i="1"/>
  <c r="AV587" i="1" s="1"/>
  <c r="AW587" i="1" s="1"/>
  <c r="AQ587" i="1"/>
  <c r="AR587" i="1"/>
  <c r="AO588" i="1"/>
  <c r="AP588" i="1"/>
  <c r="AV588" i="1" s="1"/>
  <c r="AW588" i="1" s="1"/>
  <c r="AQ588" i="1"/>
  <c r="AR588" i="1"/>
  <c r="AO589" i="1"/>
  <c r="AU589" i="1" s="1"/>
  <c r="AX589" i="1" s="1"/>
  <c r="AP589" i="1"/>
  <c r="AV589" i="1" s="1"/>
  <c r="AW589" i="1" s="1"/>
  <c r="AQ589" i="1"/>
  <c r="AR589" i="1"/>
  <c r="AO590" i="1"/>
  <c r="AU590" i="1" s="1"/>
  <c r="AX590" i="1" s="1"/>
  <c r="AP590" i="1"/>
  <c r="AV590" i="1" s="1"/>
  <c r="AW590" i="1" s="1"/>
  <c r="AQ590" i="1"/>
  <c r="AR590" i="1"/>
  <c r="AO591" i="1"/>
  <c r="AP591" i="1"/>
  <c r="AV591" i="1" s="1"/>
  <c r="AW591" i="1" s="1"/>
  <c r="AQ591" i="1"/>
  <c r="AR591" i="1"/>
  <c r="AO592" i="1"/>
  <c r="AU592" i="1" s="1"/>
  <c r="AX592" i="1" s="1"/>
  <c r="AP592" i="1"/>
  <c r="AV592" i="1" s="1"/>
  <c r="AW592" i="1" s="1"/>
  <c r="AQ592" i="1"/>
  <c r="AR592" i="1"/>
  <c r="AO593" i="1"/>
  <c r="AP593" i="1"/>
  <c r="AQ593" i="1"/>
  <c r="AR593" i="1"/>
  <c r="AO594" i="1"/>
  <c r="AP594" i="1"/>
  <c r="AV594" i="1" s="1"/>
  <c r="AW594" i="1" s="1"/>
  <c r="AQ594" i="1"/>
  <c r="AR594" i="1"/>
  <c r="AO595" i="1"/>
  <c r="AU595" i="1" s="1"/>
  <c r="AX595" i="1" s="1"/>
  <c r="AP595" i="1"/>
  <c r="AV595" i="1" s="1"/>
  <c r="AW595" i="1" s="1"/>
  <c r="AQ595" i="1"/>
  <c r="AR595" i="1"/>
  <c r="AO596" i="1"/>
  <c r="AU596" i="1" s="1"/>
  <c r="AX596" i="1" s="1"/>
  <c r="AP596" i="1"/>
  <c r="AQ596" i="1"/>
  <c r="AR596" i="1"/>
  <c r="AO597" i="1"/>
  <c r="AP597" i="1"/>
  <c r="AQ597" i="1"/>
  <c r="AR597" i="1"/>
  <c r="AO598" i="1"/>
  <c r="AU598" i="1" s="1"/>
  <c r="AX598" i="1" s="1"/>
  <c r="AP598" i="1"/>
  <c r="AV598" i="1" s="1"/>
  <c r="AW598" i="1" s="1"/>
  <c r="AY598" i="1" s="1"/>
  <c r="AQ598" i="1"/>
  <c r="AR598" i="1"/>
  <c r="AO599" i="1"/>
  <c r="AU599" i="1" s="1"/>
  <c r="AX599" i="1" s="1"/>
  <c r="AP599" i="1"/>
  <c r="AV599" i="1" s="1"/>
  <c r="AW599" i="1" s="1"/>
  <c r="AQ599" i="1"/>
  <c r="AR599" i="1"/>
  <c r="AO600" i="1"/>
  <c r="AP600" i="1"/>
  <c r="AV600" i="1" s="1"/>
  <c r="AW600" i="1" s="1"/>
  <c r="AQ600" i="1"/>
  <c r="AR600" i="1"/>
  <c r="AO601" i="1"/>
  <c r="AU601" i="1" s="1"/>
  <c r="AX601" i="1" s="1"/>
  <c r="AP601" i="1"/>
  <c r="AV601" i="1" s="1"/>
  <c r="AW601" i="1" s="1"/>
  <c r="AQ601" i="1"/>
  <c r="AR601" i="1"/>
  <c r="AO602" i="1"/>
  <c r="AU602" i="1" s="1"/>
  <c r="AX602" i="1" s="1"/>
  <c r="AP602" i="1"/>
  <c r="AV602" i="1" s="1"/>
  <c r="AW602" i="1" s="1"/>
  <c r="AQ602" i="1"/>
  <c r="AR602" i="1"/>
  <c r="AO603" i="1"/>
  <c r="AP603" i="1"/>
  <c r="AV603" i="1" s="1"/>
  <c r="AW603" i="1" s="1"/>
  <c r="AQ603" i="1"/>
  <c r="AR603" i="1"/>
  <c r="AO604" i="1"/>
  <c r="AU604" i="1" s="1"/>
  <c r="AX604" i="1" s="1"/>
  <c r="AP604" i="1"/>
  <c r="AV604" i="1" s="1"/>
  <c r="AW604" i="1" s="1"/>
  <c r="AQ604" i="1"/>
  <c r="AR604" i="1"/>
  <c r="AO605" i="1"/>
  <c r="AP605" i="1"/>
  <c r="AQ605" i="1"/>
  <c r="AR605" i="1"/>
  <c r="AO606" i="1"/>
  <c r="AP606" i="1"/>
  <c r="AV606" i="1" s="1"/>
  <c r="AW606" i="1" s="1"/>
  <c r="AQ606" i="1"/>
  <c r="AR606" i="1"/>
  <c r="AO607" i="1"/>
  <c r="AU607" i="1" s="1"/>
  <c r="AX607" i="1" s="1"/>
  <c r="AP607" i="1"/>
  <c r="AV607" i="1" s="1"/>
  <c r="AW607" i="1" s="1"/>
  <c r="AY607" i="1" s="1"/>
  <c r="AQ607" i="1"/>
  <c r="AR607" i="1"/>
  <c r="AO608" i="1"/>
  <c r="AU608" i="1" s="1"/>
  <c r="AX608" i="1" s="1"/>
  <c r="AP608" i="1"/>
  <c r="AQ608" i="1"/>
  <c r="AR608" i="1"/>
  <c r="AO609" i="1"/>
  <c r="AP609" i="1"/>
  <c r="AQ609" i="1"/>
  <c r="AR609" i="1"/>
  <c r="AO610" i="1"/>
  <c r="AU610" i="1" s="1"/>
  <c r="AX610" i="1" s="1"/>
  <c r="AP610" i="1"/>
  <c r="AV610" i="1" s="1"/>
  <c r="AW610" i="1" s="1"/>
  <c r="AQ610" i="1"/>
  <c r="AR610" i="1"/>
  <c r="AO611" i="1"/>
  <c r="AU611" i="1" s="1"/>
  <c r="AX611" i="1" s="1"/>
  <c r="AP611" i="1"/>
  <c r="AV611" i="1" s="1"/>
  <c r="AW611" i="1" s="1"/>
  <c r="AY611" i="1" s="1"/>
  <c r="AQ611" i="1"/>
  <c r="AR611" i="1"/>
  <c r="AO612" i="1"/>
  <c r="AP612" i="1"/>
  <c r="AV612" i="1" s="1"/>
  <c r="AW612" i="1" s="1"/>
  <c r="AQ612" i="1"/>
  <c r="AR612" i="1"/>
  <c r="AO613" i="1"/>
  <c r="AU613" i="1" s="1"/>
  <c r="AX613" i="1" s="1"/>
  <c r="AP613" i="1"/>
  <c r="AV613" i="1" s="1"/>
  <c r="AW613" i="1" s="1"/>
  <c r="AQ613" i="1"/>
  <c r="AR613" i="1"/>
  <c r="AO614" i="1"/>
  <c r="AU614" i="1" s="1"/>
  <c r="AX614" i="1" s="1"/>
  <c r="AP614" i="1"/>
  <c r="AV614" i="1" s="1"/>
  <c r="AW614" i="1" s="1"/>
  <c r="AY614" i="1" s="1"/>
  <c r="AQ614" i="1"/>
  <c r="AR614" i="1"/>
  <c r="AO615" i="1"/>
  <c r="AP615" i="1"/>
  <c r="AV615" i="1" s="1"/>
  <c r="AW615" i="1" s="1"/>
  <c r="AQ615" i="1"/>
  <c r="AR615" i="1"/>
  <c r="AO616" i="1"/>
  <c r="AU616" i="1" s="1"/>
  <c r="AX616" i="1" s="1"/>
  <c r="AP616" i="1"/>
  <c r="AV616" i="1" s="1"/>
  <c r="AW616" i="1" s="1"/>
  <c r="AQ616" i="1"/>
  <c r="AR616" i="1"/>
  <c r="AO617" i="1"/>
  <c r="AP617" i="1"/>
  <c r="AV617" i="1" s="1"/>
  <c r="AW617" i="1" s="1"/>
  <c r="AQ617" i="1"/>
  <c r="AR617" i="1"/>
  <c r="AO618" i="1"/>
  <c r="AP618" i="1"/>
  <c r="AV618" i="1" s="1"/>
  <c r="AW618" i="1" s="1"/>
  <c r="AQ618" i="1"/>
  <c r="AR618" i="1"/>
  <c r="AO619" i="1"/>
  <c r="AU619" i="1" s="1"/>
  <c r="AX619" i="1" s="1"/>
  <c r="AP619" i="1"/>
  <c r="AV619" i="1" s="1"/>
  <c r="AW619" i="1" s="1"/>
  <c r="AQ619" i="1"/>
  <c r="AR619" i="1"/>
  <c r="AO620" i="1"/>
  <c r="AU620" i="1" s="1"/>
  <c r="AX620" i="1" s="1"/>
  <c r="AP620" i="1"/>
  <c r="AV620" i="1" s="1"/>
  <c r="AW620" i="1" s="1"/>
  <c r="AQ620" i="1"/>
  <c r="AR620" i="1"/>
  <c r="AO621" i="1"/>
  <c r="AP621" i="1"/>
  <c r="AQ621" i="1"/>
  <c r="AR621" i="1"/>
  <c r="AO622" i="1"/>
  <c r="AU622" i="1" s="1"/>
  <c r="AX622" i="1" s="1"/>
  <c r="AP622" i="1"/>
  <c r="AQ622" i="1"/>
  <c r="AR622" i="1"/>
  <c r="AO623" i="1"/>
  <c r="AU623" i="1" s="1"/>
  <c r="AX623" i="1" s="1"/>
  <c r="AP623" i="1"/>
  <c r="AV623" i="1" s="1"/>
  <c r="AW623" i="1" s="1"/>
  <c r="AQ623" i="1"/>
  <c r="AR623" i="1"/>
  <c r="AO624" i="1"/>
  <c r="AP624" i="1"/>
  <c r="AV624" i="1" s="1"/>
  <c r="AW624" i="1" s="1"/>
  <c r="AQ624" i="1"/>
  <c r="AR624" i="1"/>
  <c r="AO625" i="1"/>
  <c r="AU625" i="1" s="1"/>
  <c r="AX625" i="1" s="1"/>
  <c r="AP625" i="1"/>
  <c r="AV625" i="1" s="1"/>
  <c r="AW625" i="1" s="1"/>
  <c r="AQ625" i="1"/>
  <c r="AR625" i="1"/>
  <c r="AO626" i="1"/>
  <c r="AU626" i="1" s="1"/>
  <c r="AX626" i="1" s="1"/>
  <c r="AP626" i="1"/>
  <c r="AV626" i="1" s="1"/>
  <c r="AW626" i="1" s="1"/>
  <c r="AQ626" i="1"/>
  <c r="AR626" i="1"/>
  <c r="AO627" i="1"/>
  <c r="AP627" i="1"/>
  <c r="AV627" i="1" s="1"/>
  <c r="AW627" i="1" s="1"/>
  <c r="AQ627" i="1"/>
  <c r="AR627" i="1"/>
  <c r="AO628" i="1"/>
  <c r="AU628" i="1" s="1"/>
  <c r="AX628" i="1" s="1"/>
  <c r="AP628" i="1"/>
  <c r="AV628" i="1" s="1"/>
  <c r="AW628" i="1" s="1"/>
  <c r="AQ628" i="1"/>
  <c r="AR628" i="1"/>
  <c r="AO629" i="1"/>
  <c r="AP629" i="1"/>
  <c r="AV629" i="1" s="1"/>
  <c r="AW629" i="1" s="1"/>
  <c r="AY629" i="1" s="1"/>
  <c r="AQ629" i="1"/>
  <c r="AR629" i="1"/>
  <c r="AO630" i="1"/>
  <c r="AP630" i="1"/>
  <c r="AV630" i="1" s="1"/>
  <c r="AW630" i="1" s="1"/>
  <c r="AQ630" i="1"/>
  <c r="AR630" i="1"/>
  <c r="AO631" i="1"/>
  <c r="AU631" i="1" s="1"/>
  <c r="AX631" i="1" s="1"/>
  <c r="AP631" i="1"/>
  <c r="AV631" i="1" s="1"/>
  <c r="AW631" i="1" s="1"/>
  <c r="AQ631" i="1"/>
  <c r="AR631" i="1"/>
  <c r="AO632" i="1"/>
  <c r="AU632" i="1" s="1"/>
  <c r="AX632" i="1" s="1"/>
  <c r="AP632" i="1"/>
  <c r="AQ632" i="1"/>
  <c r="AR632" i="1"/>
  <c r="AO633" i="1"/>
  <c r="AP633" i="1"/>
  <c r="AQ633" i="1"/>
  <c r="AR633" i="1"/>
  <c r="AO634" i="1"/>
  <c r="AU634" i="1" s="1"/>
  <c r="AX634" i="1" s="1"/>
  <c r="AP634" i="1"/>
  <c r="AV634" i="1" s="1"/>
  <c r="AW634" i="1" s="1"/>
  <c r="AY634" i="1" s="1"/>
  <c r="AQ634" i="1"/>
  <c r="AR634" i="1"/>
  <c r="AO635" i="1"/>
  <c r="AU635" i="1" s="1"/>
  <c r="AX635" i="1" s="1"/>
  <c r="AP635" i="1"/>
  <c r="AV635" i="1" s="1"/>
  <c r="AW635" i="1" s="1"/>
  <c r="AY635" i="1" s="1"/>
  <c r="AQ635" i="1"/>
  <c r="AR635" i="1"/>
  <c r="AO636" i="1"/>
  <c r="AP636" i="1"/>
  <c r="AV636" i="1" s="1"/>
  <c r="AW636" i="1" s="1"/>
  <c r="AQ636" i="1"/>
  <c r="AR636" i="1"/>
  <c r="AO637" i="1"/>
  <c r="AU637" i="1" s="1"/>
  <c r="AX637" i="1" s="1"/>
  <c r="AP637" i="1"/>
  <c r="AV637" i="1" s="1"/>
  <c r="AW637" i="1" s="1"/>
  <c r="AQ637" i="1"/>
  <c r="AR637" i="1"/>
  <c r="AO638" i="1"/>
  <c r="AU638" i="1" s="1"/>
  <c r="AX638" i="1" s="1"/>
  <c r="AP638" i="1"/>
  <c r="AV638" i="1" s="1"/>
  <c r="AW638" i="1" s="1"/>
  <c r="AQ638" i="1"/>
  <c r="AR638" i="1"/>
  <c r="AO639" i="1"/>
  <c r="AP639" i="1"/>
  <c r="AV639" i="1" s="1"/>
  <c r="AW639" i="1" s="1"/>
  <c r="AQ639" i="1"/>
  <c r="AR639" i="1"/>
  <c r="AO640" i="1"/>
  <c r="AU640" i="1" s="1"/>
  <c r="AX640" i="1" s="1"/>
  <c r="AP640" i="1"/>
  <c r="AV640" i="1" s="1"/>
  <c r="AW640" i="1" s="1"/>
  <c r="AQ640" i="1"/>
  <c r="AR640" i="1"/>
  <c r="AO641" i="1"/>
  <c r="AP641" i="1"/>
  <c r="AV641" i="1" s="1"/>
  <c r="AW641" i="1" s="1"/>
  <c r="AQ641" i="1"/>
  <c r="AR641" i="1"/>
  <c r="AO642" i="1"/>
  <c r="AP642" i="1"/>
  <c r="AV642" i="1" s="1"/>
  <c r="AW642" i="1" s="1"/>
  <c r="AQ642" i="1"/>
  <c r="AR642" i="1"/>
  <c r="AO643" i="1"/>
  <c r="AU643" i="1" s="1"/>
  <c r="AX643" i="1" s="1"/>
  <c r="AP643" i="1"/>
  <c r="AV643" i="1" s="1"/>
  <c r="AW643" i="1" s="1"/>
  <c r="AQ643" i="1"/>
  <c r="AR643" i="1"/>
  <c r="AO644" i="1"/>
  <c r="AU644" i="1" s="1"/>
  <c r="AX644" i="1" s="1"/>
  <c r="AP644" i="1"/>
  <c r="AQ644" i="1"/>
  <c r="AR644" i="1"/>
  <c r="AO645" i="1"/>
  <c r="AP645" i="1"/>
  <c r="AQ645" i="1"/>
  <c r="AR645" i="1"/>
  <c r="AO646" i="1"/>
  <c r="AU646" i="1" s="1"/>
  <c r="AX646" i="1" s="1"/>
  <c r="AP646" i="1"/>
  <c r="AV646" i="1" s="1"/>
  <c r="AW646" i="1" s="1"/>
  <c r="AQ646" i="1"/>
  <c r="AR646" i="1"/>
  <c r="AO647" i="1"/>
  <c r="AU647" i="1" s="1"/>
  <c r="AX647" i="1" s="1"/>
  <c r="AP647" i="1"/>
  <c r="AV647" i="1" s="1"/>
  <c r="AW647" i="1" s="1"/>
  <c r="AQ647" i="1"/>
  <c r="AR647" i="1"/>
  <c r="AO648" i="1"/>
  <c r="AP648" i="1"/>
  <c r="AV648" i="1" s="1"/>
  <c r="AW648" i="1" s="1"/>
  <c r="AY648" i="1" s="1"/>
  <c r="AQ648" i="1"/>
  <c r="AR648" i="1"/>
  <c r="AO649" i="1"/>
  <c r="AU649" i="1" s="1"/>
  <c r="AX649" i="1" s="1"/>
  <c r="AP649" i="1"/>
  <c r="AV649" i="1" s="1"/>
  <c r="AW649" i="1" s="1"/>
  <c r="AQ649" i="1"/>
  <c r="AR649" i="1"/>
  <c r="AO650" i="1"/>
  <c r="AU650" i="1" s="1"/>
  <c r="AX650" i="1" s="1"/>
  <c r="AP650" i="1"/>
  <c r="AV650" i="1" s="1"/>
  <c r="AW650" i="1" s="1"/>
  <c r="AQ650" i="1"/>
  <c r="AR650" i="1"/>
  <c r="AO651" i="1"/>
  <c r="AP651" i="1"/>
  <c r="AV651" i="1" s="1"/>
  <c r="AW651" i="1" s="1"/>
  <c r="AQ651" i="1"/>
  <c r="AR651" i="1"/>
  <c r="AO652" i="1"/>
  <c r="AU652" i="1" s="1"/>
  <c r="AX652" i="1" s="1"/>
  <c r="AP652" i="1"/>
  <c r="AV652" i="1" s="1"/>
  <c r="AW652" i="1" s="1"/>
  <c r="AQ652" i="1"/>
  <c r="AR652" i="1"/>
  <c r="AO653" i="1"/>
  <c r="AP653" i="1"/>
  <c r="AV653" i="1" s="1"/>
  <c r="AW653" i="1" s="1"/>
  <c r="AQ653" i="1"/>
  <c r="AR653" i="1"/>
  <c r="AO654" i="1"/>
  <c r="AP654" i="1"/>
  <c r="AV654" i="1" s="1"/>
  <c r="AW654" i="1" s="1"/>
  <c r="AY654" i="1" s="1"/>
  <c r="AQ654" i="1"/>
  <c r="AR654" i="1"/>
  <c r="AO655" i="1"/>
  <c r="AU655" i="1" s="1"/>
  <c r="AX655" i="1" s="1"/>
  <c r="AP655" i="1"/>
  <c r="AV655" i="1" s="1"/>
  <c r="AW655" i="1" s="1"/>
  <c r="AQ655" i="1"/>
  <c r="AR655" i="1"/>
  <c r="AO656" i="1"/>
  <c r="AU656" i="1" s="1"/>
  <c r="AX656" i="1" s="1"/>
  <c r="AP656" i="1"/>
  <c r="AQ656" i="1"/>
  <c r="AR656" i="1"/>
  <c r="AO657" i="1"/>
  <c r="AP657" i="1"/>
  <c r="AQ657" i="1"/>
  <c r="AR657" i="1"/>
  <c r="AO658" i="1"/>
  <c r="AU658" i="1" s="1"/>
  <c r="AX658" i="1" s="1"/>
  <c r="AP658" i="1"/>
  <c r="AV658" i="1" s="1"/>
  <c r="AW658" i="1" s="1"/>
  <c r="AQ658" i="1"/>
  <c r="AR658" i="1"/>
  <c r="AO659" i="1"/>
  <c r="AU659" i="1" s="1"/>
  <c r="AX659" i="1" s="1"/>
  <c r="AP659" i="1"/>
  <c r="AV659" i="1" s="1"/>
  <c r="AW659" i="1" s="1"/>
  <c r="AY659" i="1" s="1"/>
  <c r="AQ659" i="1"/>
  <c r="AR659" i="1"/>
  <c r="AO660" i="1"/>
  <c r="AP660" i="1"/>
  <c r="AV660" i="1" s="1"/>
  <c r="AW660" i="1" s="1"/>
  <c r="AQ660" i="1"/>
  <c r="AR660" i="1"/>
  <c r="AO661" i="1"/>
  <c r="AU661" i="1" s="1"/>
  <c r="AX661" i="1" s="1"/>
  <c r="AP661" i="1"/>
  <c r="AV661" i="1" s="1"/>
  <c r="AW661" i="1" s="1"/>
  <c r="AQ661" i="1"/>
  <c r="AR661" i="1"/>
  <c r="AO662" i="1"/>
  <c r="AU662" i="1" s="1"/>
  <c r="AX662" i="1" s="1"/>
  <c r="AP662" i="1"/>
  <c r="AV662" i="1" s="1"/>
  <c r="AW662" i="1" s="1"/>
  <c r="AQ662" i="1"/>
  <c r="AR662" i="1"/>
  <c r="AO663" i="1"/>
  <c r="AP663" i="1"/>
  <c r="AV663" i="1" s="1"/>
  <c r="AW663" i="1" s="1"/>
  <c r="AQ663" i="1"/>
  <c r="AR663" i="1"/>
  <c r="AO664" i="1"/>
  <c r="AU664" i="1" s="1"/>
  <c r="AX664" i="1" s="1"/>
  <c r="AP664" i="1"/>
  <c r="AV664" i="1" s="1"/>
  <c r="AW664" i="1" s="1"/>
  <c r="AQ664" i="1"/>
  <c r="AR664" i="1"/>
  <c r="AO665" i="1"/>
  <c r="AP665" i="1"/>
  <c r="AV665" i="1" s="1"/>
  <c r="AW665" i="1" s="1"/>
  <c r="AY665" i="1" s="1"/>
  <c r="AQ665" i="1"/>
  <c r="AR665" i="1"/>
  <c r="AO666" i="1"/>
  <c r="AP666" i="1"/>
  <c r="AV666" i="1" s="1"/>
  <c r="AW666" i="1" s="1"/>
  <c r="AQ666" i="1"/>
  <c r="AR666" i="1"/>
  <c r="AO667" i="1"/>
  <c r="AU667" i="1" s="1"/>
  <c r="AX667" i="1" s="1"/>
  <c r="AP667" i="1"/>
  <c r="AV667" i="1" s="1"/>
  <c r="AW667" i="1" s="1"/>
  <c r="AQ667" i="1"/>
  <c r="AR667" i="1"/>
  <c r="AO668" i="1"/>
  <c r="AU668" i="1" s="1"/>
  <c r="AX668" i="1" s="1"/>
  <c r="AP668" i="1"/>
  <c r="AQ668" i="1"/>
  <c r="AR668" i="1"/>
  <c r="AO669" i="1"/>
  <c r="AP669" i="1"/>
  <c r="AQ669" i="1"/>
  <c r="AR669" i="1"/>
  <c r="AO670" i="1"/>
  <c r="AU670" i="1" s="1"/>
  <c r="AX670" i="1" s="1"/>
  <c r="AP670" i="1"/>
  <c r="AQ670" i="1"/>
  <c r="AR670" i="1"/>
  <c r="AO671" i="1"/>
  <c r="AU671" i="1" s="1"/>
  <c r="AX671" i="1" s="1"/>
  <c r="AP671" i="1"/>
  <c r="AV671" i="1" s="1"/>
  <c r="AW671" i="1" s="1"/>
  <c r="AQ671" i="1"/>
  <c r="AR671" i="1"/>
  <c r="AO672" i="1"/>
  <c r="AP672" i="1"/>
  <c r="AV672" i="1" s="1"/>
  <c r="AW672" i="1" s="1"/>
  <c r="AQ672" i="1"/>
  <c r="AR672" i="1"/>
  <c r="AO673" i="1"/>
  <c r="AU673" i="1" s="1"/>
  <c r="AX673" i="1" s="1"/>
  <c r="AP673" i="1"/>
  <c r="AV673" i="1" s="1"/>
  <c r="AW673" i="1" s="1"/>
  <c r="AQ673" i="1"/>
  <c r="AR673" i="1"/>
  <c r="AO674" i="1"/>
  <c r="AU674" i="1" s="1"/>
  <c r="AX674" i="1" s="1"/>
  <c r="AP674" i="1"/>
  <c r="AV674" i="1" s="1"/>
  <c r="AW674" i="1" s="1"/>
  <c r="AY674" i="1" s="1"/>
  <c r="AQ674" i="1"/>
  <c r="AR674" i="1"/>
  <c r="AO675" i="1"/>
  <c r="AP675" i="1"/>
  <c r="AV675" i="1" s="1"/>
  <c r="AW675" i="1" s="1"/>
  <c r="AQ675" i="1"/>
  <c r="AR675" i="1"/>
  <c r="AO676" i="1"/>
  <c r="AU676" i="1" s="1"/>
  <c r="AX676" i="1" s="1"/>
  <c r="AP676" i="1"/>
  <c r="AV676" i="1" s="1"/>
  <c r="AW676" i="1" s="1"/>
  <c r="AY676" i="1" s="1"/>
  <c r="AQ676" i="1"/>
  <c r="AR676" i="1"/>
  <c r="AO677" i="1"/>
  <c r="AP677" i="1"/>
  <c r="AV677" i="1" s="1"/>
  <c r="AW677" i="1" s="1"/>
  <c r="AQ677" i="1"/>
  <c r="AR677" i="1"/>
  <c r="AO678" i="1"/>
  <c r="AP678" i="1"/>
  <c r="AV678" i="1" s="1"/>
  <c r="AW678" i="1" s="1"/>
  <c r="AY678" i="1" s="1"/>
  <c r="AQ678" i="1"/>
  <c r="AR678" i="1"/>
  <c r="AO679" i="1"/>
  <c r="AU679" i="1" s="1"/>
  <c r="AX679" i="1" s="1"/>
  <c r="AP679" i="1"/>
  <c r="AV679" i="1" s="1"/>
  <c r="AW679" i="1" s="1"/>
  <c r="AQ679" i="1"/>
  <c r="AR679" i="1"/>
  <c r="AO680" i="1"/>
  <c r="AU680" i="1" s="1"/>
  <c r="AX680" i="1" s="1"/>
  <c r="AP680" i="1"/>
  <c r="AQ680" i="1"/>
  <c r="AR680" i="1"/>
  <c r="AO681" i="1"/>
  <c r="AP681" i="1"/>
  <c r="AQ681" i="1"/>
  <c r="AR681" i="1"/>
  <c r="AO682" i="1"/>
  <c r="AU682" i="1" s="1"/>
  <c r="AX682" i="1" s="1"/>
  <c r="AP682" i="1"/>
  <c r="AV682" i="1" s="1"/>
  <c r="AW682" i="1" s="1"/>
  <c r="AQ682" i="1"/>
  <c r="AR682" i="1"/>
  <c r="AO683" i="1"/>
  <c r="AU683" i="1" s="1"/>
  <c r="AX683" i="1" s="1"/>
  <c r="AP683" i="1"/>
  <c r="AV683" i="1" s="1"/>
  <c r="AW683" i="1" s="1"/>
  <c r="AQ683" i="1"/>
  <c r="AR683" i="1"/>
  <c r="AO684" i="1"/>
  <c r="AP684" i="1"/>
  <c r="AV684" i="1" s="1"/>
  <c r="AW684" i="1" s="1"/>
  <c r="AQ684" i="1"/>
  <c r="AR684" i="1"/>
  <c r="AO685" i="1"/>
  <c r="AU685" i="1" s="1"/>
  <c r="AX685" i="1" s="1"/>
  <c r="AP685" i="1"/>
  <c r="AV685" i="1" s="1"/>
  <c r="AW685" i="1" s="1"/>
  <c r="AQ685" i="1"/>
  <c r="AR685" i="1"/>
  <c r="AO686" i="1"/>
  <c r="AU686" i="1" s="1"/>
  <c r="AX686" i="1" s="1"/>
  <c r="AP686" i="1"/>
  <c r="AV686" i="1" s="1"/>
  <c r="AW686" i="1" s="1"/>
  <c r="AY686" i="1" s="1"/>
  <c r="AQ686" i="1"/>
  <c r="AR686" i="1"/>
  <c r="AO687" i="1"/>
  <c r="AP687" i="1"/>
  <c r="AV687" i="1" s="1"/>
  <c r="AW687" i="1" s="1"/>
  <c r="AQ687" i="1"/>
  <c r="AR687" i="1"/>
  <c r="AO688" i="1"/>
  <c r="AU688" i="1" s="1"/>
  <c r="AX688" i="1" s="1"/>
  <c r="AP688" i="1"/>
  <c r="AV688" i="1" s="1"/>
  <c r="AW688" i="1" s="1"/>
  <c r="AQ688" i="1"/>
  <c r="AR688" i="1"/>
  <c r="AO689" i="1"/>
  <c r="AP689" i="1"/>
  <c r="AV689" i="1" s="1"/>
  <c r="AW689" i="1" s="1"/>
  <c r="AQ689" i="1"/>
  <c r="AR689" i="1"/>
  <c r="AO690" i="1"/>
  <c r="AP690" i="1"/>
  <c r="AV690" i="1" s="1"/>
  <c r="AW690" i="1" s="1"/>
  <c r="AY690" i="1" s="1"/>
  <c r="AQ690" i="1"/>
  <c r="AR690" i="1"/>
  <c r="AO691" i="1"/>
  <c r="AU691" i="1" s="1"/>
  <c r="AX691" i="1" s="1"/>
  <c r="AP691" i="1"/>
  <c r="AV691" i="1" s="1"/>
  <c r="AW691" i="1" s="1"/>
  <c r="AY691" i="1" s="1"/>
  <c r="AQ691" i="1"/>
  <c r="AR691" i="1"/>
  <c r="AO692" i="1"/>
  <c r="AU692" i="1" s="1"/>
  <c r="AX692" i="1" s="1"/>
  <c r="AP692" i="1"/>
  <c r="AQ692" i="1"/>
  <c r="AR692" i="1"/>
  <c r="AO693" i="1"/>
  <c r="AP693" i="1"/>
  <c r="AQ693" i="1"/>
  <c r="AR693" i="1"/>
  <c r="AO694" i="1"/>
  <c r="AU694" i="1" s="1"/>
  <c r="AX694" i="1" s="1"/>
  <c r="AP694" i="1"/>
  <c r="AV694" i="1" s="1"/>
  <c r="AW694" i="1" s="1"/>
  <c r="AQ694" i="1"/>
  <c r="AR694" i="1"/>
  <c r="AO695" i="1"/>
  <c r="AU695" i="1" s="1"/>
  <c r="AX695" i="1" s="1"/>
  <c r="AP695" i="1"/>
  <c r="AV695" i="1" s="1"/>
  <c r="AW695" i="1" s="1"/>
  <c r="AQ695" i="1"/>
  <c r="AR695" i="1"/>
  <c r="AO696" i="1"/>
  <c r="AP696" i="1"/>
  <c r="AV696" i="1" s="1"/>
  <c r="AW696" i="1" s="1"/>
  <c r="AQ696" i="1"/>
  <c r="AR696" i="1"/>
  <c r="AO697" i="1"/>
  <c r="AU697" i="1" s="1"/>
  <c r="AX697" i="1" s="1"/>
  <c r="AP697" i="1"/>
  <c r="AV697" i="1" s="1"/>
  <c r="AW697" i="1" s="1"/>
  <c r="AQ697" i="1"/>
  <c r="AR697" i="1"/>
  <c r="AO698" i="1"/>
  <c r="AP698" i="1"/>
  <c r="AV698" i="1" s="1"/>
  <c r="AW698" i="1" s="1"/>
  <c r="AQ698" i="1"/>
  <c r="AR698" i="1"/>
  <c r="AO699" i="1"/>
  <c r="AU699" i="1" s="1"/>
  <c r="AX699" i="1" s="1"/>
  <c r="AP699" i="1"/>
  <c r="AV699" i="1" s="1"/>
  <c r="AW699" i="1" s="1"/>
  <c r="AQ699" i="1"/>
  <c r="AR699" i="1"/>
  <c r="AO700" i="1"/>
  <c r="AU700" i="1" s="1"/>
  <c r="AX700" i="1" s="1"/>
  <c r="AP700" i="1"/>
  <c r="AV700" i="1" s="1"/>
  <c r="AW700" i="1" s="1"/>
  <c r="AQ700" i="1"/>
  <c r="AR700" i="1"/>
  <c r="AO701" i="1"/>
  <c r="AP701" i="1"/>
  <c r="AV701" i="1" s="1"/>
  <c r="AW701" i="1" s="1"/>
  <c r="AY701" i="1" s="1"/>
  <c r="AQ701" i="1"/>
  <c r="AR701" i="1"/>
  <c r="AO702" i="1"/>
  <c r="AP702" i="1"/>
  <c r="AV702" i="1" s="1"/>
  <c r="AW702" i="1" s="1"/>
  <c r="AQ702" i="1"/>
  <c r="AR702" i="1"/>
  <c r="AO703" i="1"/>
  <c r="AU703" i="1" s="1"/>
  <c r="AX703" i="1" s="1"/>
  <c r="AP703" i="1"/>
  <c r="AV703" i="1" s="1"/>
  <c r="AW703" i="1" s="1"/>
  <c r="AQ703" i="1"/>
  <c r="AR703" i="1"/>
  <c r="AO704" i="1"/>
  <c r="AP704" i="1"/>
  <c r="AQ704" i="1"/>
  <c r="AR704" i="1"/>
  <c r="AO705" i="1"/>
  <c r="AP705" i="1"/>
  <c r="AQ705" i="1"/>
  <c r="AR705" i="1"/>
  <c r="AO706" i="1"/>
  <c r="AU706" i="1" s="1"/>
  <c r="AX706" i="1" s="1"/>
  <c r="AP706" i="1"/>
  <c r="AV706" i="1" s="1"/>
  <c r="AW706" i="1" s="1"/>
  <c r="AQ706" i="1"/>
  <c r="AR706" i="1"/>
  <c r="AO707" i="1"/>
  <c r="AP707" i="1"/>
  <c r="AV707" i="1" s="1"/>
  <c r="AW707" i="1" s="1"/>
  <c r="AQ707" i="1"/>
  <c r="AR707" i="1"/>
  <c r="AO708" i="1"/>
  <c r="AP708" i="1"/>
  <c r="AV708" i="1" s="1"/>
  <c r="AW708" i="1" s="1"/>
  <c r="AQ708" i="1"/>
  <c r="AR708" i="1"/>
  <c r="AO709" i="1"/>
  <c r="AU709" i="1" s="1"/>
  <c r="AX709" i="1" s="1"/>
  <c r="AP709" i="1"/>
  <c r="AV709" i="1" s="1"/>
  <c r="AW709" i="1" s="1"/>
  <c r="AQ709" i="1"/>
  <c r="AR709" i="1"/>
  <c r="AO710" i="1"/>
  <c r="AP710" i="1"/>
  <c r="AV710" i="1" s="1"/>
  <c r="AW710" i="1" s="1"/>
  <c r="AQ710" i="1"/>
  <c r="AR710" i="1"/>
  <c r="AO711" i="1"/>
  <c r="AP711" i="1"/>
  <c r="AV711" i="1" s="1"/>
  <c r="AW711" i="1" s="1"/>
  <c r="AQ711" i="1"/>
  <c r="AR711" i="1"/>
  <c r="AO712" i="1"/>
  <c r="AU712" i="1" s="1"/>
  <c r="AX712" i="1" s="1"/>
  <c r="AP712" i="1"/>
  <c r="AV712" i="1" s="1"/>
  <c r="AW712" i="1" s="1"/>
  <c r="AQ712" i="1"/>
  <c r="AR712" i="1"/>
  <c r="AO713" i="1"/>
  <c r="AP713" i="1"/>
  <c r="AV713" i="1" s="1"/>
  <c r="AW713" i="1" s="1"/>
  <c r="AQ713" i="1"/>
  <c r="AR713" i="1"/>
  <c r="AO714" i="1"/>
  <c r="AP714" i="1"/>
  <c r="AV714" i="1" s="1"/>
  <c r="AW714" i="1" s="1"/>
  <c r="AQ714" i="1"/>
  <c r="AR714" i="1"/>
  <c r="AO715" i="1"/>
  <c r="AU715" i="1" s="1"/>
  <c r="AX715" i="1" s="1"/>
  <c r="AP715" i="1"/>
  <c r="AV715" i="1" s="1"/>
  <c r="AW715" i="1" s="1"/>
  <c r="AQ715" i="1"/>
  <c r="AR715" i="1"/>
  <c r="AO716" i="1"/>
  <c r="AP716" i="1"/>
  <c r="AQ716" i="1"/>
  <c r="AR716" i="1"/>
  <c r="AO717" i="1"/>
  <c r="AP717" i="1"/>
  <c r="AQ717" i="1"/>
  <c r="AR717" i="1"/>
  <c r="AO718" i="1"/>
  <c r="AU718" i="1" s="1"/>
  <c r="AX718" i="1" s="1"/>
  <c r="AP718" i="1"/>
  <c r="AV718" i="1" s="1"/>
  <c r="AW718" i="1" s="1"/>
  <c r="AQ718" i="1"/>
  <c r="AR718" i="1"/>
  <c r="AO719" i="1"/>
  <c r="AP719" i="1"/>
  <c r="AV719" i="1" s="1"/>
  <c r="AW719" i="1" s="1"/>
  <c r="AQ719" i="1"/>
  <c r="AR719" i="1"/>
  <c r="AO720" i="1"/>
  <c r="AP720" i="1"/>
  <c r="AV720" i="1" s="1"/>
  <c r="AW720" i="1" s="1"/>
  <c r="AQ720" i="1"/>
  <c r="AR720" i="1"/>
  <c r="AO721" i="1"/>
  <c r="AU721" i="1" s="1"/>
  <c r="AX721" i="1" s="1"/>
  <c r="AP721" i="1"/>
  <c r="AV721" i="1" s="1"/>
  <c r="AW721" i="1" s="1"/>
  <c r="AQ721" i="1"/>
  <c r="AR721" i="1"/>
  <c r="AO722" i="1"/>
  <c r="AP722" i="1"/>
  <c r="AV722" i="1" s="1"/>
  <c r="AW722" i="1" s="1"/>
  <c r="AQ722" i="1"/>
  <c r="AR722" i="1"/>
  <c r="AO723" i="1"/>
  <c r="AP723" i="1"/>
  <c r="AV723" i="1" s="1"/>
  <c r="AW723" i="1" s="1"/>
  <c r="AQ723" i="1"/>
  <c r="AR723" i="1"/>
  <c r="AO724" i="1"/>
  <c r="AU724" i="1" s="1"/>
  <c r="AX724" i="1" s="1"/>
  <c r="AP724" i="1"/>
  <c r="AV724" i="1" s="1"/>
  <c r="AW724" i="1" s="1"/>
  <c r="AQ724" i="1"/>
  <c r="AR724" i="1"/>
  <c r="AO725" i="1"/>
  <c r="AP725" i="1"/>
  <c r="AV725" i="1" s="1"/>
  <c r="AW725" i="1" s="1"/>
  <c r="AQ725" i="1"/>
  <c r="AR725" i="1"/>
  <c r="AO726" i="1"/>
  <c r="AP726" i="1"/>
  <c r="AV726" i="1" s="1"/>
  <c r="AW726" i="1" s="1"/>
  <c r="AQ726" i="1"/>
  <c r="AR726" i="1"/>
  <c r="AO727" i="1"/>
  <c r="AU727" i="1" s="1"/>
  <c r="AX727" i="1" s="1"/>
  <c r="AP727" i="1"/>
  <c r="AV727" i="1" s="1"/>
  <c r="AW727" i="1" s="1"/>
  <c r="AY727" i="1" s="1"/>
  <c r="AQ727" i="1"/>
  <c r="AR727" i="1"/>
  <c r="AO728" i="1"/>
  <c r="AP728" i="1"/>
  <c r="AV728" i="1" s="1"/>
  <c r="AW728" i="1" s="1"/>
  <c r="AY728" i="1" s="1"/>
  <c r="AQ728" i="1"/>
  <c r="AR728" i="1"/>
  <c r="AO729" i="1"/>
  <c r="AP729" i="1"/>
  <c r="AQ729" i="1"/>
  <c r="AR729" i="1"/>
  <c r="AO730" i="1"/>
  <c r="AU730" i="1" s="1"/>
  <c r="AX730" i="1" s="1"/>
  <c r="AP730" i="1"/>
  <c r="AV730" i="1" s="1"/>
  <c r="AW730" i="1" s="1"/>
  <c r="AQ730" i="1"/>
  <c r="AR730" i="1"/>
  <c r="AO731" i="1"/>
  <c r="AP731" i="1"/>
  <c r="AV731" i="1" s="1"/>
  <c r="AW731" i="1" s="1"/>
  <c r="AQ731" i="1"/>
  <c r="AR731" i="1"/>
  <c r="AO732" i="1"/>
  <c r="AP732" i="1"/>
  <c r="AV732" i="1" s="1"/>
  <c r="AW732" i="1" s="1"/>
  <c r="AQ732" i="1"/>
  <c r="AR732" i="1"/>
  <c r="AO733" i="1"/>
  <c r="AU733" i="1" s="1"/>
  <c r="AX733" i="1" s="1"/>
  <c r="AP733" i="1"/>
  <c r="AV733" i="1" s="1"/>
  <c r="AW733" i="1" s="1"/>
  <c r="AQ733" i="1"/>
  <c r="AR733" i="1"/>
  <c r="AO734" i="1"/>
  <c r="AP734" i="1"/>
  <c r="AV734" i="1" s="1"/>
  <c r="AW734" i="1" s="1"/>
  <c r="AQ734" i="1"/>
  <c r="AR734" i="1"/>
  <c r="AO735" i="1"/>
  <c r="AP735" i="1"/>
  <c r="AV735" i="1" s="1"/>
  <c r="AW735" i="1" s="1"/>
  <c r="AQ735" i="1"/>
  <c r="AR735" i="1"/>
  <c r="AO736" i="1"/>
  <c r="AU736" i="1" s="1"/>
  <c r="AX736" i="1" s="1"/>
  <c r="AP736" i="1"/>
  <c r="AV736" i="1" s="1"/>
  <c r="AW736" i="1" s="1"/>
  <c r="AQ736" i="1"/>
  <c r="AR736" i="1"/>
  <c r="AO737" i="1"/>
  <c r="AP737" i="1"/>
  <c r="AV737" i="1" s="1"/>
  <c r="AW737" i="1" s="1"/>
  <c r="AQ737" i="1"/>
  <c r="AR737" i="1"/>
  <c r="AO738" i="1"/>
  <c r="AP738" i="1"/>
  <c r="AV738" i="1" s="1"/>
  <c r="AW738" i="1" s="1"/>
  <c r="AQ738" i="1"/>
  <c r="AR738" i="1"/>
  <c r="AO739" i="1"/>
  <c r="AU739" i="1" s="1"/>
  <c r="AX739" i="1" s="1"/>
  <c r="AP739" i="1"/>
  <c r="AV739" i="1" s="1"/>
  <c r="AW739" i="1" s="1"/>
  <c r="AQ739" i="1"/>
  <c r="AR739" i="1"/>
  <c r="AO740" i="1"/>
  <c r="AP740" i="1"/>
  <c r="AQ740" i="1"/>
  <c r="AR740" i="1"/>
  <c r="AO741" i="1"/>
  <c r="AP741" i="1"/>
  <c r="AQ741" i="1"/>
  <c r="AR741" i="1"/>
  <c r="AO742" i="1"/>
  <c r="AU742" i="1" s="1"/>
  <c r="AX742" i="1" s="1"/>
  <c r="AP742" i="1"/>
  <c r="AV742" i="1" s="1"/>
  <c r="AW742" i="1" s="1"/>
  <c r="AQ742" i="1"/>
  <c r="AR742" i="1"/>
  <c r="AO743" i="1"/>
  <c r="AP743" i="1"/>
  <c r="AV743" i="1" s="1"/>
  <c r="AW743" i="1" s="1"/>
  <c r="AQ743" i="1"/>
  <c r="AR743" i="1"/>
  <c r="AO744" i="1"/>
  <c r="AP744" i="1"/>
  <c r="AV744" i="1" s="1"/>
  <c r="AW744" i="1" s="1"/>
  <c r="AQ744" i="1"/>
  <c r="AR744" i="1"/>
  <c r="AO745" i="1"/>
  <c r="AU745" i="1" s="1"/>
  <c r="AX745" i="1" s="1"/>
  <c r="AP745" i="1"/>
  <c r="AV745" i="1" s="1"/>
  <c r="AW745" i="1" s="1"/>
  <c r="AQ745" i="1"/>
  <c r="AR745" i="1"/>
  <c r="AO746" i="1"/>
  <c r="AP746" i="1"/>
  <c r="AV746" i="1" s="1"/>
  <c r="AW746" i="1" s="1"/>
  <c r="AQ746" i="1"/>
  <c r="AR746" i="1"/>
  <c r="AO747" i="1"/>
  <c r="AP747" i="1"/>
  <c r="AV747" i="1" s="1"/>
  <c r="AW747" i="1" s="1"/>
  <c r="AQ747" i="1"/>
  <c r="AR747" i="1"/>
  <c r="AO748" i="1"/>
  <c r="AU748" i="1" s="1"/>
  <c r="AX748" i="1" s="1"/>
  <c r="AP748" i="1"/>
  <c r="AV748" i="1" s="1"/>
  <c r="AW748" i="1" s="1"/>
  <c r="AQ748" i="1"/>
  <c r="AR748" i="1"/>
  <c r="AO749" i="1"/>
  <c r="AP749" i="1"/>
  <c r="AV749" i="1" s="1"/>
  <c r="AW749" i="1" s="1"/>
  <c r="AQ749" i="1"/>
  <c r="AR749" i="1"/>
  <c r="AO750" i="1"/>
  <c r="AP750" i="1"/>
  <c r="AV750" i="1" s="1"/>
  <c r="AW750" i="1" s="1"/>
  <c r="AY750" i="1" s="1"/>
  <c r="AQ750" i="1"/>
  <c r="AR750" i="1"/>
  <c r="AO751" i="1"/>
  <c r="AU751" i="1" s="1"/>
  <c r="AX751" i="1" s="1"/>
  <c r="AP751" i="1"/>
  <c r="AV751" i="1" s="1"/>
  <c r="AW751" i="1" s="1"/>
  <c r="AQ751" i="1"/>
  <c r="AR751" i="1"/>
  <c r="AO752" i="1"/>
  <c r="AP752" i="1"/>
  <c r="AQ752" i="1"/>
  <c r="AR752" i="1"/>
  <c r="AO753" i="1"/>
  <c r="AP753" i="1"/>
  <c r="AQ753" i="1"/>
  <c r="AR753" i="1"/>
  <c r="AO754" i="1"/>
  <c r="AU754" i="1" s="1"/>
  <c r="AX754" i="1" s="1"/>
  <c r="AP754" i="1"/>
  <c r="AV754" i="1" s="1"/>
  <c r="AW754" i="1" s="1"/>
  <c r="AQ754" i="1"/>
  <c r="AR754" i="1"/>
  <c r="AO755" i="1"/>
  <c r="AP755" i="1"/>
  <c r="AV755" i="1" s="1"/>
  <c r="AW755" i="1" s="1"/>
  <c r="AQ755" i="1"/>
  <c r="AR755" i="1"/>
  <c r="AO756" i="1"/>
  <c r="AP756" i="1"/>
  <c r="AV756" i="1" s="1"/>
  <c r="AW756" i="1" s="1"/>
  <c r="AQ756" i="1"/>
  <c r="AR756" i="1"/>
  <c r="AO757" i="1"/>
  <c r="AU757" i="1" s="1"/>
  <c r="AX757" i="1" s="1"/>
  <c r="AP757" i="1"/>
  <c r="AV757" i="1" s="1"/>
  <c r="AW757" i="1" s="1"/>
  <c r="AQ757" i="1"/>
  <c r="AR757" i="1"/>
  <c r="AO758" i="1"/>
  <c r="AP758" i="1"/>
  <c r="AV758" i="1" s="1"/>
  <c r="AW758" i="1" s="1"/>
  <c r="AQ758" i="1"/>
  <c r="AR758" i="1"/>
  <c r="AO759" i="1"/>
  <c r="AP759" i="1"/>
  <c r="AV759" i="1" s="1"/>
  <c r="AW759" i="1" s="1"/>
  <c r="AQ759" i="1"/>
  <c r="AR759" i="1"/>
  <c r="AO760" i="1"/>
  <c r="AU760" i="1" s="1"/>
  <c r="AX760" i="1" s="1"/>
  <c r="AP760" i="1"/>
  <c r="AV760" i="1" s="1"/>
  <c r="AW760" i="1" s="1"/>
  <c r="AQ760" i="1"/>
  <c r="AR760" i="1"/>
  <c r="AO761" i="1"/>
  <c r="AP761" i="1"/>
  <c r="AV761" i="1" s="1"/>
  <c r="AW761" i="1" s="1"/>
  <c r="AQ761" i="1"/>
  <c r="AR761" i="1"/>
  <c r="AO762" i="1"/>
  <c r="AP762" i="1"/>
  <c r="AV762" i="1" s="1"/>
  <c r="AW762" i="1" s="1"/>
  <c r="AQ762" i="1"/>
  <c r="AR762" i="1"/>
  <c r="AO763" i="1"/>
  <c r="AU763" i="1" s="1"/>
  <c r="AX763" i="1" s="1"/>
  <c r="AP763" i="1"/>
  <c r="AV763" i="1" s="1"/>
  <c r="AW763" i="1" s="1"/>
  <c r="AQ763" i="1"/>
  <c r="AR763" i="1"/>
  <c r="AO764" i="1"/>
  <c r="AP764" i="1"/>
  <c r="AQ764" i="1"/>
  <c r="AR764" i="1"/>
  <c r="AO765" i="1"/>
  <c r="AP765" i="1"/>
  <c r="AQ765" i="1"/>
  <c r="AR765" i="1"/>
  <c r="AO766" i="1"/>
  <c r="AU766" i="1" s="1"/>
  <c r="AX766" i="1" s="1"/>
  <c r="AP766" i="1"/>
  <c r="AQ766" i="1"/>
  <c r="AR766" i="1"/>
  <c r="AO767" i="1"/>
  <c r="AP767" i="1"/>
  <c r="AV767" i="1" s="1"/>
  <c r="AW767" i="1" s="1"/>
  <c r="AQ767" i="1"/>
  <c r="AR767" i="1"/>
  <c r="AO768" i="1"/>
  <c r="AP768" i="1"/>
  <c r="AV768" i="1" s="1"/>
  <c r="AW768" i="1" s="1"/>
  <c r="AQ768" i="1"/>
  <c r="AR768" i="1"/>
  <c r="AO769" i="1"/>
  <c r="AU769" i="1" s="1"/>
  <c r="AX769" i="1" s="1"/>
  <c r="AP769" i="1"/>
  <c r="AV769" i="1" s="1"/>
  <c r="AW769" i="1" s="1"/>
  <c r="AQ769" i="1"/>
  <c r="AR769" i="1"/>
  <c r="AO770" i="1"/>
  <c r="AP770" i="1"/>
  <c r="AV770" i="1" s="1"/>
  <c r="AW770" i="1" s="1"/>
  <c r="AQ770" i="1"/>
  <c r="AR770" i="1"/>
  <c r="AO771" i="1"/>
  <c r="AP771" i="1"/>
  <c r="AV771" i="1" s="1"/>
  <c r="AW771" i="1" s="1"/>
  <c r="AQ771" i="1"/>
  <c r="AR771" i="1"/>
  <c r="AO772" i="1"/>
  <c r="AU772" i="1" s="1"/>
  <c r="AX772" i="1" s="1"/>
  <c r="AP772" i="1"/>
  <c r="AV772" i="1" s="1"/>
  <c r="AW772" i="1" s="1"/>
  <c r="AQ772" i="1"/>
  <c r="AR772" i="1"/>
  <c r="AO773" i="1"/>
  <c r="AP773" i="1"/>
  <c r="AV773" i="1" s="1"/>
  <c r="AW773" i="1" s="1"/>
  <c r="AQ773" i="1"/>
  <c r="AR773" i="1"/>
  <c r="AO774" i="1"/>
  <c r="AP774" i="1"/>
  <c r="AV774" i="1" s="1"/>
  <c r="AW774" i="1" s="1"/>
  <c r="AQ774" i="1"/>
  <c r="AR774" i="1"/>
  <c r="AO775" i="1"/>
  <c r="AU775" i="1" s="1"/>
  <c r="AX775" i="1" s="1"/>
  <c r="AP775" i="1"/>
  <c r="AV775" i="1" s="1"/>
  <c r="AW775" i="1" s="1"/>
  <c r="AQ775" i="1"/>
  <c r="AR775" i="1"/>
  <c r="AO776" i="1"/>
  <c r="AP776" i="1"/>
  <c r="AQ776" i="1"/>
  <c r="AR776" i="1"/>
  <c r="AO777" i="1"/>
  <c r="AP777" i="1"/>
  <c r="AQ777" i="1"/>
  <c r="AR777" i="1"/>
  <c r="AO778" i="1"/>
  <c r="AU778" i="1" s="1"/>
  <c r="AX778" i="1" s="1"/>
  <c r="AP778" i="1"/>
  <c r="AV778" i="1" s="1"/>
  <c r="AW778" i="1" s="1"/>
  <c r="AQ778" i="1"/>
  <c r="AR778" i="1"/>
  <c r="AO779" i="1"/>
  <c r="AP779" i="1"/>
  <c r="AV779" i="1" s="1"/>
  <c r="AW779" i="1" s="1"/>
  <c r="AQ779" i="1"/>
  <c r="AR779" i="1"/>
  <c r="AO780" i="1"/>
  <c r="AP780" i="1"/>
  <c r="AV780" i="1" s="1"/>
  <c r="AW780" i="1" s="1"/>
  <c r="AQ780" i="1"/>
  <c r="AR780" i="1"/>
  <c r="AO781" i="1"/>
  <c r="AU781" i="1" s="1"/>
  <c r="AX781" i="1" s="1"/>
  <c r="AP781" i="1"/>
  <c r="AV781" i="1" s="1"/>
  <c r="AW781" i="1" s="1"/>
  <c r="AQ781" i="1"/>
  <c r="AR781" i="1"/>
  <c r="AO782" i="1"/>
  <c r="AP782" i="1"/>
  <c r="AV782" i="1" s="1"/>
  <c r="AW782" i="1" s="1"/>
  <c r="AQ782" i="1"/>
  <c r="AR782" i="1"/>
  <c r="AO783" i="1"/>
  <c r="AP783" i="1"/>
  <c r="AV783" i="1" s="1"/>
  <c r="AW783" i="1" s="1"/>
  <c r="AQ783" i="1"/>
  <c r="AR783" i="1"/>
  <c r="AO784" i="1"/>
  <c r="AU784" i="1" s="1"/>
  <c r="AX784" i="1" s="1"/>
  <c r="AP784" i="1"/>
  <c r="AV784" i="1" s="1"/>
  <c r="AW784" i="1" s="1"/>
  <c r="AQ784" i="1"/>
  <c r="AR784" i="1"/>
  <c r="AO785" i="1"/>
  <c r="AP785" i="1"/>
  <c r="AV785" i="1" s="1"/>
  <c r="AW785" i="1" s="1"/>
  <c r="AQ785" i="1"/>
  <c r="AR785" i="1"/>
  <c r="AO786" i="1"/>
  <c r="AP786" i="1"/>
  <c r="AV786" i="1" s="1"/>
  <c r="AW786" i="1" s="1"/>
  <c r="AQ786" i="1"/>
  <c r="AR786" i="1"/>
  <c r="AO787" i="1"/>
  <c r="AU787" i="1" s="1"/>
  <c r="AX787" i="1" s="1"/>
  <c r="AP787" i="1"/>
  <c r="AV787" i="1" s="1"/>
  <c r="AW787" i="1" s="1"/>
  <c r="AQ787" i="1"/>
  <c r="AR787" i="1"/>
  <c r="AO788" i="1"/>
  <c r="AP788" i="1"/>
  <c r="AV788" i="1" s="1"/>
  <c r="AW788" i="1" s="1"/>
  <c r="AQ788" i="1"/>
  <c r="AR788" i="1"/>
  <c r="AO789" i="1"/>
  <c r="AP789" i="1"/>
  <c r="AQ789" i="1"/>
  <c r="AR789" i="1"/>
  <c r="AO790" i="1"/>
  <c r="AU790" i="1" s="1"/>
  <c r="AX790" i="1" s="1"/>
  <c r="AP790" i="1"/>
  <c r="AV790" i="1" s="1"/>
  <c r="AW790" i="1" s="1"/>
  <c r="AQ790" i="1"/>
  <c r="AR790" i="1"/>
  <c r="AO791" i="1"/>
  <c r="AP791" i="1"/>
  <c r="AV791" i="1" s="1"/>
  <c r="AW791" i="1" s="1"/>
  <c r="AQ791" i="1"/>
  <c r="AR791" i="1"/>
  <c r="AO792" i="1"/>
  <c r="AP792" i="1"/>
  <c r="AV792" i="1" s="1"/>
  <c r="AW792" i="1" s="1"/>
  <c r="AQ792" i="1"/>
  <c r="AR792" i="1"/>
  <c r="AO793" i="1"/>
  <c r="AU793" i="1" s="1"/>
  <c r="AX793" i="1" s="1"/>
  <c r="AP793" i="1"/>
  <c r="AV793" i="1" s="1"/>
  <c r="AW793" i="1" s="1"/>
  <c r="AQ793" i="1"/>
  <c r="AR793" i="1"/>
  <c r="AO794" i="1"/>
  <c r="AP794" i="1"/>
  <c r="AV794" i="1" s="1"/>
  <c r="AW794" i="1" s="1"/>
  <c r="AQ794" i="1"/>
  <c r="AR794" i="1"/>
  <c r="AO795" i="1"/>
  <c r="AP795" i="1"/>
  <c r="AV795" i="1" s="1"/>
  <c r="AW795" i="1" s="1"/>
  <c r="AQ795" i="1"/>
  <c r="AR795" i="1"/>
  <c r="AO796" i="1"/>
  <c r="AU796" i="1" s="1"/>
  <c r="AX796" i="1" s="1"/>
  <c r="AP796" i="1"/>
  <c r="AV796" i="1" s="1"/>
  <c r="AW796" i="1" s="1"/>
  <c r="AQ796" i="1"/>
  <c r="AR796" i="1"/>
  <c r="AO797" i="1"/>
  <c r="AP797" i="1"/>
  <c r="AV797" i="1" s="1"/>
  <c r="AW797" i="1" s="1"/>
  <c r="AQ797" i="1"/>
  <c r="AR797" i="1"/>
  <c r="AO798" i="1"/>
  <c r="AP798" i="1"/>
  <c r="AV798" i="1" s="1"/>
  <c r="AW798" i="1" s="1"/>
  <c r="AQ798" i="1"/>
  <c r="AR798" i="1"/>
  <c r="AO799" i="1"/>
  <c r="AU799" i="1" s="1"/>
  <c r="AX799" i="1" s="1"/>
  <c r="AP799" i="1"/>
  <c r="AV799" i="1" s="1"/>
  <c r="AW799" i="1" s="1"/>
  <c r="AQ799" i="1"/>
  <c r="AR799" i="1"/>
  <c r="AO800" i="1"/>
  <c r="AP800" i="1"/>
  <c r="AV800" i="1" s="1"/>
  <c r="AW800" i="1" s="1"/>
  <c r="AQ800" i="1"/>
  <c r="AR800" i="1"/>
  <c r="AO801" i="1"/>
  <c r="AP801" i="1"/>
  <c r="AQ801" i="1"/>
  <c r="AR801" i="1"/>
  <c r="AO802" i="1"/>
  <c r="AU802" i="1" s="1"/>
  <c r="AX802" i="1" s="1"/>
  <c r="AP802" i="1"/>
  <c r="AQ802" i="1"/>
  <c r="AR802" i="1"/>
  <c r="AO803" i="1"/>
  <c r="AP803" i="1"/>
  <c r="AV803" i="1" s="1"/>
  <c r="AW803" i="1" s="1"/>
  <c r="AQ803" i="1"/>
  <c r="AR803" i="1"/>
  <c r="AO804" i="1"/>
  <c r="AP804" i="1"/>
  <c r="AV804" i="1" s="1"/>
  <c r="AW804" i="1" s="1"/>
  <c r="AY804" i="1" s="1"/>
  <c r="AQ804" i="1"/>
  <c r="AR804" i="1"/>
  <c r="AO805" i="1"/>
  <c r="AU805" i="1" s="1"/>
  <c r="AX805" i="1" s="1"/>
  <c r="AP805" i="1"/>
  <c r="AV805" i="1" s="1"/>
  <c r="AW805" i="1" s="1"/>
  <c r="AY805" i="1" s="1"/>
  <c r="AQ805" i="1"/>
  <c r="AR805" i="1"/>
  <c r="AO806" i="1"/>
  <c r="AP806" i="1"/>
  <c r="AV806" i="1" s="1"/>
  <c r="AW806" i="1" s="1"/>
  <c r="AQ806" i="1"/>
  <c r="AR806" i="1"/>
  <c r="AO807" i="1"/>
  <c r="AP807" i="1"/>
  <c r="AV807" i="1" s="1"/>
  <c r="AW807" i="1" s="1"/>
  <c r="AY807" i="1" s="1"/>
  <c r="AQ807" i="1"/>
  <c r="AR807" i="1"/>
  <c r="AO808" i="1"/>
  <c r="AU808" i="1" s="1"/>
  <c r="AX808" i="1" s="1"/>
  <c r="AP808" i="1"/>
  <c r="AV808" i="1" s="1"/>
  <c r="AW808" i="1" s="1"/>
  <c r="AQ808" i="1"/>
  <c r="AR808" i="1"/>
  <c r="AO809" i="1"/>
  <c r="AP809" i="1"/>
  <c r="AV809" i="1" s="1"/>
  <c r="AW809" i="1" s="1"/>
  <c r="AQ809" i="1"/>
  <c r="AR809" i="1"/>
  <c r="AO810" i="1"/>
  <c r="AP810" i="1"/>
  <c r="AV810" i="1" s="1"/>
  <c r="AW810" i="1" s="1"/>
  <c r="AQ810" i="1"/>
  <c r="AR810" i="1"/>
  <c r="AO811" i="1"/>
  <c r="AU811" i="1" s="1"/>
  <c r="AX811" i="1" s="1"/>
  <c r="AP811" i="1"/>
  <c r="AV811" i="1" s="1"/>
  <c r="AW811" i="1" s="1"/>
  <c r="AQ811" i="1"/>
  <c r="AR811" i="1"/>
  <c r="AO812" i="1"/>
  <c r="AP812" i="1"/>
  <c r="AV812" i="1" s="1"/>
  <c r="AW812" i="1" s="1"/>
  <c r="AQ812" i="1"/>
  <c r="AR812" i="1"/>
  <c r="AO813" i="1"/>
  <c r="AP813" i="1"/>
  <c r="AQ813" i="1"/>
  <c r="AR813" i="1"/>
  <c r="AO814" i="1"/>
  <c r="AU814" i="1" s="1"/>
  <c r="AX814" i="1" s="1"/>
  <c r="AP814" i="1"/>
  <c r="AV814" i="1" s="1"/>
  <c r="AW814" i="1" s="1"/>
  <c r="AY814" i="1" s="1"/>
  <c r="AQ814" i="1"/>
  <c r="AR814" i="1"/>
  <c r="AO815" i="1"/>
  <c r="AP815" i="1"/>
  <c r="AV815" i="1" s="1"/>
  <c r="AW815" i="1" s="1"/>
  <c r="AQ815" i="1"/>
  <c r="AR815" i="1"/>
  <c r="AO816" i="1"/>
  <c r="AP816" i="1"/>
  <c r="AV816" i="1" s="1"/>
  <c r="AW816" i="1" s="1"/>
  <c r="AQ816" i="1"/>
  <c r="AR816" i="1"/>
  <c r="AO817" i="1"/>
  <c r="AU817" i="1" s="1"/>
  <c r="AX817" i="1" s="1"/>
  <c r="AP817" i="1"/>
  <c r="AV817" i="1" s="1"/>
  <c r="AW817" i="1" s="1"/>
  <c r="AQ817" i="1"/>
  <c r="AR817" i="1"/>
  <c r="AO818" i="1"/>
  <c r="AP818" i="1"/>
  <c r="AV818" i="1" s="1"/>
  <c r="AW818" i="1" s="1"/>
  <c r="AQ818" i="1"/>
  <c r="AR818" i="1"/>
  <c r="AO819" i="1"/>
  <c r="AP819" i="1"/>
  <c r="AV819" i="1" s="1"/>
  <c r="AW819" i="1" s="1"/>
  <c r="AQ819" i="1"/>
  <c r="AR819" i="1"/>
  <c r="AO820" i="1"/>
  <c r="AU820" i="1" s="1"/>
  <c r="AX820" i="1" s="1"/>
  <c r="AP820" i="1"/>
  <c r="AV820" i="1" s="1"/>
  <c r="AW820" i="1" s="1"/>
  <c r="AQ820" i="1"/>
  <c r="AR820" i="1"/>
  <c r="AO821" i="1"/>
  <c r="AP821" i="1"/>
  <c r="AV821" i="1" s="1"/>
  <c r="AW821" i="1" s="1"/>
  <c r="AQ821" i="1"/>
  <c r="AR821" i="1"/>
  <c r="AO822" i="1"/>
  <c r="AP822" i="1"/>
  <c r="AV822" i="1" s="1"/>
  <c r="AW822" i="1" s="1"/>
  <c r="AQ822" i="1"/>
  <c r="AR822" i="1"/>
  <c r="AO823" i="1"/>
  <c r="AU823" i="1" s="1"/>
  <c r="AX823" i="1" s="1"/>
  <c r="AP823" i="1"/>
  <c r="AV823" i="1" s="1"/>
  <c r="AW823" i="1" s="1"/>
  <c r="AQ823" i="1"/>
  <c r="AR823" i="1"/>
  <c r="AO824" i="1"/>
  <c r="AP824" i="1"/>
  <c r="AV824" i="1" s="1"/>
  <c r="AW824" i="1" s="1"/>
  <c r="AQ824" i="1"/>
  <c r="AR824" i="1"/>
  <c r="AO825" i="1"/>
  <c r="AP825" i="1"/>
  <c r="AQ825" i="1"/>
  <c r="AR825" i="1"/>
  <c r="AO826" i="1"/>
  <c r="AU826" i="1" s="1"/>
  <c r="AX826" i="1" s="1"/>
  <c r="AP826" i="1"/>
  <c r="AV826" i="1" s="1"/>
  <c r="AW826" i="1" s="1"/>
  <c r="AQ826" i="1"/>
  <c r="AR826" i="1"/>
  <c r="AO827" i="1"/>
  <c r="AP827" i="1"/>
  <c r="AV827" i="1" s="1"/>
  <c r="AW827" i="1" s="1"/>
  <c r="AQ827" i="1"/>
  <c r="AR827" i="1"/>
  <c r="AO828" i="1"/>
  <c r="AP828" i="1"/>
  <c r="AV828" i="1" s="1"/>
  <c r="AW828" i="1" s="1"/>
  <c r="AQ828" i="1"/>
  <c r="AR828" i="1"/>
  <c r="AO829" i="1"/>
  <c r="AU829" i="1" s="1"/>
  <c r="AX829" i="1" s="1"/>
  <c r="AP829" i="1"/>
  <c r="AV829" i="1" s="1"/>
  <c r="AW829" i="1" s="1"/>
  <c r="AQ829" i="1"/>
  <c r="AR829" i="1"/>
  <c r="AO830" i="1"/>
  <c r="AP830" i="1"/>
  <c r="AV830" i="1" s="1"/>
  <c r="AW830" i="1" s="1"/>
  <c r="AQ830" i="1"/>
  <c r="AR830" i="1"/>
  <c r="AO831" i="1"/>
  <c r="AP831" i="1"/>
  <c r="AV831" i="1" s="1"/>
  <c r="AW831" i="1" s="1"/>
  <c r="AQ831" i="1"/>
  <c r="AR831" i="1"/>
  <c r="AO832" i="1"/>
  <c r="AU832" i="1" s="1"/>
  <c r="AX832" i="1" s="1"/>
  <c r="AP832" i="1"/>
  <c r="AV832" i="1" s="1"/>
  <c r="AW832" i="1" s="1"/>
  <c r="AQ832" i="1"/>
  <c r="AR832" i="1"/>
  <c r="AO833" i="1"/>
  <c r="AP833" i="1"/>
  <c r="AV833" i="1" s="1"/>
  <c r="AW833" i="1" s="1"/>
  <c r="AQ833" i="1"/>
  <c r="AR833" i="1"/>
  <c r="AO834" i="1"/>
  <c r="AP834" i="1"/>
  <c r="AV834" i="1" s="1"/>
  <c r="AW834" i="1" s="1"/>
  <c r="AQ834" i="1"/>
  <c r="AR834" i="1"/>
  <c r="AO835" i="1"/>
  <c r="AU835" i="1" s="1"/>
  <c r="AX835" i="1" s="1"/>
  <c r="AP835" i="1"/>
  <c r="AV835" i="1" s="1"/>
  <c r="AW835" i="1" s="1"/>
  <c r="AQ835" i="1"/>
  <c r="AR835" i="1"/>
  <c r="AO836" i="1"/>
  <c r="AP836" i="1"/>
  <c r="AV836" i="1" s="1"/>
  <c r="AW836" i="1" s="1"/>
  <c r="AQ836" i="1"/>
  <c r="AR836" i="1"/>
  <c r="AO837" i="1"/>
  <c r="AP837" i="1"/>
  <c r="AQ837" i="1"/>
  <c r="AR837" i="1"/>
  <c r="AO838" i="1"/>
  <c r="AU838" i="1" s="1"/>
  <c r="AX838" i="1" s="1"/>
  <c r="AP838" i="1"/>
  <c r="AV838" i="1" s="1"/>
  <c r="AW838" i="1" s="1"/>
  <c r="AQ838" i="1"/>
  <c r="AR838" i="1"/>
  <c r="AO839" i="1"/>
  <c r="AP839" i="1"/>
  <c r="AQ839" i="1"/>
  <c r="AR839" i="1"/>
  <c r="AO840" i="1"/>
  <c r="AP840" i="1"/>
  <c r="AV840" i="1" s="1"/>
  <c r="AW840" i="1" s="1"/>
  <c r="AQ840" i="1"/>
  <c r="AR840" i="1"/>
  <c r="AO841" i="1"/>
  <c r="AU841" i="1" s="1"/>
  <c r="AX841" i="1" s="1"/>
  <c r="AP841" i="1"/>
  <c r="AV841" i="1" s="1"/>
  <c r="AW841" i="1" s="1"/>
  <c r="AQ841" i="1"/>
  <c r="AR841" i="1"/>
  <c r="AO842" i="1"/>
  <c r="AP842" i="1"/>
  <c r="AV842" i="1" s="1"/>
  <c r="AW842" i="1" s="1"/>
  <c r="AQ842" i="1"/>
  <c r="AR842" i="1"/>
  <c r="AO843" i="1"/>
  <c r="AP843" i="1"/>
  <c r="AV843" i="1" s="1"/>
  <c r="AW843" i="1" s="1"/>
  <c r="AQ843" i="1"/>
  <c r="AR843" i="1"/>
  <c r="AO844" i="1"/>
  <c r="AU844" i="1" s="1"/>
  <c r="AX844" i="1" s="1"/>
  <c r="AP844" i="1"/>
  <c r="AV844" i="1" s="1"/>
  <c r="AW844" i="1" s="1"/>
  <c r="AY844" i="1" s="1"/>
  <c r="AQ844" i="1"/>
  <c r="AR844" i="1"/>
  <c r="AO845" i="1"/>
  <c r="AP845" i="1"/>
  <c r="AV845" i="1" s="1"/>
  <c r="AW845" i="1" s="1"/>
  <c r="AQ845" i="1"/>
  <c r="AR845" i="1"/>
  <c r="AO846" i="1"/>
  <c r="AP846" i="1"/>
  <c r="AV846" i="1" s="1"/>
  <c r="AW846" i="1" s="1"/>
  <c r="AY846" i="1" s="1"/>
  <c r="AQ846" i="1"/>
  <c r="AR846" i="1"/>
  <c r="AO847" i="1"/>
  <c r="AU847" i="1" s="1"/>
  <c r="AX847" i="1" s="1"/>
  <c r="AP847" i="1"/>
  <c r="AV847" i="1" s="1"/>
  <c r="AW847" i="1" s="1"/>
  <c r="AQ847" i="1"/>
  <c r="AR847" i="1"/>
  <c r="AO848" i="1"/>
  <c r="AP848" i="1"/>
  <c r="AV848" i="1" s="1"/>
  <c r="AW848" i="1" s="1"/>
  <c r="AQ848" i="1"/>
  <c r="AR848" i="1"/>
  <c r="AO849" i="1"/>
  <c r="AP849" i="1"/>
  <c r="AQ849" i="1"/>
  <c r="AR849" i="1"/>
  <c r="AO850" i="1"/>
  <c r="AU850" i="1" s="1"/>
  <c r="AX850" i="1" s="1"/>
  <c r="AP850" i="1"/>
  <c r="AV850" i="1" s="1"/>
  <c r="AW850" i="1" s="1"/>
  <c r="AQ850" i="1"/>
  <c r="AR850" i="1"/>
  <c r="AO851" i="1"/>
  <c r="AU851" i="1" s="1"/>
  <c r="AX851" i="1" s="1"/>
  <c r="AP851" i="1"/>
  <c r="AV851" i="1" s="1"/>
  <c r="AW851" i="1" s="1"/>
  <c r="AQ851" i="1"/>
  <c r="AR851" i="1"/>
  <c r="AO852" i="1"/>
  <c r="AP852" i="1"/>
  <c r="AV852" i="1" s="1"/>
  <c r="AW852" i="1" s="1"/>
  <c r="AY852" i="1" s="1"/>
  <c r="AQ852" i="1"/>
  <c r="AR852" i="1"/>
  <c r="AO853" i="1"/>
  <c r="AU853" i="1" s="1"/>
  <c r="AX853" i="1" s="1"/>
  <c r="AP853" i="1"/>
  <c r="AV853" i="1" s="1"/>
  <c r="AW853" i="1" s="1"/>
  <c r="AY853" i="1" s="1"/>
  <c r="AQ853" i="1"/>
  <c r="AR853" i="1"/>
  <c r="AO854" i="1"/>
  <c r="AP854" i="1"/>
  <c r="AV854" i="1" s="1"/>
  <c r="AW854" i="1" s="1"/>
  <c r="AY854" i="1" s="1"/>
  <c r="AQ854" i="1"/>
  <c r="AR854" i="1"/>
  <c r="AO855" i="1"/>
  <c r="AP855" i="1"/>
  <c r="AV855" i="1" s="1"/>
  <c r="AW855" i="1" s="1"/>
  <c r="AY855" i="1" s="1"/>
  <c r="AQ855" i="1"/>
  <c r="AR855" i="1"/>
  <c r="AO856" i="1"/>
  <c r="AU856" i="1" s="1"/>
  <c r="AX856" i="1" s="1"/>
  <c r="AP856" i="1"/>
  <c r="AV856" i="1" s="1"/>
  <c r="AW856" i="1" s="1"/>
  <c r="AQ856" i="1"/>
  <c r="AR856" i="1"/>
  <c r="AO857" i="1"/>
  <c r="AP857" i="1"/>
  <c r="AV857" i="1" s="1"/>
  <c r="AW857" i="1" s="1"/>
  <c r="AY857" i="1" s="1"/>
  <c r="AQ857" i="1"/>
  <c r="AR857" i="1"/>
  <c r="AO858" i="1"/>
  <c r="AP858" i="1"/>
  <c r="AV858" i="1" s="1"/>
  <c r="AW858" i="1" s="1"/>
  <c r="AY858" i="1" s="1"/>
  <c r="AQ858" i="1"/>
  <c r="AR858" i="1"/>
  <c r="AO859" i="1"/>
  <c r="AU859" i="1" s="1"/>
  <c r="AX859" i="1" s="1"/>
  <c r="AP859" i="1"/>
  <c r="AV859" i="1" s="1"/>
  <c r="AW859" i="1" s="1"/>
  <c r="AY859" i="1" s="1"/>
  <c r="AQ859" i="1"/>
  <c r="AR859" i="1"/>
  <c r="AO860" i="1"/>
  <c r="AP860" i="1"/>
  <c r="AV860" i="1" s="1"/>
  <c r="AW860" i="1" s="1"/>
  <c r="AY860" i="1" s="1"/>
  <c r="AQ860" i="1"/>
  <c r="AR860" i="1"/>
  <c r="AO861" i="1"/>
  <c r="AP861" i="1"/>
  <c r="AQ861" i="1"/>
  <c r="AR861" i="1"/>
  <c r="AO862" i="1"/>
  <c r="AU862" i="1" s="1"/>
  <c r="AX862" i="1" s="1"/>
  <c r="AP862" i="1"/>
  <c r="AV862" i="1" s="1"/>
  <c r="AW862" i="1" s="1"/>
  <c r="AQ862" i="1"/>
  <c r="AR862" i="1"/>
  <c r="AO863" i="1"/>
  <c r="AP863" i="1"/>
  <c r="AV863" i="1" s="1"/>
  <c r="AW863" i="1" s="1"/>
  <c r="AQ863" i="1"/>
  <c r="AR863" i="1"/>
  <c r="AO864" i="1"/>
  <c r="AP864" i="1"/>
  <c r="AV864" i="1" s="1"/>
  <c r="AW864" i="1" s="1"/>
  <c r="AQ864" i="1"/>
  <c r="AR864" i="1"/>
  <c r="AO865" i="1"/>
  <c r="AU865" i="1" s="1"/>
  <c r="AX865" i="1" s="1"/>
  <c r="AP865" i="1"/>
  <c r="AV865" i="1" s="1"/>
  <c r="AW865" i="1" s="1"/>
  <c r="AQ865" i="1"/>
  <c r="AR865" i="1"/>
  <c r="AO866" i="1"/>
  <c r="AP866" i="1"/>
  <c r="AV866" i="1" s="1"/>
  <c r="AW866" i="1" s="1"/>
  <c r="AQ866" i="1"/>
  <c r="AR866" i="1"/>
  <c r="AO867" i="1"/>
  <c r="AP867" i="1"/>
  <c r="AV867" i="1" s="1"/>
  <c r="AW867" i="1" s="1"/>
  <c r="AQ867" i="1"/>
  <c r="AR867" i="1"/>
  <c r="AO868" i="1"/>
  <c r="AU868" i="1" s="1"/>
  <c r="AX868" i="1" s="1"/>
  <c r="AP868" i="1"/>
  <c r="AV868" i="1" s="1"/>
  <c r="AW868" i="1" s="1"/>
  <c r="AQ868" i="1"/>
  <c r="AR868" i="1"/>
  <c r="AO869" i="1"/>
  <c r="AP869" i="1"/>
  <c r="AV869" i="1" s="1"/>
  <c r="AW869" i="1" s="1"/>
  <c r="AY869" i="1" s="1"/>
  <c r="AQ869" i="1"/>
  <c r="AR869" i="1"/>
  <c r="AO870" i="1"/>
  <c r="AP870" i="1"/>
  <c r="AV870" i="1" s="1"/>
  <c r="AW870" i="1" s="1"/>
  <c r="AY870" i="1" s="1"/>
  <c r="AQ870" i="1"/>
  <c r="AR870" i="1"/>
  <c r="AO871" i="1"/>
  <c r="AU871" i="1" s="1"/>
  <c r="AX871" i="1" s="1"/>
  <c r="AP871" i="1"/>
  <c r="AV871" i="1" s="1"/>
  <c r="AW871" i="1" s="1"/>
  <c r="AQ871" i="1"/>
  <c r="AR871" i="1"/>
  <c r="AO872" i="1"/>
  <c r="AP872" i="1"/>
  <c r="AV872" i="1" s="1"/>
  <c r="AW872" i="1" s="1"/>
  <c r="AQ872" i="1"/>
  <c r="AR872" i="1"/>
  <c r="AO873" i="1"/>
  <c r="AP873" i="1"/>
  <c r="AQ873" i="1"/>
  <c r="AR873" i="1"/>
  <c r="AO874" i="1"/>
  <c r="AU874" i="1" s="1"/>
  <c r="AX874" i="1" s="1"/>
  <c r="AP874" i="1"/>
  <c r="AV874" i="1" s="1"/>
  <c r="AW874" i="1" s="1"/>
  <c r="AQ874" i="1"/>
  <c r="AR874" i="1"/>
  <c r="AO875" i="1"/>
  <c r="AP875" i="1"/>
  <c r="AV875" i="1" s="1"/>
  <c r="AW875" i="1" s="1"/>
  <c r="AQ875" i="1"/>
  <c r="AR875" i="1"/>
  <c r="AO876" i="1"/>
  <c r="AP876" i="1"/>
  <c r="AV876" i="1" s="1"/>
  <c r="AW876" i="1" s="1"/>
  <c r="AQ876" i="1"/>
  <c r="AR876" i="1"/>
  <c r="AO877" i="1"/>
  <c r="AU877" i="1" s="1"/>
  <c r="AX877" i="1" s="1"/>
  <c r="AP877" i="1"/>
  <c r="AV877" i="1" s="1"/>
  <c r="AW877" i="1" s="1"/>
  <c r="AQ877" i="1"/>
  <c r="AR877" i="1"/>
  <c r="AO878" i="1"/>
  <c r="AP878" i="1"/>
  <c r="AV878" i="1" s="1"/>
  <c r="AW878" i="1" s="1"/>
  <c r="AQ878" i="1"/>
  <c r="AR878" i="1"/>
  <c r="AO879" i="1"/>
  <c r="AP879" i="1"/>
  <c r="AV879" i="1" s="1"/>
  <c r="AW879" i="1" s="1"/>
  <c r="AQ879" i="1"/>
  <c r="AR879" i="1"/>
  <c r="AO880" i="1"/>
  <c r="AU880" i="1" s="1"/>
  <c r="AX880" i="1" s="1"/>
  <c r="AP880" i="1"/>
  <c r="AV880" i="1" s="1"/>
  <c r="AW880" i="1" s="1"/>
  <c r="AQ880" i="1"/>
  <c r="AR880" i="1"/>
  <c r="AO881" i="1"/>
  <c r="AP881" i="1"/>
  <c r="AV881" i="1" s="1"/>
  <c r="AW881" i="1" s="1"/>
  <c r="AQ881" i="1"/>
  <c r="AR881" i="1"/>
  <c r="AO882" i="1"/>
  <c r="AP882" i="1"/>
  <c r="AV882" i="1" s="1"/>
  <c r="AW882" i="1" s="1"/>
  <c r="AQ882" i="1"/>
  <c r="AR882" i="1"/>
  <c r="AO883" i="1"/>
  <c r="AU883" i="1" s="1"/>
  <c r="AX883" i="1" s="1"/>
  <c r="AP883" i="1"/>
  <c r="AV883" i="1" s="1"/>
  <c r="AW883" i="1" s="1"/>
  <c r="AQ883" i="1"/>
  <c r="AR883" i="1"/>
  <c r="AO884" i="1"/>
  <c r="AP884" i="1"/>
  <c r="AV884" i="1" s="1"/>
  <c r="AW884" i="1" s="1"/>
  <c r="AQ884" i="1"/>
  <c r="AR884" i="1"/>
  <c r="AO885" i="1"/>
  <c r="AP885" i="1"/>
  <c r="AQ885" i="1"/>
  <c r="AR885" i="1"/>
  <c r="AO886" i="1"/>
  <c r="AU886" i="1" s="1"/>
  <c r="AX886" i="1" s="1"/>
  <c r="AP886" i="1"/>
  <c r="AV886" i="1" s="1"/>
  <c r="AW886" i="1" s="1"/>
  <c r="AQ886" i="1"/>
  <c r="AR886" i="1"/>
  <c r="AO887" i="1"/>
  <c r="AU887" i="1" s="1"/>
  <c r="AX887" i="1" s="1"/>
  <c r="AP887" i="1"/>
  <c r="AQ887" i="1"/>
  <c r="AR887" i="1"/>
  <c r="AO888" i="1"/>
  <c r="AP888" i="1"/>
  <c r="AV888" i="1" s="1"/>
  <c r="AW888" i="1" s="1"/>
  <c r="AQ888" i="1"/>
  <c r="AR888" i="1"/>
  <c r="AO889" i="1"/>
  <c r="AU889" i="1" s="1"/>
  <c r="AX889" i="1" s="1"/>
  <c r="AP889" i="1"/>
  <c r="AV889" i="1" s="1"/>
  <c r="AW889" i="1" s="1"/>
  <c r="AQ889" i="1"/>
  <c r="AR889" i="1"/>
  <c r="AO890" i="1"/>
  <c r="AP890" i="1"/>
  <c r="AV890" i="1" s="1"/>
  <c r="AW890" i="1" s="1"/>
  <c r="AY890" i="1" s="1"/>
  <c r="AQ890" i="1"/>
  <c r="AR890" i="1"/>
  <c r="AO891" i="1"/>
  <c r="AP891" i="1"/>
  <c r="AV891" i="1" s="1"/>
  <c r="AW891" i="1" s="1"/>
  <c r="AQ891" i="1"/>
  <c r="AR891" i="1"/>
  <c r="AO892" i="1"/>
  <c r="AU892" i="1" s="1"/>
  <c r="AX892" i="1" s="1"/>
  <c r="AP892" i="1"/>
  <c r="AV892" i="1" s="1"/>
  <c r="AW892" i="1" s="1"/>
  <c r="AQ892" i="1"/>
  <c r="AR892" i="1"/>
  <c r="AO893" i="1"/>
  <c r="AP893" i="1"/>
  <c r="AV893" i="1" s="1"/>
  <c r="AW893" i="1" s="1"/>
  <c r="AQ893" i="1"/>
  <c r="AR893" i="1"/>
  <c r="AO894" i="1"/>
  <c r="AP894" i="1"/>
  <c r="AV894" i="1" s="1"/>
  <c r="AW894" i="1" s="1"/>
  <c r="AQ894" i="1"/>
  <c r="AR894" i="1"/>
  <c r="AO895" i="1"/>
  <c r="AU895" i="1" s="1"/>
  <c r="AX895" i="1" s="1"/>
  <c r="AP895" i="1"/>
  <c r="AV895" i="1" s="1"/>
  <c r="AW895" i="1" s="1"/>
  <c r="AY895" i="1" s="1"/>
  <c r="AQ895" i="1"/>
  <c r="AR895" i="1"/>
  <c r="AO896" i="1"/>
  <c r="AP896" i="1"/>
  <c r="AV896" i="1" s="1"/>
  <c r="AW896" i="1" s="1"/>
  <c r="AQ896" i="1"/>
  <c r="AR896" i="1"/>
  <c r="AO897" i="1"/>
  <c r="AP897" i="1"/>
  <c r="AQ897" i="1"/>
  <c r="AR897" i="1"/>
  <c r="AO898" i="1"/>
  <c r="AU898" i="1" s="1"/>
  <c r="AX898" i="1" s="1"/>
  <c r="AP898" i="1"/>
  <c r="AV898" i="1" s="1"/>
  <c r="AW898" i="1" s="1"/>
  <c r="AQ898" i="1"/>
  <c r="AR898" i="1"/>
  <c r="AO899" i="1"/>
  <c r="AP899" i="1"/>
  <c r="AV899" i="1" s="1"/>
  <c r="AW899" i="1" s="1"/>
  <c r="AQ899" i="1"/>
  <c r="AR899" i="1"/>
  <c r="AO900" i="1"/>
  <c r="AP900" i="1"/>
  <c r="AV900" i="1" s="1"/>
  <c r="AW900" i="1" s="1"/>
  <c r="AQ900" i="1"/>
  <c r="AR900" i="1"/>
  <c r="AO901" i="1"/>
  <c r="AU901" i="1" s="1"/>
  <c r="AX901" i="1" s="1"/>
  <c r="AP901" i="1"/>
  <c r="AV901" i="1" s="1"/>
  <c r="AW901" i="1" s="1"/>
  <c r="AQ901" i="1"/>
  <c r="AR901" i="1"/>
  <c r="AO902" i="1"/>
  <c r="AP902" i="1"/>
  <c r="AV902" i="1" s="1"/>
  <c r="AW902" i="1" s="1"/>
  <c r="AQ902" i="1"/>
  <c r="AR902" i="1"/>
  <c r="AO903" i="1"/>
  <c r="AP903" i="1"/>
  <c r="AV903" i="1" s="1"/>
  <c r="AW903" i="1" s="1"/>
  <c r="AQ903" i="1"/>
  <c r="AR903" i="1"/>
  <c r="AO904" i="1"/>
  <c r="AU904" i="1" s="1"/>
  <c r="AX904" i="1" s="1"/>
  <c r="AP904" i="1"/>
  <c r="AV904" i="1" s="1"/>
  <c r="AW904" i="1" s="1"/>
  <c r="AQ904" i="1"/>
  <c r="AR904" i="1"/>
  <c r="AO905" i="1"/>
  <c r="AP905" i="1"/>
  <c r="AV905" i="1" s="1"/>
  <c r="AW905" i="1" s="1"/>
  <c r="AQ905" i="1"/>
  <c r="AR905" i="1"/>
  <c r="AO906" i="1"/>
  <c r="AP906" i="1"/>
  <c r="AV906" i="1" s="1"/>
  <c r="AW906" i="1" s="1"/>
  <c r="AQ906" i="1"/>
  <c r="AR906" i="1"/>
  <c r="AO907" i="1"/>
  <c r="AU907" i="1" s="1"/>
  <c r="AX907" i="1" s="1"/>
  <c r="AP907" i="1"/>
  <c r="AV907" i="1" s="1"/>
  <c r="AW907" i="1" s="1"/>
  <c r="AY907" i="1" s="1"/>
  <c r="AQ907" i="1"/>
  <c r="AR907" i="1"/>
  <c r="AO908" i="1"/>
  <c r="AP908" i="1"/>
  <c r="AV908" i="1" s="1"/>
  <c r="AW908" i="1" s="1"/>
  <c r="AQ908" i="1"/>
  <c r="AR908" i="1"/>
  <c r="AO909" i="1"/>
  <c r="AP909" i="1"/>
  <c r="AQ909" i="1"/>
  <c r="AR909" i="1"/>
  <c r="AO910" i="1"/>
  <c r="AU910" i="1" s="1"/>
  <c r="AX910" i="1" s="1"/>
  <c r="AP910" i="1"/>
  <c r="AV910" i="1" s="1"/>
  <c r="AW910" i="1" s="1"/>
  <c r="AY910" i="1" s="1"/>
  <c r="AQ910" i="1"/>
  <c r="AR910" i="1"/>
  <c r="AO911" i="1"/>
  <c r="AP911" i="1"/>
  <c r="AV911" i="1" s="1"/>
  <c r="AW911" i="1" s="1"/>
  <c r="AY911" i="1" s="1"/>
  <c r="AQ911" i="1"/>
  <c r="AR911" i="1"/>
  <c r="AO912" i="1"/>
  <c r="AP912" i="1"/>
  <c r="AV912" i="1" s="1"/>
  <c r="AW912" i="1" s="1"/>
  <c r="AQ912" i="1"/>
  <c r="AR912" i="1"/>
  <c r="AO913" i="1"/>
  <c r="AU913" i="1" s="1"/>
  <c r="AX913" i="1" s="1"/>
  <c r="AP913" i="1"/>
  <c r="AV913" i="1" s="1"/>
  <c r="AW913" i="1" s="1"/>
  <c r="AQ913" i="1"/>
  <c r="AR913" i="1"/>
  <c r="AO914" i="1"/>
  <c r="AP914" i="1"/>
  <c r="AV914" i="1" s="1"/>
  <c r="AW914" i="1" s="1"/>
  <c r="AQ914" i="1"/>
  <c r="AR914" i="1"/>
  <c r="AO915" i="1"/>
  <c r="AP915" i="1"/>
  <c r="AV915" i="1" s="1"/>
  <c r="AW915" i="1" s="1"/>
  <c r="AQ915" i="1"/>
  <c r="AR915" i="1"/>
  <c r="AO916" i="1"/>
  <c r="AU916" i="1" s="1"/>
  <c r="AX916" i="1" s="1"/>
  <c r="AP916" i="1"/>
  <c r="AV916" i="1" s="1"/>
  <c r="AW916" i="1" s="1"/>
  <c r="AQ916" i="1"/>
  <c r="AR916" i="1"/>
  <c r="AO917" i="1"/>
  <c r="AP917" i="1"/>
  <c r="AV917" i="1" s="1"/>
  <c r="AW917" i="1" s="1"/>
  <c r="AQ917" i="1"/>
  <c r="AR917" i="1"/>
  <c r="AO918" i="1"/>
  <c r="AP918" i="1"/>
  <c r="AV918" i="1" s="1"/>
  <c r="AW918" i="1" s="1"/>
  <c r="AQ918" i="1"/>
  <c r="AR918" i="1"/>
  <c r="AO919" i="1"/>
  <c r="AU919" i="1" s="1"/>
  <c r="AX919" i="1" s="1"/>
  <c r="AP919" i="1"/>
  <c r="AV919" i="1" s="1"/>
  <c r="AW919" i="1" s="1"/>
  <c r="AQ919" i="1"/>
  <c r="AR919" i="1"/>
  <c r="AO920" i="1"/>
  <c r="AP920" i="1"/>
  <c r="AV920" i="1" s="1"/>
  <c r="AW920" i="1" s="1"/>
  <c r="AY920" i="1" s="1"/>
  <c r="AQ920" i="1"/>
  <c r="AR920" i="1"/>
  <c r="AO921" i="1"/>
  <c r="AP921" i="1"/>
  <c r="AQ921" i="1"/>
  <c r="AR921" i="1"/>
  <c r="AO922" i="1"/>
  <c r="AU922" i="1" s="1"/>
  <c r="AX922" i="1" s="1"/>
  <c r="AP922" i="1"/>
  <c r="AV922" i="1" s="1"/>
  <c r="AW922" i="1" s="1"/>
  <c r="AY922" i="1" s="1"/>
  <c r="AQ922" i="1"/>
  <c r="AR922" i="1"/>
  <c r="AO923" i="1"/>
  <c r="AU923" i="1" s="1"/>
  <c r="AX923" i="1" s="1"/>
  <c r="AP923" i="1"/>
  <c r="AV923" i="1" s="1"/>
  <c r="AW923" i="1" s="1"/>
  <c r="AQ923" i="1"/>
  <c r="AR923" i="1"/>
  <c r="AO924" i="1"/>
  <c r="AP924" i="1"/>
  <c r="AV924" i="1" s="1"/>
  <c r="AW924" i="1" s="1"/>
  <c r="AY924" i="1" s="1"/>
  <c r="AQ924" i="1"/>
  <c r="AR924" i="1"/>
  <c r="AO925" i="1"/>
  <c r="AU925" i="1" s="1"/>
  <c r="AX925" i="1" s="1"/>
  <c r="AP925" i="1"/>
  <c r="AV925" i="1" s="1"/>
  <c r="AW925" i="1" s="1"/>
  <c r="AY925" i="1" s="1"/>
  <c r="AQ925" i="1"/>
  <c r="AR925" i="1"/>
  <c r="AO926" i="1"/>
  <c r="AP926" i="1"/>
  <c r="AV926" i="1" s="1"/>
  <c r="AW926" i="1" s="1"/>
  <c r="AQ926" i="1"/>
  <c r="AR926" i="1"/>
  <c r="AO927" i="1"/>
  <c r="AP927" i="1"/>
  <c r="AV927" i="1" s="1"/>
  <c r="AW927" i="1" s="1"/>
  <c r="AQ927" i="1"/>
  <c r="AR927" i="1"/>
  <c r="AO928" i="1"/>
  <c r="AU928" i="1" s="1"/>
  <c r="AX928" i="1" s="1"/>
  <c r="AP928" i="1"/>
  <c r="AV928" i="1" s="1"/>
  <c r="AW928" i="1" s="1"/>
  <c r="AQ928" i="1"/>
  <c r="AR928" i="1"/>
  <c r="AO929" i="1"/>
  <c r="AP929" i="1"/>
  <c r="AV929" i="1" s="1"/>
  <c r="AW929" i="1" s="1"/>
  <c r="AQ929" i="1"/>
  <c r="AR929" i="1"/>
  <c r="AO930" i="1"/>
  <c r="AP930" i="1"/>
  <c r="AV930" i="1" s="1"/>
  <c r="AW930" i="1" s="1"/>
  <c r="AQ930" i="1"/>
  <c r="AR930" i="1"/>
  <c r="AO931" i="1"/>
  <c r="AU931" i="1" s="1"/>
  <c r="AX931" i="1" s="1"/>
  <c r="AP931" i="1"/>
  <c r="AV931" i="1" s="1"/>
  <c r="AW931" i="1" s="1"/>
  <c r="AQ931" i="1"/>
  <c r="AR931" i="1"/>
  <c r="AO932" i="1"/>
  <c r="AP932" i="1"/>
  <c r="AV932" i="1" s="1"/>
  <c r="AW932" i="1" s="1"/>
  <c r="AQ932" i="1"/>
  <c r="AR932" i="1"/>
  <c r="AO933" i="1"/>
  <c r="AP933" i="1"/>
  <c r="AQ933" i="1"/>
  <c r="AR933" i="1"/>
  <c r="AO934" i="1"/>
  <c r="AU934" i="1" s="1"/>
  <c r="AX934" i="1" s="1"/>
  <c r="AP934" i="1"/>
  <c r="AV934" i="1" s="1"/>
  <c r="AW934" i="1" s="1"/>
  <c r="AQ934" i="1"/>
  <c r="AR934" i="1"/>
  <c r="AO935" i="1"/>
  <c r="AP935" i="1"/>
  <c r="AQ935" i="1"/>
  <c r="AR935" i="1"/>
  <c r="AO936" i="1"/>
  <c r="AP936" i="1"/>
  <c r="AV936" i="1" s="1"/>
  <c r="AW936" i="1" s="1"/>
  <c r="AY936" i="1" s="1"/>
  <c r="AQ936" i="1"/>
  <c r="AR936" i="1"/>
  <c r="AO937" i="1"/>
  <c r="AU937" i="1" s="1"/>
  <c r="AX937" i="1" s="1"/>
  <c r="AP937" i="1"/>
  <c r="AV937" i="1" s="1"/>
  <c r="AW937" i="1" s="1"/>
  <c r="AQ937" i="1"/>
  <c r="AR937" i="1"/>
  <c r="AO938" i="1"/>
  <c r="AP938" i="1"/>
  <c r="AV938" i="1" s="1"/>
  <c r="AW938" i="1" s="1"/>
  <c r="AQ938" i="1"/>
  <c r="AR938" i="1"/>
  <c r="AO939" i="1"/>
  <c r="AP939" i="1"/>
  <c r="AV939" i="1" s="1"/>
  <c r="AW939" i="1" s="1"/>
  <c r="AQ939" i="1"/>
  <c r="AR939" i="1"/>
  <c r="AO940" i="1"/>
  <c r="AU940" i="1" s="1"/>
  <c r="AX940" i="1" s="1"/>
  <c r="AP940" i="1"/>
  <c r="AV940" i="1" s="1"/>
  <c r="AW940" i="1" s="1"/>
  <c r="AQ940" i="1"/>
  <c r="AR940" i="1"/>
  <c r="AO941" i="1"/>
  <c r="AP941" i="1"/>
  <c r="AV941" i="1" s="1"/>
  <c r="AW941" i="1" s="1"/>
  <c r="AQ941" i="1"/>
  <c r="AR941" i="1"/>
  <c r="AO942" i="1"/>
  <c r="AP942" i="1"/>
  <c r="AV942" i="1" s="1"/>
  <c r="AW942" i="1" s="1"/>
  <c r="AY942" i="1" s="1"/>
  <c r="AQ942" i="1"/>
  <c r="AR942" i="1"/>
  <c r="AO943" i="1"/>
  <c r="AU943" i="1" s="1"/>
  <c r="AX943" i="1" s="1"/>
  <c r="AP943" i="1"/>
  <c r="AV943" i="1" s="1"/>
  <c r="AW943" i="1" s="1"/>
  <c r="AQ943" i="1"/>
  <c r="AR943" i="1"/>
  <c r="AO944" i="1"/>
  <c r="AP944" i="1"/>
  <c r="AV944" i="1" s="1"/>
  <c r="AW944" i="1" s="1"/>
  <c r="AQ944" i="1"/>
  <c r="AR944" i="1"/>
  <c r="AO945" i="1"/>
  <c r="AP945" i="1"/>
  <c r="AQ945" i="1"/>
  <c r="AR945" i="1"/>
  <c r="AO946" i="1"/>
  <c r="AU946" i="1" s="1"/>
  <c r="AX946" i="1" s="1"/>
  <c r="AP946" i="1"/>
  <c r="AV946" i="1" s="1"/>
  <c r="AW946" i="1" s="1"/>
  <c r="AQ946" i="1"/>
  <c r="AR946" i="1"/>
  <c r="AO947" i="1"/>
  <c r="AP947" i="1"/>
  <c r="AV947" i="1" s="1"/>
  <c r="AW947" i="1" s="1"/>
  <c r="AQ947" i="1"/>
  <c r="AR947" i="1"/>
  <c r="AO948" i="1"/>
  <c r="AP948" i="1"/>
  <c r="AV948" i="1" s="1"/>
  <c r="AW948" i="1" s="1"/>
  <c r="AQ948" i="1"/>
  <c r="AR948" i="1"/>
  <c r="AO949" i="1"/>
  <c r="AU949" i="1" s="1"/>
  <c r="AX949" i="1" s="1"/>
  <c r="AP949" i="1"/>
  <c r="AV949" i="1" s="1"/>
  <c r="AW949" i="1" s="1"/>
  <c r="AQ949" i="1"/>
  <c r="AR949" i="1"/>
  <c r="AO950" i="1"/>
  <c r="AP950" i="1"/>
  <c r="AV950" i="1" s="1"/>
  <c r="AW950" i="1" s="1"/>
  <c r="AQ950" i="1"/>
  <c r="AR950" i="1"/>
  <c r="AO951" i="1"/>
  <c r="AP951" i="1"/>
  <c r="AV951" i="1" s="1"/>
  <c r="AW951" i="1" s="1"/>
  <c r="AQ951" i="1"/>
  <c r="AR951" i="1"/>
  <c r="AO952" i="1"/>
  <c r="AU952" i="1" s="1"/>
  <c r="AX952" i="1" s="1"/>
  <c r="AP952" i="1"/>
  <c r="AV952" i="1" s="1"/>
  <c r="AW952" i="1" s="1"/>
  <c r="AY952" i="1" s="1"/>
  <c r="AQ952" i="1"/>
  <c r="AR952" i="1"/>
  <c r="AO953" i="1"/>
  <c r="AP953" i="1"/>
  <c r="AV953" i="1" s="1"/>
  <c r="AW953" i="1" s="1"/>
  <c r="AY953" i="1" s="1"/>
  <c r="AQ953" i="1"/>
  <c r="AR953" i="1"/>
  <c r="AO954" i="1"/>
  <c r="AP954" i="1"/>
  <c r="AV954" i="1" s="1"/>
  <c r="AW954" i="1" s="1"/>
  <c r="AQ954" i="1"/>
  <c r="AR954" i="1"/>
  <c r="AO955" i="1"/>
  <c r="AU955" i="1" s="1"/>
  <c r="AX955" i="1" s="1"/>
  <c r="AP955" i="1"/>
  <c r="AV955" i="1" s="1"/>
  <c r="AW955" i="1" s="1"/>
  <c r="AQ955" i="1"/>
  <c r="AR955" i="1"/>
  <c r="AO956" i="1"/>
  <c r="AP956" i="1"/>
  <c r="AV956" i="1" s="1"/>
  <c r="AW956" i="1" s="1"/>
  <c r="AQ956" i="1"/>
  <c r="AR956" i="1"/>
  <c r="AO957" i="1"/>
  <c r="AP957" i="1"/>
  <c r="AQ957" i="1"/>
  <c r="AR957" i="1"/>
  <c r="AO958" i="1"/>
  <c r="AU958" i="1" s="1"/>
  <c r="AX958" i="1" s="1"/>
  <c r="AP958" i="1"/>
  <c r="AV958" i="1" s="1"/>
  <c r="AW958" i="1" s="1"/>
  <c r="AQ958" i="1"/>
  <c r="AR958" i="1"/>
  <c r="AO959" i="1"/>
  <c r="AP959" i="1"/>
  <c r="AV959" i="1" s="1"/>
  <c r="AW959" i="1" s="1"/>
  <c r="AQ959" i="1"/>
  <c r="AR959" i="1"/>
  <c r="AO960" i="1"/>
  <c r="AP960" i="1"/>
  <c r="AV960" i="1" s="1"/>
  <c r="AW960" i="1" s="1"/>
  <c r="AQ960" i="1"/>
  <c r="AR960" i="1"/>
  <c r="AO961" i="1"/>
  <c r="AU961" i="1" s="1"/>
  <c r="AX961" i="1" s="1"/>
  <c r="AP961" i="1"/>
  <c r="AV961" i="1" s="1"/>
  <c r="AW961" i="1" s="1"/>
  <c r="AQ961" i="1"/>
  <c r="AR961" i="1"/>
  <c r="AO962" i="1"/>
  <c r="AP962" i="1"/>
  <c r="AV962" i="1" s="1"/>
  <c r="AW962" i="1" s="1"/>
  <c r="AQ962" i="1"/>
  <c r="AR962" i="1"/>
  <c r="AO963" i="1"/>
  <c r="AP963" i="1"/>
  <c r="AV963" i="1" s="1"/>
  <c r="AW963" i="1" s="1"/>
  <c r="AQ963" i="1"/>
  <c r="AR963" i="1"/>
  <c r="AO964" i="1"/>
  <c r="AU964" i="1" s="1"/>
  <c r="AX964" i="1" s="1"/>
  <c r="AP964" i="1"/>
  <c r="AV964" i="1" s="1"/>
  <c r="AW964" i="1" s="1"/>
  <c r="AQ964" i="1"/>
  <c r="AR964" i="1"/>
  <c r="AO965" i="1"/>
  <c r="AP965" i="1"/>
  <c r="AV965" i="1" s="1"/>
  <c r="AW965" i="1" s="1"/>
  <c r="AQ965" i="1"/>
  <c r="AR965" i="1"/>
  <c r="AO966" i="1"/>
  <c r="AP966" i="1"/>
  <c r="AV966" i="1" s="1"/>
  <c r="AW966" i="1" s="1"/>
  <c r="AY966" i="1" s="1"/>
  <c r="AQ966" i="1"/>
  <c r="AR966" i="1"/>
  <c r="AO967" i="1"/>
  <c r="AU967" i="1" s="1"/>
  <c r="AX967" i="1" s="1"/>
  <c r="AP967" i="1"/>
  <c r="AV967" i="1" s="1"/>
  <c r="AW967" i="1" s="1"/>
  <c r="AQ967" i="1"/>
  <c r="AR967" i="1"/>
  <c r="AO968" i="1"/>
  <c r="AP968" i="1"/>
  <c r="AV968" i="1" s="1"/>
  <c r="AW968" i="1" s="1"/>
  <c r="AY968" i="1" s="1"/>
  <c r="AQ968" i="1"/>
  <c r="AR968" i="1"/>
  <c r="AO969" i="1"/>
  <c r="AP969" i="1"/>
  <c r="AQ969" i="1"/>
  <c r="AR969" i="1"/>
  <c r="AO970" i="1"/>
  <c r="AU970" i="1" s="1"/>
  <c r="AX970" i="1" s="1"/>
  <c r="AP970" i="1"/>
  <c r="AV970" i="1" s="1"/>
  <c r="AW970" i="1" s="1"/>
  <c r="AY970" i="1" s="1"/>
  <c r="AQ970" i="1"/>
  <c r="AR970" i="1"/>
  <c r="AO971" i="1"/>
  <c r="AP971" i="1"/>
  <c r="AV971" i="1" s="1"/>
  <c r="AW971" i="1" s="1"/>
  <c r="AQ971" i="1"/>
  <c r="AR971" i="1"/>
  <c r="AO972" i="1"/>
  <c r="AP972" i="1"/>
  <c r="AV972" i="1" s="1"/>
  <c r="AW972" i="1" s="1"/>
  <c r="AQ972" i="1"/>
  <c r="AR972" i="1"/>
  <c r="AO973" i="1"/>
  <c r="AU973" i="1" s="1"/>
  <c r="AX973" i="1" s="1"/>
  <c r="AP973" i="1"/>
  <c r="AV973" i="1" s="1"/>
  <c r="AW973" i="1" s="1"/>
  <c r="AQ973" i="1"/>
  <c r="AR973" i="1"/>
  <c r="AO974" i="1"/>
  <c r="AP974" i="1"/>
  <c r="AV974" i="1" s="1"/>
  <c r="AW974" i="1" s="1"/>
  <c r="AQ974" i="1"/>
  <c r="AR974" i="1"/>
  <c r="AO975" i="1"/>
  <c r="AP975" i="1"/>
  <c r="AV975" i="1" s="1"/>
  <c r="AW975" i="1" s="1"/>
  <c r="AQ975" i="1"/>
  <c r="AR975" i="1"/>
  <c r="AO976" i="1"/>
  <c r="AU976" i="1" s="1"/>
  <c r="AX976" i="1" s="1"/>
  <c r="AP976" i="1"/>
  <c r="AV976" i="1" s="1"/>
  <c r="AW976" i="1" s="1"/>
  <c r="AQ976" i="1"/>
  <c r="AR976" i="1"/>
  <c r="AO977" i="1"/>
  <c r="AP977" i="1"/>
  <c r="AV977" i="1" s="1"/>
  <c r="AW977" i="1" s="1"/>
  <c r="AQ977" i="1"/>
  <c r="AR977" i="1"/>
  <c r="AO978" i="1"/>
  <c r="AP978" i="1"/>
  <c r="AV978" i="1" s="1"/>
  <c r="AW978" i="1" s="1"/>
  <c r="AQ978" i="1"/>
  <c r="AR978" i="1"/>
  <c r="AO979" i="1"/>
  <c r="AU979" i="1" s="1"/>
  <c r="AX979" i="1" s="1"/>
  <c r="AP979" i="1"/>
  <c r="AV979" i="1" s="1"/>
  <c r="AW979" i="1" s="1"/>
  <c r="AY979" i="1" s="1"/>
  <c r="AQ979" i="1"/>
  <c r="AR979" i="1"/>
  <c r="AO980" i="1"/>
  <c r="AP980" i="1"/>
  <c r="AV980" i="1" s="1"/>
  <c r="AW980" i="1" s="1"/>
  <c r="AQ980" i="1"/>
  <c r="AR980" i="1"/>
  <c r="AO981" i="1"/>
  <c r="AP981" i="1"/>
  <c r="AQ981" i="1"/>
  <c r="AR981" i="1"/>
  <c r="AO982" i="1"/>
  <c r="AU982" i="1" s="1"/>
  <c r="AX982" i="1" s="1"/>
  <c r="AP982" i="1"/>
  <c r="AV982" i="1" s="1"/>
  <c r="AW982" i="1" s="1"/>
  <c r="AQ982" i="1"/>
  <c r="AR982" i="1"/>
  <c r="AO983" i="1"/>
  <c r="AP983" i="1"/>
  <c r="AV983" i="1" s="1"/>
  <c r="AW983" i="1" s="1"/>
  <c r="AQ983" i="1"/>
  <c r="AR983" i="1"/>
  <c r="AO984" i="1"/>
  <c r="AP984" i="1"/>
  <c r="AV984" i="1" s="1"/>
  <c r="AW984" i="1" s="1"/>
  <c r="AQ984" i="1"/>
  <c r="AR984" i="1"/>
  <c r="AO985" i="1"/>
  <c r="AU985" i="1" s="1"/>
  <c r="AX985" i="1" s="1"/>
  <c r="AP985" i="1"/>
  <c r="AV985" i="1" s="1"/>
  <c r="AW985" i="1" s="1"/>
  <c r="AQ985" i="1"/>
  <c r="AR985" i="1"/>
  <c r="AO986" i="1"/>
  <c r="AP986" i="1"/>
  <c r="AV986" i="1" s="1"/>
  <c r="AW986" i="1" s="1"/>
  <c r="AQ986" i="1"/>
  <c r="AR986" i="1"/>
  <c r="AO987" i="1"/>
  <c r="AP987" i="1"/>
  <c r="AV987" i="1" s="1"/>
  <c r="AW987" i="1" s="1"/>
  <c r="AQ987" i="1"/>
  <c r="AR987" i="1"/>
  <c r="AO988" i="1"/>
  <c r="AU988" i="1" s="1"/>
  <c r="AX988" i="1" s="1"/>
  <c r="AP988" i="1"/>
  <c r="AV988" i="1" s="1"/>
  <c r="AW988" i="1" s="1"/>
  <c r="AQ988" i="1"/>
  <c r="AR988" i="1"/>
  <c r="AO989" i="1"/>
  <c r="AP989" i="1"/>
  <c r="AV989" i="1" s="1"/>
  <c r="AW989" i="1" s="1"/>
  <c r="AQ989" i="1"/>
  <c r="AR989" i="1"/>
  <c r="AO990" i="1"/>
  <c r="AP990" i="1"/>
  <c r="AV990" i="1" s="1"/>
  <c r="AW990" i="1" s="1"/>
  <c r="AQ990" i="1"/>
  <c r="AR990" i="1"/>
  <c r="AO991" i="1"/>
  <c r="AU991" i="1" s="1"/>
  <c r="AX991" i="1" s="1"/>
  <c r="AP991" i="1"/>
  <c r="AV991" i="1" s="1"/>
  <c r="AW991" i="1" s="1"/>
  <c r="AQ991" i="1"/>
  <c r="AR991" i="1"/>
  <c r="AO992" i="1"/>
  <c r="AP992" i="1"/>
  <c r="AV992" i="1" s="1"/>
  <c r="AW992" i="1" s="1"/>
  <c r="AQ992" i="1"/>
  <c r="AR992" i="1"/>
  <c r="AO993" i="1"/>
  <c r="AP993" i="1"/>
  <c r="AQ993" i="1"/>
  <c r="AR993" i="1"/>
  <c r="AO994" i="1"/>
  <c r="AU994" i="1" s="1"/>
  <c r="AX994" i="1" s="1"/>
  <c r="AP994" i="1"/>
  <c r="AV994" i="1" s="1"/>
  <c r="AW994" i="1" s="1"/>
  <c r="AQ994" i="1"/>
  <c r="AR994" i="1"/>
  <c r="AO995" i="1"/>
  <c r="AP995" i="1"/>
  <c r="AV995" i="1" s="1"/>
  <c r="AW995" i="1" s="1"/>
  <c r="AQ995" i="1"/>
  <c r="AR995" i="1"/>
  <c r="AO996" i="1"/>
  <c r="AP996" i="1"/>
  <c r="AV996" i="1" s="1"/>
  <c r="AW996" i="1" s="1"/>
  <c r="AQ996" i="1"/>
  <c r="AR996" i="1"/>
  <c r="AO997" i="1"/>
  <c r="AU997" i="1" s="1"/>
  <c r="AX997" i="1" s="1"/>
  <c r="AP997" i="1"/>
  <c r="AV997" i="1" s="1"/>
  <c r="AW997" i="1" s="1"/>
  <c r="AQ997" i="1"/>
  <c r="AR997" i="1"/>
  <c r="AO998" i="1"/>
  <c r="AP998" i="1"/>
  <c r="AV998" i="1" s="1"/>
  <c r="AW998" i="1" s="1"/>
  <c r="AQ998" i="1"/>
  <c r="AR998" i="1"/>
  <c r="AO999" i="1"/>
  <c r="AP999" i="1"/>
  <c r="AV999" i="1" s="1"/>
  <c r="AW999" i="1" s="1"/>
  <c r="AQ999" i="1"/>
  <c r="AR999" i="1"/>
  <c r="AO1000" i="1"/>
  <c r="AU1000" i="1" s="1"/>
  <c r="AX1000" i="1" s="1"/>
  <c r="AP1000" i="1"/>
  <c r="AV1000" i="1" s="1"/>
  <c r="AW1000" i="1" s="1"/>
  <c r="AQ1000" i="1"/>
  <c r="AR1000" i="1"/>
  <c r="AO1001" i="1"/>
  <c r="AP1001" i="1"/>
  <c r="AV1001" i="1" s="1"/>
  <c r="AW1001" i="1" s="1"/>
  <c r="AQ1001" i="1"/>
  <c r="AR1001" i="1"/>
  <c r="AO1002" i="1"/>
  <c r="AP1002" i="1"/>
  <c r="AV1002" i="1" s="1"/>
  <c r="AW1002" i="1" s="1"/>
  <c r="AQ1002" i="1"/>
  <c r="AR1002" i="1"/>
  <c r="AO1003" i="1"/>
  <c r="AU1003" i="1" s="1"/>
  <c r="AX1003" i="1" s="1"/>
  <c r="AP1003" i="1"/>
  <c r="AV1003" i="1" s="1"/>
  <c r="AW1003" i="1" s="1"/>
  <c r="AQ1003" i="1"/>
  <c r="AR1003" i="1"/>
  <c r="AO1004" i="1"/>
  <c r="AP1004" i="1"/>
  <c r="AV1004" i="1" s="1"/>
  <c r="AW1004" i="1" s="1"/>
  <c r="AQ1004" i="1"/>
  <c r="AR1004" i="1"/>
  <c r="AO1005" i="1"/>
  <c r="AP1005" i="1"/>
  <c r="AQ1005" i="1"/>
  <c r="AR1005" i="1"/>
  <c r="AO1006" i="1"/>
  <c r="AU1006" i="1" s="1"/>
  <c r="AX1006" i="1" s="1"/>
  <c r="AP1006" i="1"/>
  <c r="AV1006" i="1" s="1"/>
  <c r="AW1006" i="1" s="1"/>
  <c r="AQ1006" i="1"/>
  <c r="AR1006" i="1"/>
  <c r="AO1007" i="1"/>
  <c r="AP1007" i="1"/>
  <c r="AV1007" i="1" s="1"/>
  <c r="AW1007" i="1" s="1"/>
  <c r="AQ1007" i="1"/>
  <c r="AR1007" i="1"/>
  <c r="AO1008" i="1"/>
  <c r="AP1008" i="1"/>
  <c r="AV1008" i="1" s="1"/>
  <c r="AW1008" i="1" s="1"/>
  <c r="AQ1008" i="1"/>
  <c r="AR1008" i="1"/>
  <c r="AO1009" i="1"/>
  <c r="AU1009" i="1" s="1"/>
  <c r="AX1009" i="1" s="1"/>
  <c r="AP1009" i="1"/>
  <c r="AV1009" i="1" s="1"/>
  <c r="AW1009" i="1" s="1"/>
  <c r="AQ1009" i="1"/>
  <c r="AR1009" i="1"/>
  <c r="AO1010" i="1"/>
  <c r="AP1010" i="1"/>
  <c r="AV1010" i="1" s="1"/>
  <c r="AW1010" i="1" s="1"/>
  <c r="AQ1010" i="1"/>
  <c r="AR1010" i="1"/>
  <c r="AO1011" i="1"/>
  <c r="AP1011" i="1"/>
  <c r="AV1011" i="1" s="1"/>
  <c r="AW1011" i="1" s="1"/>
  <c r="AQ1011" i="1"/>
  <c r="AR1011" i="1"/>
  <c r="AO1012" i="1"/>
  <c r="AU1012" i="1" s="1"/>
  <c r="AX1012" i="1" s="1"/>
  <c r="AP1012" i="1"/>
  <c r="AV1012" i="1" s="1"/>
  <c r="AW1012" i="1" s="1"/>
  <c r="AQ1012" i="1"/>
  <c r="AR1012" i="1"/>
  <c r="AO1013" i="1"/>
  <c r="AP1013" i="1"/>
  <c r="AV1013" i="1" s="1"/>
  <c r="AW1013" i="1" s="1"/>
  <c r="AQ1013" i="1"/>
  <c r="AR1013" i="1"/>
  <c r="AO1014" i="1"/>
  <c r="AP1014" i="1"/>
  <c r="AV1014" i="1" s="1"/>
  <c r="AW1014" i="1" s="1"/>
  <c r="AQ1014" i="1"/>
  <c r="AR1014" i="1"/>
  <c r="AO1015" i="1"/>
  <c r="AU1015" i="1" s="1"/>
  <c r="AX1015" i="1" s="1"/>
  <c r="AP1015" i="1"/>
  <c r="AV1015" i="1" s="1"/>
  <c r="AW1015" i="1" s="1"/>
  <c r="AQ1015" i="1"/>
  <c r="AR1015" i="1"/>
  <c r="AO1016" i="1"/>
  <c r="AP1016" i="1"/>
  <c r="AV1016" i="1" s="1"/>
  <c r="AW1016" i="1" s="1"/>
  <c r="AQ1016" i="1"/>
  <c r="AR1016" i="1"/>
  <c r="AO1017" i="1"/>
  <c r="AP1017" i="1"/>
  <c r="AQ1017" i="1"/>
  <c r="AR1017" i="1"/>
  <c r="AO1018" i="1"/>
  <c r="AU1018" i="1" s="1"/>
  <c r="AX1018" i="1" s="1"/>
  <c r="AP1018" i="1"/>
  <c r="AV1018" i="1" s="1"/>
  <c r="AW1018" i="1" s="1"/>
  <c r="AQ1018" i="1"/>
  <c r="AR1018" i="1"/>
  <c r="AO1019" i="1"/>
  <c r="AP1019" i="1"/>
  <c r="AV1019" i="1" s="1"/>
  <c r="AW1019" i="1" s="1"/>
  <c r="AQ1019" i="1"/>
  <c r="AR1019" i="1"/>
  <c r="AO1020" i="1"/>
  <c r="AP1020" i="1"/>
  <c r="AV1020" i="1" s="1"/>
  <c r="AW1020" i="1" s="1"/>
  <c r="AQ1020" i="1"/>
  <c r="AR1020" i="1"/>
  <c r="AO1021" i="1"/>
  <c r="AU1021" i="1" s="1"/>
  <c r="AX1021" i="1" s="1"/>
  <c r="AP1021" i="1"/>
  <c r="AV1021" i="1" s="1"/>
  <c r="AW1021" i="1" s="1"/>
  <c r="AQ1021" i="1"/>
  <c r="AR1021" i="1"/>
  <c r="AO1022" i="1"/>
  <c r="AP1022" i="1"/>
  <c r="AV1022" i="1" s="1"/>
  <c r="AW1022" i="1" s="1"/>
  <c r="AQ1022" i="1"/>
  <c r="AR1022" i="1"/>
  <c r="AO1023" i="1"/>
  <c r="AP1023" i="1"/>
  <c r="AV1023" i="1" s="1"/>
  <c r="AW1023" i="1" s="1"/>
  <c r="AQ1023" i="1"/>
  <c r="AR1023" i="1"/>
  <c r="AO1024" i="1"/>
  <c r="AU1024" i="1" s="1"/>
  <c r="AX1024" i="1" s="1"/>
  <c r="AP1024" i="1"/>
  <c r="AV1024" i="1" s="1"/>
  <c r="AW1024" i="1" s="1"/>
  <c r="AQ1024" i="1"/>
  <c r="AR1024" i="1"/>
  <c r="AO1025" i="1"/>
  <c r="AP1025" i="1"/>
  <c r="AV1025" i="1" s="1"/>
  <c r="AW1025" i="1" s="1"/>
  <c r="AQ1025" i="1"/>
  <c r="AR1025" i="1"/>
  <c r="AO1026" i="1"/>
  <c r="AP1026" i="1"/>
  <c r="AV1026" i="1" s="1"/>
  <c r="AW1026" i="1" s="1"/>
  <c r="AQ1026" i="1"/>
  <c r="AR1026" i="1"/>
  <c r="AO1027" i="1"/>
  <c r="AU1027" i="1" s="1"/>
  <c r="AX1027" i="1" s="1"/>
  <c r="AP1027" i="1"/>
  <c r="AV1027" i="1" s="1"/>
  <c r="AW1027" i="1" s="1"/>
  <c r="AQ1027" i="1"/>
  <c r="AR1027" i="1"/>
  <c r="AO1028" i="1"/>
  <c r="AP1028" i="1"/>
  <c r="AV1028" i="1" s="1"/>
  <c r="AW1028" i="1" s="1"/>
  <c r="AQ1028" i="1"/>
  <c r="AR1028" i="1"/>
  <c r="AO1029" i="1"/>
  <c r="AP1029" i="1"/>
  <c r="AQ1029" i="1"/>
  <c r="AR1029" i="1"/>
  <c r="AO1030" i="1"/>
  <c r="AU1030" i="1" s="1"/>
  <c r="AX1030" i="1" s="1"/>
  <c r="AP1030" i="1"/>
  <c r="AV1030" i="1" s="1"/>
  <c r="AW1030" i="1" s="1"/>
  <c r="AQ1030" i="1"/>
  <c r="AR1030" i="1"/>
  <c r="AO1031" i="1"/>
  <c r="AP1031" i="1"/>
  <c r="AV1031" i="1" s="1"/>
  <c r="AW1031" i="1" s="1"/>
  <c r="AQ1031" i="1"/>
  <c r="AR1031" i="1"/>
  <c r="AO1032" i="1"/>
  <c r="AP1032" i="1"/>
  <c r="AV1032" i="1" s="1"/>
  <c r="AW1032" i="1" s="1"/>
  <c r="AQ1032" i="1"/>
  <c r="AR1032" i="1"/>
  <c r="AO1033" i="1"/>
  <c r="AU1033" i="1" s="1"/>
  <c r="AX1033" i="1" s="1"/>
  <c r="AP1033" i="1"/>
  <c r="AV1033" i="1" s="1"/>
  <c r="AW1033" i="1" s="1"/>
  <c r="AQ1033" i="1"/>
  <c r="AR1033" i="1"/>
  <c r="AO1034" i="1"/>
  <c r="AP1034" i="1"/>
  <c r="AV1034" i="1" s="1"/>
  <c r="AW1034" i="1" s="1"/>
  <c r="AQ1034" i="1"/>
  <c r="AR1034" i="1"/>
  <c r="AO1035" i="1"/>
  <c r="AP1035" i="1"/>
  <c r="AV1035" i="1" s="1"/>
  <c r="AW1035" i="1" s="1"/>
  <c r="AQ1035" i="1"/>
  <c r="AR1035" i="1"/>
  <c r="AO1036" i="1"/>
  <c r="AU1036" i="1" s="1"/>
  <c r="AX1036" i="1" s="1"/>
  <c r="AP1036" i="1"/>
  <c r="AV1036" i="1" s="1"/>
  <c r="AW1036" i="1" s="1"/>
  <c r="AQ1036" i="1"/>
  <c r="AR1036" i="1"/>
  <c r="AO1037" i="1"/>
  <c r="AP1037" i="1"/>
  <c r="AV1037" i="1" s="1"/>
  <c r="AW1037" i="1" s="1"/>
  <c r="AQ1037" i="1"/>
  <c r="AR1037" i="1"/>
  <c r="AO1038" i="1"/>
  <c r="AP1038" i="1"/>
  <c r="AV1038" i="1" s="1"/>
  <c r="AW1038" i="1" s="1"/>
  <c r="AY1038" i="1" s="1"/>
  <c r="AQ1038" i="1"/>
  <c r="AR1038" i="1"/>
  <c r="AO1039" i="1"/>
  <c r="AU1039" i="1" s="1"/>
  <c r="AX1039" i="1" s="1"/>
  <c r="AP1039" i="1"/>
  <c r="AV1039" i="1" s="1"/>
  <c r="AW1039" i="1" s="1"/>
  <c r="AQ1039" i="1"/>
  <c r="AR1039" i="1"/>
  <c r="AO1040" i="1"/>
  <c r="AP1040" i="1"/>
  <c r="AV1040" i="1" s="1"/>
  <c r="AW1040" i="1" s="1"/>
  <c r="AQ1040" i="1"/>
  <c r="AR1040" i="1"/>
  <c r="AO1041" i="1"/>
  <c r="AP1041" i="1"/>
  <c r="AQ1041" i="1"/>
  <c r="AR1041" i="1"/>
  <c r="AO1042" i="1"/>
  <c r="AU1042" i="1" s="1"/>
  <c r="AX1042" i="1" s="1"/>
  <c r="AP1042" i="1"/>
  <c r="AV1042" i="1" s="1"/>
  <c r="AW1042" i="1" s="1"/>
  <c r="AQ1042" i="1"/>
  <c r="AR1042" i="1"/>
  <c r="AO1043" i="1"/>
  <c r="AP1043" i="1"/>
  <c r="AV1043" i="1" s="1"/>
  <c r="AW1043" i="1" s="1"/>
  <c r="AQ1043" i="1"/>
  <c r="AR1043" i="1"/>
  <c r="AO1044" i="1"/>
  <c r="AP1044" i="1"/>
  <c r="AV1044" i="1" s="1"/>
  <c r="AW1044" i="1" s="1"/>
  <c r="AQ1044" i="1"/>
  <c r="AR1044" i="1"/>
  <c r="AO1045" i="1"/>
  <c r="AU1045" i="1" s="1"/>
  <c r="AX1045" i="1" s="1"/>
  <c r="AP1045" i="1"/>
  <c r="AV1045" i="1" s="1"/>
  <c r="AW1045" i="1" s="1"/>
  <c r="AQ1045" i="1"/>
  <c r="AR1045" i="1"/>
  <c r="AO1046" i="1"/>
  <c r="AP1046" i="1"/>
  <c r="AV1046" i="1" s="1"/>
  <c r="AW1046" i="1" s="1"/>
  <c r="AQ1046" i="1"/>
  <c r="AR1046" i="1"/>
  <c r="AO1047" i="1"/>
  <c r="AP1047" i="1"/>
  <c r="AV1047" i="1" s="1"/>
  <c r="AW1047" i="1" s="1"/>
  <c r="AQ1047" i="1"/>
  <c r="AR1047" i="1"/>
  <c r="AO1048" i="1"/>
  <c r="AU1048" i="1" s="1"/>
  <c r="AX1048" i="1" s="1"/>
  <c r="AP1048" i="1"/>
  <c r="AV1048" i="1" s="1"/>
  <c r="AW1048" i="1" s="1"/>
  <c r="AQ1048" i="1"/>
  <c r="AR1048" i="1"/>
  <c r="AO1049" i="1"/>
  <c r="AP1049" i="1"/>
  <c r="AV1049" i="1" s="1"/>
  <c r="AW1049" i="1" s="1"/>
  <c r="AQ1049" i="1"/>
  <c r="AR1049" i="1"/>
  <c r="AO1050" i="1"/>
  <c r="AP1050" i="1"/>
  <c r="AV1050" i="1" s="1"/>
  <c r="AW1050" i="1" s="1"/>
  <c r="AQ1050" i="1"/>
  <c r="AR1050" i="1"/>
  <c r="AO1051" i="1"/>
  <c r="AU1051" i="1" s="1"/>
  <c r="AX1051" i="1" s="1"/>
  <c r="AP1051" i="1"/>
  <c r="AV1051" i="1" s="1"/>
  <c r="AW1051" i="1" s="1"/>
  <c r="AQ1051" i="1"/>
  <c r="AR1051" i="1"/>
  <c r="AO1052" i="1"/>
  <c r="AP1052" i="1"/>
  <c r="AV1052" i="1" s="1"/>
  <c r="AW1052" i="1" s="1"/>
  <c r="AQ1052" i="1"/>
  <c r="AR1052" i="1"/>
  <c r="AO1053" i="1"/>
  <c r="AP1053" i="1"/>
  <c r="AQ1053" i="1"/>
  <c r="AR1053" i="1"/>
  <c r="AO1054" i="1"/>
  <c r="AU1054" i="1" s="1"/>
  <c r="AX1054" i="1" s="1"/>
  <c r="AP1054" i="1"/>
  <c r="AV1054" i="1" s="1"/>
  <c r="AW1054" i="1" s="1"/>
  <c r="AQ1054" i="1"/>
  <c r="AR1054" i="1"/>
  <c r="AO1055" i="1"/>
  <c r="AP1055" i="1"/>
  <c r="AV1055" i="1" s="1"/>
  <c r="AW1055" i="1" s="1"/>
  <c r="AQ1055" i="1"/>
  <c r="AR1055" i="1"/>
  <c r="AO1056" i="1"/>
  <c r="AP1056" i="1"/>
  <c r="AV1056" i="1" s="1"/>
  <c r="AW1056" i="1" s="1"/>
  <c r="AQ1056" i="1"/>
  <c r="AR1056" i="1"/>
  <c r="AO1057" i="1"/>
  <c r="AU1057" i="1" s="1"/>
  <c r="AX1057" i="1" s="1"/>
  <c r="AP1057" i="1"/>
  <c r="AV1057" i="1" s="1"/>
  <c r="AW1057" i="1" s="1"/>
  <c r="AQ1057" i="1"/>
  <c r="AR1057" i="1"/>
  <c r="AO1058" i="1"/>
  <c r="AP1058" i="1"/>
  <c r="AV1058" i="1" s="1"/>
  <c r="AW1058" i="1" s="1"/>
  <c r="AY1058" i="1" s="1"/>
  <c r="AQ1058" i="1"/>
  <c r="AR1058" i="1"/>
  <c r="AO1059" i="1"/>
  <c r="AP1059" i="1"/>
  <c r="AV1059" i="1" s="1"/>
  <c r="AW1059" i="1" s="1"/>
  <c r="AQ1059" i="1"/>
  <c r="AR1059" i="1"/>
  <c r="AO1060" i="1"/>
  <c r="AU1060" i="1" s="1"/>
  <c r="AX1060" i="1" s="1"/>
  <c r="AP1060" i="1"/>
  <c r="AV1060" i="1" s="1"/>
  <c r="AW1060" i="1" s="1"/>
  <c r="AQ1060" i="1"/>
  <c r="AR1060" i="1"/>
  <c r="AO1061" i="1"/>
  <c r="AP1061" i="1"/>
  <c r="AV1061" i="1" s="1"/>
  <c r="AW1061" i="1" s="1"/>
  <c r="AQ1061" i="1"/>
  <c r="AR1061" i="1"/>
  <c r="AO1062" i="1"/>
  <c r="AP1062" i="1"/>
  <c r="AV1062" i="1" s="1"/>
  <c r="AW1062" i="1" s="1"/>
  <c r="AY1062" i="1" s="1"/>
  <c r="AQ1062" i="1"/>
  <c r="AR1062" i="1"/>
  <c r="AO1063" i="1"/>
  <c r="AU1063" i="1" s="1"/>
  <c r="AX1063" i="1" s="1"/>
  <c r="AP1063" i="1"/>
  <c r="AV1063" i="1" s="1"/>
  <c r="AW1063" i="1" s="1"/>
  <c r="AQ1063" i="1"/>
  <c r="AR1063" i="1"/>
  <c r="AO1064" i="1"/>
  <c r="AP1064" i="1"/>
  <c r="AV1064" i="1" s="1"/>
  <c r="AW1064" i="1" s="1"/>
  <c r="AQ1064" i="1"/>
  <c r="AR1064" i="1"/>
  <c r="AO1065" i="1"/>
  <c r="AP1065" i="1"/>
  <c r="AQ1065" i="1"/>
  <c r="AR1065" i="1"/>
  <c r="AO1066" i="1"/>
  <c r="AU1066" i="1" s="1"/>
  <c r="AX1066" i="1" s="1"/>
  <c r="AP1066" i="1"/>
  <c r="AV1066" i="1" s="1"/>
  <c r="AW1066" i="1" s="1"/>
  <c r="AY1066" i="1" s="1"/>
  <c r="AQ1066" i="1"/>
  <c r="AR1066" i="1"/>
  <c r="AO1067" i="1"/>
  <c r="AP1067" i="1"/>
  <c r="AV1067" i="1" s="1"/>
  <c r="AW1067" i="1" s="1"/>
  <c r="AQ1067" i="1"/>
  <c r="AR1067" i="1"/>
  <c r="AO1068" i="1"/>
  <c r="AP1068" i="1"/>
  <c r="AV1068" i="1" s="1"/>
  <c r="AW1068" i="1" s="1"/>
  <c r="AQ1068" i="1"/>
  <c r="AR1068" i="1"/>
  <c r="AO1069" i="1"/>
  <c r="AU1069" i="1" s="1"/>
  <c r="AX1069" i="1" s="1"/>
  <c r="AP1069" i="1"/>
  <c r="AV1069" i="1" s="1"/>
  <c r="AW1069" i="1" s="1"/>
  <c r="AQ1069" i="1"/>
  <c r="AR1069" i="1"/>
  <c r="AO1070" i="1"/>
  <c r="AP1070" i="1"/>
  <c r="AV1070" i="1" s="1"/>
  <c r="AW1070" i="1" s="1"/>
  <c r="AQ1070" i="1"/>
  <c r="AR1070" i="1"/>
  <c r="AO1071" i="1"/>
  <c r="AP1071" i="1"/>
  <c r="AV1071" i="1" s="1"/>
  <c r="AW1071" i="1" s="1"/>
  <c r="AQ1071" i="1"/>
  <c r="AR1071" i="1"/>
  <c r="AO1072" i="1"/>
  <c r="AU1072" i="1" s="1"/>
  <c r="AX1072" i="1" s="1"/>
  <c r="AP1072" i="1"/>
  <c r="AV1072" i="1" s="1"/>
  <c r="AW1072" i="1" s="1"/>
  <c r="AQ1072" i="1"/>
  <c r="AR1072" i="1"/>
  <c r="AO1073" i="1"/>
  <c r="AP1073" i="1"/>
  <c r="AV1073" i="1" s="1"/>
  <c r="AW1073" i="1" s="1"/>
  <c r="AY1073" i="1" s="1"/>
  <c r="AQ1073" i="1"/>
  <c r="AR1073" i="1"/>
  <c r="AO1074" i="1"/>
  <c r="AP1074" i="1"/>
  <c r="AV1074" i="1" s="1"/>
  <c r="AW1074" i="1" s="1"/>
  <c r="AQ1074" i="1"/>
  <c r="AR1074" i="1"/>
  <c r="AO1075" i="1"/>
  <c r="AU1075" i="1" s="1"/>
  <c r="AX1075" i="1" s="1"/>
  <c r="AP1075" i="1"/>
  <c r="AV1075" i="1" s="1"/>
  <c r="AW1075" i="1" s="1"/>
  <c r="AQ1075" i="1"/>
  <c r="AR1075" i="1"/>
  <c r="AO1076" i="1"/>
  <c r="AP1076" i="1"/>
  <c r="AV1076" i="1" s="1"/>
  <c r="AW1076" i="1" s="1"/>
  <c r="AQ1076" i="1"/>
  <c r="AR1076" i="1"/>
  <c r="AO1077" i="1"/>
  <c r="AP1077" i="1"/>
  <c r="AQ1077" i="1"/>
  <c r="AR1077" i="1"/>
  <c r="AO1078" i="1"/>
  <c r="AU1078" i="1" s="1"/>
  <c r="AX1078" i="1" s="1"/>
  <c r="AP1078" i="1"/>
  <c r="AV1078" i="1" s="1"/>
  <c r="AW1078" i="1" s="1"/>
  <c r="AQ1078" i="1"/>
  <c r="AR1078" i="1"/>
  <c r="AO1079" i="1"/>
  <c r="AP1079" i="1"/>
  <c r="AV1079" i="1" s="1"/>
  <c r="AW1079" i="1" s="1"/>
  <c r="AY1079" i="1" s="1"/>
  <c r="AQ1079" i="1"/>
  <c r="AR1079" i="1"/>
  <c r="AO1080" i="1"/>
  <c r="AP1080" i="1"/>
  <c r="AV1080" i="1" s="1"/>
  <c r="AW1080" i="1" s="1"/>
  <c r="AQ1080" i="1"/>
  <c r="AR1080" i="1"/>
  <c r="AO1081" i="1"/>
  <c r="AU1081" i="1" s="1"/>
  <c r="AX1081" i="1" s="1"/>
  <c r="AP1081" i="1"/>
  <c r="AV1081" i="1" s="1"/>
  <c r="AW1081" i="1" s="1"/>
  <c r="AQ1081" i="1"/>
  <c r="AR1081" i="1"/>
  <c r="AO1082" i="1"/>
  <c r="AP1082" i="1"/>
  <c r="AV1082" i="1" s="1"/>
  <c r="AW1082" i="1" s="1"/>
  <c r="AQ1082" i="1"/>
  <c r="AR1082" i="1"/>
  <c r="AO1083" i="1"/>
  <c r="AP1083" i="1"/>
  <c r="AV1083" i="1" s="1"/>
  <c r="AW1083" i="1" s="1"/>
  <c r="AQ1083" i="1"/>
  <c r="AR1083" i="1"/>
  <c r="AO1084" i="1"/>
  <c r="AU1084" i="1" s="1"/>
  <c r="AX1084" i="1" s="1"/>
  <c r="AP1084" i="1"/>
  <c r="AV1084" i="1" s="1"/>
  <c r="AW1084" i="1" s="1"/>
  <c r="AY1084" i="1" s="1"/>
  <c r="AQ1084" i="1"/>
  <c r="AR1084" i="1"/>
  <c r="AO1085" i="1"/>
  <c r="AP1085" i="1"/>
  <c r="AV1085" i="1" s="1"/>
  <c r="AW1085" i="1" s="1"/>
  <c r="AY1085" i="1" s="1"/>
  <c r="AQ1085" i="1"/>
  <c r="AR1085" i="1"/>
  <c r="AO1086" i="1"/>
  <c r="AP1086" i="1"/>
  <c r="AV1086" i="1" s="1"/>
  <c r="AW1086" i="1" s="1"/>
  <c r="AY1086" i="1" s="1"/>
  <c r="AQ1086" i="1"/>
  <c r="AR1086" i="1"/>
  <c r="AO1087" i="1"/>
  <c r="AU1087" i="1" s="1"/>
  <c r="AX1087" i="1" s="1"/>
  <c r="AP1087" i="1"/>
  <c r="AV1087" i="1" s="1"/>
  <c r="AW1087" i="1" s="1"/>
  <c r="AQ1087" i="1"/>
  <c r="AR1087" i="1"/>
  <c r="AO1088" i="1"/>
  <c r="AP1088" i="1"/>
  <c r="AV1088" i="1" s="1"/>
  <c r="AW1088" i="1" s="1"/>
  <c r="AY1088" i="1" s="1"/>
  <c r="AQ1088" i="1"/>
  <c r="AR1088" i="1"/>
  <c r="AO1089" i="1"/>
  <c r="AP1089" i="1"/>
  <c r="AQ1089" i="1"/>
  <c r="AR1089" i="1"/>
  <c r="AO1090" i="1"/>
  <c r="AU1090" i="1" s="1"/>
  <c r="AX1090" i="1" s="1"/>
  <c r="AP1090" i="1"/>
  <c r="AV1090" i="1" s="1"/>
  <c r="AW1090" i="1" s="1"/>
  <c r="AQ1090" i="1"/>
  <c r="AR1090" i="1"/>
  <c r="AO1091" i="1"/>
  <c r="AP1091" i="1"/>
  <c r="AV1091" i="1" s="1"/>
  <c r="AW1091" i="1" s="1"/>
  <c r="AY1091" i="1" s="1"/>
  <c r="AQ1091" i="1"/>
  <c r="AR1091" i="1"/>
  <c r="AO1092" i="1"/>
  <c r="AP1092" i="1"/>
  <c r="AV1092" i="1" s="1"/>
  <c r="AW1092" i="1" s="1"/>
  <c r="AY1092" i="1" s="1"/>
  <c r="AQ1092" i="1"/>
  <c r="AR1092" i="1"/>
  <c r="AO1093" i="1"/>
  <c r="AU1093" i="1" s="1"/>
  <c r="AX1093" i="1" s="1"/>
  <c r="AP1093" i="1"/>
  <c r="AV1093" i="1" s="1"/>
  <c r="AW1093" i="1" s="1"/>
  <c r="AQ1093" i="1"/>
  <c r="AR1093" i="1"/>
  <c r="AO1094" i="1"/>
  <c r="AP1094" i="1"/>
  <c r="AV1094" i="1" s="1"/>
  <c r="AW1094" i="1" s="1"/>
  <c r="AQ1094" i="1"/>
  <c r="AR1094" i="1"/>
  <c r="AO1095" i="1"/>
  <c r="AP1095" i="1"/>
  <c r="AV1095" i="1" s="1"/>
  <c r="AW1095" i="1" s="1"/>
  <c r="AY1095" i="1" s="1"/>
  <c r="AQ1095" i="1"/>
  <c r="AR1095" i="1"/>
  <c r="AO1096" i="1"/>
  <c r="AU1096" i="1" s="1"/>
  <c r="AX1096" i="1" s="1"/>
  <c r="AP1096" i="1"/>
  <c r="AV1096" i="1" s="1"/>
  <c r="AW1096" i="1" s="1"/>
  <c r="AY1096" i="1" s="1"/>
  <c r="AQ1096" i="1"/>
  <c r="AR1096" i="1"/>
  <c r="AO1097" i="1"/>
  <c r="AP1097" i="1"/>
  <c r="AV1097" i="1" s="1"/>
  <c r="AW1097" i="1" s="1"/>
  <c r="AQ1097" i="1"/>
  <c r="AR1097" i="1"/>
  <c r="AO1098" i="1"/>
  <c r="AP1098" i="1"/>
  <c r="AV1098" i="1" s="1"/>
  <c r="AW1098" i="1" s="1"/>
  <c r="AQ1098" i="1"/>
  <c r="AR1098" i="1"/>
  <c r="AO1099" i="1"/>
  <c r="AU1099" i="1" s="1"/>
  <c r="AX1099" i="1" s="1"/>
  <c r="AP1099" i="1"/>
  <c r="AV1099" i="1" s="1"/>
  <c r="AW1099" i="1" s="1"/>
  <c r="AQ1099" i="1"/>
  <c r="AR1099" i="1"/>
  <c r="AO1100" i="1"/>
  <c r="AP1100" i="1"/>
  <c r="AV1100" i="1" s="1"/>
  <c r="AW1100" i="1" s="1"/>
  <c r="AQ1100" i="1"/>
  <c r="AR1100" i="1"/>
  <c r="AO1101" i="1"/>
  <c r="AP1101" i="1"/>
  <c r="AQ1101" i="1"/>
  <c r="AR1101" i="1"/>
  <c r="AO1102" i="1"/>
  <c r="AU1102" i="1" s="1"/>
  <c r="AX1102" i="1" s="1"/>
  <c r="AP1102" i="1"/>
  <c r="AV1102" i="1" s="1"/>
  <c r="AW1102" i="1" s="1"/>
  <c r="AQ1102" i="1"/>
  <c r="AR1102" i="1"/>
  <c r="AO1103" i="1"/>
  <c r="AP1103" i="1"/>
  <c r="AV1103" i="1" s="1"/>
  <c r="AW1103" i="1" s="1"/>
  <c r="AQ1103" i="1"/>
  <c r="AR1103" i="1"/>
  <c r="AO1104" i="1"/>
  <c r="AP1104" i="1"/>
  <c r="AV1104" i="1" s="1"/>
  <c r="AW1104" i="1" s="1"/>
  <c r="AQ1104" i="1"/>
  <c r="AR1104" i="1"/>
  <c r="AO1105" i="1"/>
  <c r="AU1105" i="1" s="1"/>
  <c r="AX1105" i="1" s="1"/>
  <c r="AP1105" i="1"/>
  <c r="AV1105" i="1" s="1"/>
  <c r="AW1105" i="1" s="1"/>
  <c r="AQ1105" i="1"/>
  <c r="AR1105" i="1"/>
  <c r="AO1106" i="1"/>
  <c r="AP1106" i="1"/>
  <c r="AV1106" i="1" s="1"/>
  <c r="AW1106" i="1" s="1"/>
  <c r="AQ1106" i="1"/>
  <c r="AR1106" i="1"/>
  <c r="AO1107" i="1"/>
  <c r="AP1107" i="1"/>
  <c r="AV1107" i="1" s="1"/>
  <c r="AW1107" i="1" s="1"/>
  <c r="AQ1107" i="1"/>
  <c r="AR1107" i="1"/>
  <c r="AO1108" i="1"/>
  <c r="AU1108" i="1" s="1"/>
  <c r="AX1108" i="1" s="1"/>
  <c r="AP1108" i="1"/>
  <c r="AV1108" i="1" s="1"/>
  <c r="AW1108" i="1" s="1"/>
  <c r="AQ1108" i="1"/>
  <c r="AR1108" i="1"/>
  <c r="AO1109" i="1"/>
  <c r="AP1109" i="1"/>
  <c r="AV1109" i="1" s="1"/>
  <c r="AW1109" i="1" s="1"/>
  <c r="AQ1109" i="1"/>
  <c r="AR1109" i="1"/>
  <c r="AO1110" i="1"/>
  <c r="AP1110" i="1"/>
  <c r="AV1110" i="1" s="1"/>
  <c r="AW1110" i="1" s="1"/>
  <c r="AQ1110" i="1"/>
  <c r="AR1110" i="1"/>
  <c r="AO1111" i="1"/>
  <c r="AU1111" i="1" s="1"/>
  <c r="AX1111" i="1" s="1"/>
  <c r="AP1111" i="1"/>
  <c r="AV1111" i="1" s="1"/>
  <c r="AW1111" i="1" s="1"/>
  <c r="AQ1111" i="1"/>
  <c r="AR1111" i="1"/>
  <c r="AO1112" i="1"/>
  <c r="AP1112" i="1"/>
  <c r="AV1112" i="1" s="1"/>
  <c r="AW1112" i="1" s="1"/>
  <c r="AQ1112" i="1"/>
  <c r="AR1112" i="1"/>
  <c r="AO1113" i="1"/>
  <c r="AP1113" i="1"/>
  <c r="AQ1113" i="1"/>
  <c r="AR1113" i="1"/>
  <c r="AO1114" i="1"/>
  <c r="AU1114" i="1" s="1"/>
  <c r="AX1114" i="1" s="1"/>
  <c r="AP1114" i="1"/>
  <c r="AV1114" i="1" s="1"/>
  <c r="AW1114" i="1" s="1"/>
  <c r="AQ1114" i="1"/>
  <c r="AR1114" i="1"/>
  <c r="AO1115" i="1"/>
  <c r="AP1115" i="1"/>
  <c r="AV1115" i="1" s="1"/>
  <c r="AW1115" i="1" s="1"/>
  <c r="AQ1115" i="1"/>
  <c r="AR1115" i="1"/>
  <c r="AO1116" i="1"/>
  <c r="AP1116" i="1"/>
  <c r="AV1116" i="1" s="1"/>
  <c r="AW1116" i="1" s="1"/>
  <c r="AY1116" i="1" s="1"/>
  <c r="AQ1116" i="1"/>
  <c r="AR1116" i="1"/>
  <c r="AO1117" i="1"/>
  <c r="AU1117" i="1" s="1"/>
  <c r="AX1117" i="1" s="1"/>
  <c r="AP1117" i="1"/>
  <c r="AV1117" i="1" s="1"/>
  <c r="AW1117" i="1" s="1"/>
  <c r="AQ1117" i="1"/>
  <c r="AR1117" i="1"/>
  <c r="AO1118" i="1"/>
  <c r="AP1118" i="1"/>
  <c r="AV1118" i="1" s="1"/>
  <c r="AW1118" i="1" s="1"/>
  <c r="AY1118" i="1" s="1"/>
  <c r="AQ1118" i="1"/>
  <c r="AR1118" i="1"/>
  <c r="AO1119" i="1"/>
  <c r="AP1119" i="1"/>
  <c r="AV1119" i="1" s="1"/>
  <c r="AW1119" i="1" s="1"/>
  <c r="AQ1119" i="1"/>
  <c r="AR1119" i="1"/>
  <c r="AO1120" i="1"/>
  <c r="AU1120" i="1" s="1"/>
  <c r="AX1120" i="1" s="1"/>
  <c r="AP1120" i="1"/>
  <c r="AV1120" i="1" s="1"/>
  <c r="AW1120" i="1" s="1"/>
  <c r="AQ1120" i="1"/>
  <c r="AR1120" i="1"/>
  <c r="AO1121" i="1"/>
  <c r="AP1121" i="1"/>
  <c r="AV1121" i="1" s="1"/>
  <c r="AW1121" i="1" s="1"/>
  <c r="AQ1121" i="1"/>
  <c r="AR1121" i="1"/>
  <c r="AO1122" i="1"/>
  <c r="AP1122" i="1"/>
  <c r="AV1122" i="1" s="1"/>
  <c r="AW1122" i="1" s="1"/>
  <c r="AQ1122" i="1"/>
  <c r="AR1122" i="1"/>
  <c r="AO1123" i="1"/>
  <c r="AU1123" i="1" s="1"/>
  <c r="AX1123" i="1" s="1"/>
  <c r="AP1123" i="1"/>
  <c r="AV1123" i="1" s="1"/>
  <c r="AW1123" i="1" s="1"/>
  <c r="AQ1123" i="1"/>
  <c r="AR1123" i="1"/>
  <c r="AO1124" i="1"/>
  <c r="AP1124" i="1"/>
  <c r="AV1124" i="1" s="1"/>
  <c r="AW1124" i="1" s="1"/>
  <c r="AQ1124" i="1"/>
  <c r="AR1124" i="1"/>
  <c r="AO1125" i="1"/>
  <c r="AP1125" i="1"/>
  <c r="AQ1125" i="1"/>
  <c r="AR1125" i="1"/>
  <c r="AO1126" i="1"/>
  <c r="AU1126" i="1" s="1"/>
  <c r="AX1126" i="1" s="1"/>
  <c r="AP1126" i="1"/>
  <c r="AV1126" i="1" s="1"/>
  <c r="AW1126" i="1" s="1"/>
  <c r="AQ1126" i="1"/>
  <c r="AR1126" i="1"/>
  <c r="AO1127" i="1"/>
  <c r="AP1127" i="1"/>
  <c r="AV1127" i="1" s="1"/>
  <c r="AW1127" i="1" s="1"/>
  <c r="AQ1127" i="1"/>
  <c r="AR1127" i="1"/>
  <c r="AO1128" i="1"/>
  <c r="AP1128" i="1"/>
  <c r="AV1128" i="1" s="1"/>
  <c r="AW1128" i="1" s="1"/>
  <c r="AQ1128" i="1"/>
  <c r="AR1128" i="1"/>
  <c r="AO1129" i="1"/>
  <c r="AU1129" i="1" s="1"/>
  <c r="AX1129" i="1" s="1"/>
  <c r="AP1129" i="1"/>
  <c r="AV1129" i="1" s="1"/>
  <c r="AW1129" i="1" s="1"/>
  <c r="AQ1129" i="1"/>
  <c r="AR1129" i="1"/>
  <c r="AO1130" i="1"/>
  <c r="AP1130" i="1"/>
  <c r="AV1130" i="1" s="1"/>
  <c r="AW1130" i="1" s="1"/>
  <c r="AY1130" i="1" s="1"/>
  <c r="AQ1130" i="1"/>
  <c r="AR1130" i="1"/>
  <c r="AO1131" i="1"/>
  <c r="AP1131" i="1"/>
  <c r="AV1131" i="1" s="1"/>
  <c r="AW1131" i="1" s="1"/>
  <c r="AQ1131" i="1"/>
  <c r="AR1131" i="1"/>
  <c r="AO1132" i="1"/>
  <c r="AU1132" i="1" s="1"/>
  <c r="AX1132" i="1" s="1"/>
  <c r="AP1132" i="1"/>
  <c r="AV1132" i="1" s="1"/>
  <c r="AW1132" i="1" s="1"/>
  <c r="AQ1132" i="1"/>
  <c r="AR1132" i="1"/>
  <c r="AO1133" i="1"/>
  <c r="AP1133" i="1"/>
  <c r="AV1133" i="1" s="1"/>
  <c r="AW1133" i="1" s="1"/>
  <c r="AQ1133" i="1"/>
  <c r="AR1133" i="1"/>
  <c r="AO1134" i="1"/>
  <c r="AP1134" i="1"/>
  <c r="AV1134" i="1" s="1"/>
  <c r="AW1134" i="1" s="1"/>
  <c r="AQ1134" i="1"/>
  <c r="AR1134" i="1"/>
  <c r="AO1135" i="1"/>
  <c r="AU1135" i="1" s="1"/>
  <c r="AX1135" i="1" s="1"/>
  <c r="AP1135" i="1"/>
  <c r="AV1135" i="1" s="1"/>
  <c r="AW1135" i="1" s="1"/>
  <c r="AQ1135" i="1"/>
  <c r="AR1135" i="1"/>
  <c r="AO1136" i="1"/>
  <c r="AP1136" i="1"/>
  <c r="AV1136" i="1" s="1"/>
  <c r="AW1136" i="1" s="1"/>
  <c r="AQ1136" i="1"/>
  <c r="AR1136" i="1"/>
  <c r="AO1137" i="1"/>
  <c r="AP1137" i="1"/>
  <c r="AQ1137" i="1"/>
  <c r="AR1137" i="1"/>
  <c r="AO1138" i="1"/>
  <c r="AU1138" i="1" s="1"/>
  <c r="AX1138" i="1" s="1"/>
  <c r="AP1138" i="1"/>
  <c r="AV1138" i="1" s="1"/>
  <c r="AW1138" i="1" s="1"/>
  <c r="AQ1138" i="1"/>
  <c r="AR1138" i="1"/>
  <c r="AO1139" i="1"/>
  <c r="AP1139" i="1"/>
  <c r="AV1139" i="1" s="1"/>
  <c r="AW1139" i="1" s="1"/>
  <c r="AQ1139" i="1"/>
  <c r="AR1139" i="1"/>
  <c r="AO1140" i="1"/>
  <c r="AP1140" i="1"/>
  <c r="AV1140" i="1" s="1"/>
  <c r="AW1140" i="1" s="1"/>
  <c r="AQ1140" i="1"/>
  <c r="AR1140" i="1"/>
  <c r="AO1141" i="1"/>
  <c r="AU1141" i="1" s="1"/>
  <c r="AX1141" i="1" s="1"/>
  <c r="AP1141" i="1"/>
  <c r="AV1141" i="1" s="1"/>
  <c r="AW1141" i="1" s="1"/>
  <c r="AY1141" i="1" s="1"/>
  <c r="AQ1141" i="1"/>
  <c r="AR1141" i="1"/>
  <c r="AO1142" i="1"/>
  <c r="AP1142" i="1"/>
  <c r="AV1142" i="1" s="1"/>
  <c r="AW1142" i="1" s="1"/>
  <c r="AQ1142" i="1"/>
  <c r="AR1142" i="1"/>
  <c r="AO1143" i="1"/>
  <c r="AP1143" i="1"/>
  <c r="AV1143" i="1" s="1"/>
  <c r="AW1143" i="1" s="1"/>
  <c r="AY1143" i="1" s="1"/>
  <c r="AQ1143" i="1"/>
  <c r="AR1143" i="1"/>
  <c r="AO1144" i="1"/>
  <c r="AU1144" i="1" s="1"/>
  <c r="AX1144" i="1" s="1"/>
  <c r="AP1144" i="1"/>
  <c r="AV1144" i="1" s="1"/>
  <c r="AW1144" i="1" s="1"/>
  <c r="AY1144" i="1" s="1"/>
  <c r="AQ1144" i="1"/>
  <c r="AR1144" i="1"/>
  <c r="AO1145" i="1"/>
  <c r="AP1145" i="1"/>
  <c r="AV1145" i="1" s="1"/>
  <c r="AW1145" i="1" s="1"/>
  <c r="AQ1145" i="1"/>
  <c r="AR1145" i="1"/>
  <c r="AO1146" i="1"/>
  <c r="AP1146" i="1"/>
  <c r="AV1146" i="1" s="1"/>
  <c r="AW1146" i="1" s="1"/>
  <c r="AY1146" i="1" s="1"/>
  <c r="AQ1146" i="1"/>
  <c r="AR1146" i="1"/>
  <c r="AO1147" i="1"/>
  <c r="AU1147" i="1" s="1"/>
  <c r="AX1147" i="1" s="1"/>
  <c r="AP1147" i="1"/>
  <c r="AV1147" i="1" s="1"/>
  <c r="AW1147" i="1" s="1"/>
  <c r="AQ1147" i="1"/>
  <c r="AR1147" i="1"/>
  <c r="AO1148" i="1"/>
  <c r="AP1148" i="1"/>
  <c r="AV1148" i="1" s="1"/>
  <c r="AW1148" i="1" s="1"/>
  <c r="AQ1148" i="1"/>
  <c r="AR1148" i="1"/>
  <c r="AO1149" i="1"/>
  <c r="AP1149" i="1"/>
  <c r="AQ1149" i="1"/>
  <c r="AR1149" i="1"/>
  <c r="AO1150" i="1"/>
  <c r="AU1150" i="1" s="1"/>
  <c r="AX1150" i="1" s="1"/>
  <c r="AP1150" i="1"/>
  <c r="AV1150" i="1" s="1"/>
  <c r="AW1150" i="1" s="1"/>
  <c r="AQ1150" i="1"/>
  <c r="AR1150" i="1"/>
  <c r="AO1151" i="1"/>
  <c r="AP1151" i="1"/>
  <c r="AV1151" i="1" s="1"/>
  <c r="AW1151" i="1" s="1"/>
  <c r="AQ1151" i="1"/>
  <c r="AR1151" i="1"/>
  <c r="AO1152" i="1"/>
  <c r="AP1152" i="1"/>
  <c r="AV1152" i="1" s="1"/>
  <c r="AW1152" i="1" s="1"/>
  <c r="AY1152" i="1" s="1"/>
  <c r="AQ1152" i="1"/>
  <c r="AR1152" i="1"/>
  <c r="AO1153" i="1"/>
  <c r="AU1153" i="1" s="1"/>
  <c r="AX1153" i="1" s="1"/>
  <c r="AP1153" i="1"/>
  <c r="AV1153" i="1" s="1"/>
  <c r="AW1153" i="1" s="1"/>
  <c r="AQ1153" i="1"/>
  <c r="AR1153" i="1"/>
  <c r="AO1154" i="1"/>
  <c r="AP1154" i="1"/>
  <c r="AV1154" i="1" s="1"/>
  <c r="AW1154" i="1" s="1"/>
  <c r="AQ1154" i="1"/>
  <c r="AR1154" i="1"/>
  <c r="AO1155" i="1"/>
  <c r="AP1155" i="1"/>
  <c r="AV1155" i="1" s="1"/>
  <c r="AW1155" i="1" s="1"/>
  <c r="AQ1155" i="1"/>
  <c r="AR1155" i="1"/>
  <c r="AO1156" i="1"/>
  <c r="AU1156" i="1" s="1"/>
  <c r="AX1156" i="1" s="1"/>
  <c r="AP1156" i="1"/>
  <c r="AV1156" i="1" s="1"/>
  <c r="AW1156" i="1" s="1"/>
  <c r="AQ1156" i="1"/>
  <c r="AR1156" i="1"/>
  <c r="AO1157" i="1"/>
  <c r="AP1157" i="1"/>
  <c r="AV1157" i="1" s="1"/>
  <c r="AW1157" i="1" s="1"/>
  <c r="AQ1157" i="1"/>
  <c r="AR1157" i="1"/>
  <c r="AO1158" i="1"/>
  <c r="AP1158" i="1"/>
  <c r="AV1158" i="1" s="1"/>
  <c r="AW1158" i="1" s="1"/>
  <c r="AQ1158" i="1"/>
  <c r="AR1158" i="1"/>
  <c r="AO1159" i="1"/>
  <c r="AU1159" i="1" s="1"/>
  <c r="AX1159" i="1" s="1"/>
  <c r="AP1159" i="1"/>
  <c r="AV1159" i="1" s="1"/>
  <c r="AW1159" i="1" s="1"/>
  <c r="AQ1159" i="1"/>
  <c r="AR1159" i="1"/>
  <c r="AO1160" i="1"/>
  <c r="AP1160" i="1"/>
  <c r="AV1160" i="1" s="1"/>
  <c r="AW1160" i="1" s="1"/>
  <c r="AQ1160" i="1"/>
  <c r="AR1160" i="1"/>
  <c r="AO1161" i="1"/>
  <c r="AP1161" i="1"/>
  <c r="AQ1161" i="1"/>
  <c r="AR1161" i="1"/>
  <c r="AO1162" i="1"/>
  <c r="AU1162" i="1" s="1"/>
  <c r="AX1162" i="1" s="1"/>
  <c r="AP1162" i="1"/>
  <c r="AV1162" i="1" s="1"/>
  <c r="AW1162" i="1" s="1"/>
  <c r="AQ1162" i="1"/>
  <c r="AR1162" i="1"/>
  <c r="AO1163" i="1"/>
  <c r="AP1163" i="1"/>
  <c r="AV1163" i="1" s="1"/>
  <c r="AW1163" i="1" s="1"/>
  <c r="AQ1163" i="1"/>
  <c r="AR1163" i="1"/>
  <c r="AO1164" i="1"/>
  <c r="AP1164" i="1"/>
  <c r="AV1164" i="1" s="1"/>
  <c r="AW1164" i="1" s="1"/>
  <c r="AQ1164" i="1"/>
  <c r="AR1164" i="1"/>
  <c r="AO1165" i="1"/>
  <c r="AU1165" i="1" s="1"/>
  <c r="AX1165" i="1" s="1"/>
  <c r="AP1165" i="1"/>
  <c r="AV1165" i="1" s="1"/>
  <c r="AW1165" i="1" s="1"/>
  <c r="AQ1165" i="1"/>
  <c r="AR1165" i="1"/>
  <c r="AO1166" i="1"/>
  <c r="AP1166" i="1"/>
  <c r="AV1166" i="1" s="1"/>
  <c r="AW1166" i="1" s="1"/>
  <c r="AY1166" i="1" s="1"/>
  <c r="AQ1166" i="1"/>
  <c r="AR1166" i="1"/>
  <c r="AO1167" i="1"/>
  <c r="AP1167" i="1"/>
  <c r="AV1167" i="1" s="1"/>
  <c r="AW1167" i="1" s="1"/>
  <c r="AQ1167" i="1"/>
  <c r="AR1167" i="1"/>
  <c r="AO1168" i="1"/>
  <c r="AU1168" i="1" s="1"/>
  <c r="AX1168" i="1" s="1"/>
  <c r="AP1168" i="1"/>
  <c r="AV1168" i="1" s="1"/>
  <c r="AW1168" i="1" s="1"/>
  <c r="AQ1168" i="1"/>
  <c r="AR1168" i="1"/>
  <c r="AO1169" i="1"/>
  <c r="AP1169" i="1"/>
  <c r="AV1169" i="1" s="1"/>
  <c r="AW1169" i="1" s="1"/>
  <c r="AY1169" i="1" s="1"/>
  <c r="AQ1169" i="1"/>
  <c r="AR1169" i="1"/>
  <c r="AO1170" i="1"/>
  <c r="AP1170" i="1"/>
  <c r="AV1170" i="1" s="1"/>
  <c r="AW1170" i="1" s="1"/>
  <c r="AQ1170" i="1"/>
  <c r="AR1170" i="1"/>
  <c r="AO1171" i="1"/>
  <c r="AU1171" i="1" s="1"/>
  <c r="AX1171" i="1" s="1"/>
  <c r="AP1171" i="1"/>
  <c r="AV1171" i="1" s="1"/>
  <c r="AW1171" i="1" s="1"/>
  <c r="AQ1171" i="1"/>
  <c r="AR1171" i="1"/>
  <c r="AO1172" i="1"/>
  <c r="AP1172" i="1"/>
  <c r="AV1172" i="1" s="1"/>
  <c r="AW1172" i="1" s="1"/>
  <c r="AQ1172" i="1"/>
  <c r="AR1172" i="1"/>
  <c r="AO1173" i="1"/>
  <c r="AP1173" i="1"/>
  <c r="AQ1173" i="1"/>
  <c r="AR1173" i="1"/>
  <c r="AO1174" i="1"/>
  <c r="AU1174" i="1" s="1"/>
  <c r="AX1174" i="1" s="1"/>
  <c r="AP1174" i="1"/>
  <c r="AV1174" i="1" s="1"/>
  <c r="AW1174" i="1" s="1"/>
  <c r="AQ1174" i="1"/>
  <c r="AR1174" i="1"/>
  <c r="AO1175" i="1"/>
  <c r="AP1175" i="1"/>
  <c r="AV1175" i="1" s="1"/>
  <c r="AW1175" i="1" s="1"/>
  <c r="AQ1175" i="1"/>
  <c r="AR1175" i="1"/>
  <c r="AO1176" i="1"/>
  <c r="AP1176" i="1"/>
  <c r="AV1176" i="1" s="1"/>
  <c r="AW1176" i="1" s="1"/>
  <c r="AQ1176" i="1"/>
  <c r="AR1176" i="1"/>
  <c r="AO1177" i="1"/>
  <c r="AU1177" i="1" s="1"/>
  <c r="AX1177" i="1" s="1"/>
  <c r="AP1177" i="1"/>
  <c r="AV1177" i="1" s="1"/>
  <c r="AW1177" i="1" s="1"/>
  <c r="AQ1177" i="1"/>
  <c r="AR1177" i="1"/>
  <c r="AO1178" i="1"/>
  <c r="AP1178" i="1"/>
  <c r="AV1178" i="1" s="1"/>
  <c r="AW1178" i="1" s="1"/>
  <c r="AQ1178" i="1"/>
  <c r="AR1178" i="1"/>
  <c r="AO1179" i="1"/>
  <c r="AP1179" i="1"/>
  <c r="AV1179" i="1" s="1"/>
  <c r="AW1179" i="1" s="1"/>
  <c r="AQ1179" i="1"/>
  <c r="AR1179" i="1"/>
  <c r="AO1180" i="1"/>
  <c r="AU1180" i="1" s="1"/>
  <c r="AX1180" i="1" s="1"/>
  <c r="AP1180" i="1"/>
  <c r="AV1180" i="1" s="1"/>
  <c r="AW1180" i="1" s="1"/>
  <c r="AY1180" i="1" s="1"/>
  <c r="AQ1180" i="1"/>
  <c r="AR1180" i="1"/>
  <c r="AO1181" i="1"/>
  <c r="AP1181" i="1"/>
  <c r="AV1181" i="1" s="1"/>
  <c r="AW1181" i="1" s="1"/>
  <c r="AY1181" i="1" s="1"/>
  <c r="AQ1181" i="1"/>
  <c r="AR1181" i="1"/>
  <c r="AO1182" i="1"/>
  <c r="AP1182" i="1"/>
  <c r="AV1182" i="1" s="1"/>
  <c r="AW1182" i="1" s="1"/>
  <c r="AY1182" i="1" s="1"/>
  <c r="AQ1182" i="1"/>
  <c r="AR1182" i="1"/>
  <c r="AO1183" i="1"/>
  <c r="AU1183" i="1" s="1"/>
  <c r="AX1183" i="1" s="1"/>
  <c r="AP1183" i="1"/>
  <c r="AV1183" i="1" s="1"/>
  <c r="AW1183" i="1" s="1"/>
  <c r="AQ1183" i="1"/>
  <c r="AR1183" i="1"/>
  <c r="AO1184" i="1"/>
  <c r="AP1184" i="1"/>
  <c r="AV1184" i="1" s="1"/>
  <c r="AW1184" i="1" s="1"/>
  <c r="AY1184" i="1" s="1"/>
  <c r="AQ1184" i="1"/>
  <c r="AR1184" i="1"/>
  <c r="AO1185" i="1"/>
  <c r="AP1185" i="1"/>
  <c r="AQ1185" i="1"/>
  <c r="AR1185" i="1"/>
  <c r="AO1186" i="1"/>
  <c r="AU1186" i="1" s="1"/>
  <c r="AX1186" i="1" s="1"/>
  <c r="AP1186" i="1"/>
  <c r="AV1186" i="1" s="1"/>
  <c r="AW1186" i="1" s="1"/>
  <c r="AY1186" i="1" s="1"/>
  <c r="AQ1186" i="1"/>
  <c r="AR1186" i="1"/>
  <c r="AO1187" i="1"/>
  <c r="AP1187" i="1"/>
  <c r="AV1187" i="1" s="1"/>
  <c r="AW1187" i="1" s="1"/>
  <c r="AQ1187" i="1"/>
  <c r="AR1187" i="1"/>
  <c r="AO1188" i="1"/>
  <c r="AP1188" i="1"/>
  <c r="AV1188" i="1" s="1"/>
  <c r="AW1188" i="1" s="1"/>
  <c r="AQ1188" i="1"/>
  <c r="AR1188" i="1"/>
  <c r="AO1189" i="1"/>
  <c r="AU1189" i="1" s="1"/>
  <c r="AX1189" i="1" s="1"/>
  <c r="AP1189" i="1"/>
  <c r="AV1189" i="1" s="1"/>
  <c r="AW1189" i="1" s="1"/>
  <c r="AQ1189" i="1"/>
  <c r="AR1189" i="1"/>
  <c r="AO1190" i="1"/>
  <c r="AP1190" i="1"/>
  <c r="AV1190" i="1" s="1"/>
  <c r="AW1190" i="1" s="1"/>
  <c r="AQ1190" i="1"/>
  <c r="AR1190" i="1"/>
  <c r="AO1191" i="1"/>
  <c r="AP1191" i="1"/>
  <c r="AV1191" i="1" s="1"/>
  <c r="AW1191" i="1" s="1"/>
  <c r="AQ1191" i="1"/>
  <c r="AR1191" i="1"/>
  <c r="AO1192" i="1"/>
  <c r="AU1192" i="1" s="1"/>
  <c r="AX1192" i="1" s="1"/>
  <c r="AP1192" i="1"/>
  <c r="AV1192" i="1" s="1"/>
  <c r="AW1192" i="1" s="1"/>
  <c r="AY1192" i="1" s="1"/>
  <c r="AQ1192" i="1"/>
  <c r="AR1192" i="1"/>
  <c r="AO1193" i="1"/>
  <c r="AP1193" i="1"/>
  <c r="AV1193" i="1" s="1"/>
  <c r="AW1193" i="1" s="1"/>
  <c r="AY1193" i="1" s="1"/>
  <c r="AQ1193" i="1"/>
  <c r="AR1193" i="1"/>
  <c r="AO1194" i="1"/>
  <c r="AP1194" i="1"/>
  <c r="AV1194" i="1" s="1"/>
  <c r="AW1194" i="1" s="1"/>
  <c r="AQ1194" i="1"/>
  <c r="AR1194" i="1"/>
  <c r="AO1195" i="1"/>
  <c r="AU1195" i="1" s="1"/>
  <c r="AX1195" i="1" s="1"/>
  <c r="AP1195" i="1"/>
  <c r="AV1195" i="1" s="1"/>
  <c r="AW1195" i="1" s="1"/>
  <c r="AQ1195" i="1"/>
  <c r="AR1195" i="1"/>
  <c r="AO1196" i="1"/>
  <c r="AP1196" i="1"/>
  <c r="AV1196" i="1" s="1"/>
  <c r="AW1196" i="1" s="1"/>
  <c r="AQ1196" i="1"/>
  <c r="AR1196" i="1"/>
  <c r="AO1197" i="1"/>
  <c r="AP1197" i="1"/>
  <c r="AQ1197" i="1"/>
  <c r="AR1197" i="1"/>
  <c r="AO1198" i="1"/>
  <c r="AU1198" i="1" s="1"/>
  <c r="AX1198" i="1" s="1"/>
  <c r="AP1198" i="1"/>
  <c r="AV1198" i="1" s="1"/>
  <c r="AW1198" i="1" s="1"/>
  <c r="AY1198" i="1" s="1"/>
  <c r="AQ1198" i="1"/>
  <c r="AR1198" i="1"/>
  <c r="AO1199" i="1"/>
  <c r="AP1199" i="1"/>
  <c r="AV1199" i="1" s="1"/>
  <c r="AW1199" i="1" s="1"/>
  <c r="AQ1199" i="1"/>
  <c r="AR1199" i="1"/>
  <c r="AO1200" i="1"/>
  <c r="AP1200" i="1"/>
  <c r="AV1200" i="1" s="1"/>
  <c r="AW1200" i="1" s="1"/>
  <c r="AQ1200" i="1"/>
  <c r="AR1200" i="1"/>
  <c r="AO1201" i="1"/>
  <c r="AU1201" i="1" s="1"/>
  <c r="AX1201" i="1" s="1"/>
  <c r="AP1201" i="1"/>
  <c r="AV1201" i="1" s="1"/>
  <c r="AW1201" i="1" s="1"/>
  <c r="AQ1201" i="1"/>
  <c r="AR1201" i="1"/>
  <c r="AO1202" i="1"/>
  <c r="AP1202" i="1"/>
  <c r="AV1202" i="1" s="1"/>
  <c r="AW1202" i="1" s="1"/>
  <c r="AY1202" i="1" s="1"/>
  <c r="AQ1202" i="1"/>
  <c r="AR1202" i="1"/>
  <c r="AO1203" i="1"/>
  <c r="AP1203" i="1"/>
  <c r="AV1203" i="1" s="1"/>
  <c r="AW1203" i="1" s="1"/>
  <c r="AQ1203" i="1"/>
  <c r="AR1203" i="1"/>
  <c r="AO1204" i="1"/>
  <c r="AU1204" i="1" s="1"/>
  <c r="AX1204" i="1" s="1"/>
  <c r="AP1204" i="1"/>
  <c r="AV1204" i="1" s="1"/>
  <c r="AW1204" i="1" s="1"/>
  <c r="AQ1204" i="1"/>
  <c r="AR1204" i="1"/>
  <c r="AO1205" i="1"/>
  <c r="AP1205" i="1"/>
  <c r="AV1205" i="1" s="1"/>
  <c r="AW1205" i="1" s="1"/>
  <c r="AQ1205" i="1"/>
  <c r="AR1205" i="1"/>
  <c r="AO1206" i="1"/>
  <c r="AP1206" i="1"/>
  <c r="AV1206" i="1" s="1"/>
  <c r="AW1206" i="1" s="1"/>
  <c r="AQ1206" i="1"/>
  <c r="AR1206" i="1"/>
  <c r="AO1207" i="1"/>
  <c r="AU1207" i="1" s="1"/>
  <c r="AX1207" i="1" s="1"/>
  <c r="AP1207" i="1"/>
  <c r="AV1207" i="1" s="1"/>
  <c r="AW1207" i="1" s="1"/>
  <c r="AQ1207" i="1"/>
  <c r="AR1207" i="1"/>
  <c r="AO1208" i="1"/>
  <c r="AP1208" i="1"/>
  <c r="AV1208" i="1" s="1"/>
  <c r="AW1208" i="1" s="1"/>
  <c r="AQ1208" i="1"/>
  <c r="AR1208" i="1"/>
  <c r="AO1209" i="1"/>
  <c r="AP1209" i="1"/>
  <c r="AQ1209" i="1"/>
  <c r="AR1209" i="1"/>
  <c r="AO1210" i="1"/>
  <c r="AU1210" i="1" s="1"/>
  <c r="AX1210" i="1" s="1"/>
  <c r="AP1210" i="1"/>
  <c r="AV1210" i="1" s="1"/>
  <c r="AW1210" i="1" s="1"/>
  <c r="AQ1210" i="1"/>
  <c r="AR1210" i="1"/>
  <c r="AO1211" i="1"/>
  <c r="AP1211" i="1"/>
  <c r="AV1211" i="1" s="1"/>
  <c r="AW1211" i="1" s="1"/>
  <c r="AQ1211" i="1"/>
  <c r="AR1211" i="1"/>
  <c r="AO1212" i="1"/>
  <c r="AP1212" i="1"/>
  <c r="AV1212" i="1" s="1"/>
  <c r="AW1212" i="1" s="1"/>
  <c r="AY1212" i="1" s="1"/>
  <c r="AQ1212" i="1"/>
  <c r="AR1212" i="1"/>
  <c r="AO1213" i="1"/>
  <c r="AU1213" i="1" s="1"/>
  <c r="AX1213" i="1" s="1"/>
  <c r="AP1213" i="1"/>
  <c r="AV1213" i="1" s="1"/>
  <c r="AW1213" i="1" s="1"/>
  <c r="AY1213" i="1" s="1"/>
  <c r="AQ1213" i="1"/>
  <c r="AR1213" i="1"/>
  <c r="AO1214" i="1"/>
  <c r="AP1214" i="1"/>
  <c r="AV1214" i="1" s="1"/>
  <c r="AW1214" i="1" s="1"/>
  <c r="AQ1214" i="1"/>
  <c r="AR1214" i="1"/>
  <c r="AO1215" i="1"/>
  <c r="AP1215" i="1"/>
  <c r="AV1215" i="1" s="1"/>
  <c r="AW1215" i="1" s="1"/>
  <c r="AY1215" i="1" s="1"/>
  <c r="AQ1215" i="1"/>
  <c r="AR1215" i="1"/>
  <c r="AO1216" i="1"/>
  <c r="AU1216" i="1" s="1"/>
  <c r="AX1216" i="1" s="1"/>
  <c r="AP1216" i="1"/>
  <c r="AV1216" i="1" s="1"/>
  <c r="AW1216" i="1" s="1"/>
  <c r="AQ1216" i="1"/>
  <c r="AR1216" i="1"/>
  <c r="AO1217" i="1"/>
  <c r="AP1217" i="1"/>
  <c r="AV1217" i="1" s="1"/>
  <c r="AW1217" i="1" s="1"/>
  <c r="AQ1217" i="1"/>
  <c r="AR1217" i="1"/>
  <c r="AO1218" i="1"/>
  <c r="AP1218" i="1"/>
  <c r="AV1218" i="1" s="1"/>
  <c r="AW1218" i="1" s="1"/>
  <c r="AQ1218" i="1"/>
  <c r="AR1218" i="1"/>
  <c r="AO1219" i="1"/>
  <c r="AU1219" i="1" s="1"/>
  <c r="AX1219" i="1" s="1"/>
  <c r="AP1219" i="1"/>
  <c r="AV1219" i="1" s="1"/>
  <c r="AW1219" i="1" s="1"/>
  <c r="AQ1219" i="1"/>
  <c r="AR1219" i="1"/>
  <c r="AO1220" i="1"/>
  <c r="AP1220" i="1"/>
  <c r="AV1220" i="1" s="1"/>
  <c r="AW1220" i="1" s="1"/>
  <c r="AQ1220" i="1"/>
  <c r="AR1220" i="1"/>
  <c r="AO1221" i="1"/>
  <c r="AP1221" i="1"/>
  <c r="AQ1221" i="1"/>
  <c r="AR1221" i="1"/>
  <c r="AO1222" i="1"/>
  <c r="AU1222" i="1" s="1"/>
  <c r="AX1222" i="1" s="1"/>
  <c r="AP1222" i="1"/>
  <c r="AV1222" i="1" s="1"/>
  <c r="AW1222" i="1" s="1"/>
  <c r="AY1222" i="1" s="1"/>
  <c r="AQ1222" i="1"/>
  <c r="AR1222" i="1"/>
  <c r="AO1223" i="1"/>
  <c r="AP1223" i="1"/>
  <c r="AV1223" i="1" s="1"/>
  <c r="AW1223" i="1" s="1"/>
  <c r="AQ1223" i="1"/>
  <c r="AR1223" i="1"/>
  <c r="AO1224" i="1"/>
  <c r="AP1224" i="1"/>
  <c r="AV1224" i="1" s="1"/>
  <c r="AW1224" i="1" s="1"/>
  <c r="AY1224" i="1" s="1"/>
  <c r="AQ1224" i="1"/>
  <c r="AR1224" i="1"/>
  <c r="AO1225" i="1"/>
  <c r="AU1225" i="1" s="1"/>
  <c r="AX1225" i="1" s="1"/>
  <c r="AP1225" i="1"/>
  <c r="AV1225" i="1" s="1"/>
  <c r="AW1225" i="1" s="1"/>
  <c r="AQ1225" i="1"/>
  <c r="AR1225" i="1"/>
  <c r="AO1226" i="1"/>
  <c r="AP1226" i="1"/>
  <c r="AV1226" i="1" s="1"/>
  <c r="AW1226" i="1" s="1"/>
  <c r="AQ1226" i="1"/>
  <c r="AR1226" i="1"/>
  <c r="AO1227" i="1"/>
  <c r="AP1227" i="1"/>
  <c r="AV1227" i="1" s="1"/>
  <c r="AW1227" i="1" s="1"/>
  <c r="AQ1227" i="1"/>
  <c r="AR1227" i="1"/>
  <c r="AO1228" i="1"/>
  <c r="AU1228" i="1" s="1"/>
  <c r="AX1228" i="1" s="1"/>
  <c r="AP1228" i="1"/>
  <c r="AV1228" i="1" s="1"/>
  <c r="AW1228" i="1" s="1"/>
  <c r="AQ1228" i="1"/>
  <c r="AR1228" i="1"/>
  <c r="AO1229" i="1"/>
  <c r="AP1229" i="1"/>
  <c r="AV1229" i="1" s="1"/>
  <c r="AW1229" i="1" s="1"/>
  <c r="AY1229" i="1" s="1"/>
  <c r="AQ1229" i="1"/>
  <c r="AR1229" i="1"/>
  <c r="AO1230" i="1"/>
  <c r="AP1230" i="1"/>
  <c r="AV1230" i="1" s="1"/>
  <c r="AW1230" i="1" s="1"/>
  <c r="AQ1230" i="1"/>
  <c r="AR1230" i="1"/>
  <c r="AO1231" i="1"/>
  <c r="AU1231" i="1" s="1"/>
  <c r="AX1231" i="1" s="1"/>
  <c r="AP1231" i="1"/>
  <c r="AV1231" i="1" s="1"/>
  <c r="AW1231" i="1" s="1"/>
  <c r="AQ1231" i="1"/>
  <c r="AR1231" i="1"/>
  <c r="AO1232" i="1"/>
  <c r="AP1232" i="1"/>
  <c r="AV1232" i="1" s="1"/>
  <c r="AW1232" i="1" s="1"/>
  <c r="AQ1232" i="1"/>
  <c r="AR1232" i="1"/>
  <c r="AO1233" i="1"/>
  <c r="AP1233" i="1"/>
  <c r="AQ1233" i="1"/>
  <c r="AR1233" i="1"/>
  <c r="AO1234" i="1"/>
  <c r="AU1234" i="1" s="1"/>
  <c r="AX1234" i="1" s="1"/>
  <c r="AP1234" i="1"/>
  <c r="AV1234" i="1" s="1"/>
  <c r="AW1234" i="1" s="1"/>
  <c r="AQ1234" i="1"/>
  <c r="AR1234" i="1"/>
  <c r="AO1235" i="1"/>
  <c r="AP1235" i="1"/>
  <c r="AV1235" i="1" s="1"/>
  <c r="AW1235" i="1" s="1"/>
  <c r="AQ1235" i="1"/>
  <c r="AR1235" i="1"/>
  <c r="AO1236" i="1"/>
  <c r="AP1236" i="1"/>
  <c r="AV1236" i="1" s="1"/>
  <c r="AW1236" i="1" s="1"/>
  <c r="AQ1236" i="1"/>
  <c r="AR1236" i="1"/>
  <c r="AO1237" i="1"/>
  <c r="AU1237" i="1" s="1"/>
  <c r="AX1237" i="1" s="1"/>
  <c r="AP1237" i="1"/>
  <c r="AV1237" i="1" s="1"/>
  <c r="AW1237" i="1" s="1"/>
  <c r="AQ1237" i="1"/>
  <c r="AR1237" i="1"/>
  <c r="AO1238" i="1"/>
  <c r="AP1238" i="1"/>
  <c r="AV1238" i="1" s="1"/>
  <c r="AW1238" i="1" s="1"/>
  <c r="AQ1238" i="1"/>
  <c r="AR1238" i="1"/>
  <c r="AO1239" i="1"/>
  <c r="AP1239" i="1"/>
  <c r="AV1239" i="1" s="1"/>
  <c r="AW1239" i="1" s="1"/>
  <c r="AQ1239" i="1"/>
  <c r="AR1239" i="1"/>
  <c r="AO1240" i="1"/>
  <c r="AU1240" i="1" s="1"/>
  <c r="AX1240" i="1" s="1"/>
  <c r="AP1240" i="1"/>
  <c r="AV1240" i="1" s="1"/>
  <c r="AW1240" i="1" s="1"/>
  <c r="AQ1240" i="1"/>
  <c r="AR1240" i="1"/>
  <c r="AO1241" i="1"/>
  <c r="AP1241" i="1"/>
  <c r="AV1241" i="1" s="1"/>
  <c r="AW1241" i="1" s="1"/>
  <c r="AQ1241" i="1"/>
  <c r="AR1241" i="1"/>
  <c r="AO1242" i="1"/>
  <c r="AP1242" i="1"/>
  <c r="AV1242" i="1" s="1"/>
  <c r="AW1242" i="1" s="1"/>
  <c r="AQ1242" i="1"/>
  <c r="AR1242" i="1"/>
  <c r="AO1243" i="1"/>
  <c r="AU1243" i="1" s="1"/>
  <c r="AX1243" i="1" s="1"/>
  <c r="AP1243" i="1"/>
  <c r="AV1243" i="1" s="1"/>
  <c r="AW1243" i="1" s="1"/>
  <c r="AY1243" i="1" s="1"/>
  <c r="AQ1243" i="1"/>
  <c r="AR1243" i="1"/>
  <c r="AO1244" i="1"/>
  <c r="AP1244" i="1"/>
  <c r="AV1244" i="1" s="1"/>
  <c r="AW1244" i="1" s="1"/>
  <c r="AY1244" i="1" s="1"/>
  <c r="AQ1244" i="1"/>
  <c r="AR1244" i="1"/>
  <c r="AO1245" i="1"/>
  <c r="AP1245" i="1"/>
  <c r="AQ1245" i="1"/>
  <c r="AR1245" i="1"/>
  <c r="AO1246" i="1"/>
  <c r="AU1246" i="1" s="1"/>
  <c r="AX1246" i="1" s="1"/>
  <c r="AP1246" i="1"/>
  <c r="AV1246" i="1" s="1"/>
  <c r="AW1246" i="1" s="1"/>
  <c r="AQ1246" i="1"/>
  <c r="AR1246" i="1"/>
  <c r="AO1247" i="1"/>
  <c r="AP1247" i="1"/>
  <c r="AV1247" i="1" s="1"/>
  <c r="AW1247" i="1" s="1"/>
  <c r="AQ1247" i="1"/>
  <c r="AR1247" i="1"/>
  <c r="AO1248" i="1"/>
  <c r="AP1248" i="1"/>
  <c r="AV1248" i="1" s="1"/>
  <c r="AW1248" i="1" s="1"/>
  <c r="AY1248" i="1" s="1"/>
  <c r="AQ1248" i="1"/>
  <c r="AR1248" i="1"/>
  <c r="AO1249" i="1"/>
  <c r="AU1249" i="1" s="1"/>
  <c r="AX1249" i="1" s="1"/>
  <c r="AP1249" i="1"/>
  <c r="AV1249" i="1" s="1"/>
  <c r="AW1249" i="1" s="1"/>
  <c r="AQ1249" i="1"/>
  <c r="AR1249" i="1"/>
  <c r="AO1250" i="1"/>
  <c r="AP1250" i="1"/>
  <c r="AV1250" i="1" s="1"/>
  <c r="AW1250" i="1" s="1"/>
  <c r="AQ1250" i="1"/>
  <c r="AR1250" i="1"/>
  <c r="AO1251" i="1"/>
  <c r="AP1251" i="1"/>
  <c r="AV1251" i="1" s="1"/>
  <c r="AW1251" i="1" s="1"/>
  <c r="AQ1251" i="1"/>
  <c r="AR1251" i="1"/>
  <c r="AO1252" i="1"/>
  <c r="AU1252" i="1" s="1"/>
  <c r="AX1252" i="1" s="1"/>
  <c r="AP1252" i="1"/>
  <c r="AV1252" i="1" s="1"/>
  <c r="AW1252" i="1" s="1"/>
  <c r="AQ1252" i="1"/>
  <c r="AR1252" i="1"/>
  <c r="AO1253" i="1"/>
  <c r="AP1253" i="1"/>
  <c r="AV1253" i="1" s="1"/>
  <c r="AW1253" i="1" s="1"/>
  <c r="AQ1253" i="1"/>
  <c r="AR1253" i="1"/>
  <c r="AO1254" i="1"/>
  <c r="AP1254" i="1"/>
  <c r="AV1254" i="1" s="1"/>
  <c r="AW1254" i="1" s="1"/>
  <c r="AQ1254" i="1"/>
  <c r="AR1254" i="1"/>
  <c r="AO1255" i="1"/>
  <c r="AU1255" i="1" s="1"/>
  <c r="AX1255" i="1" s="1"/>
  <c r="AP1255" i="1"/>
  <c r="AV1255" i="1" s="1"/>
  <c r="AW1255" i="1" s="1"/>
  <c r="AQ1255" i="1"/>
  <c r="AR1255" i="1"/>
  <c r="AO1256" i="1"/>
  <c r="AP1256" i="1"/>
  <c r="AV1256" i="1" s="1"/>
  <c r="AW1256" i="1" s="1"/>
  <c r="AQ1256" i="1"/>
  <c r="AR1256" i="1"/>
  <c r="AO1257" i="1"/>
  <c r="AP1257" i="1"/>
  <c r="AQ1257" i="1"/>
  <c r="AR1257" i="1"/>
  <c r="AO1258" i="1"/>
  <c r="AU1258" i="1" s="1"/>
  <c r="AX1258" i="1" s="1"/>
  <c r="AP1258" i="1"/>
  <c r="AV1258" i="1" s="1"/>
  <c r="AW1258" i="1" s="1"/>
  <c r="AY1258" i="1" s="1"/>
  <c r="AQ1258" i="1"/>
  <c r="AR1258" i="1"/>
  <c r="AO1259" i="1"/>
  <c r="AP1259" i="1"/>
  <c r="AV1259" i="1" s="1"/>
  <c r="AW1259" i="1" s="1"/>
  <c r="AQ1259" i="1"/>
  <c r="AR1259" i="1"/>
  <c r="AO1260" i="1"/>
  <c r="AP1260" i="1"/>
  <c r="AV1260" i="1" s="1"/>
  <c r="AW1260" i="1" s="1"/>
  <c r="AQ1260" i="1"/>
  <c r="AR1260" i="1"/>
  <c r="AO1261" i="1"/>
  <c r="AU1261" i="1" s="1"/>
  <c r="AX1261" i="1" s="1"/>
  <c r="AP1261" i="1"/>
  <c r="AV1261" i="1" s="1"/>
  <c r="AW1261" i="1" s="1"/>
  <c r="AY1261" i="1" s="1"/>
  <c r="AQ1261" i="1"/>
  <c r="AR1261" i="1"/>
  <c r="AO1262" i="1"/>
  <c r="AP1262" i="1"/>
  <c r="AV1262" i="1" s="1"/>
  <c r="AW1262" i="1" s="1"/>
  <c r="AQ1262" i="1"/>
  <c r="AR1262" i="1"/>
  <c r="AO1263" i="1"/>
  <c r="AP1263" i="1"/>
  <c r="AV1263" i="1" s="1"/>
  <c r="AW1263" i="1" s="1"/>
  <c r="AQ1263" i="1"/>
  <c r="AR1263" i="1"/>
  <c r="AO1264" i="1"/>
  <c r="AU1264" i="1" s="1"/>
  <c r="AX1264" i="1" s="1"/>
  <c r="AP1264" i="1"/>
  <c r="AV1264" i="1" s="1"/>
  <c r="AW1264" i="1" s="1"/>
  <c r="AY1264" i="1" s="1"/>
  <c r="AQ1264" i="1"/>
  <c r="AR1264" i="1"/>
  <c r="AO1265" i="1"/>
  <c r="AP1265" i="1"/>
  <c r="AV1265" i="1" s="1"/>
  <c r="AW1265" i="1" s="1"/>
  <c r="AQ1265" i="1"/>
  <c r="AR1265" i="1"/>
  <c r="AO1266" i="1"/>
  <c r="AP1266" i="1"/>
  <c r="AV1266" i="1" s="1"/>
  <c r="AW1266" i="1" s="1"/>
  <c r="AQ1266" i="1"/>
  <c r="AR1266" i="1"/>
  <c r="AO1267" i="1"/>
  <c r="AU1267" i="1" s="1"/>
  <c r="AX1267" i="1" s="1"/>
  <c r="AP1267" i="1"/>
  <c r="AV1267" i="1" s="1"/>
  <c r="AW1267" i="1" s="1"/>
  <c r="AQ1267" i="1"/>
  <c r="AR1267" i="1"/>
  <c r="AO1268" i="1"/>
  <c r="AP1268" i="1"/>
  <c r="AV1268" i="1" s="1"/>
  <c r="AW1268" i="1" s="1"/>
  <c r="AQ1268" i="1"/>
  <c r="AR1268" i="1"/>
  <c r="AO1269" i="1"/>
  <c r="AP1269" i="1"/>
  <c r="AQ1269" i="1"/>
  <c r="AR1269" i="1"/>
  <c r="AO1270" i="1"/>
  <c r="AU1270" i="1" s="1"/>
  <c r="AX1270" i="1" s="1"/>
  <c r="AP1270" i="1"/>
  <c r="AV1270" i="1" s="1"/>
  <c r="AW1270" i="1" s="1"/>
  <c r="AQ1270" i="1"/>
  <c r="AR1270" i="1"/>
  <c r="AO1271" i="1"/>
  <c r="AP1271" i="1"/>
  <c r="AV1271" i="1" s="1"/>
  <c r="AW1271" i="1" s="1"/>
  <c r="AQ1271" i="1"/>
  <c r="AR1271" i="1"/>
  <c r="AO1272" i="1"/>
  <c r="AP1272" i="1"/>
  <c r="AV1272" i="1" s="1"/>
  <c r="AW1272" i="1" s="1"/>
  <c r="AQ1272" i="1"/>
  <c r="AR1272" i="1"/>
  <c r="AO1273" i="1"/>
  <c r="AU1273" i="1" s="1"/>
  <c r="AX1273" i="1" s="1"/>
  <c r="AP1273" i="1"/>
  <c r="AV1273" i="1" s="1"/>
  <c r="AW1273" i="1" s="1"/>
  <c r="AQ1273" i="1"/>
  <c r="AR1273" i="1"/>
  <c r="AO1274" i="1"/>
  <c r="AP1274" i="1"/>
  <c r="AV1274" i="1" s="1"/>
  <c r="AW1274" i="1" s="1"/>
  <c r="AQ1274" i="1"/>
  <c r="AR1274" i="1"/>
  <c r="AO1275" i="1"/>
  <c r="AP1275" i="1"/>
  <c r="AV1275" i="1" s="1"/>
  <c r="AW1275" i="1" s="1"/>
  <c r="AQ1275" i="1"/>
  <c r="AR1275" i="1"/>
  <c r="AO1276" i="1"/>
  <c r="AU1276" i="1" s="1"/>
  <c r="AX1276" i="1" s="1"/>
  <c r="AP1276" i="1"/>
  <c r="AV1276" i="1" s="1"/>
  <c r="AW1276" i="1" s="1"/>
  <c r="AY1276" i="1" s="1"/>
  <c r="AQ1276" i="1"/>
  <c r="AR1276" i="1"/>
  <c r="AO1277" i="1"/>
  <c r="AP1277" i="1"/>
  <c r="AV1277" i="1" s="1"/>
  <c r="AW1277" i="1" s="1"/>
  <c r="AY1277" i="1" s="1"/>
  <c r="AQ1277" i="1"/>
  <c r="AR1277" i="1"/>
  <c r="AO1278" i="1"/>
  <c r="AP1278" i="1"/>
  <c r="AV1278" i="1" s="1"/>
  <c r="AW1278" i="1" s="1"/>
  <c r="AQ1278" i="1"/>
  <c r="AR1278" i="1"/>
  <c r="AO1279" i="1"/>
  <c r="AU1279" i="1" s="1"/>
  <c r="AX1279" i="1" s="1"/>
  <c r="AP1279" i="1"/>
  <c r="AV1279" i="1" s="1"/>
  <c r="AW1279" i="1" s="1"/>
  <c r="AY1279" i="1" s="1"/>
  <c r="AQ1279" i="1"/>
  <c r="AR1279" i="1"/>
  <c r="AO1280" i="1"/>
  <c r="AP1280" i="1"/>
  <c r="AV1280" i="1" s="1"/>
  <c r="AW1280" i="1" s="1"/>
  <c r="AY1280" i="1" s="1"/>
  <c r="AQ1280" i="1"/>
  <c r="AR1280" i="1"/>
  <c r="AO1281" i="1"/>
  <c r="AP1281" i="1"/>
  <c r="AQ1281" i="1"/>
  <c r="AR1281" i="1"/>
  <c r="AO1282" i="1"/>
  <c r="AU1282" i="1" s="1"/>
  <c r="AX1282" i="1" s="1"/>
  <c r="AP1282" i="1"/>
  <c r="AV1282" i="1" s="1"/>
  <c r="AW1282" i="1" s="1"/>
  <c r="AQ1282" i="1"/>
  <c r="AR1282" i="1"/>
  <c r="AO1283" i="1"/>
  <c r="AP1283" i="1"/>
  <c r="AV1283" i="1" s="1"/>
  <c r="AW1283" i="1" s="1"/>
  <c r="AQ1283" i="1"/>
  <c r="AR1283" i="1"/>
  <c r="AO1284" i="1"/>
  <c r="AP1284" i="1"/>
  <c r="AV1284" i="1" s="1"/>
  <c r="AW1284" i="1" s="1"/>
  <c r="AQ1284" i="1"/>
  <c r="AR1284" i="1"/>
  <c r="AO1285" i="1"/>
  <c r="AU1285" i="1" s="1"/>
  <c r="AX1285" i="1" s="1"/>
  <c r="AP1285" i="1"/>
  <c r="AV1285" i="1" s="1"/>
  <c r="AW1285" i="1" s="1"/>
  <c r="AY1285" i="1" s="1"/>
  <c r="AQ1285" i="1"/>
  <c r="AR1285" i="1"/>
  <c r="AO1286" i="1"/>
  <c r="AP1286" i="1"/>
  <c r="AV1286" i="1" s="1"/>
  <c r="AW1286" i="1" s="1"/>
  <c r="AY1286" i="1" s="1"/>
  <c r="AQ1286" i="1"/>
  <c r="AR1286" i="1"/>
  <c r="AO1287" i="1"/>
  <c r="AP1287" i="1"/>
  <c r="AV1287" i="1" s="1"/>
  <c r="AW1287" i="1" s="1"/>
  <c r="AQ1287" i="1"/>
  <c r="AR1287" i="1"/>
  <c r="AO1288" i="1"/>
  <c r="AU1288" i="1" s="1"/>
  <c r="AX1288" i="1" s="1"/>
  <c r="AP1288" i="1"/>
  <c r="AV1288" i="1" s="1"/>
  <c r="AW1288" i="1" s="1"/>
  <c r="AY1288" i="1" s="1"/>
  <c r="AQ1288" i="1"/>
  <c r="AR1288" i="1"/>
  <c r="AO1289" i="1"/>
  <c r="AP1289" i="1"/>
  <c r="AV1289" i="1" s="1"/>
  <c r="AW1289" i="1" s="1"/>
  <c r="AQ1289" i="1"/>
  <c r="AR1289" i="1"/>
  <c r="AO1290" i="1"/>
  <c r="AP1290" i="1"/>
  <c r="AV1290" i="1" s="1"/>
  <c r="AW1290" i="1" s="1"/>
  <c r="AQ1290" i="1"/>
  <c r="AR1290" i="1"/>
  <c r="AO1291" i="1"/>
  <c r="AU1291" i="1" s="1"/>
  <c r="AX1291" i="1" s="1"/>
  <c r="AP1291" i="1"/>
  <c r="AV1291" i="1" s="1"/>
  <c r="AW1291" i="1" s="1"/>
  <c r="AQ1291" i="1"/>
  <c r="AR1291" i="1"/>
  <c r="AO1292" i="1"/>
  <c r="AP1292" i="1"/>
  <c r="AV1292" i="1" s="1"/>
  <c r="AW1292" i="1" s="1"/>
  <c r="AQ1292" i="1"/>
  <c r="AR1292" i="1"/>
  <c r="AO1293" i="1"/>
  <c r="AP1293" i="1"/>
  <c r="AV1293" i="1" s="1"/>
  <c r="AW1293" i="1" s="1"/>
  <c r="AQ1293" i="1"/>
  <c r="AR1293" i="1"/>
  <c r="AO1294" i="1"/>
  <c r="AU1294" i="1" s="1"/>
  <c r="AX1294" i="1" s="1"/>
  <c r="AP1294" i="1"/>
  <c r="AV1294" i="1" s="1"/>
  <c r="AW1294" i="1" s="1"/>
  <c r="AQ1294" i="1"/>
  <c r="AR1294" i="1"/>
  <c r="AO1295" i="1"/>
  <c r="AP1295" i="1"/>
  <c r="AV1295" i="1" s="1"/>
  <c r="AW1295" i="1" s="1"/>
  <c r="AQ1295" i="1"/>
  <c r="AR1295" i="1"/>
  <c r="AO1296" i="1"/>
  <c r="AP1296" i="1"/>
  <c r="AV1296" i="1" s="1"/>
  <c r="AW1296" i="1" s="1"/>
  <c r="AQ1296" i="1"/>
  <c r="AR1296" i="1"/>
  <c r="AO1297" i="1"/>
  <c r="AU1297" i="1" s="1"/>
  <c r="AX1297" i="1" s="1"/>
  <c r="AP1297" i="1"/>
  <c r="AV1297" i="1" s="1"/>
  <c r="AW1297" i="1" s="1"/>
  <c r="AY1297" i="1" s="1"/>
  <c r="AQ1297" i="1"/>
  <c r="AR1297" i="1"/>
  <c r="AO1298" i="1"/>
  <c r="AP1298" i="1"/>
  <c r="AV1298" i="1" s="1"/>
  <c r="AW1298" i="1" s="1"/>
  <c r="AY1298" i="1" s="1"/>
  <c r="AQ1298" i="1"/>
  <c r="AR1298" i="1"/>
  <c r="AO1299" i="1"/>
  <c r="AP1299" i="1"/>
  <c r="AV1299" i="1" s="1"/>
  <c r="AW1299" i="1" s="1"/>
  <c r="AQ1299" i="1"/>
  <c r="AR1299" i="1"/>
  <c r="AO1300" i="1"/>
  <c r="AU1300" i="1" s="1"/>
  <c r="AX1300" i="1" s="1"/>
  <c r="AP1300" i="1"/>
  <c r="AV1300" i="1" s="1"/>
  <c r="AW1300" i="1" s="1"/>
  <c r="AQ1300" i="1"/>
  <c r="AR1300" i="1"/>
  <c r="AO1301" i="1"/>
  <c r="AP1301" i="1"/>
  <c r="AV1301" i="1" s="1"/>
  <c r="AW1301" i="1" s="1"/>
  <c r="AY1301" i="1" s="1"/>
  <c r="AQ1301" i="1"/>
  <c r="AR1301" i="1"/>
  <c r="AO1302" i="1"/>
  <c r="AP1302" i="1"/>
  <c r="AV1302" i="1" s="1"/>
  <c r="AW1302" i="1" s="1"/>
  <c r="AQ1302" i="1"/>
  <c r="AR1302" i="1"/>
  <c r="AO1303" i="1"/>
  <c r="AU1303" i="1" s="1"/>
  <c r="AX1303" i="1" s="1"/>
  <c r="AP1303" i="1"/>
  <c r="AV1303" i="1" s="1"/>
  <c r="AW1303" i="1" s="1"/>
  <c r="AQ1303" i="1"/>
  <c r="AR1303" i="1"/>
  <c r="AO1304" i="1"/>
  <c r="AP1304" i="1"/>
  <c r="AV1304" i="1" s="1"/>
  <c r="AW1304" i="1" s="1"/>
  <c r="AQ1304" i="1"/>
  <c r="AR1304" i="1"/>
  <c r="AO1305" i="1"/>
  <c r="AP1305" i="1"/>
  <c r="AV1305" i="1" s="1"/>
  <c r="AW1305" i="1" s="1"/>
  <c r="AQ1305" i="1"/>
  <c r="AR1305" i="1"/>
  <c r="AO1306" i="1"/>
  <c r="AU1306" i="1" s="1"/>
  <c r="AX1306" i="1" s="1"/>
  <c r="AP1306" i="1"/>
  <c r="AV1306" i="1" s="1"/>
  <c r="AW1306" i="1" s="1"/>
  <c r="AQ1306" i="1"/>
  <c r="AR1306" i="1"/>
  <c r="AO1307" i="1"/>
  <c r="AP1307" i="1"/>
  <c r="AV1307" i="1" s="1"/>
  <c r="AW1307" i="1" s="1"/>
  <c r="AQ1307" i="1"/>
  <c r="AR1307" i="1"/>
  <c r="AO1308" i="1"/>
  <c r="AP1308" i="1"/>
  <c r="AV1308" i="1" s="1"/>
  <c r="AW1308" i="1" s="1"/>
  <c r="AQ1308" i="1"/>
  <c r="AR1308" i="1"/>
  <c r="AO1309" i="1"/>
  <c r="AU1309" i="1" s="1"/>
  <c r="AX1309" i="1" s="1"/>
  <c r="AP1309" i="1"/>
  <c r="AV1309" i="1" s="1"/>
  <c r="AW1309" i="1" s="1"/>
  <c r="AQ1309" i="1"/>
  <c r="AR1309" i="1"/>
  <c r="AO1310" i="1"/>
  <c r="AP1310" i="1"/>
  <c r="AV1310" i="1" s="1"/>
  <c r="AW1310" i="1" s="1"/>
  <c r="AQ1310" i="1"/>
  <c r="AR1310" i="1"/>
  <c r="AO1311" i="1"/>
  <c r="AP1311" i="1"/>
  <c r="AV1311" i="1" s="1"/>
  <c r="AW1311" i="1" s="1"/>
  <c r="AQ1311" i="1"/>
  <c r="AR1311" i="1"/>
  <c r="AO1312" i="1"/>
  <c r="AU1312" i="1" s="1"/>
  <c r="AX1312" i="1" s="1"/>
  <c r="AP1312" i="1"/>
  <c r="AV1312" i="1" s="1"/>
  <c r="AW1312" i="1" s="1"/>
  <c r="AQ1312" i="1"/>
  <c r="AR1312" i="1"/>
  <c r="AO1313" i="1"/>
  <c r="AP1313" i="1"/>
  <c r="AV1313" i="1" s="1"/>
  <c r="AW1313" i="1" s="1"/>
  <c r="AY1313" i="1" s="1"/>
  <c r="AQ1313" i="1"/>
  <c r="AR1313" i="1"/>
  <c r="AO1314" i="1"/>
  <c r="AP1314" i="1"/>
  <c r="AV1314" i="1" s="1"/>
  <c r="AW1314" i="1" s="1"/>
  <c r="AQ1314" i="1"/>
  <c r="AR1314" i="1"/>
  <c r="AO1315" i="1"/>
  <c r="AU1315" i="1" s="1"/>
  <c r="AX1315" i="1" s="1"/>
  <c r="AP1315" i="1"/>
  <c r="AV1315" i="1" s="1"/>
  <c r="AW1315" i="1" s="1"/>
  <c r="AQ1315" i="1"/>
  <c r="AR1315" i="1"/>
  <c r="AO1316" i="1"/>
  <c r="AP1316" i="1"/>
  <c r="AV1316" i="1" s="1"/>
  <c r="AW1316" i="1" s="1"/>
  <c r="AQ1316" i="1"/>
  <c r="AR1316" i="1"/>
  <c r="AO1317" i="1"/>
  <c r="AP1317" i="1"/>
  <c r="AV1317" i="1" s="1"/>
  <c r="AW1317" i="1" s="1"/>
  <c r="AY1317" i="1" s="1"/>
  <c r="AQ1317" i="1"/>
  <c r="AR1317" i="1"/>
  <c r="AO1318" i="1"/>
  <c r="AU1318" i="1" s="1"/>
  <c r="AX1318" i="1" s="1"/>
  <c r="AP1318" i="1"/>
  <c r="AV1318" i="1" s="1"/>
  <c r="AW1318" i="1" s="1"/>
  <c r="AY1318" i="1" s="1"/>
  <c r="AQ1318" i="1"/>
  <c r="AR1318" i="1"/>
  <c r="AO1319" i="1"/>
  <c r="AP1319" i="1"/>
  <c r="AV1319" i="1" s="1"/>
  <c r="AW1319" i="1" s="1"/>
  <c r="AQ1319" i="1"/>
  <c r="AR1319" i="1"/>
  <c r="AO1320" i="1"/>
  <c r="AP1320" i="1"/>
  <c r="AV1320" i="1" s="1"/>
  <c r="AW1320" i="1" s="1"/>
  <c r="AQ1320" i="1"/>
  <c r="AR1320" i="1"/>
  <c r="AO1321" i="1"/>
  <c r="AU1321" i="1" s="1"/>
  <c r="AX1321" i="1" s="1"/>
  <c r="AP1321" i="1"/>
  <c r="AV1321" i="1" s="1"/>
  <c r="AW1321" i="1" s="1"/>
  <c r="AQ1321" i="1"/>
  <c r="AR1321" i="1"/>
  <c r="AO1322" i="1"/>
  <c r="AP1322" i="1"/>
  <c r="AV1322" i="1" s="1"/>
  <c r="AW1322" i="1" s="1"/>
  <c r="AQ1322" i="1"/>
  <c r="AR1322" i="1"/>
  <c r="AO1323" i="1"/>
  <c r="AP1323" i="1"/>
  <c r="AV1323" i="1" s="1"/>
  <c r="AW1323" i="1" s="1"/>
  <c r="AQ1323" i="1"/>
  <c r="AR1323" i="1"/>
  <c r="AO1324" i="1"/>
  <c r="AU1324" i="1" s="1"/>
  <c r="AX1324" i="1" s="1"/>
  <c r="AP1324" i="1"/>
  <c r="AV1324" i="1" s="1"/>
  <c r="AW1324" i="1" s="1"/>
  <c r="AQ1324" i="1"/>
  <c r="AR1324" i="1"/>
  <c r="AO1325" i="1"/>
  <c r="AP1325" i="1"/>
  <c r="AV1325" i="1" s="1"/>
  <c r="AW1325" i="1" s="1"/>
  <c r="AQ1325" i="1"/>
  <c r="AR1325" i="1"/>
  <c r="AO1326" i="1"/>
  <c r="AP1326" i="1"/>
  <c r="AV1326" i="1" s="1"/>
  <c r="AW1326" i="1" s="1"/>
  <c r="AY1326" i="1" s="1"/>
  <c r="AQ1326" i="1"/>
  <c r="AR1326" i="1"/>
  <c r="AO1327" i="1"/>
  <c r="AU1327" i="1" s="1"/>
  <c r="AX1327" i="1" s="1"/>
  <c r="AP1327" i="1"/>
  <c r="AV1327" i="1" s="1"/>
  <c r="AW1327" i="1" s="1"/>
  <c r="AQ1327" i="1"/>
  <c r="AR1327" i="1"/>
  <c r="AO1328" i="1"/>
  <c r="AP1328" i="1"/>
  <c r="AV1328" i="1" s="1"/>
  <c r="AW1328" i="1" s="1"/>
  <c r="AQ1328" i="1"/>
  <c r="AR1328" i="1"/>
  <c r="AO1329" i="1"/>
  <c r="AP1329" i="1"/>
  <c r="AV1329" i="1" s="1"/>
  <c r="AW1329" i="1" s="1"/>
  <c r="AQ1329" i="1"/>
  <c r="AR1329" i="1"/>
  <c r="AO1330" i="1"/>
  <c r="AU1330" i="1" s="1"/>
  <c r="AX1330" i="1" s="1"/>
  <c r="AP1330" i="1"/>
  <c r="AV1330" i="1" s="1"/>
  <c r="AW1330" i="1" s="1"/>
  <c r="AQ1330" i="1"/>
  <c r="AR1330" i="1"/>
  <c r="AO1331" i="1"/>
  <c r="AP1331" i="1"/>
  <c r="AV1331" i="1" s="1"/>
  <c r="AW1331" i="1" s="1"/>
  <c r="AY1331" i="1" s="1"/>
  <c r="AQ1331" i="1"/>
  <c r="AR1331" i="1"/>
  <c r="AO1332" i="1"/>
  <c r="AP1332" i="1"/>
  <c r="AV1332" i="1" s="1"/>
  <c r="AW1332" i="1" s="1"/>
  <c r="AQ1332" i="1"/>
  <c r="AR1332" i="1"/>
  <c r="AO1333" i="1"/>
  <c r="AU1333" i="1" s="1"/>
  <c r="AX1333" i="1" s="1"/>
  <c r="AP1333" i="1"/>
  <c r="AV1333" i="1" s="1"/>
  <c r="AW1333" i="1" s="1"/>
  <c r="AQ1333" i="1"/>
  <c r="AR1333" i="1"/>
  <c r="AO1334" i="1"/>
  <c r="AP1334" i="1"/>
  <c r="AV1334" i="1" s="1"/>
  <c r="AW1334" i="1" s="1"/>
  <c r="AQ1334" i="1"/>
  <c r="AR1334" i="1"/>
  <c r="AO1335" i="1"/>
  <c r="AP1335" i="1"/>
  <c r="AV1335" i="1" s="1"/>
  <c r="AW1335" i="1" s="1"/>
  <c r="AQ1335" i="1"/>
  <c r="AR1335" i="1"/>
  <c r="AO1336" i="1"/>
  <c r="AU1336" i="1" s="1"/>
  <c r="AX1336" i="1" s="1"/>
  <c r="AP1336" i="1"/>
  <c r="AV1336" i="1" s="1"/>
  <c r="AW1336" i="1" s="1"/>
  <c r="AQ1336" i="1"/>
  <c r="AR1336" i="1"/>
  <c r="AO1337" i="1"/>
  <c r="AP1337" i="1"/>
  <c r="AV1337" i="1" s="1"/>
  <c r="AW1337" i="1" s="1"/>
  <c r="AQ1337" i="1"/>
  <c r="AR1337" i="1"/>
  <c r="AO1338" i="1"/>
  <c r="AP1338" i="1"/>
  <c r="AV1338" i="1" s="1"/>
  <c r="AW1338" i="1" s="1"/>
  <c r="AQ1338" i="1"/>
  <c r="AR1338" i="1"/>
  <c r="AO1339" i="1"/>
  <c r="AU1339" i="1" s="1"/>
  <c r="AX1339" i="1" s="1"/>
  <c r="AP1339" i="1"/>
  <c r="AV1339" i="1" s="1"/>
  <c r="AW1339" i="1" s="1"/>
  <c r="AQ1339" i="1"/>
  <c r="AR1339" i="1"/>
  <c r="AO1340" i="1"/>
  <c r="AP1340" i="1"/>
  <c r="AV1340" i="1" s="1"/>
  <c r="AW1340" i="1" s="1"/>
  <c r="AQ1340" i="1"/>
  <c r="AR1340" i="1"/>
  <c r="AO1341" i="1"/>
  <c r="AP1341" i="1"/>
  <c r="AV1341" i="1" s="1"/>
  <c r="AW1341" i="1" s="1"/>
  <c r="AQ1341" i="1"/>
  <c r="AR1341" i="1"/>
  <c r="AO1342" i="1"/>
  <c r="AU1342" i="1" s="1"/>
  <c r="AX1342" i="1" s="1"/>
  <c r="AP1342" i="1"/>
  <c r="AV1342" i="1" s="1"/>
  <c r="AW1342" i="1" s="1"/>
  <c r="AQ1342" i="1"/>
  <c r="AR1342" i="1"/>
  <c r="AO1343" i="1"/>
  <c r="AP1343" i="1"/>
  <c r="AV1343" i="1" s="1"/>
  <c r="AW1343" i="1" s="1"/>
  <c r="AQ1343" i="1"/>
  <c r="AR1343" i="1"/>
  <c r="AO1344" i="1"/>
  <c r="AP1344" i="1"/>
  <c r="AV1344" i="1" s="1"/>
  <c r="AW1344" i="1" s="1"/>
  <c r="AQ1344" i="1"/>
  <c r="AR1344" i="1"/>
  <c r="AO1345" i="1"/>
  <c r="AU1345" i="1" s="1"/>
  <c r="AX1345" i="1" s="1"/>
  <c r="AP1345" i="1"/>
  <c r="AV1345" i="1" s="1"/>
  <c r="AW1345" i="1" s="1"/>
  <c r="AQ1345" i="1"/>
  <c r="AR1345" i="1"/>
  <c r="AO1346" i="1"/>
  <c r="AP1346" i="1"/>
  <c r="AV1346" i="1" s="1"/>
  <c r="AW1346" i="1" s="1"/>
  <c r="AY1346" i="1" s="1"/>
  <c r="AQ1346" i="1"/>
  <c r="AR1346" i="1"/>
  <c r="AO1347" i="1"/>
  <c r="AP1347" i="1"/>
  <c r="AV1347" i="1" s="1"/>
  <c r="AW1347" i="1" s="1"/>
  <c r="AQ1347" i="1"/>
  <c r="AR1347" i="1"/>
  <c r="AO1348" i="1"/>
  <c r="AU1348" i="1" s="1"/>
  <c r="AX1348" i="1" s="1"/>
  <c r="AP1348" i="1"/>
  <c r="AV1348" i="1" s="1"/>
  <c r="AW1348" i="1" s="1"/>
  <c r="AQ1348" i="1"/>
  <c r="AR1348" i="1"/>
  <c r="AO1349" i="1"/>
  <c r="AP1349" i="1"/>
  <c r="AV1349" i="1" s="1"/>
  <c r="AW1349" i="1" s="1"/>
  <c r="AY1349" i="1" s="1"/>
  <c r="AQ1349" i="1"/>
  <c r="AR1349" i="1"/>
  <c r="AO1350" i="1"/>
  <c r="AP1350" i="1"/>
  <c r="AV1350" i="1" s="1"/>
  <c r="AW1350" i="1" s="1"/>
  <c r="AQ1350" i="1"/>
  <c r="AR1350" i="1"/>
  <c r="AO1351" i="1"/>
  <c r="AU1351" i="1" s="1"/>
  <c r="AX1351" i="1" s="1"/>
  <c r="AP1351" i="1"/>
  <c r="AV1351" i="1" s="1"/>
  <c r="AW1351" i="1" s="1"/>
  <c r="AY1351" i="1" s="1"/>
  <c r="AQ1351" i="1"/>
  <c r="AR1351" i="1"/>
  <c r="AO1352" i="1"/>
  <c r="AP1352" i="1"/>
  <c r="AV1352" i="1" s="1"/>
  <c r="AW1352" i="1" s="1"/>
  <c r="AQ1352" i="1"/>
  <c r="AR1352" i="1"/>
  <c r="AO1353" i="1"/>
  <c r="AP1353" i="1"/>
  <c r="AV1353" i="1" s="1"/>
  <c r="AW1353" i="1" s="1"/>
  <c r="AQ1353" i="1"/>
  <c r="AR1353" i="1"/>
  <c r="AO1354" i="1"/>
  <c r="AU1354" i="1" s="1"/>
  <c r="AX1354" i="1" s="1"/>
  <c r="AP1354" i="1"/>
  <c r="AV1354" i="1" s="1"/>
  <c r="AW1354" i="1" s="1"/>
  <c r="AQ1354" i="1"/>
  <c r="AR1354" i="1"/>
  <c r="AO1355" i="1"/>
  <c r="AP1355" i="1"/>
  <c r="AV1355" i="1" s="1"/>
  <c r="AW1355" i="1" s="1"/>
  <c r="AQ1355" i="1"/>
  <c r="AR1355" i="1"/>
  <c r="AO1356" i="1"/>
  <c r="AP1356" i="1"/>
  <c r="AV1356" i="1" s="1"/>
  <c r="AW1356" i="1" s="1"/>
  <c r="AQ1356" i="1"/>
  <c r="AR1356" i="1"/>
  <c r="AO1357" i="1"/>
  <c r="AU1357" i="1" s="1"/>
  <c r="AX1357" i="1" s="1"/>
  <c r="AP1357" i="1"/>
  <c r="AV1357" i="1" s="1"/>
  <c r="AW1357" i="1" s="1"/>
  <c r="AQ1357" i="1"/>
  <c r="AR1357" i="1"/>
  <c r="AO1358" i="1"/>
  <c r="AP1358" i="1"/>
  <c r="AV1358" i="1" s="1"/>
  <c r="AW1358" i="1" s="1"/>
  <c r="AY1358" i="1" s="1"/>
  <c r="AQ1358" i="1"/>
  <c r="AR1358" i="1"/>
  <c r="AO1359" i="1"/>
  <c r="AP1359" i="1"/>
  <c r="AV1359" i="1" s="1"/>
  <c r="AW1359" i="1" s="1"/>
  <c r="AY1359" i="1" s="1"/>
  <c r="AQ1359" i="1"/>
  <c r="AR1359" i="1"/>
  <c r="AO1360" i="1"/>
  <c r="AU1360" i="1" s="1"/>
  <c r="AX1360" i="1" s="1"/>
  <c r="AP1360" i="1"/>
  <c r="AV1360" i="1" s="1"/>
  <c r="AW1360" i="1" s="1"/>
  <c r="AQ1360" i="1"/>
  <c r="AR1360" i="1"/>
  <c r="AO1361" i="1"/>
  <c r="AP1361" i="1"/>
  <c r="AV1361" i="1" s="1"/>
  <c r="AW1361" i="1" s="1"/>
  <c r="AY1361" i="1" s="1"/>
  <c r="AQ1361" i="1"/>
  <c r="AR1361" i="1"/>
  <c r="AO1362" i="1"/>
  <c r="AP1362" i="1"/>
  <c r="AV1362" i="1" s="1"/>
  <c r="AW1362" i="1" s="1"/>
  <c r="AY1362" i="1" s="1"/>
  <c r="AQ1362" i="1"/>
  <c r="AR1362" i="1"/>
  <c r="AO1363" i="1"/>
  <c r="AU1363" i="1" s="1"/>
  <c r="AX1363" i="1" s="1"/>
  <c r="AP1363" i="1"/>
  <c r="AV1363" i="1" s="1"/>
  <c r="AW1363" i="1" s="1"/>
  <c r="AY1363" i="1" s="1"/>
  <c r="AQ1363" i="1"/>
  <c r="AR1363" i="1"/>
  <c r="AO1364" i="1"/>
  <c r="AP1364" i="1"/>
  <c r="AV1364" i="1" s="1"/>
  <c r="AW1364" i="1" s="1"/>
  <c r="AY1364" i="1" s="1"/>
  <c r="AQ1364" i="1"/>
  <c r="AR1364" i="1"/>
  <c r="AO1365" i="1"/>
  <c r="AP1365" i="1"/>
  <c r="AV1365" i="1" s="1"/>
  <c r="AW1365" i="1" s="1"/>
  <c r="AQ1365" i="1"/>
  <c r="AR1365" i="1"/>
  <c r="AO1366" i="1"/>
  <c r="AU1366" i="1" s="1"/>
  <c r="AX1366" i="1" s="1"/>
  <c r="AP1366" i="1"/>
  <c r="AV1366" i="1" s="1"/>
  <c r="AW1366" i="1" s="1"/>
  <c r="AY1366" i="1" s="1"/>
  <c r="AQ1366" i="1"/>
  <c r="AR1366" i="1"/>
  <c r="AO1367" i="1"/>
  <c r="AP1367" i="1"/>
  <c r="AV1367" i="1" s="1"/>
  <c r="AW1367" i="1" s="1"/>
  <c r="AY1367" i="1" s="1"/>
  <c r="AQ1367" i="1"/>
  <c r="AR1367" i="1"/>
  <c r="AO1368" i="1"/>
  <c r="AP1368" i="1"/>
  <c r="AV1368" i="1" s="1"/>
  <c r="AW1368" i="1" s="1"/>
  <c r="AQ1368" i="1"/>
  <c r="AR1368" i="1"/>
  <c r="AO1369" i="1"/>
  <c r="AU1369" i="1" s="1"/>
  <c r="AX1369" i="1" s="1"/>
  <c r="AP1369" i="1"/>
  <c r="AV1369" i="1" s="1"/>
  <c r="AW1369" i="1" s="1"/>
  <c r="AQ1369" i="1"/>
  <c r="AR1369" i="1"/>
  <c r="AO1370" i="1"/>
  <c r="AP1370" i="1"/>
  <c r="AV1370" i="1" s="1"/>
  <c r="AW1370" i="1" s="1"/>
  <c r="AY1370" i="1" s="1"/>
  <c r="AQ1370" i="1"/>
  <c r="AR1370" i="1"/>
  <c r="AO1371" i="1"/>
  <c r="AP1371" i="1"/>
  <c r="AV1371" i="1" s="1"/>
  <c r="AW1371" i="1" s="1"/>
  <c r="AQ1371" i="1"/>
  <c r="AR1371" i="1"/>
  <c r="AO1372" i="1"/>
  <c r="AU1372" i="1" s="1"/>
  <c r="AX1372" i="1" s="1"/>
  <c r="AP1372" i="1"/>
  <c r="AV1372" i="1" s="1"/>
  <c r="AW1372" i="1" s="1"/>
  <c r="AQ1372" i="1"/>
  <c r="AR1372" i="1"/>
  <c r="AO1373" i="1"/>
  <c r="AP1373" i="1"/>
  <c r="AV1373" i="1" s="1"/>
  <c r="AW1373" i="1" s="1"/>
  <c r="AQ1373" i="1"/>
  <c r="AR1373" i="1"/>
  <c r="AO1374" i="1"/>
  <c r="AP1374" i="1"/>
  <c r="AV1374" i="1" s="1"/>
  <c r="AW1374" i="1" s="1"/>
  <c r="AQ1374" i="1"/>
  <c r="AR1374" i="1"/>
  <c r="AO1375" i="1"/>
  <c r="AU1375" i="1" s="1"/>
  <c r="AX1375" i="1" s="1"/>
  <c r="AP1375" i="1"/>
  <c r="AV1375" i="1" s="1"/>
  <c r="AW1375" i="1" s="1"/>
  <c r="AQ1375" i="1"/>
  <c r="AR1375" i="1"/>
  <c r="AO1376" i="1"/>
  <c r="AP1376" i="1"/>
  <c r="AV1376" i="1" s="1"/>
  <c r="AW1376" i="1" s="1"/>
  <c r="AQ1376" i="1"/>
  <c r="AR1376" i="1"/>
  <c r="AO1377" i="1"/>
  <c r="AP1377" i="1"/>
  <c r="AV1377" i="1" s="1"/>
  <c r="AW1377" i="1" s="1"/>
  <c r="AQ1377" i="1"/>
  <c r="AR1377" i="1"/>
  <c r="AO1378" i="1"/>
  <c r="AU1378" i="1" s="1"/>
  <c r="AX1378" i="1" s="1"/>
  <c r="AP1378" i="1"/>
  <c r="AV1378" i="1" s="1"/>
  <c r="AW1378" i="1" s="1"/>
  <c r="AQ1378" i="1"/>
  <c r="AR1378" i="1"/>
  <c r="AO1379" i="1"/>
  <c r="AP1379" i="1"/>
  <c r="AV1379" i="1" s="1"/>
  <c r="AW1379" i="1" s="1"/>
  <c r="AQ1379" i="1"/>
  <c r="AR1379" i="1"/>
  <c r="AO1380" i="1"/>
  <c r="AP1380" i="1"/>
  <c r="AV1380" i="1" s="1"/>
  <c r="AW1380" i="1" s="1"/>
  <c r="AQ1380" i="1"/>
  <c r="AR1380" i="1"/>
  <c r="AO1381" i="1"/>
  <c r="AU1381" i="1" s="1"/>
  <c r="AX1381" i="1" s="1"/>
  <c r="AP1381" i="1"/>
  <c r="AV1381" i="1" s="1"/>
  <c r="AW1381" i="1" s="1"/>
  <c r="AQ1381" i="1"/>
  <c r="AR1381" i="1"/>
  <c r="AO1382" i="1"/>
  <c r="AP1382" i="1"/>
  <c r="AV1382" i="1" s="1"/>
  <c r="AW1382" i="1" s="1"/>
  <c r="AQ1382" i="1"/>
  <c r="AR1382" i="1"/>
  <c r="AO1383" i="1"/>
  <c r="AP1383" i="1"/>
  <c r="AV1383" i="1" s="1"/>
  <c r="AW1383" i="1" s="1"/>
  <c r="AQ1383" i="1"/>
  <c r="AR1383" i="1"/>
  <c r="AO1384" i="1"/>
  <c r="AU1384" i="1" s="1"/>
  <c r="AX1384" i="1" s="1"/>
  <c r="AP1384" i="1"/>
  <c r="AV1384" i="1" s="1"/>
  <c r="AW1384" i="1" s="1"/>
  <c r="AY1384" i="1" s="1"/>
  <c r="AQ1384" i="1"/>
  <c r="AR1384" i="1"/>
  <c r="AO1385" i="1"/>
  <c r="AP1385" i="1"/>
  <c r="AV1385" i="1" s="1"/>
  <c r="AW1385" i="1" s="1"/>
  <c r="AY1385" i="1" s="1"/>
  <c r="AQ1385" i="1"/>
  <c r="AR1385" i="1"/>
  <c r="AO1386" i="1"/>
  <c r="AP1386" i="1"/>
  <c r="AV1386" i="1" s="1"/>
  <c r="AW1386" i="1" s="1"/>
  <c r="AY1386" i="1" s="1"/>
  <c r="AQ1386" i="1"/>
  <c r="AR1386" i="1"/>
  <c r="AO1387" i="1"/>
  <c r="AU1387" i="1" s="1"/>
  <c r="AX1387" i="1" s="1"/>
  <c r="AP1387" i="1"/>
  <c r="AV1387" i="1" s="1"/>
  <c r="AW1387" i="1" s="1"/>
  <c r="AY1387" i="1" s="1"/>
  <c r="AQ1387" i="1"/>
  <c r="AR1387" i="1"/>
  <c r="AO1388" i="1"/>
  <c r="AP1388" i="1"/>
  <c r="AV1388" i="1" s="1"/>
  <c r="AW1388" i="1" s="1"/>
  <c r="AQ1388" i="1"/>
  <c r="AR1388" i="1"/>
  <c r="AO1389" i="1"/>
  <c r="AP1389" i="1"/>
  <c r="AV1389" i="1" s="1"/>
  <c r="AW1389" i="1" s="1"/>
  <c r="AY1389" i="1" s="1"/>
  <c r="AQ1389" i="1"/>
  <c r="AR1389" i="1"/>
  <c r="AO1390" i="1"/>
  <c r="AU1390" i="1" s="1"/>
  <c r="AX1390" i="1" s="1"/>
  <c r="AP1390" i="1"/>
  <c r="AV1390" i="1" s="1"/>
  <c r="AW1390" i="1" s="1"/>
  <c r="AQ1390" i="1"/>
  <c r="AR1390" i="1"/>
  <c r="AO1391" i="1"/>
  <c r="AP1391" i="1"/>
  <c r="AV1391" i="1" s="1"/>
  <c r="AW1391" i="1" s="1"/>
  <c r="AQ1391" i="1"/>
  <c r="AR1391" i="1"/>
  <c r="AO1392" i="1"/>
  <c r="AP1392" i="1"/>
  <c r="AV1392" i="1" s="1"/>
  <c r="AW1392" i="1" s="1"/>
  <c r="AQ1392" i="1"/>
  <c r="AR1392" i="1"/>
  <c r="AO1393" i="1"/>
  <c r="AU1393" i="1" s="1"/>
  <c r="AX1393" i="1" s="1"/>
  <c r="AP1393" i="1"/>
  <c r="AV1393" i="1" s="1"/>
  <c r="AW1393" i="1" s="1"/>
  <c r="AQ1393" i="1"/>
  <c r="AR1393" i="1"/>
  <c r="AO1394" i="1"/>
  <c r="AP1394" i="1"/>
  <c r="AV1394" i="1" s="1"/>
  <c r="AW1394" i="1" s="1"/>
  <c r="AQ1394" i="1"/>
  <c r="AR1394" i="1"/>
  <c r="AO1395" i="1"/>
  <c r="AP1395" i="1"/>
  <c r="AV1395" i="1" s="1"/>
  <c r="AW1395" i="1" s="1"/>
  <c r="AQ1395" i="1"/>
  <c r="AR1395" i="1"/>
  <c r="AO1396" i="1"/>
  <c r="AU1396" i="1" s="1"/>
  <c r="AX1396" i="1" s="1"/>
  <c r="AP1396" i="1"/>
  <c r="AV1396" i="1" s="1"/>
  <c r="AW1396" i="1" s="1"/>
  <c r="AQ1396" i="1"/>
  <c r="AR1396" i="1"/>
  <c r="AO1397" i="1"/>
  <c r="AP1397" i="1"/>
  <c r="AV1397" i="1" s="1"/>
  <c r="AW1397" i="1" s="1"/>
  <c r="AQ1397" i="1"/>
  <c r="AR1397" i="1"/>
  <c r="AO1398" i="1"/>
  <c r="AP1398" i="1"/>
  <c r="AV1398" i="1" s="1"/>
  <c r="AW1398" i="1" s="1"/>
  <c r="AQ1398" i="1"/>
  <c r="AR1398" i="1"/>
  <c r="AO1399" i="1"/>
  <c r="AU1399" i="1" s="1"/>
  <c r="AX1399" i="1" s="1"/>
  <c r="AP1399" i="1"/>
  <c r="AV1399" i="1" s="1"/>
  <c r="AW1399" i="1" s="1"/>
  <c r="AQ1399" i="1"/>
  <c r="AR1399" i="1"/>
  <c r="AO1400" i="1"/>
  <c r="AP1400" i="1"/>
  <c r="AV1400" i="1" s="1"/>
  <c r="AW1400" i="1" s="1"/>
  <c r="AQ1400" i="1"/>
  <c r="AR1400" i="1"/>
  <c r="AO1401" i="1"/>
  <c r="AP1401" i="1"/>
  <c r="AV1401" i="1" s="1"/>
  <c r="AW1401" i="1" s="1"/>
  <c r="AQ1401" i="1"/>
  <c r="AR1401" i="1"/>
  <c r="AO1402" i="1"/>
  <c r="AU1402" i="1" s="1"/>
  <c r="AX1402" i="1" s="1"/>
  <c r="AP1402" i="1"/>
  <c r="AV1402" i="1" s="1"/>
  <c r="AW1402" i="1" s="1"/>
  <c r="AQ1402" i="1"/>
  <c r="AR1402" i="1"/>
  <c r="AO1403" i="1"/>
  <c r="AP1403" i="1"/>
  <c r="AV1403" i="1" s="1"/>
  <c r="AW1403" i="1" s="1"/>
  <c r="AQ1403" i="1"/>
  <c r="AR1403" i="1"/>
  <c r="AO1404" i="1"/>
  <c r="AP1404" i="1"/>
  <c r="AV1404" i="1" s="1"/>
  <c r="AW1404" i="1" s="1"/>
  <c r="AQ1404" i="1"/>
  <c r="AR1404" i="1"/>
  <c r="AO1405" i="1"/>
  <c r="AU1405" i="1" s="1"/>
  <c r="AX1405" i="1" s="1"/>
  <c r="AP1405" i="1"/>
  <c r="AV1405" i="1" s="1"/>
  <c r="AW1405" i="1" s="1"/>
  <c r="AQ1405" i="1"/>
  <c r="AR1405" i="1"/>
  <c r="AO1406" i="1"/>
  <c r="AP1406" i="1"/>
  <c r="AV1406" i="1" s="1"/>
  <c r="AW1406" i="1" s="1"/>
  <c r="AY1406" i="1" s="1"/>
  <c r="AQ1406" i="1"/>
  <c r="AR1406" i="1"/>
  <c r="AO1407" i="1"/>
  <c r="AP1407" i="1"/>
  <c r="AV1407" i="1" s="1"/>
  <c r="AW1407" i="1" s="1"/>
  <c r="AY1407" i="1" s="1"/>
  <c r="AQ1407" i="1"/>
  <c r="AR1407" i="1"/>
  <c r="AO1408" i="1"/>
  <c r="AU1408" i="1" s="1"/>
  <c r="AX1408" i="1" s="1"/>
  <c r="AP1408" i="1"/>
  <c r="AV1408" i="1" s="1"/>
  <c r="AW1408" i="1" s="1"/>
  <c r="AY1408" i="1" s="1"/>
  <c r="AQ1408" i="1"/>
  <c r="AR1408" i="1"/>
  <c r="AO1409" i="1"/>
  <c r="AP1409" i="1"/>
  <c r="AV1409" i="1" s="1"/>
  <c r="AW1409" i="1" s="1"/>
  <c r="AQ1409" i="1"/>
  <c r="AR1409" i="1"/>
  <c r="AO1410" i="1"/>
  <c r="AP1410" i="1"/>
  <c r="AV1410" i="1" s="1"/>
  <c r="AW1410" i="1" s="1"/>
  <c r="AQ1410" i="1"/>
  <c r="AR1410" i="1"/>
  <c r="AO1411" i="1"/>
  <c r="AU1411" i="1" s="1"/>
  <c r="AX1411" i="1" s="1"/>
  <c r="AP1411" i="1"/>
  <c r="AV1411" i="1" s="1"/>
  <c r="AW1411" i="1" s="1"/>
  <c r="AQ1411" i="1"/>
  <c r="AR1411" i="1"/>
  <c r="AO1412" i="1"/>
  <c r="AP1412" i="1"/>
  <c r="AV1412" i="1" s="1"/>
  <c r="AW1412" i="1" s="1"/>
  <c r="AQ1412" i="1"/>
  <c r="AR1412" i="1"/>
  <c r="AO1413" i="1"/>
  <c r="AP1413" i="1"/>
  <c r="AV1413" i="1" s="1"/>
  <c r="AW1413" i="1" s="1"/>
  <c r="AQ1413" i="1"/>
  <c r="AR1413" i="1"/>
  <c r="AO1414" i="1"/>
  <c r="AU1414" i="1" s="1"/>
  <c r="AX1414" i="1" s="1"/>
  <c r="AP1414" i="1"/>
  <c r="AV1414" i="1" s="1"/>
  <c r="AW1414" i="1" s="1"/>
  <c r="AQ1414" i="1"/>
  <c r="AR1414" i="1"/>
  <c r="AO1415" i="1"/>
  <c r="AP1415" i="1"/>
  <c r="AV1415" i="1" s="1"/>
  <c r="AW1415" i="1" s="1"/>
  <c r="AQ1415" i="1"/>
  <c r="AR1415" i="1"/>
  <c r="AO1416" i="1"/>
  <c r="AP1416" i="1"/>
  <c r="AV1416" i="1" s="1"/>
  <c r="AW1416" i="1" s="1"/>
  <c r="AY1416" i="1" s="1"/>
  <c r="AQ1416" i="1"/>
  <c r="AR1416" i="1"/>
  <c r="AO1417" i="1"/>
  <c r="AU1417" i="1" s="1"/>
  <c r="AX1417" i="1" s="1"/>
  <c r="AP1417" i="1"/>
  <c r="AV1417" i="1" s="1"/>
  <c r="AW1417" i="1" s="1"/>
  <c r="AQ1417" i="1"/>
  <c r="AR1417" i="1"/>
  <c r="AO1418" i="1"/>
  <c r="AP1418" i="1"/>
  <c r="AV1418" i="1" s="1"/>
  <c r="AW1418" i="1" s="1"/>
  <c r="AQ1418" i="1"/>
  <c r="AR1418" i="1"/>
  <c r="AO1419" i="1"/>
  <c r="AP1419" i="1"/>
  <c r="AV1419" i="1" s="1"/>
  <c r="AW1419" i="1" s="1"/>
  <c r="AQ1419" i="1"/>
  <c r="AR1419" i="1"/>
  <c r="AO1420" i="1"/>
  <c r="AU1420" i="1" s="1"/>
  <c r="AX1420" i="1" s="1"/>
  <c r="AP1420" i="1"/>
  <c r="AV1420" i="1" s="1"/>
  <c r="AW1420" i="1" s="1"/>
  <c r="AQ1420" i="1"/>
  <c r="AR1420" i="1"/>
  <c r="AO1421" i="1"/>
  <c r="AP1421" i="1"/>
  <c r="AV1421" i="1" s="1"/>
  <c r="AW1421" i="1" s="1"/>
  <c r="AQ1421" i="1"/>
  <c r="AR1421" i="1"/>
  <c r="AO1422" i="1"/>
  <c r="AP1422" i="1"/>
  <c r="AV1422" i="1" s="1"/>
  <c r="AW1422" i="1" s="1"/>
  <c r="AQ1422" i="1"/>
  <c r="AR1422" i="1"/>
  <c r="AO1423" i="1"/>
  <c r="AU1423" i="1" s="1"/>
  <c r="AX1423" i="1" s="1"/>
  <c r="AP1423" i="1"/>
  <c r="AV1423" i="1" s="1"/>
  <c r="AW1423" i="1" s="1"/>
  <c r="AQ1423" i="1"/>
  <c r="AR1423" i="1"/>
  <c r="AO1424" i="1"/>
  <c r="AP1424" i="1"/>
  <c r="AV1424" i="1" s="1"/>
  <c r="AW1424" i="1" s="1"/>
  <c r="AQ1424" i="1"/>
  <c r="AR1424" i="1"/>
  <c r="AO1425" i="1"/>
  <c r="AP1425" i="1"/>
  <c r="AV1425" i="1" s="1"/>
  <c r="AW1425" i="1" s="1"/>
  <c r="AQ1425" i="1"/>
  <c r="AR1425" i="1"/>
  <c r="AO1426" i="1"/>
  <c r="AU1426" i="1" s="1"/>
  <c r="AX1426" i="1" s="1"/>
  <c r="AP1426" i="1"/>
  <c r="AV1426" i="1" s="1"/>
  <c r="AW1426" i="1" s="1"/>
  <c r="AY1426" i="1" s="1"/>
  <c r="AQ1426" i="1"/>
  <c r="AR1426" i="1"/>
  <c r="AO1427" i="1"/>
  <c r="AP1427" i="1"/>
  <c r="AV1427" i="1" s="1"/>
  <c r="AW1427" i="1" s="1"/>
  <c r="AQ1427" i="1"/>
  <c r="AR1427" i="1"/>
  <c r="AO1428" i="1"/>
  <c r="AP1428" i="1"/>
  <c r="AV1428" i="1" s="1"/>
  <c r="AW1428" i="1" s="1"/>
  <c r="AY1428" i="1" s="1"/>
  <c r="AQ1428" i="1"/>
  <c r="AR1428" i="1"/>
  <c r="AO1429" i="1"/>
  <c r="AU1429" i="1" s="1"/>
  <c r="AX1429" i="1" s="1"/>
  <c r="AP1429" i="1"/>
  <c r="AV1429" i="1" s="1"/>
  <c r="AW1429" i="1" s="1"/>
  <c r="AQ1429" i="1"/>
  <c r="AR1429" i="1"/>
  <c r="AO1430" i="1"/>
  <c r="AP1430" i="1"/>
  <c r="AV1430" i="1" s="1"/>
  <c r="AW1430" i="1" s="1"/>
  <c r="AQ1430" i="1"/>
  <c r="AR1430" i="1"/>
  <c r="AO1431" i="1"/>
  <c r="AP1431" i="1"/>
  <c r="AV1431" i="1" s="1"/>
  <c r="AW1431" i="1" s="1"/>
  <c r="AQ1431" i="1"/>
  <c r="AR1431" i="1"/>
  <c r="AO1432" i="1"/>
  <c r="AU1432" i="1" s="1"/>
  <c r="AX1432" i="1" s="1"/>
  <c r="AP1432" i="1"/>
  <c r="AV1432" i="1" s="1"/>
  <c r="AW1432" i="1" s="1"/>
  <c r="AQ1432" i="1"/>
  <c r="AR1432" i="1"/>
  <c r="AO1433" i="1"/>
  <c r="AP1433" i="1"/>
  <c r="AV1433" i="1" s="1"/>
  <c r="AW1433" i="1" s="1"/>
  <c r="AQ1433" i="1"/>
  <c r="AR1433" i="1"/>
  <c r="AO1434" i="1"/>
  <c r="AP1434" i="1"/>
  <c r="AV1434" i="1" s="1"/>
  <c r="AW1434" i="1" s="1"/>
  <c r="AY1434" i="1" s="1"/>
  <c r="AQ1434" i="1"/>
  <c r="AR1434" i="1"/>
  <c r="AO1435" i="1"/>
  <c r="AU1435" i="1" s="1"/>
  <c r="AX1435" i="1" s="1"/>
  <c r="AP1435" i="1"/>
  <c r="AV1435" i="1" s="1"/>
  <c r="AW1435" i="1" s="1"/>
  <c r="AQ1435" i="1"/>
  <c r="AR1435" i="1"/>
  <c r="Y66" i="1"/>
  <c r="Y78" i="1"/>
  <c r="Y104" i="1"/>
  <c r="Y105" i="1"/>
  <c r="Y186" i="1"/>
  <c r="Y190" i="1"/>
  <c r="Y234" i="1"/>
  <c r="Y261" i="1"/>
  <c r="Y273" i="1"/>
  <c r="Y282" i="1"/>
  <c r="Y342" i="1"/>
  <c r="Y346" i="1"/>
  <c r="Y390" i="1"/>
  <c r="Y405" i="1"/>
  <c r="Y418" i="1"/>
  <c r="Y429" i="1"/>
  <c r="Y490" i="1"/>
  <c r="Y498" i="1"/>
  <c r="Y549" i="1"/>
  <c r="Y562" i="1"/>
  <c r="Y570" i="1"/>
  <c r="Y573" i="1"/>
  <c r="Y582" i="1"/>
  <c r="Y630" i="1"/>
  <c r="Y666" i="1"/>
  <c r="Y669" i="1"/>
  <c r="Y717" i="1"/>
  <c r="Y726" i="1"/>
  <c r="Y738" i="1"/>
  <c r="Y774" i="1"/>
  <c r="Y798" i="1"/>
  <c r="Y810" i="1"/>
  <c r="Y870" i="1"/>
  <c r="Y882" i="1"/>
  <c r="Y909" i="1"/>
  <c r="Y910" i="1"/>
  <c r="Y922" i="1"/>
  <c r="Y966" i="1"/>
  <c r="Y970" i="1"/>
  <c r="Y994" i="1"/>
  <c r="Y1014" i="1"/>
  <c r="Y1053" i="1"/>
  <c r="Y1054" i="1"/>
  <c r="Y1062" i="1"/>
  <c r="Y1098" i="1"/>
  <c r="Y1110" i="1"/>
  <c r="Y1138" i="1"/>
  <c r="Y1146" i="1"/>
  <c r="Y1170" i="1"/>
  <c r="Y1197" i="1"/>
  <c r="Y1210" i="1"/>
  <c r="Y1218" i="1"/>
  <c r="Y1266" i="1"/>
  <c r="Y1269" i="1"/>
  <c r="Y1329" i="1"/>
  <c r="Y1338" i="1"/>
  <c r="Y1386" i="1"/>
  <c r="Y1398" i="1"/>
  <c r="Y1418" i="1"/>
  <c r="Y1426" i="1"/>
  <c r="AS1143" i="1"/>
  <c r="X3" i="1"/>
  <c r="Y3" i="1" s="1"/>
  <c r="X4" i="1"/>
  <c r="Y4" i="1" s="1"/>
  <c r="X5" i="1"/>
  <c r="Y5" i="1" s="1"/>
  <c r="X6" i="1"/>
  <c r="Y6" i="1" s="1"/>
  <c r="X7" i="1"/>
  <c r="Y7" i="1" s="1"/>
  <c r="X8" i="1"/>
  <c r="Y8" i="1" s="1"/>
  <c r="X9" i="1"/>
  <c r="Y9" i="1" s="1"/>
  <c r="X10" i="1"/>
  <c r="Y10" i="1" s="1"/>
  <c r="X11" i="1"/>
  <c r="Y11" i="1" s="1"/>
  <c r="X12" i="1"/>
  <c r="Y12" i="1" s="1"/>
  <c r="X13" i="1"/>
  <c r="Y13" i="1" s="1"/>
  <c r="X14" i="1"/>
  <c r="Y14" i="1" s="1"/>
  <c r="X15" i="1"/>
  <c r="Y15" i="1" s="1"/>
  <c r="X16" i="1"/>
  <c r="Y16" i="1" s="1"/>
  <c r="X17" i="1"/>
  <c r="Y17" i="1" s="1"/>
  <c r="X18" i="1"/>
  <c r="Y18" i="1" s="1"/>
  <c r="X19" i="1"/>
  <c r="Y19" i="1" s="1"/>
  <c r="X20" i="1"/>
  <c r="Y20" i="1" s="1"/>
  <c r="X21" i="1"/>
  <c r="Y21" i="1" s="1"/>
  <c r="X22" i="1"/>
  <c r="Y22" i="1" s="1"/>
  <c r="X23" i="1"/>
  <c r="Y23" i="1" s="1"/>
  <c r="X24" i="1"/>
  <c r="Y24" i="1" s="1"/>
  <c r="X25" i="1"/>
  <c r="Y25" i="1" s="1"/>
  <c r="X26" i="1"/>
  <c r="Y26" i="1" s="1"/>
  <c r="X27" i="1"/>
  <c r="Y27" i="1" s="1"/>
  <c r="X28" i="1"/>
  <c r="Y28" i="1" s="1"/>
  <c r="X29" i="1"/>
  <c r="Y29" i="1" s="1"/>
  <c r="X30" i="1"/>
  <c r="Y30" i="1" s="1"/>
  <c r="X31" i="1"/>
  <c r="Y31" i="1" s="1"/>
  <c r="X32" i="1"/>
  <c r="Y32" i="1" s="1"/>
  <c r="X33" i="1"/>
  <c r="Y33" i="1" s="1"/>
  <c r="X34" i="1"/>
  <c r="Y34" i="1" s="1"/>
  <c r="X35" i="1"/>
  <c r="Y35" i="1" s="1"/>
  <c r="X36" i="1"/>
  <c r="Y36" i="1" s="1"/>
  <c r="X37" i="1"/>
  <c r="Y37" i="1" s="1"/>
  <c r="X38" i="1"/>
  <c r="Y38" i="1" s="1"/>
  <c r="X39" i="1"/>
  <c r="Y39" i="1" s="1"/>
  <c r="X40" i="1"/>
  <c r="Y40" i="1" s="1"/>
  <c r="X41" i="1"/>
  <c r="Y41" i="1" s="1"/>
  <c r="X42" i="1"/>
  <c r="Y42" i="1" s="1"/>
  <c r="X43" i="1"/>
  <c r="Y43" i="1" s="1"/>
  <c r="X44" i="1"/>
  <c r="Y44" i="1" s="1"/>
  <c r="X45" i="1"/>
  <c r="Y45" i="1" s="1"/>
  <c r="X46" i="1"/>
  <c r="Y46" i="1" s="1"/>
  <c r="X47" i="1"/>
  <c r="Y47" i="1" s="1"/>
  <c r="X48" i="1"/>
  <c r="Y48" i="1" s="1"/>
  <c r="X49" i="1"/>
  <c r="Y49" i="1" s="1"/>
  <c r="X50" i="1"/>
  <c r="Y50" i="1" s="1"/>
  <c r="X51" i="1"/>
  <c r="Y51" i="1" s="1"/>
  <c r="X52" i="1"/>
  <c r="Y52" i="1" s="1"/>
  <c r="X53" i="1"/>
  <c r="Y53" i="1" s="1"/>
  <c r="X54" i="1"/>
  <c r="Y54" i="1" s="1"/>
  <c r="X55" i="1"/>
  <c r="Y55" i="1" s="1"/>
  <c r="X56" i="1"/>
  <c r="Y56" i="1" s="1"/>
  <c r="X57" i="1"/>
  <c r="Y57" i="1" s="1"/>
  <c r="X58" i="1"/>
  <c r="Y58" i="1" s="1"/>
  <c r="X59" i="1"/>
  <c r="Y59" i="1" s="1"/>
  <c r="X60" i="1"/>
  <c r="Y60" i="1" s="1"/>
  <c r="X61" i="1"/>
  <c r="Y61" i="1" s="1"/>
  <c r="X62" i="1"/>
  <c r="Y62" i="1" s="1"/>
  <c r="X63" i="1"/>
  <c r="Y63" i="1" s="1"/>
  <c r="X64" i="1"/>
  <c r="Y64" i="1" s="1"/>
  <c r="X65" i="1"/>
  <c r="Y65" i="1" s="1"/>
  <c r="X66" i="1"/>
  <c r="X67" i="1"/>
  <c r="Y67" i="1" s="1"/>
  <c r="X68" i="1"/>
  <c r="Y68" i="1" s="1"/>
  <c r="X69" i="1"/>
  <c r="Y69" i="1" s="1"/>
  <c r="X70" i="1"/>
  <c r="Y70" i="1" s="1"/>
  <c r="X71" i="1"/>
  <c r="Y71" i="1" s="1"/>
  <c r="X72" i="1"/>
  <c r="Y72" i="1" s="1"/>
  <c r="X73" i="1"/>
  <c r="Y73" i="1" s="1"/>
  <c r="X74" i="1"/>
  <c r="Y74" i="1" s="1"/>
  <c r="X75" i="1"/>
  <c r="Y75" i="1" s="1"/>
  <c r="X76" i="1"/>
  <c r="Y76" i="1" s="1"/>
  <c r="X77" i="1"/>
  <c r="Y77" i="1" s="1"/>
  <c r="X78" i="1"/>
  <c r="X79" i="1"/>
  <c r="Y79" i="1" s="1"/>
  <c r="X80" i="1"/>
  <c r="Y80" i="1" s="1"/>
  <c r="X81" i="1"/>
  <c r="Y81" i="1" s="1"/>
  <c r="X82" i="1"/>
  <c r="Y82" i="1" s="1"/>
  <c r="X83" i="1"/>
  <c r="Y83" i="1" s="1"/>
  <c r="X84" i="1"/>
  <c r="Y84" i="1" s="1"/>
  <c r="X85" i="1"/>
  <c r="Y85" i="1" s="1"/>
  <c r="X86" i="1"/>
  <c r="Y86" i="1" s="1"/>
  <c r="X87" i="1"/>
  <c r="Y87" i="1" s="1"/>
  <c r="X88" i="1"/>
  <c r="Y88" i="1" s="1"/>
  <c r="X89" i="1"/>
  <c r="Y89" i="1" s="1"/>
  <c r="X90" i="1"/>
  <c r="Y90" i="1" s="1"/>
  <c r="X91" i="1"/>
  <c r="Y91" i="1" s="1"/>
  <c r="X92" i="1"/>
  <c r="Y92" i="1" s="1"/>
  <c r="X93" i="1"/>
  <c r="Y93" i="1" s="1"/>
  <c r="X94" i="1"/>
  <c r="Y94" i="1" s="1"/>
  <c r="X95" i="1"/>
  <c r="Y95" i="1" s="1"/>
  <c r="X96" i="1"/>
  <c r="Y96" i="1" s="1"/>
  <c r="X97" i="1"/>
  <c r="Y97" i="1" s="1"/>
  <c r="X98" i="1"/>
  <c r="Y98" i="1" s="1"/>
  <c r="X99" i="1"/>
  <c r="Y99" i="1" s="1"/>
  <c r="X100" i="1"/>
  <c r="Y100" i="1" s="1"/>
  <c r="X101" i="1"/>
  <c r="Y101" i="1" s="1"/>
  <c r="X102" i="1"/>
  <c r="Y102" i="1" s="1"/>
  <c r="X103" i="1"/>
  <c r="Y103" i="1" s="1"/>
  <c r="X104" i="1"/>
  <c r="X105" i="1"/>
  <c r="X106" i="1"/>
  <c r="Y106" i="1" s="1"/>
  <c r="X107" i="1"/>
  <c r="Y107" i="1" s="1"/>
  <c r="X108" i="1"/>
  <c r="Y108" i="1" s="1"/>
  <c r="X109" i="1"/>
  <c r="Y109" i="1" s="1"/>
  <c r="X110" i="1"/>
  <c r="Y110" i="1" s="1"/>
  <c r="X111" i="1"/>
  <c r="Y111" i="1" s="1"/>
  <c r="X112" i="1"/>
  <c r="Y112" i="1" s="1"/>
  <c r="X113" i="1"/>
  <c r="Y113" i="1" s="1"/>
  <c r="X114" i="1"/>
  <c r="Y114" i="1" s="1"/>
  <c r="X115" i="1"/>
  <c r="Y115" i="1" s="1"/>
  <c r="X116" i="1"/>
  <c r="Y116" i="1" s="1"/>
  <c r="X117" i="1"/>
  <c r="Y117" i="1" s="1"/>
  <c r="X118" i="1"/>
  <c r="Y118" i="1" s="1"/>
  <c r="X119" i="1"/>
  <c r="Y119" i="1" s="1"/>
  <c r="X120" i="1"/>
  <c r="Y120" i="1" s="1"/>
  <c r="X121" i="1"/>
  <c r="Y121" i="1" s="1"/>
  <c r="X122" i="1"/>
  <c r="Y122" i="1" s="1"/>
  <c r="X123" i="1"/>
  <c r="Y123" i="1" s="1"/>
  <c r="X124" i="1"/>
  <c r="Y124" i="1" s="1"/>
  <c r="X125" i="1"/>
  <c r="Y125" i="1" s="1"/>
  <c r="X126" i="1"/>
  <c r="Y126" i="1" s="1"/>
  <c r="X127" i="1"/>
  <c r="Y127" i="1" s="1"/>
  <c r="X128" i="1"/>
  <c r="Y128" i="1" s="1"/>
  <c r="X129" i="1"/>
  <c r="Y129" i="1" s="1"/>
  <c r="X130" i="1"/>
  <c r="Y130" i="1" s="1"/>
  <c r="X131" i="1"/>
  <c r="Y131" i="1" s="1"/>
  <c r="X132" i="1"/>
  <c r="Y132" i="1" s="1"/>
  <c r="X133" i="1"/>
  <c r="Y133" i="1" s="1"/>
  <c r="X134" i="1"/>
  <c r="Y134" i="1" s="1"/>
  <c r="X135" i="1"/>
  <c r="Y135" i="1" s="1"/>
  <c r="X136" i="1"/>
  <c r="Y136" i="1" s="1"/>
  <c r="X137" i="1"/>
  <c r="Y137" i="1" s="1"/>
  <c r="X138" i="1"/>
  <c r="Y138" i="1" s="1"/>
  <c r="X139" i="1"/>
  <c r="Y139" i="1" s="1"/>
  <c r="X140" i="1"/>
  <c r="Y140" i="1" s="1"/>
  <c r="X141" i="1"/>
  <c r="Y141" i="1" s="1"/>
  <c r="X142" i="1"/>
  <c r="Y142" i="1" s="1"/>
  <c r="X143" i="1"/>
  <c r="Y143" i="1" s="1"/>
  <c r="X144" i="1"/>
  <c r="Y144" i="1" s="1"/>
  <c r="X145" i="1"/>
  <c r="Y145" i="1" s="1"/>
  <c r="X146" i="1"/>
  <c r="Y146" i="1" s="1"/>
  <c r="X147" i="1"/>
  <c r="Y147" i="1" s="1"/>
  <c r="X148" i="1"/>
  <c r="Y148" i="1" s="1"/>
  <c r="X149" i="1"/>
  <c r="Y149" i="1" s="1"/>
  <c r="X150" i="1"/>
  <c r="Y150" i="1" s="1"/>
  <c r="X151" i="1"/>
  <c r="Y151" i="1" s="1"/>
  <c r="X152" i="1"/>
  <c r="Y152" i="1" s="1"/>
  <c r="X153" i="1"/>
  <c r="Y153" i="1" s="1"/>
  <c r="X154" i="1"/>
  <c r="Y154" i="1" s="1"/>
  <c r="X155" i="1"/>
  <c r="Y155" i="1" s="1"/>
  <c r="X156" i="1"/>
  <c r="Y156" i="1" s="1"/>
  <c r="X157" i="1"/>
  <c r="Y157" i="1" s="1"/>
  <c r="X158" i="1"/>
  <c r="Y158" i="1" s="1"/>
  <c r="X159" i="1"/>
  <c r="Y159" i="1" s="1"/>
  <c r="X160" i="1"/>
  <c r="Y160" i="1" s="1"/>
  <c r="X161" i="1"/>
  <c r="Y161" i="1" s="1"/>
  <c r="X162" i="1"/>
  <c r="Y162" i="1" s="1"/>
  <c r="X163" i="1"/>
  <c r="Y163" i="1" s="1"/>
  <c r="X164" i="1"/>
  <c r="Y164" i="1" s="1"/>
  <c r="X165" i="1"/>
  <c r="Y165" i="1" s="1"/>
  <c r="X166" i="1"/>
  <c r="Y166" i="1" s="1"/>
  <c r="X167" i="1"/>
  <c r="Y167" i="1" s="1"/>
  <c r="X168" i="1"/>
  <c r="Y168" i="1" s="1"/>
  <c r="X169" i="1"/>
  <c r="Y169" i="1" s="1"/>
  <c r="X170" i="1"/>
  <c r="Y170" i="1" s="1"/>
  <c r="X171" i="1"/>
  <c r="Y171" i="1" s="1"/>
  <c r="X172" i="1"/>
  <c r="Y172" i="1" s="1"/>
  <c r="X173" i="1"/>
  <c r="Y173" i="1" s="1"/>
  <c r="X174" i="1"/>
  <c r="Y174" i="1" s="1"/>
  <c r="X175" i="1"/>
  <c r="Y175" i="1" s="1"/>
  <c r="X176" i="1"/>
  <c r="Y176" i="1" s="1"/>
  <c r="X177" i="1"/>
  <c r="Y177" i="1" s="1"/>
  <c r="X178" i="1"/>
  <c r="Y178" i="1" s="1"/>
  <c r="X179" i="1"/>
  <c r="Y179" i="1" s="1"/>
  <c r="X180" i="1"/>
  <c r="Y180" i="1" s="1"/>
  <c r="X181" i="1"/>
  <c r="Y181" i="1" s="1"/>
  <c r="X182" i="1"/>
  <c r="Y182" i="1" s="1"/>
  <c r="X183" i="1"/>
  <c r="Y183" i="1" s="1"/>
  <c r="X184" i="1"/>
  <c r="Y184" i="1" s="1"/>
  <c r="X185" i="1"/>
  <c r="Y185" i="1" s="1"/>
  <c r="X186" i="1"/>
  <c r="X187" i="1"/>
  <c r="Y187" i="1" s="1"/>
  <c r="X188" i="1"/>
  <c r="Y188" i="1" s="1"/>
  <c r="X189" i="1"/>
  <c r="Y189" i="1" s="1"/>
  <c r="X190" i="1"/>
  <c r="X191" i="1"/>
  <c r="Y191" i="1" s="1"/>
  <c r="X192" i="1"/>
  <c r="Y192" i="1" s="1"/>
  <c r="X193" i="1"/>
  <c r="Y193" i="1" s="1"/>
  <c r="X194" i="1"/>
  <c r="Y194" i="1" s="1"/>
  <c r="X195" i="1"/>
  <c r="Y195" i="1" s="1"/>
  <c r="X196" i="1"/>
  <c r="Y196" i="1" s="1"/>
  <c r="X197" i="1"/>
  <c r="Y197" i="1" s="1"/>
  <c r="X198" i="1"/>
  <c r="Y198" i="1" s="1"/>
  <c r="X199" i="1"/>
  <c r="Y199" i="1" s="1"/>
  <c r="X200" i="1"/>
  <c r="Y200" i="1" s="1"/>
  <c r="X201" i="1"/>
  <c r="Y201" i="1" s="1"/>
  <c r="X202" i="1"/>
  <c r="Y202" i="1" s="1"/>
  <c r="X203" i="1"/>
  <c r="Y203" i="1" s="1"/>
  <c r="X204" i="1"/>
  <c r="Y204" i="1" s="1"/>
  <c r="X205" i="1"/>
  <c r="Y205" i="1" s="1"/>
  <c r="X206" i="1"/>
  <c r="Y206" i="1" s="1"/>
  <c r="X207" i="1"/>
  <c r="Y207" i="1" s="1"/>
  <c r="X208" i="1"/>
  <c r="Y208" i="1" s="1"/>
  <c r="X209" i="1"/>
  <c r="Y209" i="1" s="1"/>
  <c r="X210" i="1"/>
  <c r="Y210" i="1" s="1"/>
  <c r="X211" i="1"/>
  <c r="Y211" i="1" s="1"/>
  <c r="X212" i="1"/>
  <c r="Y212" i="1" s="1"/>
  <c r="X213" i="1"/>
  <c r="Y213" i="1" s="1"/>
  <c r="X214" i="1"/>
  <c r="Y214" i="1" s="1"/>
  <c r="X215" i="1"/>
  <c r="Y215" i="1" s="1"/>
  <c r="X216" i="1"/>
  <c r="Y216" i="1" s="1"/>
  <c r="X217" i="1"/>
  <c r="Y217" i="1" s="1"/>
  <c r="X218" i="1"/>
  <c r="Y218" i="1" s="1"/>
  <c r="X219" i="1"/>
  <c r="Y219" i="1" s="1"/>
  <c r="X220" i="1"/>
  <c r="Y220" i="1" s="1"/>
  <c r="X221" i="1"/>
  <c r="Y221" i="1" s="1"/>
  <c r="X222" i="1"/>
  <c r="Y222" i="1" s="1"/>
  <c r="X223" i="1"/>
  <c r="Y223" i="1" s="1"/>
  <c r="X224" i="1"/>
  <c r="Y224" i="1" s="1"/>
  <c r="X225" i="1"/>
  <c r="Y225" i="1" s="1"/>
  <c r="X226" i="1"/>
  <c r="Y226" i="1" s="1"/>
  <c r="X227" i="1"/>
  <c r="Y227" i="1" s="1"/>
  <c r="X228" i="1"/>
  <c r="Y228" i="1" s="1"/>
  <c r="X229" i="1"/>
  <c r="Y229" i="1" s="1"/>
  <c r="X230" i="1"/>
  <c r="Y230" i="1" s="1"/>
  <c r="X231" i="1"/>
  <c r="Y231" i="1" s="1"/>
  <c r="X232" i="1"/>
  <c r="Y232" i="1" s="1"/>
  <c r="X233" i="1"/>
  <c r="Y233" i="1" s="1"/>
  <c r="X234" i="1"/>
  <c r="X235" i="1"/>
  <c r="Y235" i="1" s="1"/>
  <c r="X236" i="1"/>
  <c r="Y236" i="1" s="1"/>
  <c r="X237" i="1"/>
  <c r="Y237" i="1" s="1"/>
  <c r="X238" i="1"/>
  <c r="Y238" i="1" s="1"/>
  <c r="X239" i="1"/>
  <c r="Y239" i="1" s="1"/>
  <c r="X240" i="1"/>
  <c r="Y240" i="1" s="1"/>
  <c r="X241" i="1"/>
  <c r="Y241" i="1" s="1"/>
  <c r="X242" i="1"/>
  <c r="Y242" i="1" s="1"/>
  <c r="X243" i="1"/>
  <c r="Y243" i="1" s="1"/>
  <c r="X244" i="1"/>
  <c r="Y244" i="1" s="1"/>
  <c r="X245" i="1"/>
  <c r="Y245" i="1" s="1"/>
  <c r="X246" i="1"/>
  <c r="Y246" i="1" s="1"/>
  <c r="X247" i="1"/>
  <c r="Y247" i="1" s="1"/>
  <c r="X248" i="1"/>
  <c r="Y248" i="1" s="1"/>
  <c r="X249" i="1"/>
  <c r="Y249" i="1" s="1"/>
  <c r="X250" i="1"/>
  <c r="Y250" i="1" s="1"/>
  <c r="X251" i="1"/>
  <c r="Y251" i="1" s="1"/>
  <c r="X252" i="1"/>
  <c r="Y252" i="1" s="1"/>
  <c r="X253" i="1"/>
  <c r="Y253" i="1" s="1"/>
  <c r="X254" i="1"/>
  <c r="Y254" i="1" s="1"/>
  <c r="X255" i="1"/>
  <c r="Y255" i="1" s="1"/>
  <c r="X256" i="1"/>
  <c r="Y256" i="1" s="1"/>
  <c r="X257" i="1"/>
  <c r="Y257" i="1" s="1"/>
  <c r="X258" i="1"/>
  <c r="Y258" i="1" s="1"/>
  <c r="X259" i="1"/>
  <c r="Y259" i="1" s="1"/>
  <c r="X260" i="1"/>
  <c r="Y260" i="1" s="1"/>
  <c r="X261" i="1"/>
  <c r="X262" i="1"/>
  <c r="Y262" i="1" s="1"/>
  <c r="X263" i="1"/>
  <c r="Y263" i="1" s="1"/>
  <c r="X264" i="1"/>
  <c r="Y264" i="1" s="1"/>
  <c r="X265" i="1"/>
  <c r="Y265" i="1" s="1"/>
  <c r="X266" i="1"/>
  <c r="Y266" i="1" s="1"/>
  <c r="X267" i="1"/>
  <c r="Y267" i="1" s="1"/>
  <c r="X268" i="1"/>
  <c r="Y268" i="1" s="1"/>
  <c r="X269" i="1"/>
  <c r="Y269" i="1" s="1"/>
  <c r="X270" i="1"/>
  <c r="Y270" i="1" s="1"/>
  <c r="X271" i="1"/>
  <c r="Y271" i="1" s="1"/>
  <c r="X272" i="1"/>
  <c r="Y272" i="1" s="1"/>
  <c r="X273" i="1"/>
  <c r="X274" i="1"/>
  <c r="Y274" i="1" s="1"/>
  <c r="X275" i="1"/>
  <c r="Y275" i="1" s="1"/>
  <c r="X276" i="1"/>
  <c r="Y276" i="1" s="1"/>
  <c r="X277" i="1"/>
  <c r="Y277" i="1" s="1"/>
  <c r="X278" i="1"/>
  <c r="Y278" i="1" s="1"/>
  <c r="X279" i="1"/>
  <c r="Y279" i="1" s="1"/>
  <c r="X280" i="1"/>
  <c r="Y280" i="1" s="1"/>
  <c r="X281" i="1"/>
  <c r="Y281" i="1" s="1"/>
  <c r="X282" i="1"/>
  <c r="X283" i="1"/>
  <c r="Y283" i="1" s="1"/>
  <c r="X284" i="1"/>
  <c r="Y284" i="1" s="1"/>
  <c r="X285" i="1"/>
  <c r="Y285" i="1" s="1"/>
  <c r="X286" i="1"/>
  <c r="Y286" i="1" s="1"/>
  <c r="X287" i="1"/>
  <c r="Y287" i="1" s="1"/>
  <c r="X288" i="1"/>
  <c r="Y288" i="1" s="1"/>
  <c r="X289" i="1"/>
  <c r="Y289" i="1" s="1"/>
  <c r="X290" i="1"/>
  <c r="Y290" i="1" s="1"/>
  <c r="X291" i="1"/>
  <c r="Y291" i="1" s="1"/>
  <c r="X292" i="1"/>
  <c r="Y292" i="1" s="1"/>
  <c r="X293" i="1"/>
  <c r="Y293" i="1" s="1"/>
  <c r="X294" i="1"/>
  <c r="Y294" i="1" s="1"/>
  <c r="X295" i="1"/>
  <c r="Y295" i="1" s="1"/>
  <c r="X296" i="1"/>
  <c r="Y296" i="1" s="1"/>
  <c r="X297" i="1"/>
  <c r="Y297" i="1" s="1"/>
  <c r="X298" i="1"/>
  <c r="Y298" i="1" s="1"/>
  <c r="X299" i="1"/>
  <c r="Y299" i="1" s="1"/>
  <c r="X300" i="1"/>
  <c r="Y300" i="1" s="1"/>
  <c r="X301" i="1"/>
  <c r="Y301" i="1" s="1"/>
  <c r="X302" i="1"/>
  <c r="Y302" i="1" s="1"/>
  <c r="X303" i="1"/>
  <c r="Y303" i="1" s="1"/>
  <c r="X304" i="1"/>
  <c r="Y304" i="1" s="1"/>
  <c r="X305" i="1"/>
  <c r="Y305" i="1" s="1"/>
  <c r="X306" i="1"/>
  <c r="Y306" i="1" s="1"/>
  <c r="X307" i="1"/>
  <c r="Y307" i="1" s="1"/>
  <c r="X308" i="1"/>
  <c r="Y308" i="1" s="1"/>
  <c r="X309" i="1"/>
  <c r="Y309" i="1" s="1"/>
  <c r="X310" i="1"/>
  <c r="Y310" i="1" s="1"/>
  <c r="X311" i="1"/>
  <c r="Y311" i="1" s="1"/>
  <c r="X312" i="1"/>
  <c r="Y312" i="1" s="1"/>
  <c r="X313" i="1"/>
  <c r="Y313" i="1" s="1"/>
  <c r="X314" i="1"/>
  <c r="Y314" i="1" s="1"/>
  <c r="X315" i="1"/>
  <c r="Y315" i="1" s="1"/>
  <c r="X316" i="1"/>
  <c r="Y316" i="1" s="1"/>
  <c r="X317" i="1"/>
  <c r="Y317" i="1" s="1"/>
  <c r="X318" i="1"/>
  <c r="Y318" i="1" s="1"/>
  <c r="X319" i="1"/>
  <c r="Y319" i="1" s="1"/>
  <c r="X320" i="1"/>
  <c r="Y320" i="1" s="1"/>
  <c r="X321" i="1"/>
  <c r="Y321" i="1" s="1"/>
  <c r="X322" i="1"/>
  <c r="Y322" i="1" s="1"/>
  <c r="X323" i="1"/>
  <c r="Y323" i="1" s="1"/>
  <c r="X324" i="1"/>
  <c r="Y324" i="1" s="1"/>
  <c r="X325" i="1"/>
  <c r="Y325" i="1" s="1"/>
  <c r="X326" i="1"/>
  <c r="Y326" i="1" s="1"/>
  <c r="X327" i="1"/>
  <c r="Y327" i="1" s="1"/>
  <c r="X328" i="1"/>
  <c r="Y328" i="1" s="1"/>
  <c r="X329" i="1"/>
  <c r="Y329" i="1" s="1"/>
  <c r="X330" i="1"/>
  <c r="Y330" i="1" s="1"/>
  <c r="X331" i="1"/>
  <c r="Y331" i="1" s="1"/>
  <c r="X332" i="1"/>
  <c r="Y332" i="1" s="1"/>
  <c r="X333" i="1"/>
  <c r="Y333" i="1" s="1"/>
  <c r="X334" i="1"/>
  <c r="Y334" i="1" s="1"/>
  <c r="X335" i="1"/>
  <c r="Y335" i="1" s="1"/>
  <c r="X336" i="1"/>
  <c r="Y336" i="1" s="1"/>
  <c r="X337" i="1"/>
  <c r="Y337" i="1" s="1"/>
  <c r="X338" i="1"/>
  <c r="Y338" i="1" s="1"/>
  <c r="X339" i="1"/>
  <c r="Y339" i="1" s="1"/>
  <c r="X340" i="1"/>
  <c r="Y340" i="1" s="1"/>
  <c r="X341" i="1"/>
  <c r="Y341" i="1" s="1"/>
  <c r="X342" i="1"/>
  <c r="X343" i="1"/>
  <c r="Y343" i="1" s="1"/>
  <c r="X344" i="1"/>
  <c r="Y344" i="1" s="1"/>
  <c r="X345" i="1"/>
  <c r="Y345" i="1" s="1"/>
  <c r="X346" i="1"/>
  <c r="X347" i="1"/>
  <c r="Y347" i="1" s="1"/>
  <c r="X348" i="1"/>
  <c r="Y348" i="1" s="1"/>
  <c r="X349" i="1"/>
  <c r="Y349" i="1" s="1"/>
  <c r="X350" i="1"/>
  <c r="Y350" i="1" s="1"/>
  <c r="X351" i="1"/>
  <c r="Y351" i="1" s="1"/>
  <c r="X352" i="1"/>
  <c r="Y352" i="1" s="1"/>
  <c r="X353" i="1"/>
  <c r="Y353" i="1" s="1"/>
  <c r="X354" i="1"/>
  <c r="Y354" i="1" s="1"/>
  <c r="X355" i="1"/>
  <c r="Y355" i="1" s="1"/>
  <c r="X356" i="1"/>
  <c r="Y356" i="1" s="1"/>
  <c r="X357" i="1"/>
  <c r="Y357" i="1" s="1"/>
  <c r="X358" i="1"/>
  <c r="Y358" i="1" s="1"/>
  <c r="X359" i="1"/>
  <c r="Y359" i="1" s="1"/>
  <c r="X360" i="1"/>
  <c r="Y360" i="1" s="1"/>
  <c r="X361" i="1"/>
  <c r="Y361" i="1" s="1"/>
  <c r="X362" i="1"/>
  <c r="Y362" i="1" s="1"/>
  <c r="X363" i="1"/>
  <c r="Y363" i="1" s="1"/>
  <c r="X364" i="1"/>
  <c r="Y364" i="1" s="1"/>
  <c r="X365" i="1"/>
  <c r="Y365" i="1" s="1"/>
  <c r="X366" i="1"/>
  <c r="Y366" i="1" s="1"/>
  <c r="X367" i="1"/>
  <c r="Y367" i="1" s="1"/>
  <c r="X368" i="1"/>
  <c r="Y368" i="1" s="1"/>
  <c r="X369" i="1"/>
  <c r="Y369" i="1" s="1"/>
  <c r="X370" i="1"/>
  <c r="Y370" i="1" s="1"/>
  <c r="X371" i="1"/>
  <c r="Y371" i="1" s="1"/>
  <c r="X372" i="1"/>
  <c r="Y372" i="1" s="1"/>
  <c r="X373" i="1"/>
  <c r="Y373" i="1" s="1"/>
  <c r="X374" i="1"/>
  <c r="Y374" i="1" s="1"/>
  <c r="X375" i="1"/>
  <c r="Y375" i="1" s="1"/>
  <c r="X376" i="1"/>
  <c r="Y376" i="1" s="1"/>
  <c r="X377" i="1"/>
  <c r="Y377" i="1" s="1"/>
  <c r="X378" i="1"/>
  <c r="Y378" i="1" s="1"/>
  <c r="X379" i="1"/>
  <c r="Y379" i="1" s="1"/>
  <c r="X380" i="1"/>
  <c r="Y380" i="1" s="1"/>
  <c r="X381" i="1"/>
  <c r="Y381" i="1" s="1"/>
  <c r="X382" i="1"/>
  <c r="Y382" i="1" s="1"/>
  <c r="X383" i="1"/>
  <c r="Y383" i="1" s="1"/>
  <c r="X384" i="1"/>
  <c r="Y384" i="1" s="1"/>
  <c r="X385" i="1"/>
  <c r="Y385" i="1" s="1"/>
  <c r="X386" i="1"/>
  <c r="Y386" i="1" s="1"/>
  <c r="X387" i="1"/>
  <c r="Y387" i="1" s="1"/>
  <c r="X388" i="1"/>
  <c r="Y388" i="1" s="1"/>
  <c r="X389" i="1"/>
  <c r="Y389" i="1" s="1"/>
  <c r="X390" i="1"/>
  <c r="X391" i="1"/>
  <c r="Y391" i="1" s="1"/>
  <c r="X392" i="1"/>
  <c r="Y392" i="1" s="1"/>
  <c r="X393" i="1"/>
  <c r="Y393" i="1" s="1"/>
  <c r="X394" i="1"/>
  <c r="Y394" i="1" s="1"/>
  <c r="X395" i="1"/>
  <c r="Y395" i="1" s="1"/>
  <c r="X396" i="1"/>
  <c r="Y396" i="1" s="1"/>
  <c r="X397" i="1"/>
  <c r="Y397" i="1" s="1"/>
  <c r="X398" i="1"/>
  <c r="Y398" i="1" s="1"/>
  <c r="X399" i="1"/>
  <c r="Y399" i="1" s="1"/>
  <c r="X400" i="1"/>
  <c r="Y400" i="1" s="1"/>
  <c r="X401" i="1"/>
  <c r="Y401" i="1" s="1"/>
  <c r="X402" i="1"/>
  <c r="Y402" i="1" s="1"/>
  <c r="X403" i="1"/>
  <c r="Y403" i="1" s="1"/>
  <c r="X404" i="1"/>
  <c r="Y404" i="1" s="1"/>
  <c r="X405" i="1"/>
  <c r="X406" i="1"/>
  <c r="Y406" i="1" s="1"/>
  <c r="X407" i="1"/>
  <c r="Y407" i="1" s="1"/>
  <c r="X408" i="1"/>
  <c r="Y408" i="1" s="1"/>
  <c r="X409" i="1"/>
  <c r="Y409" i="1" s="1"/>
  <c r="X410" i="1"/>
  <c r="Y410" i="1" s="1"/>
  <c r="X411" i="1"/>
  <c r="Y411" i="1" s="1"/>
  <c r="X412" i="1"/>
  <c r="Y412" i="1" s="1"/>
  <c r="X413" i="1"/>
  <c r="Y413" i="1" s="1"/>
  <c r="X414" i="1"/>
  <c r="Y414" i="1" s="1"/>
  <c r="X415" i="1"/>
  <c r="Y415" i="1" s="1"/>
  <c r="X416" i="1"/>
  <c r="Y416" i="1" s="1"/>
  <c r="X417" i="1"/>
  <c r="Y417" i="1" s="1"/>
  <c r="X418" i="1"/>
  <c r="X419" i="1"/>
  <c r="Y419" i="1" s="1"/>
  <c r="X420" i="1"/>
  <c r="Y420" i="1" s="1"/>
  <c r="X421" i="1"/>
  <c r="Y421" i="1" s="1"/>
  <c r="X422" i="1"/>
  <c r="Y422" i="1" s="1"/>
  <c r="X423" i="1"/>
  <c r="Y423" i="1" s="1"/>
  <c r="X424" i="1"/>
  <c r="Y424" i="1" s="1"/>
  <c r="X425" i="1"/>
  <c r="Y425" i="1" s="1"/>
  <c r="X426" i="1"/>
  <c r="Y426" i="1" s="1"/>
  <c r="X427" i="1"/>
  <c r="Y427" i="1" s="1"/>
  <c r="X428" i="1"/>
  <c r="Y428" i="1" s="1"/>
  <c r="X429" i="1"/>
  <c r="X430" i="1"/>
  <c r="Y430" i="1" s="1"/>
  <c r="X431" i="1"/>
  <c r="Y431" i="1" s="1"/>
  <c r="X432" i="1"/>
  <c r="Y432" i="1" s="1"/>
  <c r="X433" i="1"/>
  <c r="Y433" i="1" s="1"/>
  <c r="X434" i="1"/>
  <c r="Y434" i="1" s="1"/>
  <c r="X435" i="1"/>
  <c r="Y435" i="1" s="1"/>
  <c r="X436" i="1"/>
  <c r="Y436" i="1" s="1"/>
  <c r="X437" i="1"/>
  <c r="Y437" i="1" s="1"/>
  <c r="X438" i="1"/>
  <c r="Y438" i="1" s="1"/>
  <c r="X439" i="1"/>
  <c r="Y439" i="1" s="1"/>
  <c r="X440" i="1"/>
  <c r="Y440" i="1" s="1"/>
  <c r="X441" i="1"/>
  <c r="Y441" i="1" s="1"/>
  <c r="X442" i="1"/>
  <c r="Y442" i="1" s="1"/>
  <c r="X443" i="1"/>
  <c r="Y443" i="1" s="1"/>
  <c r="X444" i="1"/>
  <c r="Y444" i="1" s="1"/>
  <c r="X445" i="1"/>
  <c r="Y445" i="1" s="1"/>
  <c r="X446" i="1"/>
  <c r="Y446" i="1" s="1"/>
  <c r="X447" i="1"/>
  <c r="Y447" i="1" s="1"/>
  <c r="X448" i="1"/>
  <c r="Y448" i="1" s="1"/>
  <c r="X449" i="1"/>
  <c r="Y449" i="1" s="1"/>
  <c r="X450" i="1"/>
  <c r="Y450" i="1" s="1"/>
  <c r="X451" i="1"/>
  <c r="Y451" i="1" s="1"/>
  <c r="X452" i="1"/>
  <c r="Y452" i="1" s="1"/>
  <c r="X453" i="1"/>
  <c r="Y453" i="1" s="1"/>
  <c r="X454" i="1"/>
  <c r="Y454" i="1" s="1"/>
  <c r="X455" i="1"/>
  <c r="Y455" i="1" s="1"/>
  <c r="X456" i="1"/>
  <c r="Y456" i="1" s="1"/>
  <c r="X457" i="1"/>
  <c r="Y457" i="1" s="1"/>
  <c r="X458" i="1"/>
  <c r="Y458" i="1" s="1"/>
  <c r="X459" i="1"/>
  <c r="Y459" i="1" s="1"/>
  <c r="X460" i="1"/>
  <c r="Y460" i="1" s="1"/>
  <c r="X461" i="1"/>
  <c r="Y461" i="1" s="1"/>
  <c r="X462" i="1"/>
  <c r="Y462" i="1" s="1"/>
  <c r="X463" i="1"/>
  <c r="Y463" i="1" s="1"/>
  <c r="X464" i="1"/>
  <c r="Y464" i="1" s="1"/>
  <c r="X465" i="1"/>
  <c r="Y465" i="1" s="1"/>
  <c r="X466" i="1"/>
  <c r="Y466" i="1" s="1"/>
  <c r="X467" i="1"/>
  <c r="Y467" i="1" s="1"/>
  <c r="X468" i="1"/>
  <c r="Y468" i="1" s="1"/>
  <c r="X469" i="1"/>
  <c r="Y469" i="1" s="1"/>
  <c r="X470" i="1"/>
  <c r="Y470" i="1" s="1"/>
  <c r="X471" i="1"/>
  <c r="Y471" i="1" s="1"/>
  <c r="X472" i="1"/>
  <c r="Y472" i="1" s="1"/>
  <c r="X473" i="1"/>
  <c r="Y473" i="1" s="1"/>
  <c r="X474" i="1"/>
  <c r="Y474" i="1" s="1"/>
  <c r="X475" i="1"/>
  <c r="Y475" i="1" s="1"/>
  <c r="X476" i="1"/>
  <c r="Y476" i="1" s="1"/>
  <c r="X477" i="1"/>
  <c r="Y477" i="1" s="1"/>
  <c r="X478" i="1"/>
  <c r="Y478" i="1" s="1"/>
  <c r="X479" i="1"/>
  <c r="Y479" i="1" s="1"/>
  <c r="X480" i="1"/>
  <c r="Y480" i="1" s="1"/>
  <c r="X481" i="1"/>
  <c r="Y481" i="1" s="1"/>
  <c r="X482" i="1"/>
  <c r="Y482" i="1" s="1"/>
  <c r="X483" i="1"/>
  <c r="Y483" i="1" s="1"/>
  <c r="X484" i="1"/>
  <c r="Y484" i="1" s="1"/>
  <c r="X485" i="1"/>
  <c r="Y485" i="1" s="1"/>
  <c r="X486" i="1"/>
  <c r="Y486" i="1" s="1"/>
  <c r="X487" i="1"/>
  <c r="Y487" i="1" s="1"/>
  <c r="X488" i="1"/>
  <c r="Y488" i="1" s="1"/>
  <c r="X489" i="1"/>
  <c r="Y489" i="1" s="1"/>
  <c r="X490" i="1"/>
  <c r="X491" i="1"/>
  <c r="Y491" i="1" s="1"/>
  <c r="X492" i="1"/>
  <c r="Y492" i="1" s="1"/>
  <c r="X493" i="1"/>
  <c r="Y493" i="1" s="1"/>
  <c r="X494" i="1"/>
  <c r="Y494" i="1" s="1"/>
  <c r="X495" i="1"/>
  <c r="Y495" i="1" s="1"/>
  <c r="X496" i="1"/>
  <c r="Y496" i="1" s="1"/>
  <c r="X497" i="1"/>
  <c r="Y497" i="1" s="1"/>
  <c r="X498" i="1"/>
  <c r="X499" i="1"/>
  <c r="Y499" i="1" s="1"/>
  <c r="X500" i="1"/>
  <c r="Y500" i="1" s="1"/>
  <c r="X501" i="1"/>
  <c r="Y501" i="1" s="1"/>
  <c r="X502" i="1"/>
  <c r="Y502" i="1" s="1"/>
  <c r="X503" i="1"/>
  <c r="Y503" i="1" s="1"/>
  <c r="X504" i="1"/>
  <c r="Y504" i="1" s="1"/>
  <c r="X505" i="1"/>
  <c r="Y505" i="1" s="1"/>
  <c r="X506" i="1"/>
  <c r="Y506" i="1" s="1"/>
  <c r="X507" i="1"/>
  <c r="Y507" i="1" s="1"/>
  <c r="X508" i="1"/>
  <c r="Y508" i="1" s="1"/>
  <c r="X509" i="1"/>
  <c r="Y509" i="1" s="1"/>
  <c r="X510" i="1"/>
  <c r="Y510" i="1" s="1"/>
  <c r="X511" i="1"/>
  <c r="Y511" i="1" s="1"/>
  <c r="X512" i="1"/>
  <c r="Y512" i="1" s="1"/>
  <c r="X513" i="1"/>
  <c r="Y513" i="1" s="1"/>
  <c r="X514" i="1"/>
  <c r="Y514" i="1" s="1"/>
  <c r="X515" i="1"/>
  <c r="Y515" i="1" s="1"/>
  <c r="X516" i="1"/>
  <c r="Y516" i="1" s="1"/>
  <c r="X517" i="1"/>
  <c r="Y517" i="1" s="1"/>
  <c r="X518" i="1"/>
  <c r="Y518" i="1" s="1"/>
  <c r="X519" i="1"/>
  <c r="Y519" i="1" s="1"/>
  <c r="X520" i="1"/>
  <c r="Y520" i="1" s="1"/>
  <c r="X521" i="1"/>
  <c r="Y521" i="1" s="1"/>
  <c r="X522" i="1"/>
  <c r="Y522" i="1" s="1"/>
  <c r="X523" i="1"/>
  <c r="Y523" i="1" s="1"/>
  <c r="X524" i="1"/>
  <c r="Y524" i="1" s="1"/>
  <c r="X525" i="1"/>
  <c r="Y525" i="1" s="1"/>
  <c r="X526" i="1"/>
  <c r="Y526" i="1" s="1"/>
  <c r="X527" i="1"/>
  <c r="Y527" i="1" s="1"/>
  <c r="X528" i="1"/>
  <c r="Y528" i="1" s="1"/>
  <c r="X529" i="1"/>
  <c r="Y529" i="1" s="1"/>
  <c r="X530" i="1"/>
  <c r="Y530" i="1" s="1"/>
  <c r="X531" i="1"/>
  <c r="Y531" i="1" s="1"/>
  <c r="X532" i="1"/>
  <c r="Y532" i="1" s="1"/>
  <c r="X533" i="1"/>
  <c r="Y533" i="1" s="1"/>
  <c r="X534" i="1"/>
  <c r="Y534" i="1" s="1"/>
  <c r="X535" i="1"/>
  <c r="Y535" i="1" s="1"/>
  <c r="X536" i="1"/>
  <c r="Y536" i="1" s="1"/>
  <c r="X537" i="1"/>
  <c r="Y537" i="1" s="1"/>
  <c r="X538" i="1"/>
  <c r="Y538" i="1" s="1"/>
  <c r="X539" i="1"/>
  <c r="Y539" i="1" s="1"/>
  <c r="X540" i="1"/>
  <c r="Y540" i="1" s="1"/>
  <c r="X541" i="1"/>
  <c r="Y541" i="1" s="1"/>
  <c r="X542" i="1"/>
  <c r="Y542" i="1" s="1"/>
  <c r="X543" i="1"/>
  <c r="Y543" i="1" s="1"/>
  <c r="X544" i="1"/>
  <c r="Y544" i="1" s="1"/>
  <c r="X545" i="1"/>
  <c r="Y545" i="1" s="1"/>
  <c r="X546" i="1"/>
  <c r="Y546" i="1" s="1"/>
  <c r="X547" i="1"/>
  <c r="Y547" i="1" s="1"/>
  <c r="X548" i="1"/>
  <c r="Y548" i="1" s="1"/>
  <c r="X549" i="1"/>
  <c r="X550" i="1"/>
  <c r="Y550" i="1" s="1"/>
  <c r="X551" i="1"/>
  <c r="Y551" i="1" s="1"/>
  <c r="X552" i="1"/>
  <c r="Y552" i="1" s="1"/>
  <c r="X553" i="1"/>
  <c r="Y553" i="1" s="1"/>
  <c r="X554" i="1"/>
  <c r="Y554" i="1" s="1"/>
  <c r="X555" i="1"/>
  <c r="Y555" i="1" s="1"/>
  <c r="X556" i="1"/>
  <c r="Y556" i="1" s="1"/>
  <c r="X557" i="1"/>
  <c r="Y557" i="1" s="1"/>
  <c r="X558" i="1"/>
  <c r="Y558" i="1" s="1"/>
  <c r="X559" i="1"/>
  <c r="Y559" i="1" s="1"/>
  <c r="X560" i="1"/>
  <c r="Y560" i="1" s="1"/>
  <c r="X561" i="1"/>
  <c r="Y561" i="1" s="1"/>
  <c r="X562" i="1"/>
  <c r="X563" i="1"/>
  <c r="Y563" i="1" s="1"/>
  <c r="X564" i="1"/>
  <c r="Y564" i="1" s="1"/>
  <c r="X565" i="1"/>
  <c r="Y565" i="1" s="1"/>
  <c r="X566" i="1"/>
  <c r="Y566" i="1" s="1"/>
  <c r="X567" i="1"/>
  <c r="Y567" i="1" s="1"/>
  <c r="X568" i="1"/>
  <c r="Y568" i="1" s="1"/>
  <c r="X569" i="1"/>
  <c r="Y569" i="1" s="1"/>
  <c r="X570" i="1"/>
  <c r="X571" i="1"/>
  <c r="Y571" i="1" s="1"/>
  <c r="X572" i="1"/>
  <c r="Y572" i="1" s="1"/>
  <c r="X573" i="1"/>
  <c r="X574" i="1"/>
  <c r="Y574" i="1" s="1"/>
  <c r="X575" i="1"/>
  <c r="Y575" i="1" s="1"/>
  <c r="X576" i="1"/>
  <c r="Y576" i="1" s="1"/>
  <c r="X577" i="1"/>
  <c r="Y577" i="1" s="1"/>
  <c r="X578" i="1"/>
  <c r="Y578" i="1" s="1"/>
  <c r="X579" i="1"/>
  <c r="Y579" i="1" s="1"/>
  <c r="X580" i="1"/>
  <c r="Y580" i="1" s="1"/>
  <c r="X581" i="1"/>
  <c r="Y581" i="1" s="1"/>
  <c r="X582" i="1"/>
  <c r="X583" i="1"/>
  <c r="Y583" i="1" s="1"/>
  <c r="X584" i="1"/>
  <c r="Y584" i="1" s="1"/>
  <c r="X585" i="1"/>
  <c r="Y585" i="1" s="1"/>
  <c r="X586" i="1"/>
  <c r="Y586" i="1" s="1"/>
  <c r="X587" i="1"/>
  <c r="Y587" i="1" s="1"/>
  <c r="X588" i="1"/>
  <c r="Y588" i="1" s="1"/>
  <c r="X589" i="1"/>
  <c r="Y589" i="1" s="1"/>
  <c r="X590" i="1"/>
  <c r="Y590" i="1" s="1"/>
  <c r="X591" i="1"/>
  <c r="Y591" i="1" s="1"/>
  <c r="X592" i="1"/>
  <c r="Y592" i="1" s="1"/>
  <c r="X593" i="1"/>
  <c r="Y593" i="1" s="1"/>
  <c r="X594" i="1"/>
  <c r="Y594" i="1" s="1"/>
  <c r="X595" i="1"/>
  <c r="Y595" i="1" s="1"/>
  <c r="X596" i="1"/>
  <c r="Y596" i="1" s="1"/>
  <c r="X597" i="1"/>
  <c r="Y597" i="1" s="1"/>
  <c r="X598" i="1"/>
  <c r="Y598" i="1" s="1"/>
  <c r="X599" i="1"/>
  <c r="Y599" i="1" s="1"/>
  <c r="X600" i="1"/>
  <c r="Y600" i="1" s="1"/>
  <c r="X601" i="1"/>
  <c r="Y601" i="1" s="1"/>
  <c r="X602" i="1"/>
  <c r="Y602" i="1" s="1"/>
  <c r="X603" i="1"/>
  <c r="Y603" i="1" s="1"/>
  <c r="X604" i="1"/>
  <c r="Y604" i="1" s="1"/>
  <c r="X605" i="1"/>
  <c r="Y605" i="1" s="1"/>
  <c r="X606" i="1"/>
  <c r="Y606" i="1" s="1"/>
  <c r="X607" i="1"/>
  <c r="Y607" i="1" s="1"/>
  <c r="X608" i="1"/>
  <c r="Y608" i="1" s="1"/>
  <c r="X609" i="1"/>
  <c r="Y609" i="1" s="1"/>
  <c r="X610" i="1"/>
  <c r="Y610" i="1" s="1"/>
  <c r="X611" i="1"/>
  <c r="Y611" i="1" s="1"/>
  <c r="X612" i="1"/>
  <c r="Y612" i="1" s="1"/>
  <c r="X613" i="1"/>
  <c r="Y613" i="1" s="1"/>
  <c r="X614" i="1"/>
  <c r="Y614" i="1" s="1"/>
  <c r="X615" i="1"/>
  <c r="Y615" i="1" s="1"/>
  <c r="X616" i="1"/>
  <c r="Y616" i="1" s="1"/>
  <c r="X617" i="1"/>
  <c r="Y617" i="1" s="1"/>
  <c r="X618" i="1"/>
  <c r="Y618" i="1" s="1"/>
  <c r="X619" i="1"/>
  <c r="Y619" i="1" s="1"/>
  <c r="X620" i="1"/>
  <c r="Y620" i="1" s="1"/>
  <c r="X621" i="1"/>
  <c r="Y621" i="1" s="1"/>
  <c r="X622" i="1"/>
  <c r="Y622" i="1" s="1"/>
  <c r="X623" i="1"/>
  <c r="Y623" i="1" s="1"/>
  <c r="X624" i="1"/>
  <c r="Y624" i="1" s="1"/>
  <c r="X625" i="1"/>
  <c r="Y625" i="1" s="1"/>
  <c r="X626" i="1"/>
  <c r="Y626" i="1" s="1"/>
  <c r="X627" i="1"/>
  <c r="Y627" i="1" s="1"/>
  <c r="X628" i="1"/>
  <c r="Y628" i="1" s="1"/>
  <c r="X629" i="1"/>
  <c r="Y629" i="1" s="1"/>
  <c r="X630" i="1"/>
  <c r="X631" i="1"/>
  <c r="Y631" i="1" s="1"/>
  <c r="X632" i="1"/>
  <c r="Y632" i="1" s="1"/>
  <c r="X633" i="1"/>
  <c r="Y633" i="1" s="1"/>
  <c r="X634" i="1"/>
  <c r="Y634" i="1" s="1"/>
  <c r="X635" i="1"/>
  <c r="Y635" i="1" s="1"/>
  <c r="X636" i="1"/>
  <c r="Y636" i="1" s="1"/>
  <c r="X637" i="1"/>
  <c r="Y637" i="1" s="1"/>
  <c r="X638" i="1"/>
  <c r="Y638" i="1" s="1"/>
  <c r="X639" i="1"/>
  <c r="Y639" i="1" s="1"/>
  <c r="X640" i="1"/>
  <c r="Y640" i="1" s="1"/>
  <c r="X641" i="1"/>
  <c r="Y641" i="1" s="1"/>
  <c r="X642" i="1"/>
  <c r="Y642" i="1" s="1"/>
  <c r="X643" i="1"/>
  <c r="Y643" i="1" s="1"/>
  <c r="X644" i="1"/>
  <c r="Y644" i="1" s="1"/>
  <c r="X645" i="1"/>
  <c r="Y645" i="1" s="1"/>
  <c r="X646" i="1"/>
  <c r="Y646" i="1" s="1"/>
  <c r="X647" i="1"/>
  <c r="Y647" i="1" s="1"/>
  <c r="X648" i="1"/>
  <c r="Y648" i="1" s="1"/>
  <c r="X649" i="1"/>
  <c r="Y649" i="1" s="1"/>
  <c r="X650" i="1"/>
  <c r="Y650" i="1" s="1"/>
  <c r="X651" i="1"/>
  <c r="Y651" i="1" s="1"/>
  <c r="X652" i="1"/>
  <c r="Y652" i="1" s="1"/>
  <c r="X653" i="1"/>
  <c r="Y653" i="1" s="1"/>
  <c r="X654" i="1"/>
  <c r="Y654" i="1" s="1"/>
  <c r="X655" i="1"/>
  <c r="Y655" i="1" s="1"/>
  <c r="X656" i="1"/>
  <c r="Y656" i="1" s="1"/>
  <c r="X657" i="1"/>
  <c r="Y657" i="1" s="1"/>
  <c r="X658" i="1"/>
  <c r="Y658" i="1" s="1"/>
  <c r="X659" i="1"/>
  <c r="Y659" i="1" s="1"/>
  <c r="X660" i="1"/>
  <c r="Y660" i="1" s="1"/>
  <c r="X661" i="1"/>
  <c r="Y661" i="1" s="1"/>
  <c r="X662" i="1"/>
  <c r="Y662" i="1" s="1"/>
  <c r="X663" i="1"/>
  <c r="Y663" i="1" s="1"/>
  <c r="X664" i="1"/>
  <c r="Y664" i="1" s="1"/>
  <c r="X665" i="1"/>
  <c r="Y665" i="1" s="1"/>
  <c r="X666" i="1"/>
  <c r="X667" i="1"/>
  <c r="Y667" i="1" s="1"/>
  <c r="X668" i="1"/>
  <c r="Y668" i="1" s="1"/>
  <c r="X669" i="1"/>
  <c r="X670" i="1"/>
  <c r="Y670" i="1" s="1"/>
  <c r="X671" i="1"/>
  <c r="Y671" i="1" s="1"/>
  <c r="X672" i="1"/>
  <c r="Y672" i="1" s="1"/>
  <c r="X673" i="1"/>
  <c r="Y673" i="1" s="1"/>
  <c r="X674" i="1"/>
  <c r="Y674" i="1" s="1"/>
  <c r="X675" i="1"/>
  <c r="Y675" i="1" s="1"/>
  <c r="X676" i="1"/>
  <c r="Y676" i="1" s="1"/>
  <c r="X677" i="1"/>
  <c r="Y677" i="1" s="1"/>
  <c r="X678" i="1"/>
  <c r="Y678" i="1" s="1"/>
  <c r="X679" i="1"/>
  <c r="Y679" i="1" s="1"/>
  <c r="X680" i="1"/>
  <c r="Y680" i="1" s="1"/>
  <c r="X681" i="1"/>
  <c r="Y681" i="1" s="1"/>
  <c r="X682" i="1"/>
  <c r="Y682" i="1" s="1"/>
  <c r="X683" i="1"/>
  <c r="Y683" i="1" s="1"/>
  <c r="X684" i="1"/>
  <c r="Y684" i="1" s="1"/>
  <c r="X685" i="1"/>
  <c r="Y685" i="1" s="1"/>
  <c r="X686" i="1"/>
  <c r="Y686" i="1" s="1"/>
  <c r="X687" i="1"/>
  <c r="Y687" i="1" s="1"/>
  <c r="X688" i="1"/>
  <c r="Y688" i="1" s="1"/>
  <c r="X689" i="1"/>
  <c r="Y689" i="1" s="1"/>
  <c r="X690" i="1"/>
  <c r="Y690" i="1" s="1"/>
  <c r="X691" i="1"/>
  <c r="Y691" i="1" s="1"/>
  <c r="X692" i="1"/>
  <c r="Y692" i="1" s="1"/>
  <c r="X693" i="1"/>
  <c r="Y693" i="1" s="1"/>
  <c r="X694" i="1"/>
  <c r="Y694" i="1" s="1"/>
  <c r="X695" i="1"/>
  <c r="Y695" i="1" s="1"/>
  <c r="X696" i="1"/>
  <c r="Y696" i="1" s="1"/>
  <c r="X697" i="1"/>
  <c r="Y697" i="1" s="1"/>
  <c r="X698" i="1"/>
  <c r="Y698" i="1" s="1"/>
  <c r="X699" i="1"/>
  <c r="Y699" i="1" s="1"/>
  <c r="X700" i="1"/>
  <c r="Y700" i="1" s="1"/>
  <c r="X701" i="1"/>
  <c r="Y701" i="1" s="1"/>
  <c r="X702" i="1"/>
  <c r="Y702" i="1" s="1"/>
  <c r="X703" i="1"/>
  <c r="Y703" i="1" s="1"/>
  <c r="X704" i="1"/>
  <c r="Y704" i="1" s="1"/>
  <c r="X705" i="1"/>
  <c r="Y705" i="1" s="1"/>
  <c r="X706" i="1"/>
  <c r="Y706" i="1" s="1"/>
  <c r="X707" i="1"/>
  <c r="Y707" i="1" s="1"/>
  <c r="X708" i="1"/>
  <c r="Y708" i="1" s="1"/>
  <c r="X709" i="1"/>
  <c r="Y709" i="1" s="1"/>
  <c r="X710" i="1"/>
  <c r="Y710" i="1" s="1"/>
  <c r="X711" i="1"/>
  <c r="Y711" i="1" s="1"/>
  <c r="X712" i="1"/>
  <c r="Y712" i="1" s="1"/>
  <c r="X713" i="1"/>
  <c r="Y713" i="1" s="1"/>
  <c r="X714" i="1"/>
  <c r="Y714" i="1" s="1"/>
  <c r="X715" i="1"/>
  <c r="Y715" i="1" s="1"/>
  <c r="X716" i="1"/>
  <c r="Y716" i="1" s="1"/>
  <c r="X717" i="1"/>
  <c r="X718" i="1"/>
  <c r="Y718" i="1" s="1"/>
  <c r="X719" i="1"/>
  <c r="Y719" i="1" s="1"/>
  <c r="X720" i="1"/>
  <c r="Y720" i="1" s="1"/>
  <c r="X721" i="1"/>
  <c r="Y721" i="1" s="1"/>
  <c r="X722" i="1"/>
  <c r="Y722" i="1" s="1"/>
  <c r="X723" i="1"/>
  <c r="Y723" i="1" s="1"/>
  <c r="X724" i="1"/>
  <c r="Y724" i="1" s="1"/>
  <c r="X725" i="1"/>
  <c r="Y725" i="1" s="1"/>
  <c r="X726" i="1"/>
  <c r="X727" i="1"/>
  <c r="Y727" i="1" s="1"/>
  <c r="X728" i="1"/>
  <c r="Y728" i="1" s="1"/>
  <c r="X729" i="1"/>
  <c r="Y729" i="1" s="1"/>
  <c r="X730" i="1"/>
  <c r="Y730" i="1" s="1"/>
  <c r="X731" i="1"/>
  <c r="Y731" i="1" s="1"/>
  <c r="X732" i="1"/>
  <c r="Y732" i="1" s="1"/>
  <c r="X733" i="1"/>
  <c r="Y733" i="1" s="1"/>
  <c r="X734" i="1"/>
  <c r="Y734" i="1" s="1"/>
  <c r="X735" i="1"/>
  <c r="Y735" i="1" s="1"/>
  <c r="X736" i="1"/>
  <c r="Y736" i="1" s="1"/>
  <c r="X737" i="1"/>
  <c r="Y737" i="1" s="1"/>
  <c r="X738" i="1"/>
  <c r="X739" i="1"/>
  <c r="Y739" i="1" s="1"/>
  <c r="X740" i="1"/>
  <c r="Y740" i="1" s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X775" i="1"/>
  <c r="Y775" i="1" s="1"/>
  <c r="X776" i="1"/>
  <c r="Y776" i="1" s="1"/>
  <c r="X777" i="1"/>
  <c r="Y777" i="1" s="1"/>
  <c r="X778" i="1"/>
  <c r="Y778" i="1" s="1"/>
  <c r="X779" i="1"/>
  <c r="Y779" i="1" s="1"/>
  <c r="X780" i="1"/>
  <c r="Y780" i="1" s="1"/>
  <c r="X781" i="1"/>
  <c r="Y781" i="1" s="1"/>
  <c r="X782" i="1"/>
  <c r="Y782" i="1" s="1"/>
  <c r="X783" i="1"/>
  <c r="Y783" i="1" s="1"/>
  <c r="X784" i="1"/>
  <c r="Y784" i="1" s="1"/>
  <c r="X785" i="1"/>
  <c r="Y785" i="1" s="1"/>
  <c r="X786" i="1"/>
  <c r="Y786" i="1" s="1"/>
  <c r="X787" i="1"/>
  <c r="Y787" i="1" s="1"/>
  <c r="X788" i="1"/>
  <c r="Y788" i="1" s="1"/>
  <c r="X789" i="1"/>
  <c r="Y789" i="1" s="1"/>
  <c r="X790" i="1"/>
  <c r="Y790" i="1" s="1"/>
  <c r="X791" i="1"/>
  <c r="Y791" i="1" s="1"/>
  <c r="X792" i="1"/>
  <c r="Y792" i="1" s="1"/>
  <c r="X793" i="1"/>
  <c r="Y793" i="1" s="1"/>
  <c r="X794" i="1"/>
  <c r="Y794" i="1" s="1"/>
  <c r="X795" i="1"/>
  <c r="Y795" i="1" s="1"/>
  <c r="X796" i="1"/>
  <c r="Y796" i="1" s="1"/>
  <c r="X797" i="1"/>
  <c r="Y797" i="1" s="1"/>
  <c r="X798" i="1"/>
  <c r="X799" i="1"/>
  <c r="Y799" i="1" s="1"/>
  <c r="X800" i="1"/>
  <c r="Y800" i="1" s="1"/>
  <c r="X801" i="1"/>
  <c r="Y801" i="1" s="1"/>
  <c r="X802" i="1"/>
  <c r="Y802" i="1" s="1"/>
  <c r="X803" i="1"/>
  <c r="Y803" i="1" s="1"/>
  <c r="X804" i="1"/>
  <c r="Y804" i="1" s="1"/>
  <c r="X805" i="1"/>
  <c r="Y805" i="1" s="1"/>
  <c r="X806" i="1"/>
  <c r="Y806" i="1" s="1"/>
  <c r="X807" i="1"/>
  <c r="Y807" i="1" s="1"/>
  <c r="X808" i="1"/>
  <c r="Y808" i="1" s="1"/>
  <c r="X809" i="1"/>
  <c r="Y809" i="1" s="1"/>
  <c r="X810" i="1"/>
  <c r="X811" i="1"/>
  <c r="Y811" i="1" s="1"/>
  <c r="X812" i="1"/>
  <c r="Y812" i="1" s="1"/>
  <c r="X813" i="1"/>
  <c r="Y813" i="1" s="1"/>
  <c r="X814" i="1"/>
  <c r="Y814" i="1" s="1"/>
  <c r="X815" i="1"/>
  <c r="Y815" i="1" s="1"/>
  <c r="X816" i="1"/>
  <c r="Y816" i="1" s="1"/>
  <c r="X817" i="1"/>
  <c r="Y817" i="1" s="1"/>
  <c r="X818" i="1"/>
  <c r="Y818" i="1" s="1"/>
  <c r="X819" i="1"/>
  <c r="Y819" i="1" s="1"/>
  <c r="X820" i="1"/>
  <c r="Y820" i="1" s="1"/>
  <c r="X821" i="1"/>
  <c r="Y821" i="1" s="1"/>
  <c r="X822" i="1"/>
  <c r="Y822" i="1" s="1"/>
  <c r="X823" i="1"/>
  <c r="Y823" i="1" s="1"/>
  <c r="X824" i="1"/>
  <c r="Y824" i="1" s="1"/>
  <c r="X825" i="1"/>
  <c r="Y825" i="1" s="1"/>
  <c r="X826" i="1"/>
  <c r="Y826" i="1" s="1"/>
  <c r="X827" i="1"/>
  <c r="Y827" i="1" s="1"/>
  <c r="X828" i="1"/>
  <c r="Y828" i="1" s="1"/>
  <c r="X829" i="1"/>
  <c r="Y829" i="1" s="1"/>
  <c r="X830" i="1"/>
  <c r="Y830" i="1" s="1"/>
  <c r="X831" i="1"/>
  <c r="Y831" i="1" s="1"/>
  <c r="X832" i="1"/>
  <c r="Y832" i="1" s="1"/>
  <c r="X833" i="1"/>
  <c r="Y833" i="1" s="1"/>
  <c r="X834" i="1"/>
  <c r="Y834" i="1" s="1"/>
  <c r="X835" i="1"/>
  <c r="Y835" i="1" s="1"/>
  <c r="X836" i="1"/>
  <c r="Y836" i="1" s="1"/>
  <c r="X837" i="1"/>
  <c r="Y837" i="1" s="1"/>
  <c r="X838" i="1"/>
  <c r="Y838" i="1" s="1"/>
  <c r="X839" i="1"/>
  <c r="Y839" i="1" s="1"/>
  <c r="X840" i="1"/>
  <c r="Y840" i="1" s="1"/>
  <c r="X841" i="1"/>
  <c r="Y841" i="1" s="1"/>
  <c r="X842" i="1"/>
  <c r="Y842" i="1" s="1"/>
  <c r="X843" i="1"/>
  <c r="Y843" i="1" s="1"/>
  <c r="X844" i="1"/>
  <c r="Y844" i="1" s="1"/>
  <c r="X845" i="1"/>
  <c r="Y845" i="1" s="1"/>
  <c r="X846" i="1"/>
  <c r="Y846" i="1" s="1"/>
  <c r="X847" i="1"/>
  <c r="Y847" i="1" s="1"/>
  <c r="X848" i="1"/>
  <c r="Y848" i="1" s="1"/>
  <c r="X849" i="1"/>
  <c r="Y849" i="1" s="1"/>
  <c r="X850" i="1"/>
  <c r="Y850" i="1" s="1"/>
  <c r="X851" i="1"/>
  <c r="Y851" i="1" s="1"/>
  <c r="X852" i="1"/>
  <c r="Y852" i="1" s="1"/>
  <c r="X853" i="1"/>
  <c r="Y853" i="1" s="1"/>
  <c r="X854" i="1"/>
  <c r="Y854" i="1" s="1"/>
  <c r="X855" i="1"/>
  <c r="Y855" i="1" s="1"/>
  <c r="X856" i="1"/>
  <c r="Y856" i="1" s="1"/>
  <c r="X857" i="1"/>
  <c r="Y857" i="1" s="1"/>
  <c r="X858" i="1"/>
  <c r="Y858" i="1" s="1"/>
  <c r="X859" i="1"/>
  <c r="Y859" i="1" s="1"/>
  <c r="X860" i="1"/>
  <c r="Y860" i="1" s="1"/>
  <c r="X861" i="1"/>
  <c r="Y861" i="1" s="1"/>
  <c r="X862" i="1"/>
  <c r="Y862" i="1" s="1"/>
  <c r="X863" i="1"/>
  <c r="Y863" i="1" s="1"/>
  <c r="X864" i="1"/>
  <c r="Y864" i="1" s="1"/>
  <c r="X865" i="1"/>
  <c r="Y865" i="1" s="1"/>
  <c r="X866" i="1"/>
  <c r="Y866" i="1" s="1"/>
  <c r="X867" i="1"/>
  <c r="Y867" i="1" s="1"/>
  <c r="X868" i="1"/>
  <c r="Y868" i="1" s="1"/>
  <c r="X869" i="1"/>
  <c r="Y869" i="1" s="1"/>
  <c r="X870" i="1"/>
  <c r="X871" i="1"/>
  <c r="Y871" i="1" s="1"/>
  <c r="X872" i="1"/>
  <c r="Y872" i="1" s="1"/>
  <c r="X873" i="1"/>
  <c r="Y873" i="1" s="1"/>
  <c r="X874" i="1"/>
  <c r="Y874" i="1" s="1"/>
  <c r="X875" i="1"/>
  <c r="Y875" i="1" s="1"/>
  <c r="X876" i="1"/>
  <c r="Y876" i="1" s="1"/>
  <c r="X877" i="1"/>
  <c r="Y877" i="1" s="1"/>
  <c r="X878" i="1"/>
  <c r="Y878" i="1" s="1"/>
  <c r="X879" i="1"/>
  <c r="Y879" i="1" s="1"/>
  <c r="X880" i="1"/>
  <c r="Y880" i="1" s="1"/>
  <c r="X881" i="1"/>
  <c r="Y881" i="1" s="1"/>
  <c r="X882" i="1"/>
  <c r="X883" i="1"/>
  <c r="Y883" i="1" s="1"/>
  <c r="X884" i="1"/>
  <c r="Y884" i="1" s="1"/>
  <c r="X885" i="1"/>
  <c r="Y885" i="1" s="1"/>
  <c r="X886" i="1"/>
  <c r="Y886" i="1" s="1"/>
  <c r="X887" i="1"/>
  <c r="Y887" i="1" s="1"/>
  <c r="X888" i="1"/>
  <c r="Y888" i="1" s="1"/>
  <c r="X889" i="1"/>
  <c r="Y889" i="1" s="1"/>
  <c r="X890" i="1"/>
  <c r="Y890" i="1" s="1"/>
  <c r="X891" i="1"/>
  <c r="Y891" i="1" s="1"/>
  <c r="X892" i="1"/>
  <c r="Y892" i="1" s="1"/>
  <c r="X893" i="1"/>
  <c r="Y893" i="1" s="1"/>
  <c r="X894" i="1"/>
  <c r="Y894" i="1" s="1"/>
  <c r="X895" i="1"/>
  <c r="Y895" i="1" s="1"/>
  <c r="X896" i="1"/>
  <c r="Y896" i="1" s="1"/>
  <c r="X897" i="1"/>
  <c r="Y897" i="1" s="1"/>
  <c r="X898" i="1"/>
  <c r="Y898" i="1" s="1"/>
  <c r="X899" i="1"/>
  <c r="Y899" i="1" s="1"/>
  <c r="X900" i="1"/>
  <c r="Y900" i="1" s="1"/>
  <c r="X901" i="1"/>
  <c r="Y901" i="1" s="1"/>
  <c r="X902" i="1"/>
  <c r="Y902" i="1" s="1"/>
  <c r="X903" i="1"/>
  <c r="Y903" i="1" s="1"/>
  <c r="X904" i="1"/>
  <c r="Y904" i="1" s="1"/>
  <c r="X905" i="1"/>
  <c r="Y905" i="1" s="1"/>
  <c r="X906" i="1"/>
  <c r="Y906" i="1" s="1"/>
  <c r="X907" i="1"/>
  <c r="Y907" i="1" s="1"/>
  <c r="X908" i="1"/>
  <c r="Y908" i="1" s="1"/>
  <c r="X909" i="1"/>
  <c r="X910" i="1"/>
  <c r="X911" i="1"/>
  <c r="Y911" i="1" s="1"/>
  <c r="X912" i="1"/>
  <c r="Y912" i="1" s="1"/>
  <c r="X913" i="1"/>
  <c r="Y913" i="1" s="1"/>
  <c r="X914" i="1"/>
  <c r="Y914" i="1" s="1"/>
  <c r="X915" i="1"/>
  <c r="Y915" i="1" s="1"/>
  <c r="X916" i="1"/>
  <c r="Y916" i="1" s="1"/>
  <c r="X917" i="1"/>
  <c r="Y917" i="1" s="1"/>
  <c r="X918" i="1"/>
  <c r="Y918" i="1" s="1"/>
  <c r="X919" i="1"/>
  <c r="Y919" i="1" s="1"/>
  <c r="X920" i="1"/>
  <c r="Y920" i="1" s="1"/>
  <c r="X921" i="1"/>
  <c r="Y921" i="1" s="1"/>
  <c r="X922" i="1"/>
  <c r="X923" i="1"/>
  <c r="Y923" i="1" s="1"/>
  <c r="X924" i="1"/>
  <c r="Y924" i="1" s="1"/>
  <c r="X925" i="1"/>
  <c r="Y925" i="1" s="1"/>
  <c r="X926" i="1"/>
  <c r="Y926" i="1" s="1"/>
  <c r="X927" i="1"/>
  <c r="Y927" i="1" s="1"/>
  <c r="X928" i="1"/>
  <c r="Y928" i="1" s="1"/>
  <c r="X929" i="1"/>
  <c r="Y929" i="1" s="1"/>
  <c r="X930" i="1"/>
  <c r="Y930" i="1" s="1"/>
  <c r="X931" i="1"/>
  <c r="Y931" i="1" s="1"/>
  <c r="X932" i="1"/>
  <c r="Y932" i="1" s="1"/>
  <c r="X933" i="1"/>
  <c r="Y933" i="1" s="1"/>
  <c r="X934" i="1"/>
  <c r="Y934" i="1" s="1"/>
  <c r="X935" i="1"/>
  <c r="Y935" i="1" s="1"/>
  <c r="X936" i="1"/>
  <c r="Y936" i="1" s="1"/>
  <c r="X937" i="1"/>
  <c r="Y937" i="1" s="1"/>
  <c r="X938" i="1"/>
  <c r="Y938" i="1" s="1"/>
  <c r="X939" i="1"/>
  <c r="Y939" i="1" s="1"/>
  <c r="X940" i="1"/>
  <c r="Y940" i="1" s="1"/>
  <c r="X941" i="1"/>
  <c r="Y941" i="1" s="1"/>
  <c r="X942" i="1"/>
  <c r="Y942" i="1" s="1"/>
  <c r="X943" i="1"/>
  <c r="Y943" i="1" s="1"/>
  <c r="X944" i="1"/>
  <c r="Y944" i="1" s="1"/>
  <c r="X945" i="1"/>
  <c r="Y945" i="1" s="1"/>
  <c r="X946" i="1"/>
  <c r="Y946" i="1" s="1"/>
  <c r="X947" i="1"/>
  <c r="Y947" i="1" s="1"/>
  <c r="X948" i="1"/>
  <c r="Y948" i="1" s="1"/>
  <c r="X949" i="1"/>
  <c r="Y949" i="1" s="1"/>
  <c r="X950" i="1"/>
  <c r="Y950" i="1" s="1"/>
  <c r="X951" i="1"/>
  <c r="Y951" i="1" s="1"/>
  <c r="X952" i="1"/>
  <c r="Y952" i="1" s="1"/>
  <c r="X953" i="1"/>
  <c r="Y953" i="1" s="1"/>
  <c r="X954" i="1"/>
  <c r="Y954" i="1" s="1"/>
  <c r="X955" i="1"/>
  <c r="Y955" i="1" s="1"/>
  <c r="X956" i="1"/>
  <c r="Y956" i="1" s="1"/>
  <c r="X957" i="1"/>
  <c r="Y957" i="1" s="1"/>
  <c r="X958" i="1"/>
  <c r="Y958" i="1" s="1"/>
  <c r="X959" i="1"/>
  <c r="Y959" i="1" s="1"/>
  <c r="X960" i="1"/>
  <c r="Y960" i="1" s="1"/>
  <c r="X961" i="1"/>
  <c r="Y961" i="1" s="1"/>
  <c r="X962" i="1"/>
  <c r="Y962" i="1" s="1"/>
  <c r="X963" i="1"/>
  <c r="Y963" i="1" s="1"/>
  <c r="X964" i="1"/>
  <c r="Y964" i="1" s="1"/>
  <c r="X965" i="1"/>
  <c r="Y965" i="1" s="1"/>
  <c r="X966" i="1"/>
  <c r="X967" i="1"/>
  <c r="Y967" i="1" s="1"/>
  <c r="X968" i="1"/>
  <c r="Y968" i="1" s="1"/>
  <c r="X969" i="1"/>
  <c r="Y969" i="1" s="1"/>
  <c r="X970" i="1"/>
  <c r="X971" i="1"/>
  <c r="Y971" i="1" s="1"/>
  <c r="X972" i="1"/>
  <c r="Y972" i="1" s="1"/>
  <c r="X973" i="1"/>
  <c r="Y973" i="1" s="1"/>
  <c r="X974" i="1"/>
  <c r="Y974" i="1" s="1"/>
  <c r="X975" i="1"/>
  <c r="Y975" i="1" s="1"/>
  <c r="X976" i="1"/>
  <c r="Y976" i="1" s="1"/>
  <c r="X977" i="1"/>
  <c r="Y977" i="1" s="1"/>
  <c r="X978" i="1"/>
  <c r="Y978" i="1" s="1"/>
  <c r="X979" i="1"/>
  <c r="Y979" i="1" s="1"/>
  <c r="X980" i="1"/>
  <c r="Y980" i="1" s="1"/>
  <c r="X981" i="1"/>
  <c r="Y981" i="1" s="1"/>
  <c r="X982" i="1"/>
  <c r="Y982" i="1" s="1"/>
  <c r="X983" i="1"/>
  <c r="Y983" i="1" s="1"/>
  <c r="X984" i="1"/>
  <c r="Y984" i="1" s="1"/>
  <c r="X985" i="1"/>
  <c r="Y985" i="1" s="1"/>
  <c r="X986" i="1"/>
  <c r="Y986" i="1" s="1"/>
  <c r="X987" i="1"/>
  <c r="Y987" i="1" s="1"/>
  <c r="X988" i="1"/>
  <c r="Y988" i="1" s="1"/>
  <c r="X989" i="1"/>
  <c r="Y989" i="1" s="1"/>
  <c r="X990" i="1"/>
  <c r="Y990" i="1" s="1"/>
  <c r="X991" i="1"/>
  <c r="Y991" i="1" s="1"/>
  <c r="X992" i="1"/>
  <c r="Y992" i="1" s="1"/>
  <c r="X993" i="1"/>
  <c r="Y993" i="1" s="1"/>
  <c r="X994" i="1"/>
  <c r="X995" i="1"/>
  <c r="Y995" i="1" s="1"/>
  <c r="X996" i="1"/>
  <c r="Y996" i="1" s="1"/>
  <c r="X997" i="1"/>
  <c r="Y997" i="1" s="1"/>
  <c r="X998" i="1"/>
  <c r="Y998" i="1" s="1"/>
  <c r="X999" i="1"/>
  <c r="Y999" i="1" s="1"/>
  <c r="X1000" i="1"/>
  <c r="Y1000" i="1" s="1"/>
  <c r="X1001" i="1"/>
  <c r="Y1001" i="1" s="1"/>
  <c r="X1002" i="1"/>
  <c r="Y1002" i="1" s="1"/>
  <c r="X1003" i="1"/>
  <c r="Y1003" i="1" s="1"/>
  <c r="X1004" i="1"/>
  <c r="Y1004" i="1" s="1"/>
  <c r="X1005" i="1"/>
  <c r="Y1005" i="1" s="1"/>
  <c r="X1006" i="1"/>
  <c r="Y1006" i="1" s="1"/>
  <c r="X1007" i="1"/>
  <c r="Y1007" i="1" s="1"/>
  <c r="X1008" i="1"/>
  <c r="Y1008" i="1" s="1"/>
  <c r="X1009" i="1"/>
  <c r="Y1009" i="1" s="1"/>
  <c r="X1010" i="1"/>
  <c r="Y1010" i="1" s="1"/>
  <c r="X1011" i="1"/>
  <c r="Y1011" i="1" s="1"/>
  <c r="X1012" i="1"/>
  <c r="Y1012" i="1" s="1"/>
  <c r="X1013" i="1"/>
  <c r="Y1013" i="1" s="1"/>
  <c r="X1014" i="1"/>
  <c r="X1015" i="1"/>
  <c r="Y1015" i="1" s="1"/>
  <c r="X1016" i="1"/>
  <c r="Y1016" i="1" s="1"/>
  <c r="X1017" i="1"/>
  <c r="Y1017" i="1" s="1"/>
  <c r="X1018" i="1"/>
  <c r="Y1018" i="1" s="1"/>
  <c r="X1019" i="1"/>
  <c r="Y1019" i="1" s="1"/>
  <c r="X1020" i="1"/>
  <c r="Y1020" i="1" s="1"/>
  <c r="X1021" i="1"/>
  <c r="Y1021" i="1" s="1"/>
  <c r="X1022" i="1"/>
  <c r="Y1022" i="1" s="1"/>
  <c r="X1023" i="1"/>
  <c r="Y1023" i="1" s="1"/>
  <c r="X1024" i="1"/>
  <c r="Y1024" i="1" s="1"/>
  <c r="X1025" i="1"/>
  <c r="Y1025" i="1" s="1"/>
  <c r="X1026" i="1"/>
  <c r="Y1026" i="1" s="1"/>
  <c r="X1027" i="1"/>
  <c r="Y1027" i="1" s="1"/>
  <c r="X1028" i="1"/>
  <c r="Y1028" i="1" s="1"/>
  <c r="X1029" i="1"/>
  <c r="Y1029" i="1" s="1"/>
  <c r="X1030" i="1"/>
  <c r="Y1030" i="1" s="1"/>
  <c r="X1031" i="1"/>
  <c r="Y1031" i="1" s="1"/>
  <c r="X1032" i="1"/>
  <c r="Y1032" i="1" s="1"/>
  <c r="X1033" i="1"/>
  <c r="Y1033" i="1" s="1"/>
  <c r="X1034" i="1"/>
  <c r="Y1034" i="1" s="1"/>
  <c r="X1035" i="1"/>
  <c r="Y1035" i="1" s="1"/>
  <c r="X1036" i="1"/>
  <c r="Y1036" i="1" s="1"/>
  <c r="X1037" i="1"/>
  <c r="Y1037" i="1" s="1"/>
  <c r="X1038" i="1"/>
  <c r="Y1038" i="1" s="1"/>
  <c r="X1039" i="1"/>
  <c r="Y1039" i="1" s="1"/>
  <c r="X1040" i="1"/>
  <c r="Y1040" i="1" s="1"/>
  <c r="X1041" i="1"/>
  <c r="Y1041" i="1" s="1"/>
  <c r="X1042" i="1"/>
  <c r="Y1042" i="1" s="1"/>
  <c r="X1043" i="1"/>
  <c r="Y1043" i="1" s="1"/>
  <c r="X1044" i="1"/>
  <c r="Y1044" i="1" s="1"/>
  <c r="X1045" i="1"/>
  <c r="Y1045" i="1" s="1"/>
  <c r="X1046" i="1"/>
  <c r="Y1046" i="1" s="1"/>
  <c r="X1047" i="1"/>
  <c r="Y1047" i="1" s="1"/>
  <c r="X1048" i="1"/>
  <c r="Y1048" i="1" s="1"/>
  <c r="X1049" i="1"/>
  <c r="Y1049" i="1" s="1"/>
  <c r="X1050" i="1"/>
  <c r="Y1050" i="1" s="1"/>
  <c r="X1051" i="1"/>
  <c r="Y1051" i="1" s="1"/>
  <c r="X1052" i="1"/>
  <c r="Y1052" i="1" s="1"/>
  <c r="X1053" i="1"/>
  <c r="X1054" i="1"/>
  <c r="X1055" i="1"/>
  <c r="Y1055" i="1" s="1"/>
  <c r="X1056" i="1"/>
  <c r="Y1056" i="1" s="1"/>
  <c r="X1057" i="1"/>
  <c r="Y1057" i="1" s="1"/>
  <c r="X1058" i="1"/>
  <c r="Y1058" i="1" s="1"/>
  <c r="X1059" i="1"/>
  <c r="Y1059" i="1" s="1"/>
  <c r="X1060" i="1"/>
  <c r="Y1060" i="1" s="1"/>
  <c r="X1061" i="1"/>
  <c r="Y1061" i="1" s="1"/>
  <c r="X1062" i="1"/>
  <c r="X1063" i="1"/>
  <c r="Y1063" i="1" s="1"/>
  <c r="X1064" i="1"/>
  <c r="Y1064" i="1" s="1"/>
  <c r="X1065" i="1"/>
  <c r="Y1065" i="1" s="1"/>
  <c r="X1066" i="1"/>
  <c r="Y1066" i="1" s="1"/>
  <c r="X1067" i="1"/>
  <c r="Y1067" i="1" s="1"/>
  <c r="X1068" i="1"/>
  <c r="Y1068" i="1" s="1"/>
  <c r="X1069" i="1"/>
  <c r="Y1069" i="1" s="1"/>
  <c r="X1070" i="1"/>
  <c r="Y1070" i="1" s="1"/>
  <c r="X1071" i="1"/>
  <c r="Y1071" i="1" s="1"/>
  <c r="X1072" i="1"/>
  <c r="Y1072" i="1" s="1"/>
  <c r="X1073" i="1"/>
  <c r="Y1073" i="1" s="1"/>
  <c r="X1074" i="1"/>
  <c r="Y1074" i="1" s="1"/>
  <c r="X1075" i="1"/>
  <c r="Y1075" i="1" s="1"/>
  <c r="X1076" i="1"/>
  <c r="Y1076" i="1" s="1"/>
  <c r="X1077" i="1"/>
  <c r="Y1077" i="1" s="1"/>
  <c r="X1078" i="1"/>
  <c r="Y1078" i="1" s="1"/>
  <c r="X1079" i="1"/>
  <c r="Y1079" i="1" s="1"/>
  <c r="X1080" i="1"/>
  <c r="Y1080" i="1" s="1"/>
  <c r="X1081" i="1"/>
  <c r="Y1081" i="1" s="1"/>
  <c r="X1082" i="1"/>
  <c r="Y1082" i="1" s="1"/>
  <c r="X1083" i="1"/>
  <c r="Y1083" i="1" s="1"/>
  <c r="X1084" i="1"/>
  <c r="Y1084" i="1" s="1"/>
  <c r="X1085" i="1"/>
  <c r="Y1085" i="1" s="1"/>
  <c r="X1086" i="1"/>
  <c r="Y1086" i="1" s="1"/>
  <c r="X1087" i="1"/>
  <c r="Y1087" i="1" s="1"/>
  <c r="X1088" i="1"/>
  <c r="Y1088" i="1" s="1"/>
  <c r="X1089" i="1"/>
  <c r="Y1089" i="1" s="1"/>
  <c r="X1090" i="1"/>
  <c r="Y1090" i="1" s="1"/>
  <c r="X1091" i="1"/>
  <c r="Y1091" i="1" s="1"/>
  <c r="X1092" i="1"/>
  <c r="Y1092" i="1" s="1"/>
  <c r="X1093" i="1"/>
  <c r="Y1093" i="1" s="1"/>
  <c r="X1094" i="1"/>
  <c r="Y1094" i="1" s="1"/>
  <c r="X1095" i="1"/>
  <c r="Y1095" i="1" s="1"/>
  <c r="X1096" i="1"/>
  <c r="Y1096" i="1" s="1"/>
  <c r="X1097" i="1"/>
  <c r="Y1097" i="1" s="1"/>
  <c r="X1098" i="1"/>
  <c r="X1099" i="1"/>
  <c r="Y1099" i="1" s="1"/>
  <c r="X1100" i="1"/>
  <c r="Y1100" i="1" s="1"/>
  <c r="X1101" i="1"/>
  <c r="Y1101" i="1" s="1"/>
  <c r="X1102" i="1"/>
  <c r="Y1102" i="1" s="1"/>
  <c r="X1103" i="1"/>
  <c r="Y1103" i="1" s="1"/>
  <c r="X1104" i="1"/>
  <c r="Y1104" i="1" s="1"/>
  <c r="X1105" i="1"/>
  <c r="Y1105" i="1" s="1"/>
  <c r="X1106" i="1"/>
  <c r="Y1106" i="1" s="1"/>
  <c r="X1107" i="1"/>
  <c r="Y1107" i="1" s="1"/>
  <c r="X1108" i="1"/>
  <c r="Y1108" i="1" s="1"/>
  <c r="X1109" i="1"/>
  <c r="Y1109" i="1" s="1"/>
  <c r="X1110" i="1"/>
  <c r="X1111" i="1"/>
  <c r="Y1111" i="1" s="1"/>
  <c r="X1112" i="1"/>
  <c r="Y1112" i="1" s="1"/>
  <c r="X1113" i="1"/>
  <c r="Y1113" i="1" s="1"/>
  <c r="X1114" i="1"/>
  <c r="Y1114" i="1" s="1"/>
  <c r="X1115" i="1"/>
  <c r="Y1115" i="1" s="1"/>
  <c r="X1116" i="1"/>
  <c r="Y1116" i="1" s="1"/>
  <c r="X1117" i="1"/>
  <c r="Y1117" i="1" s="1"/>
  <c r="X1118" i="1"/>
  <c r="Y1118" i="1" s="1"/>
  <c r="X1119" i="1"/>
  <c r="Y1119" i="1" s="1"/>
  <c r="X1120" i="1"/>
  <c r="Y1120" i="1" s="1"/>
  <c r="X1121" i="1"/>
  <c r="Y1121" i="1" s="1"/>
  <c r="X1122" i="1"/>
  <c r="Y1122" i="1" s="1"/>
  <c r="X1123" i="1"/>
  <c r="Y1123" i="1" s="1"/>
  <c r="X1124" i="1"/>
  <c r="Y1124" i="1" s="1"/>
  <c r="X1125" i="1"/>
  <c r="Y1125" i="1" s="1"/>
  <c r="X1126" i="1"/>
  <c r="Y1126" i="1" s="1"/>
  <c r="X1127" i="1"/>
  <c r="Y1127" i="1" s="1"/>
  <c r="X1128" i="1"/>
  <c r="Y1128" i="1" s="1"/>
  <c r="X1129" i="1"/>
  <c r="Y1129" i="1" s="1"/>
  <c r="X1130" i="1"/>
  <c r="Y1130" i="1" s="1"/>
  <c r="X1131" i="1"/>
  <c r="Y1131" i="1" s="1"/>
  <c r="X1132" i="1"/>
  <c r="Y1132" i="1" s="1"/>
  <c r="X1133" i="1"/>
  <c r="Y1133" i="1" s="1"/>
  <c r="X1134" i="1"/>
  <c r="Y1134" i="1" s="1"/>
  <c r="X1135" i="1"/>
  <c r="Y1135" i="1" s="1"/>
  <c r="X1136" i="1"/>
  <c r="Y1136" i="1" s="1"/>
  <c r="X1137" i="1"/>
  <c r="Y1137" i="1" s="1"/>
  <c r="X1138" i="1"/>
  <c r="X1139" i="1"/>
  <c r="Y1139" i="1" s="1"/>
  <c r="X1140" i="1"/>
  <c r="Y1140" i="1" s="1"/>
  <c r="X1141" i="1"/>
  <c r="Y1141" i="1" s="1"/>
  <c r="X1142" i="1"/>
  <c r="Y1142" i="1" s="1"/>
  <c r="X1143" i="1"/>
  <c r="Y1143" i="1" s="1"/>
  <c r="X1144" i="1"/>
  <c r="Y1144" i="1" s="1"/>
  <c r="X1145" i="1"/>
  <c r="Y1145" i="1" s="1"/>
  <c r="X1146" i="1"/>
  <c r="X1147" i="1"/>
  <c r="Y1147" i="1" s="1"/>
  <c r="X1148" i="1"/>
  <c r="Y1148" i="1" s="1"/>
  <c r="X1149" i="1"/>
  <c r="Y1149" i="1" s="1"/>
  <c r="X1150" i="1"/>
  <c r="Y1150" i="1" s="1"/>
  <c r="X1151" i="1"/>
  <c r="Y1151" i="1" s="1"/>
  <c r="X1152" i="1"/>
  <c r="Y1152" i="1" s="1"/>
  <c r="X1153" i="1"/>
  <c r="Y1153" i="1" s="1"/>
  <c r="X1154" i="1"/>
  <c r="Y1154" i="1" s="1"/>
  <c r="X1155" i="1"/>
  <c r="Y1155" i="1" s="1"/>
  <c r="X1156" i="1"/>
  <c r="Y1156" i="1" s="1"/>
  <c r="X1157" i="1"/>
  <c r="Y1157" i="1" s="1"/>
  <c r="X1158" i="1"/>
  <c r="Y1158" i="1" s="1"/>
  <c r="X1159" i="1"/>
  <c r="Y1159" i="1" s="1"/>
  <c r="X1160" i="1"/>
  <c r="Y1160" i="1" s="1"/>
  <c r="X1161" i="1"/>
  <c r="Y1161" i="1" s="1"/>
  <c r="X1162" i="1"/>
  <c r="Y1162" i="1" s="1"/>
  <c r="X1163" i="1"/>
  <c r="Y1163" i="1" s="1"/>
  <c r="X1164" i="1"/>
  <c r="Y1164" i="1" s="1"/>
  <c r="X1165" i="1"/>
  <c r="Y1165" i="1" s="1"/>
  <c r="X1166" i="1"/>
  <c r="Y1166" i="1" s="1"/>
  <c r="X1167" i="1"/>
  <c r="Y1167" i="1" s="1"/>
  <c r="X1168" i="1"/>
  <c r="Y1168" i="1" s="1"/>
  <c r="X1169" i="1"/>
  <c r="Y1169" i="1" s="1"/>
  <c r="X1170" i="1"/>
  <c r="X1171" i="1"/>
  <c r="Y1171" i="1" s="1"/>
  <c r="X1172" i="1"/>
  <c r="Y1172" i="1" s="1"/>
  <c r="X1173" i="1"/>
  <c r="Y1173" i="1" s="1"/>
  <c r="X1174" i="1"/>
  <c r="Y1174" i="1" s="1"/>
  <c r="X1175" i="1"/>
  <c r="Y1175" i="1" s="1"/>
  <c r="X1176" i="1"/>
  <c r="Y1176" i="1" s="1"/>
  <c r="X1177" i="1"/>
  <c r="Y1177" i="1" s="1"/>
  <c r="X1178" i="1"/>
  <c r="Y1178" i="1" s="1"/>
  <c r="X1179" i="1"/>
  <c r="Y1179" i="1" s="1"/>
  <c r="X1180" i="1"/>
  <c r="Y1180" i="1" s="1"/>
  <c r="X1181" i="1"/>
  <c r="Y1181" i="1" s="1"/>
  <c r="X1182" i="1"/>
  <c r="Y1182" i="1" s="1"/>
  <c r="X1183" i="1"/>
  <c r="Y1183" i="1" s="1"/>
  <c r="X1184" i="1"/>
  <c r="Y1184" i="1" s="1"/>
  <c r="X1185" i="1"/>
  <c r="Y1185" i="1" s="1"/>
  <c r="X1186" i="1"/>
  <c r="Y1186" i="1" s="1"/>
  <c r="X1187" i="1"/>
  <c r="Y1187" i="1" s="1"/>
  <c r="X1188" i="1"/>
  <c r="Y1188" i="1" s="1"/>
  <c r="X1189" i="1"/>
  <c r="Y1189" i="1" s="1"/>
  <c r="X1190" i="1"/>
  <c r="Y1190" i="1" s="1"/>
  <c r="X1191" i="1"/>
  <c r="Y1191" i="1" s="1"/>
  <c r="X1192" i="1"/>
  <c r="Y1192" i="1" s="1"/>
  <c r="X1193" i="1"/>
  <c r="Y1193" i="1" s="1"/>
  <c r="X1194" i="1"/>
  <c r="Y1194" i="1" s="1"/>
  <c r="X1195" i="1"/>
  <c r="Y1195" i="1" s="1"/>
  <c r="X1196" i="1"/>
  <c r="Y1196" i="1" s="1"/>
  <c r="X1197" i="1"/>
  <c r="X1198" i="1"/>
  <c r="Y1198" i="1" s="1"/>
  <c r="X1199" i="1"/>
  <c r="Y1199" i="1" s="1"/>
  <c r="X1200" i="1"/>
  <c r="Y1200" i="1" s="1"/>
  <c r="X1201" i="1"/>
  <c r="Y1201" i="1" s="1"/>
  <c r="X1202" i="1"/>
  <c r="Y1202" i="1" s="1"/>
  <c r="X1203" i="1"/>
  <c r="Y1203" i="1" s="1"/>
  <c r="X1204" i="1"/>
  <c r="Y1204" i="1" s="1"/>
  <c r="X1205" i="1"/>
  <c r="Y1205" i="1" s="1"/>
  <c r="X1206" i="1"/>
  <c r="Y1206" i="1" s="1"/>
  <c r="X1207" i="1"/>
  <c r="Y1207" i="1" s="1"/>
  <c r="X1208" i="1"/>
  <c r="Y1208" i="1" s="1"/>
  <c r="X1209" i="1"/>
  <c r="Y1209" i="1" s="1"/>
  <c r="X1210" i="1"/>
  <c r="X1211" i="1"/>
  <c r="Y1211" i="1" s="1"/>
  <c r="X1212" i="1"/>
  <c r="Y1212" i="1" s="1"/>
  <c r="X1213" i="1"/>
  <c r="Y1213" i="1" s="1"/>
  <c r="X1214" i="1"/>
  <c r="Y1214" i="1" s="1"/>
  <c r="X1215" i="1"/>
  <c r="Y1215" i="1" s="1"/>
  <c r="X1216" i="1"/>
  <c r="Y1216" i="1" s="1"/>
  <c r="X1217" i="1"/>
  <c r="Y1217" i="1" s="1"/>
  <c r="X1218" i="1"/>
  <c r="X1219" i="1"/>
  <c r="Y1219" i="1" s="1"/>
  <c r="X1220" i="1"/>
  <c r="Y1220" i="1" s="1"/>
  <c r="X1221" i="1"/>
  <c r="Y1221" i="1" s="1"/>
  <c r="X1222" i="1"/>
  <c r="Y1222" i="1" s="1"/>
  <c r="X1223" i="1"/>
  <c r="Y1223" i="1" s="1"/>
  <c r="X1224" i="1"/>
  <c r="Y1224" i="1" s="1"/>
  <c r="X1225" i="1"/>
  <c r="Y1225" i="1" s="1"/>
  <c r="X1226" i="1"/>
  <c r="Y1226" i="1" s="1"/>
  <c r="X1227" i="1"/>
  <c r="Y1227" i="1" s="1"/>
  <c r="X1228" i="1"/>
  <c r="Y1228" i="1" s="1"/>
  <c r="X1229" i="1"/>
  <c r="Y1229" i="1" s="1"/>
  <c r="X1230" i="1"/>
  <c r="Y1230" i="1" s="1"/>
  <c r="X1231" i="1"/>
  <c r="Y1231" i="1" s="1"/>
  <c r="X1232" i="1"/>
  <c r="Y1232" i="1" s="1"/>
  <c r="X1233" i="1"/>
  <c r="Y1233" i="1" s="1"/>
  <c r="X1234" i="1"/>
  <c r="Y1234" i="1" s="1"/>
  <c r="X1235" i="1"/>
  <c r="Y1235" i="1" s="1"/>
  <c r="X1236" i="1"/>
  <c r="Y1236" i="1" s="1"/>
  <c r="X1237" i="1"/>
  <c r="Y1237" i="1" s="1"/>
  <c r="X1238" i="1"/>
  <c r="Y1238" i="1" s="1"/>
  <c r="X1239" i="1"/>
  <c r="Y1239" i="1" s="1"/>
  <c r="X1240" i="1"/>
  <c r="Y1240" i="1" s="1"/>
  <c r="X1241" i="1"/>
  <c r="Y1241" i="1" s="1"/>
  <c r="X1242" i="1"/>
  <c r="Y1242" i="1" s="1"/>
  <c r="X1243" i="1"/>
  <c r="Y1243" i="1" s="1"/>
  <c r="X1244" i="1"/>
  <c r="Y1244" i="1" s="1"/>
  <c r="X1245" i="1"/>
  <c r="Y1245" i="1" s="1"/>
  <c r="X1246" i="1"/>
  <c r="Y1246" i="1" s="1"/>
  <c r="X1247" i="1"/>
  <c r="Y1247" i="1" s="1"/>
  <c r="X1248" i="1"/>
  <c r="Y1248" i="1" s="1"/>
  <c r="X1249" i="1"/>
  <c r="Y1249" i="1" s="1"/>
  <c r="X1250" i="1"/>
  <c r="Y1250" i="1" s="1"/>
  <c r="X1251" i="1"/>
  <c r="Y1251" i="1" s="1"/>
  <c r="X1252" i="1"/>
  <c r="Y1252" i="1" s="1"/>
  <c r="X1253" i="1"/>
  <c r="Y1253" i="1" s="1"/>
  <c r="X1254" i="1"/>
  <c r="Y1254" i="1" s="1"/>
  <c r="X1255" i="1"/>
  <c r="Y1255" i="1" s="1"/>
  <c r="X1256" i="1"/>
  <c r="Y1256" i="1" s="1"/>
  <c r="X1257" i="1"/>
  <c r="Y1257" i="1" s="1"/>
  <c r="X1258" i="1"/>
  <c r="Y1258" i="1" s="1"/>
  <c r="X1259" i="1"/>
  <c r="Y1259" i="1" s="1"/>
  <c r="X1260" i="1"/>
  <c r="Y1260" i="1" s="1"/>
  <c r="X1261" i="1"/>
  <c r="Y1261" i="1" s="1"/>
  <c r="X1262" i="1"/>
  <c r="Y1262" i="1" s="1"/>
  <c r="X1263" i="1"/>
  <c r="Y1263" i="1" s="1"/>
  <c r="X1264" i="1"/>
  <c r="Y1264" i="1" s="1"/>
  <c r="X1265" i="1"/>
  <c r="Y1265" i="1" s="1"/>
  <c r="X1266" i="1"/>
  <c r="X1267" i="1"/>
  <c r="Y1267" i="1" s="1"/>
  <c r="X1268" i="1"/>
  <c r="Y1268" i="1" s="1"/>
  <c r="X1269" i="1"/>
  <c r="X1270" i="1"/>
  <c r="Y1270" i="1" s="1"/>
  <c r="X1271" i="1"/>
  <c r="Y1271" i="1" s="1"/>
  <c r="X1272" i="1"/>
  <c r="Y1272" i="1" s="1"/>
  <c r="X1273" i="1"/>
  <c r="Y1273" i="1" s="1"/>
  <c r="X1274" i="1"/>
  <c r="Y1274" i="1" s="1"/>
  <c r="X1275" i="1"/>
  <c r="Y1275" i="1" s="1"/>
  <c r="X1276" i="1"/>
  <c r="Y1276" i="1" s="1"/>
  <c r="X1277" i="1"/>
  <c r="Y1277" i="1" s="1"/>
  <c r="X1278" i="1"/>
  <c r="Y1278" i="1" s="1"/>
  <c r="X1279" i="1"/>
  <c r="Y1279" i="1" s="1"/>
  <c r="X1280" i="1"/>
  <c r="Y1280" i="1" s="1"/>
  <c r="X1281" i="1"/>
  <c r="Y1281" i="1" s="1"/>
  <c r="X1282" i="1"/>
  <c r="Y1282" i="1" s="1"/>
  <c r="X1283" i="1"/>
  <c r="Y1283" i="1" s="1"/>
  <c r="X1284" i="1"/>
  <c r="Y1284" i="1" s="1"/>
  <c r="X1285" i="1"/>
  <c r="Y1285" i="1" s="1"/>
  <c r="X1286" i="1"/>
  <c r="Y1286" i="1" s="1"/>
  <c r="X1287" i="1"/>
  <c r="Y1287" i="1" s="1"/>
  <c r="X1288" i="1"/>
  <c r="Y1288" i="1" s="1"/>
  <c r="X1289" i="1"/>
  <c r="Y1289" i="1" s="1"/>
  <c r="X1290" i="1"/>
  <c r="Y1290" i="1" s="1"/>
  <c r="X1291" i="1"/>
  <c r="Y1291" i="1" s="1"/>
  <c r="X1292" i="1"/>
  <c r="Y1292" i="1" s="1"/>
  <c r="X1293" i="1"/>
  <c r="Y1293" i="1" s="1"/>
  <c r="X1294" i="1"/>
  <c r="Y1294" i="1" s="1"/>
  <c r="X1295" i="1"/>
  <c r="Y1295" i="1" s="1"/>
  <c r="X1296" i="1"/>
  <c r="Y1296" i="1" s="1"/>
  <c r="X1297" i="1"/>
  <c r="Y1297" i="1" s="1"/>
  <c r="X1298" i="1"/>
  <c r="Y1298" i="1" s="1"/>
  <c r="X1299" i="1"/>
  <c r="Y1299" i="1" s="1"/>
  <c r="X1300" i="1"/>
  <c r="Y1300" i="1" s="1"/>
  <c r="X1301" i="1"/>
  <c r="Y1301" i="1" s="1"/>
  <c r="X1302" i="1"/>
  <c r="Y1302" i="1" s="1"/>
  <c r="X1303" i="1"/>
  <c r="Y1303" i="1" s="1"/>
  <c r="X1304" i="1"/>
  <c r="Y1304" i="1" s="1"/>
  <c r="X1305" i="1"/>
  <c r="Y1305" i="1" s="1"/>
  <c r="X1306" i="1"/>
  <c r="Y1306" i="1" s="1"/>
  <c r="X1307" i="1"/>
  <c r="Y1307" i="1" s="1"/>
  <c r="X1308" i="1"/>
  <c r="Y1308" i="1" s="1"/>
  <c r="X1309" i="1"/>
  <c r="Y1309" i="1" s="1"/>
  <c r="X1310" i="1"/>
  <c r="Y1310" i="1" s="1"/>
  <c r="X1311" i="1"/>
  <c r="Y1311" i="1" s="1"/>
  <c r="X1312" i="1"/>
  <c r="Y1312" i="1" s="1"/>
  <c r="X1313" i="1"/>
  <c r="Y1313" i="1" s="1"/>
  <c r="X1314" i="1"/>
  <c r="Y1314" i="1" s="1"/>
  <c r="X1315" i="1"/>
  <c r="Y1315" i="1" s="1"/>
  <c r="X1316" i="1"/>
  <c r="Y1316" i="1" s="1"/>
  <c r="X1317" i="1"/>
  <c r="Y1317" i="1" s="1"/>
  <c r="X1318" i="1"/>
  <c r="Y1318" i="1" s="1"/>
  <c r="X1319" i="1"/>
  <c r="Y1319" i="1" s="1"/>
  <c r="X1320" i="1"/>
  <c r="Y1320" i="1" s="1"/>
  <c r="X1321" i="1"/>
  <c r="Y1321" i="1" s="1"/>
  <c r="X1322" i="1"/>
  <c r="Y1322" i="1" s="1"/>
  <c r="X1323" i="1"/>
  <c r="Y1323" i="1" s="1"/>
  <c r="X1324" i="1"/>
  <c r="Y1324" i="1" s="1"/>
  <c r="X1325" i="1"/>
  <c r="Y1325" i="1" s="1"/>
  <c r="X1326" i="1"/>
  <c r="Y1326" i="1" s="1"/>
  <c r="X1327" i="1"/>
  <c r="Y1327" i="1" s="1"/>
  <c r="X1328" i="1"/>
  <c r="Y1328" i="1" s="1"/>
  <c r="X1329" i="1"/>
  <c r="X1330" i="1"/>
  <c r="Y1330" i="1" s="1"/>
  <c r="X1331" i="1"/>
  <c r="Y1331" i="1" s="1"/>
  <c r="X1332" i="1"/>
  <c r="Y1332" i="1" s="1"/>
  <c r="X1333" i="1"/>
  <c r="Y1333" i="1" s="1"/>
  <c r="X1334" i="1"/>
  <c r="Y1334" i="1" s="1"/>
  <c r="X1335" i="1"/>
  <c r="Y1335" i="1" s="1"/>
  <c r="X1336" i="1"/>
  <c r="Y1336" i="1" s="1"/>
  <c r="X1337" i="1"/>
  <c r="Y1337" i="1" s="1"/>
  <c r="X1338" i="1"/>
  <c r="X1339" i="1"/>
  <c r="Y1339" i="1" s="1"/>
  <c r="X1340" i="1"/>
  <c r="Y1340" i="1" s="1"/>
  <c r="X1341" i="1"/>
  <c r="Y1341" i="1" s="1"/>
  <c r="X1342" i="1"/>
  <c r="Y1342" i="1" s="1"/>
  <c r="X1343" i="1"/>
  <c r="Y1343" i="1" s="1"/>
  <c r="X1344" i="1"/>
  <c r="Y1344" i="1" s="1"/>
  <c r="X1345" i="1"/>
  <c r="Y1345" i="1" s="1"/>
  <c r="X1346" i="1"/>
  <c r="Y1346" i="1" s="1"/>
  <c r="X1347" i="1"/>
  <c r="Y1347" i="1" s="1"/>
  <c r="X1348" i="1"/>
  <c r="Y1348" i="1" s="1"/>
  <c r="X1349" i="1"/>
  <c r="Y1349" i="1" s="1"/>
  <c r="X1350" i="1"/>
  <c r="Y1350" i="1" s="1"/>
  <c r="X1351" i="1"/>
  <c r="Y1351" i="1" s="1"/>
  <c r="X1352" i="1"/>
  <c r="Y1352" i="1" s="1"/>
  <c r="X1353" i="1"/>
  <c r="Y1353" i="1" s="1"/>
  <c r="X1354" i="1"/>
  <c r="Y1354" i="1" s="1"/>
  <c r="X1355" i="1"/>
  <c r="Y1355" i="1" s="1"/>
  <c r="X1356" i="1"/>
  <c r="Y1356" i="1" s="1"/>
  <c r="X1357" i="1"/>
  <c r="Y1357" i="1" s="1"/>
  <c r="X1358" i="1"/>
  <c r="Y1358" i="1" s="1"/>
  <c r="X1359" i="1"/>
  <c r="Y1359" i="1" s="1"/>
  <c r="X1360" i="1"/>
  <c r="Y1360" i="1" s="1"/>
  <c r="X1361" i="1"/>
  <c r="Y1361" i="1" s="1"/>
  <c r="X1362" i="1"/>
  <c r="Y1362" i="1" s="1"/>
  <c r="X1363" i="1"/>
  <c r="Y1363" i="1" s="1"/>
  <c r="X1364" i="1"/>
  <c r="Y1364" i="1" s="1"/>
  <c r="X1365" i="1"/>
  <c r="Y1365" i="1" s="1"/>
  <c r="X1366" i="1"/>
  <c r="Y1366" i="1" s="1"/>
  <c r="X1367" i="1"/>
  <c r="Y1367" i="1" s="1"/>
  <c r="X1368" i="1"/>
  <c r="Y1368" i="1" s="1"/>
  <c r="X1369" i="1"/>
  <c r="Y1369" i="1" s="1"/>
  <c r="X1370" i="1"/>
  <c r="Y1370" i="1" s="1"/>
  <c r="X1371" i="1"/>
  <c r="Y1371" i="1" s="1"/>
  <c r="X1372" i="1"/>
  <c r="Y1372" i="1" s="1"/>
  <c r="X1373" i="1"/>
  <c r="Y1373" i="1" s="1"/>
  <c r="X1374" i="1"/>
  <c r="Y1374" i="1" s="1"/>
  <c r="X1375" i="1"/>
  <c r="Y1375" i="1" s="1"/>
  <c r="X1376" i="1"/>
  <c r="Y1376" i="1" s="1"/>
  <c r="X1377" i="1"/>
  <c r="Y1377" i="1" s="1"/>
  <c r="X1378" i="1"/>
  <c r="Y1378" i="1" s="1"/>
  <c r="X1379" i="1"/>
  <c r="Y1379" i="1" s="1"/>
  <c r="X1380" i="1"/>
  <c r="Y1380" i="1" s="1"/>
  <c r="X1381" i="1"/>
  <c r="Y1381" i="1" s="1"/>
  <c r="X1382" i="1"/>
  <c r="Y1382" i="1" s="1"/>
  <c r="X1383" i="1"/>
  <c r="Y1383" i="1" s="1"/>
  <c r="X1384" i="1"/>
  <c r="Y1384" i="1" s="1"/>
  <c r="X1385" i="1"/>
  <c r="Y1385" i="1" s="1"/>
  <c r="X1386" i="1"/>
  <c r="X1387" i="1"/>
  <c r="Y1387" i="1" s="1"/>
  <c r="X1388" i="1"/>
  <c r="Y1388" i="1" s="1"/>
  <c r="X1389" i="1"/>
  <c r="Y1389" i="1" s="1"/>
  <c r="X1390" i="1"/>
  <c r="Y1390" i="1" s="1"/>
  <c r="X1391" i="1"/>
  <c r="Y1391" i="1" s="1"/>
  <c r="X1392" i="1"/>
  <c r="Y1392" i="1" s="1"/>
  <c r="X1393" i="1"/>
  <c r="Y1393" i="1" s="1"/>
  <c r="X1394" i="1"/>
  <c r="Y1394" i="1" s="1"/>
  <c r="X1395" i="1"/>
  <c r="Y1395" i="1" s="1"/>
  <c r="X1396" i="1"/>
  <c r="Y1396" i="1" s="1"/>
  <c r="X1397" i="1"/>
  <c r="Y1397" i="1" s="1"/>
  <c r="X1398" i="1"/>
  <c r="X1399" i="1"/>
  <c r="Y1399" i="1" s="1"/>
  <c r="X1400" i="1"/>
  <c r="Y1400" i="1" s="1"/>
  <c r="X1401" i="1"/>
  <c r="Y1401" i="1" s="1"/>
  <c r="X1402" i="1"/>
  <c r="Y1402" i="1" s="1"/>
  <c r="X1403" i="1"/>
  <c r="Y1403" i="1" s="1"/>
  <c r="X1404" i="1"/>
  <c r="Y1404" i="1" s="1"/>
  <c r="X1405" i="1"/>
  <c r="Y1405" i="1" s="1"/>
  <c r="X1406" i="1"/>
  <c r="Y1406" i="1" s="1"/>
  <c r="X1407" i="1"/>
  <c r="Y1407" i="1" s="1"/>
  <c r="X1408" i="1"/>
  <c r="Y1408" i="1" s="1"/>
  <c r="X1409" i="1"/>
  <c r="Y1409" i="1" s="1"/>
  <c r="X1410" i="1"/>
  <c r="Y1410" i="1" s="1"/>
  <c r="X1411" i="1"/>
  <c r="Y1411" i="1" s="1"/>
  <c r="X1412" i="1"/>
  <c r="Y1412" i="1" s="1"/>
  <c r="X1413" i="1"/>
  <c r="Y1413" i="1" s="1"/>
  <c r="X1414" i="1"/>
  <c r="Y1414" i="1" s="1"/>
  <c r="X1415" i="1"/>
  <c r="Y1415" i="1" s="1"/>
  <c r="X1416" i="1"/>
  <c r="Y1416" i="1" s="1"/>
  <c r="X1417" i="1"/>
  <c r="Y1417" i="1" s="1"/>
  <c r="X1418" i="1"/>
  <c r="X1419" i="1"/>
  <c r="Y1419" i="1" s="1"/>
  <c r="X1420" i="1"/>
  <c r="Y1420" i="1" s="1"/>
  <c r="X1421" i="1"/>
  <c r="Y1421" i="1" s="1"/>
  <c r="X1422" i="1"/>
  <c r="Y1422" i="1" s="1"/>
  <c r="X1423" i="1"/>
  <c r="Y1423" i="1" s="1"/>
  <c r="X1424" i="1"/>
  <c r="Y1424" i="1" s="1"/>
  <c r="X1425" i="1"/>
  <c r="Y1425" i="1" s="1"/>
  <c r="X1426" i="1"/>
  <c r="X1427" i="1"/>
  <c r="Y1427" i="1" s="1"/>
  <c r="X1428" i="1"/>
  <c r="Y1428" i="1" s="1"/>
  <c r="X1429" i="1"/>
  <c r="Y1429" i="1" s="1"/>
  <c r="X1430" i="1"/>
  <c r="Y1430" i="1" s="1"/>
  <c r="X1431" i="1"/>
  <c r="Y1431" i="1" s="1"/>
  <c r="X1432" i="1"/>
  <c r="Y1432" i="1" s="1"/>
  <c r="X1433" i="1"/>
  <c r="Y1433" i="1" s="1"/>
  <c r="X1434" i="1"/>
  <c r="Y1434" i="1" s="1"/>
  <c r="X1435" i="1"/>
  <c r="Y1435" i="1" s="1"/>
  <c r="X2" i="1"/>
  <c r="Y2" i="1" s="1"/>
  <c r="AS1071" i="1"/>
  <c r="AS1287" i="1"/>
  <c r="AV1281" i="1" l="1"/>
  <c r="AW1281" i="1" s="1"/>
  <c r="AY1281" i="1" s="1"/>
  <c r="AV1269" i="1"/>
  <c r="AW1269" i="1" s="1"/>
  <c r="AV1257" i="1"/>
  <c r="AW1257" i="1" s="1"/>
  <c r="AY1257" i="1" s="1"/>
  <c r="AV1245" i="1"/>
  <c r="AW1245" i="1" s="1"/>
  <c r="AV1233" i="1"/>
  <c r="AW1233" i="1" s="1"/>
  <c r="AY1233" i="1" s="1"/>
  <c r="AV1221" i="1"/>
  <c r="AW1221" i="1" s="1"/>
  <c r="AV1209" i="1"/>
  <c r="AW1209" i="1" s="1"/>
  <c r="AV1197" i="1"/>
  <c r="AW1197" i="1" s="1"/>
  <c r="AV1185" i="1"/>
  <c r="AW1185" i="1" s="1"/>
  <c r="AY1185" i="1" s="1"/>
  <c r="AV1173" i="1"/>
  <c r="AW1173" i="1" s="1"/>
  <c r="AY1173" i="1" s="1"/>
  <c r="AV1161" i="1"/>
  <c r="AW1161" i="1" s="1"/>
  <c r="AV935" i="1"/>
  <c r="AW935" i="1" s="1"/>
  <c r="AY935" i="1" s="1"/>
  <c r="AV887" i="1"/>
  <c r="AW887" i="1" s="1"/>
  <c r="AV839" i="1"/>
  <c r="AW839" i="1" s="1"/>
  <c r="AU689" i="1"/>
  <c r="AX689" i="1" s="1"/>
  <c r="AU677" i="1"/>
  <c r="AX677" i="1" s="1"/>
  <c r="AU665" i="1"/>
  <c r="AX665" i="1" s="1"/>
  <c r="AU653" i="1"/>
  <c r="AX653" i="1" s="1"/>
  <c r="AU641" i="1"/>
  <c r="AX641" i="1" s="1"/>
  <c r="AU629" i="1"/>
  <c r="AX629" i="1" s="1"/>
  <c r="AU617" i="1"/>
  <c r="AX617" i="1" s="1"/>
  <c r="AU605" i="1"/>
  <c r="AX605" i="1" s="1"/>
  <c r="AU593" i="1"/>
  <c r="AX593" i="1" s="1"/>
  <c r="AU581" i="1"/>
  <c r="AX581" i="1" s="1"/>
  <c r="AU569" i="1"/>
  <c r="AX569" i="1" s="1"/>
  <c r="AU557" i="1"/>
  <c r="AX557" i="1" s="1"/>
  <c r="AU545" i="1"/>
  <c r="AX545" i="1" s="1"/>
  <c r="AU533" i="1"/>
  <c r="AX533" i="1" s="1"/>
  <c r="AU521" i="1"/>
  <c r="AX521" i="1" s="1"/>
  <c r="AU509" i="1"/>
  <c r="AX509" i="1" s="1"/>
  <c r="AU497" i="1"/>
  <c r="AX497" i="1" s="1"/>
  <c r="AU485" i="1"/>
  <c r="AX485" i="1" s="1"/>
  <c r="AU473" i="1"/>
  <c r="AX473" i="1" s="1"/>
  <c r="AU461" i="1"/>
  <c r="AX461" i="1" s="1"/>
  <c r="AU449" i="1"/>
  <c r="AX449" i="1" s="1"/>
  <c r="AU437" i="1"/>
  <c r="AX437" i="1" s="1"/>
  <c r="AU425" i="1"/>
  <c r="AX425" i="1" s="1"/>
  <c r="AU413" i="1"/>
  <c r="AX413" i="1" s="1"/>
  <c r="AU401" i="1"/>
  <c r="AX401" i="1" s="1"/>
  <c r="AU389" i="1"/>
  <c r="AX389" i="1" s="1"/>
  <c r="AU377" i="1"/>
  <c r="AX377" i="1" s="1"/>
  <c r="AU365" i="1"/>
  <c r="AX365" i="1" s="1"/>
  <c r="AU353" i="1"/>
  <c r="AX353" i="1" s="1"/>
  <c r="AU341" i="1"/>
  <c r="AX341" i="1" s="1"/>
  <c r="AU329" i="1"/>
  <c r="AX329" i="1" s="1"/>
  <c r="AU317" i="1"/>
  <c r="AX317" i="1" s="1"/>
  <c r="AU305" i="1"/>
  <c r="AX305" i="1" s="1"/>
  <c r="AU293" i="1"/>
  <c r="AX293" i="1" s="1"/>
  <c r="AU281" i="1"/>
  <c r="AX281" i="1" s="1"/>
  <c r="AU269" i="1"/>
  <c r="AX269" i="1" s="1"/>
  <c r="AU257" i="1"/>
  <c r="AX257" i="1" s="1"/>
  <c r="AU245" i="1"/>
  <c r="AX245" i="1" s="1"/>
  <c r="AU233" i="1"/>
  <c r="AX233" i="1" s="1"/>
  <c r="AU221" i="1"/>
  <c r="AX221" i="1" s="1"/>
  <c r="AU209" i="1"/>
  <c r="AX209" i="1" s="1"/>
  <c r="AU197" i="1"/>
  <c r="AX197" i="1" s="1"/>
  <c r="AU185" i="1"/>
  <c r="AX185" i="1" s="1"/>
  <c r="AU173" i="1"/>
  <c r="AX173" i="1" s="1"/>
  <c r="AU161" i="1"/>
  <c r="AX161" i="1" s="1"/>
  <c r="AU149" i="1"/>
  <c r="AX149" i="1" s="1"/>
  <c r="AU137" i="1"/>
  <c r="AX137" i="1" s="1"/>
  <c r="AU125" i="1"/>
  <c r="AX125" i="1" s="1"/>
  <c r="AU113" i="1"/>
  <c r="AX113" i="1" s="1"/>
  <c r="AU101" i="1"/>
  <c r="AX101" i="1" s="1"/>
  <c r="AU89" i="1"/>
  <c r="AX89" i="1" s="1"/>
  <c r="AU29" i="1"/>
  <c r="AX29" i="1" s="1"/>
  <c r="AU17" i="1"/>
  <c r="AX17" i="1" s="1"/>
  <c r="AV802" i="1"/>
  <c r="AW802" i="1" s="1"/>
  <c r="AV766" i="1"/>
  <c r="AW766" i="1" s="1"/>
  <c r="AV670" i="1"/>
  <c r="AW670" i="1" s="1"/>
  <c r="AY670" i="1" s="1"/>
  <c r="AV622" i="1"/>
  <c r="AW622" i="1" s="1"/>
  <c r="AV574" i="1"/>
  <c r="AW574" i="1" s="1"/>
  <c r="AY574" i="1" s="1"/>
  <c r="AV526" i="1"/>
  <c r="AW526" i="1" s="1"/>
  <c r="AV478" i="1"/>
  <c r="AW478" i="1" s="1"/>
  <c r="AY478" i="1" s="1"/>
  <c r="AV430" i="1"/>
  <c r="AW430" i="1" s="1"/>
  <c r="AV382" i="1"/>
  <c r="AW382" i="1" s="1"/>
  <c r="AV334" i="1"/>
  <c r="AW334" i="1" s="1"/>
  <c r="AV286" i="1"/>
  <c r="AW286" i="1" s="1"/>
  <c r="AV238" i="1"/>
  <c r="AW238" i="1" s="1"/>
  <c r="AV190" i="1"/>
  <c r="AW190" i="1" s="1"/>
  <c r="AV1149" i="1"/>
  <c r="AW1149" i="1" s="1"/>
  <c r="AV1137" i="1"/>
  <c r="AW1137" i="1" s="1"/>
  <c r="AV1125" i="1"/>
  <c r="AW1125" i="1" s="1"/>
  <c r="AV1113" i="1"/>
  <c r="AW1113" i="1" s="1"/>
  <c r="AV1101" i="1"/>
  <c r="AW1101" i="1" s="1"/>
  <c r="AV1089" i="1"/>
  <c r="AW1089" i="1" s="1"/>
  <c r="AY1089" i="1" s="1"/>
  <c r="AV1077" i="1"/>
  <c r="AW1077" i="1" s="1"/>
  <c r="AV1065" i="1"/>
  <c r="AW1065" i="1" s="1"/>
  <c r="AV1053" i="1"/>
  <c r="AW1053" i="1" s="1"/>
  <c r="AV1041" i="1"/>
  <c r="AW1041" i="1" s="1"/>
  <c r="AV1029" i="1"/>
  <c r="AW1029" i="1" s="1"/>
  <c r="AV1017" i="1"/>
  <c r="AW1017" i="1" s="1"/>
  <c r="AV1005" i="1"/>
  <c r="AW1005" i="1" s="1"/>
  <c r="AV993" i="1"/>
  <c r="AW993" i="1" s="1"/>
  <c r="AV981" i="1"/>
  <c r="AW981" i="1" s="1"/>
  <c r="AV969" i="1"/>
  <c r="AW969" i="1" s="1"/>
  <c r="AV957" i="1"/>
  <c r="AW957" i="1" s="1"/>
  <c r="AY957" i="1" s="1"/>
  <c r="AV945" i="1"/>
  <c r="AW945" i="1" s="1"/>
  <c r="AV933" i="1"/>
  <c r="AW933" i="1" s="1"/>
  <c r="AV921" i="1"/>
  <c r="AW921" i="1" s="1"/>
  <c r="AV909" i="1"/>
  <c r="AW909" i="1" s="1"/>
  <c r="AV897" i="1"/>
  <c r="AW897" i="1" s="1"/>
  <c r="AV885" i="1"/>
  <c r="AW885" i="1" s="1"/>
  <c r="AV873" i="1"/>
  <c r="AW873" i="1" s="1"/>
  <c r="AV861" i="1"/>
  <c r="AW861" i="1" s="1"/>
  <c r="AV849" i="1"/>
  <c r="AW849" i="1" s="1"/>
  <c r="AV837" i="1"/>
  <c r="AW837" i="1" s="1"/>
  <c r="AV825" i="1"/>
  <c r="AW825" i="1" s="1"/>
  <c r="AY825" i="1" s="1"/>
  <c r="AV813" i="1"/>
  <c r="AW813" i="1" s="1"/>
  <c r="AV801" i="1"/>
  <c r="AW801" i="1" s="1"/>
  <c r="AV789" i="1"/>
  <c r="AW789" i="1" s="1"/>
  <c r="AV777" i="1"/>
  <c r="AW777" i="1" s="1"/>
  <c r="AV765" i="1"/>
  <c r="AW765" i="1" s="1"/>
  <c r="AV753" i="1"/>
  <c r="AW753" i="1" s="1"/>
  <c r="AV741" i="1"/>
  <c r="AW741" i="1" s="1"/>
  <c r="AV729" i="1"/>
  <c r="AW729" i="1" s="1"/>
  <c r="AV717" i="1"/>
  <c r="AW717" i="1" s="1"/>
  <c r="AV705" i="1"/>
  <c r="AW705" i="1" s="1"/>
  <c r="AV693" i="1"/>
  <c r="AW693" i="1" s="1"/>
  <c r="AV681" i="1"/>
  <c r="AW681" i="1" s="1"/>
  <c r="AV669" i="1"/>
  <c r="AW669" i="1" s="1"/>
  <c r="AV657" i="1"/>
  <c r="AW657" i="1" s="1"/>
  <c r="AV645" i="1"/>
  <c r="AW645" i="1" s="1"/>
  <c r="AY645" i="1" s="1"/>
  <c r="AV633" i="1"/>
  <c r="AW633" i="1" s="1"/>
  <c r="AV621" i="1"/>
  <c r="AW621" i="1" s="1"/>
  <c r="AV609" i="1"/>
  <c r="AW609" i="1" s="1"/>
  <c r="AV597" i="1"/>
  <c r="AW597" i="1" s="1"/>
  <c r="AY597" i="1" s="1"/>
  <c r="AV585" i="1"/>
  <c r="AW585" i="1" s="1"/>
  <c r="AY585" i="1" s="1"/>
  <c r="AV573" i="1"/>
  <c r="AW573" i="1" s="1"/>
  <c r="AY573" i="1" s="1"/>
  <c r="AV561" i="1"/>
  <c r="AW561" i="1" s="1"/>
  <c r="AV549" i="1"/>
  <c r="AW549" i="1" s="1"/>
  <c r="AV537" i="1"/>
  <c r="AW537" i="1" s="1"/>
  <c r="AV525" i="1"/>
  <c r="AW525" i="1" s="1"/>
  <c r="AV513" i="1"/>
  <c r="AW513" i="1" s="1"/>
  <c r="AV501" i="1"/>
  <c r="AW501" i="1" s="1"/>
  <c r="AV489" i="1"/>
  <c r="AW489" i="1" s="1"/>
  <c r="AV477" i="1"/>
  <c r="AW477" i="1" s="1"/>
  <c r="AY477" i="1" s="1"/>
  <c r="AV465" i="1"/>
  <c r="AW465" i="1" s="1"/>
  <c r="AV453" i="1"/>
  <c r="AW453" i="1" s="1"/>
  <c r="AV441" i="1"/>
  <c r="AW441" i="1" s="1"/>
  <c r="AV429" i="1"/>
  <c r="AW429" i="1" s="1"/>
  <c r="AY429" i="1" s="1"/>
  <c r="AV417" i="1"/>
  <c r="AW417" i="1" s="1"/>
  <c r="AV405" i="1"/>
  <c r="AW405" i="1" s="1"/>
  <c r="AV393" i="1"/>
  <c r="AW393" i="1" s="1"/>
  <c r="AV381" i="1"/>
  <c r="AW381" i="1" s="1"/>
  <c r="AV369" i="1"/>
  <c r="AW369" i="1" s="1"/>
  <c r="AY369" i="1" s="1"/>
  <c r="AV357" i="1"/>
  <c r="AW357" i="1" s="1"/>
  <c r="AV153" i="1"/>
  <c r="AW153" i="1" s="1"/>
  <c r="AV141" i="1"/>
  <c r="AW141" i="1" s="1"/>
  <c r="AY141" i="1" s="1"/>
  <c r="AV129" i="1"/>
  <c r="AW129" i="1" s="1"/>
  <c r="AV117" i="1"/>
  <c r="AW117" i="1" s="1"/>
  <c r="AV105" i="1"/>
  <c r="AW105" i="1" s="1"/>
  <c r="AV93" i="1"/>
  <c r="AW93" i="1" s="1"/>
  <c r="AV81" i="1"/>
  <c r="AW81" i="1" s="1"/>
  <c r="AV69" i="1"/>
  <c r="AW69" i="1" s="1"/>
  <c r="AV57" i="1"/>
  <c r="AW57" i="1" s="1"/>
  <c r="AV45" i="1"/>
  <c r="AW45" i="1" s="1"/>
  <c r="AV33" i="1"/>
  <c r="AW33" i="1" s="1"/>
  <c r="AV21" i="1"/>
  <c r="AW21" i="1" s="1"/>
  <c r="AV9" i="1"/>
  <c r="AW9" i="1" s="1"/>
  <c r="AS1215" i="1"/>
  <c r="AV345" i="1"/>
  <c r="AW345" i="1" s="1"/>
  <c r="AV333" i="1"/>
  <c r="AW333" i="1" s="1"/>
  <c r="AV321" i="1"/>
  <c r="AW321" i="1" s="1"/>
  <c r="AV309" i="1"/>
  <c r="AW309" i="1" s="1"/>
  <c r="AV297" i="1"/>
  <c r="AW297" i="1" s="1"/>
  <c r="AV285" i="1"/>
  <c r="AW285" i="1" s="1"/>
  <c r="AV273" i="1"/>
  <c r="AW273" i="1" s="1"/>
  <c r="AV261" i="1"/>
  <c r="AW261" i="1" s="1"/>
  <c r="AV249" i="1"/>
  <c r="AW249" i="1" s="1"/>
  <c r="AV237" i="1"/>
  <c r="AW237" i="1" s="1"/>
  <c r="AV225" i="1"/>
  <c r="AW225" i="1" s="1"/>
  <c r="AV213" i="1"/>
  <c r="AW213" i="1" s="1"/>
  <c r="AV201" i="1"/>
  <c r="AW201" i="1" s="1"/>
  <c r="AV189" i="1"/>
  <c r="AW189" i="1" s="1"/>
  <c r="AV177" i="1"/>
  <c r="AW177" i="1" s="1"/>
  <c r="AV165" i="1"/>
  <c r="AW165" i="1" s="1"/>
  <c r="AY165" i="1" s="1"/>
  <c r="AV132" i="1"/>
  <c r="AW132" i="1" s="1"/>
  <c r="AV96" i="1"/>
  <c r="AW96" i="1" s="1"/>
  <c r="AV60" i="1"/>
  <c r="AW60" i="1" s="1"/>
  <c r="AV42" i="1"/>
  <c r="AW42" i="1" s="1"/>
  <c r="AT723" i="1"/>
  <c r="AT699" i="1"/>
  <c r="AT675" i="1"/>
  <c r="AT651" i="1"/>
  <c r="AT627" i="1"/>
  <c r="AT603" i="1"/>
  <c r="AT579" i="1"/>
  <c r="AT555" i="1"/>
  <c r="AT531" i="1"/>
  <c r="AT507" i="1"/>
  <c r="AV776" i="1"/>
  <c r="AW776" i="1" s="1"/>
  <c r="AV764" i="1"/>
  <c r="AW764" i="1" s="1"/>
  <c r="AV752" i="1"/>
  <c r="AW752" i="1" s="1"/>
  <c r="AY752" i="1" s="1"/>
  <c r="AV740" i="1"/>
  <c r="AW740" i="1" s="1"/>
  <c r="AV716" i="1"/>
  <c r="AW716" i="1" s="1"/>
  <c r="AV704" i="1"/>
  <c r="AW704" i="1" s="1"/>
  <c r="AV692" i="1"/>
  <c r="AW692" i="1" s="1"/>
  <c r="AV680" i="1"/>
  <c r="AW680" i="1" s="1"/>
  <c r="AY680" i="1" s="1"/>
  <c r="AV668" i="1"/>
  <c r="AW668" i="1" s="1"/>
  <c r="AV656" i="1"/>
  <c r="AW656" i="1" s="1"/>
  <c r="AY656" i="1" s="1"/>
  <c r="AV644" i="1"/>
  <c r="AW644" i="1" s="1"/>
  <c r="AV632" i="1"/>
  <c r="AW632" i="1" s="1"/>
  <c r="AY632" i="1" s="1"/>
  <c r="AV608" i="1"/>
  <c r="AW608" i="1" s="1"/>
  <c r="AV605" i="1"/>
  <c r="AW605" i="1" s="1"/>
  <c r="AV596" i="1"/>
  <c r="AW596" i="1" s="1"/>
  <c r="AV593" i="1"/>
  <c r="AW593" i="1" s="1"/>
  <c r="AV584" i="1"/>
  <c r="AW584" i="1" s="1"/>
  <c r="AV581" i="1"/>
  <c r="AW581" i="1" s="1"/>
  <c r="AV572" i="1"/>
  <c r="AW572" i="1" s="1"/>
  <c r="AY572" i="1" s="1"/>
  <c r="AV569" i="1"/>
  <c r="AW569" i="1" s="1"/>
  <c r="AY569" i="1" s="1"/>
  <c r="AV560" i="1"/>
  <c r="AW560" i="1" s="1"/>
  <c r="AY560" i="1" s="1"/>
  <c r="AV557" i="1"/>
  <c r="AW557" i="1" s="1"/>
  <c r="AV548" i="1"/>
  <c r="AW548" i="1" s="1"/>
  <c r="AV545" i="1"/>
  <c r="AW545" i="1" s="1"/>
  <c r="AV536" i="1"/>
  <c r="AW536" i="1" s="1"/>
  <c r="AV533" i="1"/>
  <c r="AW533" i="1" s="1"/>
  <c r="AV524" i="1"/>
  <c r="AW524" i="1" s="1"/>
  <c r="AV521" i="1"/>
  <c r="AW521" i="1" s="1"/>
  <c r="AV509" i="1"/>
  <c r="AW509" i="1" s="1"/>
  <c r="AV500" i="1"/>
  <c r="AW500" i="1" s="1"/>
  <c r="AV497" i="1"/>
  <c r="AW497" i="1" s="1"/>
  <c r="AY497" i="1" s="1"/>
  <c r="AV488" i="1"/>
  <c r="AW488" i="1" s="1"/>
  <c r="AV485" i="1"/>
  <c r="AW485" i="1" s="1"/>
  <c r="AV476" i="1"/>
  <c r="AW476" i="1" s="1"/>
  <c r="AV473" i="1"/>
  <c r="AW473" i="1" s="1"/>
  <c r="AV464" i="1"/>
  <c r="AW464" i="1" s="1"/>
  <c r="AY464" i="1" s="1"/>
  <c r="AV461" i="1"/>
  <c r="AW461" i="1" s="1"/>
  <c r="AV452" i="1"/>
  <c r="AW452" i="1" s="1"/>
  <c r="AV449" i="1"/>
  <c r="AW449" i="1" s="1"/>
  <c r="AV440" i="1"/>
  <c r="AW440" i="1" s="1"/>
  <c r="AY440" i="1" s="1"/>
  <c r="AV437" i="1"/>
  <c r="AW437" i="1" s="1"/>
  <c r="AY437" i="1" s="1"/>
  <c r="AV428" i="1"/>
  <c r="AW428" i="1" s="1"/>
  <c r="AY428" i="1" s="1"/>
  <c r="AV425" i="1"/>
  <c r="AW425" i="1" s="1"/>
  <c r="AV416" i="1"/>
  <c r="AW416" i="1" s="1"/>
  <c r="AV413" i="1"/>
  <c r="AW413" i="1" s="1"/>
  <c r="AV404" i="1"/>
  <c r="AW404" i="1" s="1"/>
  <c r="AV392" i="1"/>
  <c r="AW392" i="1" s="1"/>
  <c r="AV389" i="1"/>
  <c r="AW389" i="1" s="1"/>
  <c r="AV380" i="1"/>
  <c r="AW380" i="1" s="1"/>
  <c r="AV377" i="1"/>
  <c r="AW377" i="1" s="1"/>
  <c r="AV368" i="1"/>
  <c r="AW368" i="1" s="1"/>
  <c r="AY368" i="1" s="1"/>
  <c r="AV365" i="1"/>
  <c r="AW365" i="1" s="1"/>
  <c r="AV356" i="1"/>
  <c r="AW356" i="1" s="1"/>
  <c r="AV353" i="1"/>
  <c r="AW353" i="1" s="1"/>
  <c r="AV344" i="1"/>
  <c r="AW344" i="1" s="1"/>
  <c r="AV341" i="1"/>
  <c r="AW341" i="1" s="1"/>
  <c r="AV332" i="1"/>
  <c r="AW332" i="1" s="1"/>
  <c r="AV329" i="1"/>
  <c r="AW329" i="1" s="1"/>
  <c r="AV320" i="1"/>
  <c r="AW320" i="1" s="1"/>
  <c r="AV317" i="1"/>
  <c r="AW317" i="1" s="1"/>
  <c r="AV308" i="1"/>
  <c r="AW308" i="1" s="1"/>
  <c r="AY308" i="1" s="1"/>
  <c r="AV305" i="1"/>
  <c r="AW305" i="1" s="1"/>
  <c r="AV296" i="1"/>
  <c r="AW296" i="1" s="1"/>
  <c r="AV293" i="1"/>
  <c r="AW293" i="1" s="1"/>
  <c r="AV284" i="1"/>
  <c r="AW284" i="1" s="1"/>
  <c r="AV281" i="1"/>
  <c r="AW281" i="1" s="1"/>
  <c r="AV272" i="1"/>
  <c r="AW272" i="1" s="1"/>
  <c r="AV269" i="1"/>
  <c r="AW269" i="1" s="1"/>
  <c r="AV260" i="1"/>
  <c r="AW260" i="1" s="1"/>
  <c r="AV257" i="1"/>
  <c r="AW257" i="1" s="1"/>
  <c r="AV248" i="1"/>
  <c r="AW248" i="1" s="1"/>
  <c r="AY248" i="1" s="1"/>
  <c r="AV245" i="1"/>
  <c r="AW245" i="1" s="1"/>
  <c r="AV236" i="1"/>
  <c r="AW236" i="1" s="1"/>
  <c r="AV233" i="1"/>
  <c r="AW233" i="1" s="1"/>
  <c r="AV224" i="1"/>
  <c r="AW224" i="1" s="1"/>
  <c r="AV221" i="1"/>
  <c r="AW221" i="1" s="1"/>
  <c r="AV212" i="1"/>
  <c r="AW212" i="1" s="1"/>
  <c r="AV209" i="1"/>
  <c r="AW209" i="1" s="1"/>
  <c r="AV200" i="1"/>
  <c r="AW200" i="1" s="1"/>
  <c r="AV197" i="1"/>
  <c r="AW197" i="1" s="1"/>
  <c r="AY197" i="1" s="1"/>
  <c r="AV188" i="1"/>
  <c r="AW188" i="1" s="1"/>
  <c r="AV185" i="1"/>
  <c r="AW185" i="1" s="1"/>
  <c r="AV176" i="1"/>
  <c r="AW176" i="1" s="1"/>
  <c r="AV173" i="1"/>
  <c r="AW173" i="1" s="1"/>
  <c r="AV164" i="1"/>
  <c r="AW164" i="1" s="1"/>
  <c r="AY164" i="1" s="1"/>
  <c r="AV161" i="1"/>
  <c r="AW161" i="1" s="1"/>
  <c r="AY161" i="1" s="1"/>
  <c r="AV152" i="1"/>
  <c r="AW152" i="1" s="1"/>
  <c r="AY152" i="1" s="1"/>
  <c r="AV137" i="1"/>
  <c r="AW137" i="1" s="1"/>
  <c r="AV125" i="1"/>
  <c r="AW125" i="1" s="1"/>
  <c r="AV116" i="1"/>
  <c r="AW116" i="1" s="1"/>
  <c r="AY116" i="1" s="1"/>
  <c r="AV113" i="1"/>
  <c r="AW113" i="1" s="1"/>
  <c r="AV101" i="1"/>
  <c r="AW101" i="1" s="1"/>
  <c r="AV89" i="1"/>
  <c r="AW89" i="1" s="1"/>
  <c r="AV80" i="1"/>
  <c r="AW80" i="1" s="1"/>
  <c r="AV65" i="1"/>
  <c r="AW65" i="1" s="1"/>
  <c r="AV53" i="1"/>
  <c r="AW53" i="1" s="1"/>
  <c r="AV41" i="1"/>
  <c r="AW41" i="1" s="1"/>
  <c r="AV29" i="1"/>
  <c r="AW29" i="1" s="1"/>
  <c r="AV23" i="1"/>
  <c r="AW23" i="1" s="1"/>
  <c r="AV17" i="1"/>
  <c r="AW17" i="1" s="1"/>
  <c r="AT134" i="1"/>
  <c r="AV4" i="1"/>
  <c r="AW4" i="1" s="1"/>
  <c r="AT1434" i="1"/>
  <c r="AU1434" i="1"/>
  <c r="AX1434" i="1" s="1"/>
  <c r="AT1431" i="1"/>
  <c r="AU1431" i="1"/>
  <c r="AX1431" i="1" s="1"/>
  <c r="AT1428" i="1"/>
  <c r="AU1428" i="1"/>
  <c r="AX1428" i="1" s="1"/>
  <c r="AT1425" i="1"/>
  <c r="AU1425" i="1"/>
  <c r="AX1425" i="1" s="1"/>
  <c r="AT1422" i="1"/>
  <c r="AU1422" i="1"/>
  <c r="AX1422" i="1" s="1"/>
  <c r="AT1419" i="1"/>
  <c r="AU1419" i="1"/>
  <c r="AX1419" i="1" s="1"/>
  <c r="AT1416" i="1"/>
  <c r="AU1416" i="1"/>
  <c r="AX1416" i="1" s="1"/>
  <c r="AT1413" i="1"/>
  <c r="AU1413" i="1"/>
  <c r="AX1413" i="1" s="1"/>
  <c r="AT1410" i="1"/>
  <c r="AU1410" i="1"/>
  <c r="AX1410" i="1" s="1"/>
  <c r="AT1407" i="1"/>
  <c r="AU1407" i="1"/>
  <c r="AX1407" i="1" s="1"/>
  <c r="AT1404" i="1"/>
  <c r="AU1404" i="1"/>
  <c r="AX1404" i="1" s="1"/>
  <c r="AT1401" i="1"/>
  <c r="AU1401" i="1"/>
  <c r="AX1401" i="1" s="1"/>
  <c r="AT1398" i="1"/>
  <c r="AU1398" i="1"/>
  <c r="AX1398" i="1" s="1"/>
  <c r="AT1395" i="1"/>
  <c r="AU1395" i="1"/>
  <c r="AX1395" i="1" s="1"/>
  <c r="AT1392" i="1"/>
  <c r="AU1392" i="1"/>
  <c r="AX1392" i="1" s="1"/>
  <c r="AT1389" i="1"/>
  <c r="AU1389" i="1"/>
  <c r="AX1389" i="1" s="1"/>
  <c r="AT1386" i="1"/>
  <c r="AU1386" i="1"/>
  <c r="AX1386" i="1" s="1"/>
  <c r="AT1383" i="1"/>
  <c r="AU1383" i="1"/>
  <c r="AX1383" i="1" s="1"/>
  <c r="AT1380" i="1"/>
  <c r="AU1380" i="1"/>
  <c r="AX1380" i="1" s="1"/>
  <c r="AT1377" i="1"/>
  <c r="AU1377" i="1"/>
  <c r="AX1377" i="1" s="1"/>
  <c r="AT1374" i="1"/>
  <c r="AU1374" i="1"/>
  <c r="AX1374" i="1" s="1"/>
  <c r="AT1371" i="1"/>
  <c r="AU1371" i="1"/>
  <c r="AX1371" i="1" s="1"/>
  <c r="AT1368" i="1"/>
  <c r="AU1368" i="1"/>
  <c r="AX1368" i="1" s="1"/>
  <c r="AT1365" i="1"/>
  <c r="AU1365" i="1"/>
  <c r="AX1365" i="1" s="1"/>
  <c r="AT1362" i="1"/>
  <c r="AU1362" i="1"/>
  <c r="AX1362" i="1" s="1"/>
  <c r="AT1359" i="1"/>
  <c r="AU1359" i="1"/>
  <c r="AX1359" i="1" s="1"/>
  <c r="AT1356" i="1"/>
  <c r="AU1356" i="1"/>
  <c r="AX1356" i="1" s="1"/>
  <c r="AT1353" i="1"/>
  <c r="AU1353" i="1"/>
  <c r="AX1353" i="1" s="1"/>
  <c r="AT1350" i="1"/>
  <c r="AU1350" i="1"/>
  <c r="AX1350" i="1" s="1"/>
  <c r="AT1347" i="1"/>
  <c r="AU1347" i="1"/>
  <c r="AX1347" i="1" s="1"/>
  <c r="AT1344" i="1"/>
  <c r="AU1344" i="1"/>
  <c r="AX1344" i="1" s="1"/>
  <c r="AT1341" i="1"/>
  <c r="AU1341" i="1"/>
  <c r="AX1341" i="1" s="1"/>
  <c r="AT1338" i="1"/>
  <c r="AU1338" i="1"/>
  <c r="AX1338" i="1" s="1"/>
  <c r="AT1335" i="1"/>
  <c r="AU1335" i="1"/>
  <c r="AX1335" i="1" s="1"/>
  <c r="AT1332" i="1"/>
  <c r="AU1332" i="1"/>
  <c r="AX1332" i="1" s="1"/>
  <c r="AT1329" i="1"/>
  <c r="AU1329" i="1"/>
  <c r="AX1329" i="1" s="1"/>
  <c r="AT1326" i="1"/>
  <c r="AU1326" i="1"/>
  <c r="AX1326" i="1" s="1"/>
  <c r="AT1323" i="1"/>
  <c r="AU1323" i="1"/>
  <c r="AX1323" i="1" s="1"/>
  <c r="AT1320" i="1"/>
  <c r="AU1320" i="1"/>
  <c r="AX1320" i="1" s="1"/>
  <c r="AT1317" i="1"/>
  <c r="AU1317" i="1"/>
  <c r="AX1317" i="1" s="1"/>
  <c r="AT1314" i="1"/>
  <c r="AU1314" i="1"/>
  <c r="AX1314" i="1" s="1"/>
  <c r="AT1311" i="1"/>
  <c r="AU1311" i="1"/>
  <c r="AX1311" i="1" s="1"/>
  <c r="AT1308" i="1"/>
  <c r="AU1308" i="1"/>
  <c r="AX1308" i="1" s="1"/>
  <c r="AT1305" i="1"/>
  <c r="AU1305" i="1"/>
  <c r="AX1305" i="1" s="1"/>
  <c r="AT1302" i="1"/>
  <c r="AU1302" i="1"/>
  <c r="AX1302" i="1" s="1"/>
  <c r="AT1299" i="1"/>
  <c r="AU1299" i="1"/>
  <c r="AX1299" i="1" s="1"/>
  <c r="AT1296" i="1"/>
  <c r="AU1296" i="1"/>
  <c r="AX1296" i="1" s="1"/>
  <c r="AT1293" i="1"/>
  <c r="AU1293" i="1"/>
  <c r="AX1293" i="1" s="1"/>
  <c r="AT1290" i="1"/>
  <c r="AU1290" i="1"/>
  <c r="AX1290" i="1" s="1"/>
  <c r="AT1287" i="1"/>
  <c r="AU1287" i="1"/>
  <c r="AX1287" i="1" s="1"/>
  <c r="AT1284" i="1"/>
  <c r="AU1284" i="1"/>
  <c r="AX1284" i="1" s="1"/>
  <c r="AT1281" i="1"/>
  <c r="AU1281" i="1"/>
  <c r="AX1281" i="1" s="1"/>
  <c r="AT1278" i="1"/>
  <c r="AU1278" i="1"/>
  <c r="AX1278" i="1" s="1"/>
  <c r="AT1275" i="1"/>
  <c r="AU1275" i="1"/>
  <c r="AX1275" i="1" s="1"/>
  <c r="AT1272" i="1"/>
  <c r="AU1272" i="1"/>
  <c r="AX1272" i="1" s="1"/>
  <c r="AT1269" i="1"/>
  <c r="AU1269" i="1"/>
  <c r="AX1269" i="1" s="1"/>
  <c r="AT1266" i="1"/>
  <c r="AU1266" i="1"/>
  <c r="AX1266" i="1" s="1"/>
  <c r="AT1263" i="1"/>
  <c r="AU1263" i="1"/>
  <c r="AX1263" i="1" s="1"/>
  <c r="AT1260" i="1"/>
  <c r="AU1260" i="1"/>
  <c r="AX1260" i="1" s="1"/>
  <c r="AT1257" i="1"/>
  <c r="AU1257" i="1"/>
  <c r="AX1257" i="1" s="1"/>
  <c r="AT1254" i="1"/>
  <c r="AU1254" i="1"/>
  <c r="AX1254" i="1" s="1"/>
  <c r="AT1251" i="1"/>
  <c r="AU1251" i="1"/>
  <c r="AX1251" i="1" s="1"/>
  <c r="AT1248" i="1"/>
  <c r="AU1248" i="1"/>
  <c r="AX1248" i="1" s="1"/>
  <c r="AT1245" i="1"/>
  <c r="AU1245" i="1"/>
  <c r="AX1245" i="1" s="1"/>
  <c r="AT1242" i="1"/>
  <c r="AU1242" i="1"/>
  <c r="AX1242" i="1" s="1"/>
  <c r="AT1239" i="1"/>
  <c r="AU1239" i="1"/>
  <c r="AX1239" i="1" s="1"/>
  <c r="AT1236" i="1"/>
  <c r="AU1236" i="1"/>
  <c r="AX1236" i="1" s="1"/>
  <c r="AT1233" i="1"/>
  <c r="AU1233" i="1"/>
  <c r="AX1233" i="1" s="1"/>
  <c r="AT1230" i="1"/>
  <c r="AU1230" i="1"/>
  <c r="AX1230" i="1" s="1"/>
  <c r="AT1227" i="1"/>
  <c r="AU1227" i="1"/>
  <c r="AX1227" i="1" s="1"/>
  <c r="AT1224" i="1"/>
  <c r="AU1224" i="1"/>
  <c r="AX1224" i="1" s="1"/>
  <c r="AT1221" i="1"/>
  <c r="AU1221" i="1"/>
  <c r="AX1221" i="1" s="1"/>
  <c r="AT1218" i="1"/>
  <c r="AU1218" i="1"/>
  <c r="AX1218" i="1" s="1"/>
  <c r="AT1215" i="1"/>
  <c r="AU1215" i="1"/>
  <c r="AX1215" i="1" s="1"/>
  <c r="AT1212" i="1"/>
  <c r="AU1212" i="1"/>
  <c r="AX1212" i="1" s="1"/>
  <c r="AT1209" i="1"/>
  <c r="AU1209" i="1"/>
  <c r="AX1209" i="1" s="1"/>
  <c r="AT1206" i="1"/>
  <c r="AU1206" i="1"/>
  <c r="AX1206" i="1" s="1"/>
  <c r="AT1203" i="1"/>
  <c r="AU1203" i="1"/>
  <c r="AX1203" i="1" s="1"/>
  <c r="AT1200" i="1"/>
  <c r="AU1200" i="1"/>
  <c r="AX1200" i="1" s="1"/>
  <c r="AT1197" i="1"/>
  <c r="AU1197" i="1"/>
  <c r="AX1197" i="1" s="1"/>
  <c r="AT1194" i="1"/>
  <c r="AU1194" i="1"/>
  <c r="AX1194" i="1" s="1"/>
  <c r="AT1191" i="1"/>
  <c r="AU1191" i="1"/>
  <c r="AX1191" i="1" s="1"/>
  <c r="AT1188" i="1"/>
  <c r="AU1188" i="1"/>
  <c r="AX1188" i="1" s="1"/>
  <c r="AT1185" i="1"/>
  <c r="AU1185" i="1"/>
  <c r="AX1185" i="1" s="1"/>
  <c r="AT1182" i="1"/>
  <c r="AU1182" i="1"/>
  <c r="AX1182" i="1" s="1"/>
  <c r="AT1179" i="1"/>
  <c r="AU1179" i="1"/>
  <c r="AX1179" i="1" s="1"/>
  <c r="AT1176" i="1"/>
  <c r="AU1176" i="1"/>
  <c r="AX1176" i="1" s="1"/>
  <c r="AT1173" i="1"/>
  <c r="AU1173" i="1"/>
  <c r="AX1173" i="1" s="1"/>
  <c r="AT1170" i="1"/>
  <c r="AU1170" i="1"/>
  <c r="AX1170" i="1" s="1"/>
  <c r="AT1167" i="1"/>
  <c r="AU1167" i="1"/>
  <c r="AX1167" i="1" s="1"/>
  <c r="AT1164" i="1"/>
  <c r="AU1164" i="1"/>
  <c r="AX1164" i="1" s="1"/>
  <c r="AT1161" i="1"/>
  <c r="AU1161" i="1"/>
  <c r="AX1161" i="1" s="1"/>
  <c r="AT1158" i="1"/>
  <c r="AU1158" i="1"/>
  <c r="AX1158" i="1" s="1"/>
  <c r="AT1155" i="1"/>
  <c r="AU1155" i="1"/>
  <c r="AX1155" i="1" s="1"/>
  <c r="AT1152" i="1"/>
  <c r="AU1152" i="1"/>
  <c r="AX1152" i="1" s="1"/>
  <c r="AT1149" i="1"/>
  <c r="AU1149" i="1"/>
  <c r="AX1149" i="1" s="1"/>
  <c r="AT1146" i="1"/>
  <c r="AU1146" i="1"/>
  <c r="AX1146" i="1" s="1"/>
  <c r="AT1143" i="1"/>
  <c r="AU1143" i="1"/>
  <c r="AX1143" i="1" s="1"/>
  <c r="AT1140" i="1"/>
  <c r="AU1140" i="1"/>
  <c r="AX1140" i="1" s="1"/>
  <c r="AT1137" i="1"/>
  <c r="AU1137" i="1"/>
  <c r="AX1137" i="1" s="1"/>
  <c r="AT1134" i="1"/>
  <c r="AU1134" i="1"/>
  <c r="AX1134" i="1" s="1"/>
  <c r="AT1131" i="1"/>
  <c r="AU1131" i="1"/>
  <c r="AX1131" i="1" s="1"/>
  <c r="AT1128" i="1"/>
  <c r="AU1128" i="1"/>
  <c r="AX1128" i="1" s="1"/>
  <c r="AT1125" i="1"/>
  <c r="AU1125" i="1"/>
  <c r="AX1125" i="1" s="1"/>
  <c r="AT1122" i="1"/>
  <c r="AU1122" i="1"/>
  <c r="AX1122" i="1" s="1"/>
  <c r="AT1119" i="1"/>
  <c r="AU1119" i="1"/>
  <c r="AX1119" i="1" s="1"/>
  <c r="AT1116" i="1"/>
  <c r="AU1116" i="1"/>
  <c r="AX1116" i="1" s="1"/>
  <c r="AT1113" i="1"/>
  <c r="AU1113" i="1"/>
  <c r="AX1113" i="1" s="1"/>
  <c r="AT1110" i="1"/>
  <c r="AU1110" i="1"/>
  <c r="AX1110" i="1" s="1"/>
  <c r="AT1107" i="1"/>
  <c r="AU1107" i="1"/>
  <c r="AX1107" i="1" s="1"/>
  <c r="AT1104" i="1"/>
  <c r="AU1104" i="1"/>
  <c r="AX1104" i="1" s="1"/>
  <c r="AT1101" i="1"/>
  <c r="AU1101" i="1"/>
  <c r="AX1101" i="1" s="1"/>
  <c r="AT1098" i="1"/>
  <c r="AU1098" i="1"/>
  <c r="AX1098" i="1" s="1"/>
  <c r="AT1095" i="1"/>
  <c r="AU1095" i="1"/>
  <c r="AX1095" i="1" s="1"/>
  <c r="AT1092" i="1"/>
  <c r="AU1092" i="1"/>
  <c r="AX1092" i="1" s="1"/>
  <c r="AT1089" i="1"/>
  <c r="AU1089" i="1"/>
  <c r="AX1089" i="1" s="1"/>
  <c r="AT1086" i="1"/>
  <c r="AU1086" i="1"/>
  <c r="AX1086" i="1" s="1"/>
  <c r="AT1083" i="1"/>
  <c r="AU1083" i="1"/>
  <c r="AX1083" i="1" s="1"/>
  <c r="AT1080" i="1"/>
  <c r="AU1080" i="1"/>
  <c r="AX1080" i="1" s="1"/>
  <c r="AT1077" i="1"/>
  <c r="AU1077" i="1"/>
  <c r="AX1077" i="1" s="1"/>
  <c r="AT1074" i="1"/>
  <c r="AU1074" i="1"/>
  <c r="AX1074" i="1" s="1"/>
  <c r="AT1071" i="1"/>
  <c r="AU1071" i="1"/>
  <c r="AX1071" i="1" s="1"/>
  <c r="AT1068" i="1"/>
  <c r="AU1068" i="1"/>
  <c r="AX1068" i="1" s="1"/>
  <c r="AT1065" i="1"/>
  <c r="AU1065" i="1"/>
  <c r="AX1065" i="1" s="1"/>
  <c r="AT1062" i="1"/>
  <c r="AU1062" i="1"/>
  <c r="AX1062" i="1" s="1"/>
  <c r="AT1059" i="1"/>
  <c r="AU1059" i="1"/>
  <c r="AX1059" i="1" s="1"/>
  <c r="AT1056" i="1"/>
  <c r="AU1056" i="1"/>
  <c r="AX1056" i="1" s="1"/>
  <c r="AT1053" i="1"/>
  <c r="AU1053" i="1"/>
  <c r="AX1053" i="1" s="1"/>
  <c r="AT1050" i="1"/>
  <c r="AU1050" i="1"/>
  <c r="AX1050" i="1" s="1"/>
  <c r="AT1047" i="1"/>
  <c r="AU1047" i="1"/>
  <c r="AX1047" i="1" s="1"/>
  <c r="AT1044" i="1"/>
  <c r="AU1044" i="1"/>
  <c r="AX1044" i="1" s="1"/>
  <c r="AT1041" i="1"/>
  <c r="AU1041" i="1"/>
  <c r="AX1041" i="1" s="1"/>
  <c r="AT1038" i="1"/>
  <c r="AU1038" i="1"/>
  <c r="AX1038" i="1" s="1"/>
  <c r="AT1035" i="1"/>
  <c r="AU1035" i="1"/>
  <c r="AX1035" i="1" s="1"/>
  <c r="AT1032" i="1"/>
  <c r="AU1032" i="1"/>
  <c r="AX1032" i="1" s="1"/>
  <c r="AT1029" i="1"/>
  <c r="AU1029" i="1"/>
  <c r="AX1029" i="1" s="1"/>
  <c r="AT1026" i="1"/>
  <c r="AU1026" i="1"/>
  <c r="AX1026" i="1" s="1"/>
  <c r="AT1023" i="1"/>
  <c r="AU1023" i="1"/>
  <c r="AX1023" i="1" s="1"/>
  <c r="AT1020" i="1"/>
  <c r="AU1020" i="1"/>
  <c r="AX1020" i="1" s="1"/>
  <c r="AT1017" i="1"/>
  <c r="AU1017" i="1"/>
  <c r="AX1017" i="1" s="1"/>
  <c r="AT1014" i="1"/>
  <c r="AU1014" i="1"/>
  <c r="AX1014" i="1" s="1"/>
  <c r="AT1011" i="1"/>
  <c r="AU1011" i="1"/>
  <c r="AX1011" i="1" s="1"/>
  <c r="AT1008" i="1"/>
  <c r="AU1008" i="1"/>
  <c r="AX1008" i="1" s="1"/>
  <c r="AT1005" i="1"/>
  <c r="AU1005" i="1"/>
  <c r="AX1005" i="1" s="1"/>
  <c r="AT1002" i="1"/>
  <c r="AU1002" i="1"/>
  <c r="AX1002" i="1" s="1"/>
  <c r="AT999" i="1"/>
  <c r="AU999" i="1"/>
  <c r="AX999" i="1" s="1"/>
  <c r="AT996" i="1"/>
  <c r="AU996" i="1"/>
  <c r="AX996" i="1" s="1"/>
  <c r="AT993" i="1"/>
  <c r="AU993" i="1"/>
  <c r="AX993" i="1" s="1"/>
  <c r="AT990" i="1"/>
  <c r="AU990" i="1"/>
  <c r="AX990" i="1" s="1"/>
  <c r="AT987" i="1"/>
  <c r="AU987" i="1"/>
  <c r="AX987" i="1" s="1"/>
  <c r="AT984" i="1"/>
  <c r="AU984" i="1"/>
  <c r="AX984" i="1" s="1"/>
  <c r="AT981" i="1"/>
  <c r="AU981" i="1"/>
  <c r="AX981" i="1" s="1"/>
  <c r="AT978" i="1"/>
  <c r="AU978" i="1"/>
  <c r="AX978" i="1" s="1"/>
  <c r="AT975" i="1"/>
  <c r="AU975" i="1"/>
  <c r="AX975" i="1" s="1"/>
  <c r="AT972" i="1"/>
  <c r="AU972" i="1"/>
  <c r="AX972" i="1" s="1"/>
  <c r="AT969" i="1"/>
  <c r="AU969" i="1"/>
  <c r="AX969" i="1" s="1"/>
  <c r="AT966" i="1"/>
  <c r="AU966" i="1"/>
  <c r="AX966" i="1" s="1"/>
  <c r="AT963" i="1"/>
  <c r="AU963" i="1"/>
  <c r="AX963" i="1" s="1"/>
  <c r="AT960" i="1"/>
  <c r="AU960" i="1"/>
  <c r="AX960" i="1" s="1"/>
  <c r="AT957" i="1"/>
  <c r="AU957" i="1"/>
  <c r="AX957" i="1" s="1"/>
  <c r="AT954" i="1"/>
  <c r="AU954" i="1"/>
  <c r="AX954" i="1" s="1"/>
  <c r="AT951" i="1"/>
  <c r="AU951" i="1"/>
  <c r="AX951" i="1" s="1"/>
  <c r="AT948" i="1"/>
  <c r="AU948" i="1"/>
  <c r="AX948" i="1" s="1"/>
  <c r="AT945" i="1"/>
  <c r="AU945" i="1"/>
  <c r="AX945" i="1" s="1"/>
  <c r="AT942" i="1"/>
  <c r="AU942" i="1"/>
  <c r="AX942" i="1" s="1"/>
  <c r="AT1433" i="1"/>
  <c r="AU1433" i="1"/>
  <c r="AX1433" i="1" s="1"/>
  <c r="AT1430" i="1"/>
  <c r="AU1430" i="1"/>
  <c r="AX1430" i="1" s="1"/>
  <c r="AT1427" i="1"/>
  <c r="AU1427" i="1"/>
  <c r="AX1427" i="1" s="1"/>
  <c r="AT1424" i="1"/>
  <c r="AU1424" i="1"/>
  <c r="AX1424" i="1" s="1"/>
  <c r="AT1421" i="1"/>
  <c r="AU1421" i="1"/>
  <c r="AX1421" i="1" s="1"/>
  <c r="AT1418" i="1"/>
  <c r="AU1418" i="1"/>
  <c r="AX1418" i="1" s="1"/>
  <c r="AT1415" i="1"/>
  <c r="AU1415" i="1"/>
  <c r="AX1415" i="1" s="1"/>
  <c r="AT1412" i="1"/>
  <c r="AU1412" i="1"/>
  <c r="AX1412" i="1" s="1"/>
  <c r="AT1409" i="1"/>
  <c r="AU1409" i="1"/>
  <c r="AX1409" i="1" s="1"/>
  <c r="AT1406" i="1"/>
  <c r="AU1406" i="1"/>
  <c r="AX1406" i="1" s="1"/>
  <c r="AT1403" i="1"/>
  <c r="AU1403" i="1"/>
  <c r="AX1403" i="1" s="1"/>
  <c r="AT1400" i="1"/>
  <c r="AU1400" i="1"/>
  <c r="AX1400" i="1" s="1"/>
  <c r="AT1397" i="1"/>
  <c r="AU1397" i="1"/>
  <c r="AX1397" i="1" s="1"/>
  <c r="AT1394" i="1"/>
  <c r="AU1394" i="1"/>
  <c r="AX1394" i="1" s="1"/>
  <c r="AT1391" i="1"/>
  <c r="AU1391" i="1"/>
  <c r="AX1391" i="1" s="1"/>
  <c r="AT1388" i="1"/>
  <c r="AU1388" i="1"/>
  <c r="AX1388" i="1" s="1"/>
  <c r="AT1385" i="1"/>
  <c r="AU1385" i="1"/>
  <c r="AX1385" i="1" s="1"/>
  <c r="AT1382" i="1"/>
  <c r="AU1382" i="1"/>
  <c r="AX1382" i="1" s="1"/>
  <c r="AT1379" i="1"/>
  <c r="AU1379" i="1"/>
  <c r="AX1379" i="1" s="1"/>
  <c r="AT1376" i="1"/>
  <c r="AU1376" i="1"/>
  <c r="AX1376" i="1" s="1"/>
  <c r="AT1373" i="1"/>
  <c r="AU1373" i="1"/>
  <c r="AX1373" i="1" s="1"/>
  <c r="AT1370" i="1"/>
  <c r="AU1370" i="1"/>
  <c r="AX1370" i="1" s="1"/>
  <c r="AT1367" i="1"/>
  <c r="AU1367" i="1"/>
  <c r="AX1367" i="1" s="1"/>
  <c r="AT1364" i="1"/>
  <c r="AU1364" i="1"/>
  <c r="AX1364" i="1" s="1"/>
  <c r="AT1361" i="1"/>
  <c r="AU1361" i="1"/>
  <c r="AX1361" i="1" s="1"/>
  <c r="AT1358" i="1"/>
  <c r="AU1358" i="1"/>
  <c r="AX1358" i="1" s="1"/>
  <c r="AT1355" i="1"/>
  <c r="AU1355" i="1"/>
  <c r="AX1355" i="1" s="1"/>
  <c r="AT1352" i="1"/>
  <c r="AU1352" i="1"/>
  <c r="AX1352" i="1" s="1"/>
  <c r="AT1349" i="1"/>
  <c r="AU1349" i="1"/>
  <c r="AX1349" i="1" s="1"/>
  <c r="AT1346" i="1"/>
  <c r="AU1346" i="1"/>
  <c r="AX1346" i="1" s="1"/>
  <c r="AT1343" i="1"/>
  <c r="AU1343" i="1"/>
  <c r="AX1343" i="1" s="1"/>
  <c r="AT1340" i="1"/>
  <c r="AU1340" i="1"/>
  <c r="AX1340" i="1" s="1"/>
  <c r="AT1337" i="1"/>
  <c r="AU1337" i="1"/>
  <c r="AX1337" i="1" s="1"/>
  <c r="AT1334" i="1"/>
  <c r="AU1334" i="1"/>
  <c r="AX1334" i="1" s="1"/>
  <c r="AT1331" i="1"/>
  <c r="AU1331" i="1"/>
  <c r="AX1331" i="1" s="1"/>
  <c r="AT1328" i="1"/>
  <c r="AU1328" i="1"/>
  <c r="AX1328" i="1" s="1"/>
  <c r="AT1325" i="1"/>
  <c r="AU1325" i="1"/>
  <c r="AX1325" i="1" s="1"/>
  <c r="AT1322" i="1"/>
  <c r="AU1322" i="1"/>
  <c r="AX1322" i="1" s="1"/>
  <c r="AT1319" i="1"/>
  <c r="AU1319" i="1"/>
  <c r="AX1319" i="1" s="1"/>
  <c r="AT1316" i="1"/>
  <c r="AU1316" i="1"/>
  <c r="AX1316" i="1" s="1"/>
  <c r="AT1313" i="1"/>
  <c r="AU1313" i="1"/>
  <c r="AX1313" i="1" s="1"/>
  <c r="AT1310" i="1"/>
  <c r="AU1310" i="1"/>
  <c r="AX1310" i="1" s="1"/>
  <c r="AT1307" i="1"/>
  <c r="AU1307" i="1"/>
  <c r="AX1307" i="1" s="1"/>
  <c r="AT1304" i="1"/>
  <c r="AU1304" i="1"/>
  <c r="AX1304" i="1" s="1"/>
  <c r="AT1301" i="1"/>
  <c r="AU1301" i="1"/>
  <c r="AX1301" i="1" s="1"/>
  <c r="AT1298" i="1"/>
  <c r="AU1298" i="1"/>
  <c r="AX1298" i="1" s="1"/>
  <c r="AT1295" i="1"/>
  <c r="AU1295" i="1"/>
  <c r="AX1295" i="1" s="1"/>
  <c r="AT1292" i="1"/>
  <c r="AU1292" i="1"/>
  <c r="AX1292" i="1" s="1"/>
  <c r="AT1289" i="1"/>
  <c r="AU1289" i="1"/>
  <c r="AX1289" i="1" s="1"/>
  <c r="AT1286" i="1"/>
  <c r="AU1286" i="1"/>
  <c r="AX1286" i="1" s="1"/>
  <c r="AT1283" i="1"/>
  <c r="AU1283" i="1"/>
  <c r="AX1283" i="1" s="1"/>
  <c r="AT1280" i="1"/>
  <c r="AU1280" i="1"/>
  <c r="AX1280" i="1" s="1"/>
  <c r="AT1277" i="1"/>
  <c r="AU1277" i="1"/>
  <c r="AX1277" i="1" s="1"/>
  <c r="AT1274" i="1"/>
  <c r="AU1274" i="1"/>
  <c r="AX1274" i="1" s="1"/>
  <c r="AT1271" i="1"/>
  <c r="AU1271" i="1"/>
  <c r="AX1271" i="1" s="1"/>
  <c r="AT1268" i="1"/>
  <c r="AU1268" i="1"/>
  <c r="AX1268" i="1" s="1"/>
  <c r="AT1265" i="1"/>
  <c r="AU1265" i="1"/>
  <c r="AX1265" i="1" s="1"/>
  <c r="AT1262" i="1"/>
  <c r="AU1262" i="1"/>
  <c r="AX1262" i="1" s="1"/>
  <c r="AT1259" i="1"/>
  <c r="AU1259" i="1"/>
  <c r="AX1259" i="1" s="1"/>
  <c r="AT1256" i="1"/>
  <c r="AU1256" i="1"/>
  <c r="AX1256" i="1" s="1"/>
  <c r="AT1253" i="1"/>
  <c r="AU1253" i="1"/>
  <c r="AX1253" i="1" s="1"/>
  <c r="AT1250" i="1"/>
  <c r="AU1250" i="1"/>
  <c r="AX1250" i="1" s="1"/>
  <c r="AT1247" i="1"/>
  <c r="AU1247" i="1"/>
  <c r="AX1247" i="1" s="1"/>
  <c r="AT1244" i="1"/>
  <c r="AU1244" i="1"/>
  <c r="AX1244" i="1" s="1"/>
  <c r="AT1241" i="1"/>
  <c r="AU1241" i="1"/>
  <c r="AX1241" i="1" s="1"/>
  <c r="AT1238" i="1"/>
  <c r="AU1238" i="1"/>
  <c r="AX1238" i="1" s="1"/>
  <c r="AT1235" i="1"/>
  <c r="AU1235" i="1"/>
  <c r="AX1235" i="1" s="1"/>
  <c r="AT1232" i="1"/>
  <c r="AU1232" i="1"/>
  <c r="AX1232" i="1" s="1"/>
  <c r="AT1229" i="1"/>
  <c r="AU1229" i="1"/>
  <c r="AX1229" i="1" s="1"/>
  <c r="AT1226" i="1"/>
  <c r="AU1226" i="1"/>
  <c r="AX1226" i="1" s="1"/>
  <c r="AT1223" i="1"/>
  <c r="AU1223" i="1"/>
  <c r="AX1223" i="1" s="1"/>
  <c r="AT1220" i="1"/>
  <c r="AU1220" i="1"/>
  <c r="AX1220" i="1" s="1"/>
  <c r="AT1217" i="1"/>
  <c r="AU1217" i="1"/>
  <c r="AX1217" i="1" s="1"/>
  <c r="AT1214" i="1"/>
  <c r="AU1214" i="1"/>
  <c r="AX1214" i="1" s="1"/>
  <c r="AT1211" i="1"/>
  <c r="AU1211" i="1"/>
  <c r="AX1211" i="1" s="1"/>
  <c r="AT1208" i="1"/>
  <c r="AU1208" i="1"/>
  <c r="AX1208" i="1" s="1"/>
  <c r="AT1205" i="1"/>
  <c r="AU1205" i="1"/>
  <c r="AX1205" i="1" s="1"/>
  <c r="AT1202" i="1"/>
  <c r="AU1202" i="1"/>
  <c r="AX1202" i="1" s="1"/>
  <c r="AT1199" i="1"/>
  <c r="AU1199" i="1"/>
  <c r="AX1199" i="1" s="1"/>
  <c r="AT1196" i="1"/>
  <c r="AU1196" i="1"/>
  <c r="AX1196" i="1" s="1"/>
  <c r="AT1193" i="1"/>
  <c r="AU1193" i="1"/>
  <c r="AX1193" i="1" s="1"/>
  <c r="AT1190" i="1"/>
  <c r="AU1190" i="1"/>
  <c r="AX1190" i="1" s="1"/>
  <c r="AT1187" i="1"/>
  <c r="AU1187" i="1"/>
  <c r="AX1187" i="1" s="1"/>
  <c r="AT1184" i="1"/>
  <c r="AU1184" i="1"/>
  <c r="AX1184" i="1" s="1"/>
  <c r="AT1181" i="1"/>
  <c r="AU1181" i="1"/>
  <c r="AX1181" i="1" s="1"/>
  <c r="AT1178" i="1"/>
  <c r="AU1178" i="1"/>
  <c r="AX1178" i="1" s="1"/>
  <c r="AT1175" i="1"/>
  <c r="AU1175" i="1"/>
  <c r="AX1175" i="1" s="1"/>
  <c r="AT1172" i="1"/>
  <c r="AU1172" i="1"/>
  <c r="AX1172" i="1" s="1"/>
  <c r="AT1169" i="1"/>
  <c r="AU1169" i="1"/>
  <c r="AX1169" i="1" s="1"/>
  <c r="AT1166" i="1"/>
  <c r="AU1166" i="1"/>
  <c r="AX1166" i="1" s="1"/>
  <c r="AT1163" i="1"/>
  <c r="AU1163" i="1"/>
  <c r="AX1163" i="1" s="1"/>
  <c r="AT1160" i="1"/>
  <c r="AU1160" i="1"/>
  <c r="AX1160" i="1" s="1"/>
  <c r="AT1157" i="1"/>
  <c r="AU1157" i="1"/>
  <c r="AX1157" i="1" s="1"/>
  <c r="AT1154" i="1"/>
  <c r="AU1154" i="1"/>
  <c r="AX1154" i="1" s="1"/>
  <c r="AT1151" i="1"/>
  <c r="AU1151" i="1"/>
  <c r="AX1151" i="1" s="1"/>
  <c r="AT1148" i="1"/>
  <c r="AU1148" i="1"/>
  <c r="AX1148" i="1" s="1"/>
  <c r="AT1145" i="1"/>
  <c r="AU1145" i="1"/>
  <c r="AX1145" i="1" s="1"/>
  <c r="AT1142" i="1"/>
  <c r="AU1142" i="1"/>
  <c r="AX1142" i="1" s="1"/>
  <c r="AT1139" i="1"/>
  <c r="AU1139" i="1"/>
  <c r="AX1139" i="1" s="1"/>
  <c r="AT1136" i="1"/>
  <c r="AU1136" i="1"/>
  <c r="AX1136" i="1" s="1"/>
  <c r="AT1133" i="1"/>
  <c r="AU1133" i="1"/>
  <c r="AX1133" i="1" s="1"/>
  <c r="AT1130" i="1"/>
  <c r="AU1130" i="1"/>
  <c r="AX1130" i="1" s="1"/>
  <c r="AT1127" i="1"/>
  <c r="AU1127" i="1"/>
  <c r="AX1127" i="1" s="1"/>
  <c r="AT1124" i="1"/>
  <c r="AU1124" i="1"/>
  <c r="AX1124" i="1" s="1"/>
  <c r="AT1121" i="1"/>
  <c r="AU1121" i="1"/>
  <c r="AX1121" i="1" s="1"/>
  <c r="AT1118" i="1"/>
  <c r="AU1118" i="1"/>
  <c r="AX1118" i="1" s="1"/>
  <c r="AT1115" i="1"/>
  <c r="AU1115" i="1"/>
  <c r="AX1115" i="1" s="1"/>
  <c r="AT1112" i="1"/>
  <c r="AU1112" i="1"/>
  <c r="AX1112" i="1" s="1"/>
  <c r="AT1109" i="1"/>
  <c r="AU1109" i="1"/>
  <c r="AX1109" i="1" s="1"/>
  <c r="AT1106" i="1"/>
  <c r="AU1106" i="1"/>
  <c r="AX1106" i="1" s="1"/>
  <c r="AT1103" i="1"/>
  <c r="AU1103" i="1"/>
  <c r="AX1103" i="1" s="1"/>
  <c r="AT1100" i="1"/>
  <c r="AU1100" i="1"/>
  <c r="AX1100" i="1" s="1"/>
  <c r="AT1097" i="1"/>
  <c r="AU1097" i="1"/>
  <c r="AX1097" i="1" s="1"/>
  <c r="AT1094" i="1"/>
  <c r="AU1094" i="1"/>
  <c r="AX1094" i="1" s="1"/>
  <c r="AT1091" i="1"/>
  <c r="AU1091" i="1"/>
  <c r="AX1091" i="1" s="1"/>
  <c r="AT1088" i="1"/>
  <c r="AU1088" i="1"/>
  <c r="AX1088" i="1" s="1"/>
  <c r="AT1085" i="1"/>
  <c r="AU1085" i="1"/>
  <c r="AX1085" i="1" s="1"/>
  <c r="AT1082" i="1"/>
  <c r="AU1082" i="1"/>
  <c r="AX1082" i="1" s="1"/>
  <c r="AT1079" i="1"/>
  <c r="AU1079" i="1"/>
  <c r="AX1079" i="1" s="1"/>
  <c r="AT1076" i="1"/>
  <c r="AU1076" i="1"/>
  <c r="AX1076" i="1" s="1"/>
  <c r="AT1073" i="1"/>
  <c r="AU1073" i="1"/>
  <c r="AX1073" i="1" s="1"/>
  <c r="AT1070" i="1"/>
  <c r="AU1070" i="1"/>
  <c r="AX1070" i="1" s="1"/>
  <c r="AT1067" i="1"/>
  <c r="AU1067" i="1"/>
  <c r="AX1067" i="1" s="1"/>
  <c r="AT1064" i="1"/>
  <c r="AU1064" i="1"/>
  <c r="AX1064" i="1" s="1"/>
  <c r="AT1061" i="1"/>
  <c r="AU1061" i="1"/>
  <c r="AX1061" i="1" s="1"/>
  <c r="AT1058" i="1"/>
  <c r="AU1058" i="1"/>
  <c r="AX1058" i="1" s="1"/>
  <c r="AT1055" i="1"/>
  <c r="AU1055" i="1"/>
  <c r="AX1055" i="1" s="1"/>
  <c r="AT1052" i="1"/>
  <c r="AU1052" i="1"/>
  <c r="AX1052" i="1" s="1"/>
  <c r="AT1049" i="1"/>
  <c r="AU1049" i="1"/>
  <c r="AX1049" i="1" s="1"/>
  <c r="AT1046" i="1"/>
  <c r="AU1046" i="1"/>
  <c r="AX1046" i="1" s="1"/>
  <c r="AT1043" i="1"/>
  <c r="AU1043" i="1"/>
  <c r="AX1043" i="1" s="1"/>
  <c r="AT1040" i="1"/>
  <c r="AU1040" i="1"/>
  <c r="AX1040" i="1" s="1"/>
  <c r="AT1037" i="1"/>
  <c r="AU1037" i="1"/>
  <c r="AX1037" i="1" s="1"/>
  <c r="AT1034" i="1"/>
  <c r="AU1034" i="1"/>
  <c r="AX1034" i="1" s="1"/>
  <c r="AT1031" i="1"/>
  <c r="AU1031" i="1"/>
  <c r="AX1031" i="1" s="1"/>
  <c r="AT1028" i="1"/>
  <c r="AU1028" i="1"/>
  <c r="AX1028" i="1" s="1"/>
  <c r="AT1025" i="1"/>
  <c r="AU1025" i="1"/>
  <c r="AX1025" i="1" s="1"/>
  <c r="AT1022" i="1"/>
  <c r="AU1022" i="1"/>
  <c r="AX1022" i="1" s="1"/>
  <c r="AT1019" i="1"/>
  <c r="AU1019" i="1"/>
  <c r="AX1019" i="1" s="1"/>
  <c r="AT1016" i="1"/>
  <c r="AU1016" i="1"/>
  <c r="AX1016" i="1" s="1"/>
  <c r="AT1013" i="1"/>
  <c r="AU1013" i="1"/>
  <c r="AX1013" i="1" s="1"/>
  <c r="AT1010" i="1"/>
  <c r="AU1010" i="1"/>
  <c r="AX1010" i="1" s="1"/>
  <c r="AT1007" i="1"/>
  <c r="AU1007" i="1"/>
  <c r="AX1007" i="1" s="1"/>
  <c r="AT1004" i="1"/>
  <c r="AU1004" i="1"/>
  <c r="AX1004" i="1" s="1"/>
  <c r="AT1001" i="1"/>
  <c r="AU1001" i="1"/>
  <c r="AX1001" i="1" s="1"/>
  <c r="AT998" i="1"/>
  <c r="AU998" i="1"/>
  <c r="AX998" i="1" s="1"/>
  <c r="AT995" i="1"/>
  <c r="AU995" i="1"/>
  <c r="AX995" i="1" s="1"/>
  <c r="AT992" i="1"/>
  <c r="AU992" i="1"/>
  <c r="AX992" i="1" s="1"/>
  <c r="AT989" i="1"/>
  <c r="AU989" i="1"/>
  <c r="AX989" i="1" s="1"/>
  <c r="AT986" i="1"/>
  <c r="AU986" i="1"/>
  <c r="AX986" i="1" s="1"/>
  <c r="AT983" i="1"/>
  <c r="AU983" i="1"/>
  <c r="AX983" i="1" s="1"/>
  <c r="AT980" i="1"/>
  <c r="AU980" i="1"/>
  <c r="AX980" i="1" s="1"/>
  <c r="AT977" i="1"/>
  <c r="AU977" i="1"/>
  <c r="AX977" i="1" s="1"/>
  <c r="AU723" i="1"/>
  <c r="AX723" i="1" s="1"/>
  <c r="AU675" i="1"/>
  <c r="AX675" i="1" s="1"/>
  <c r="AT939" i="1"/>
  <c r="AU939" i="1"/>
  <c r="AX939" i="1" s="1"/>
  <c r="AT936" i="1"/>
  <c r="AU936" i="1"/>
  <c r="AX936" i="1" s="1"/>
  <c r="AT933" i="1"/>
  <c r="AU933" i="1"/>
  <c r="AX933" i="1" s="1"/>
  <c r="AT930" i="1"/>
  <c r="AU930" i="1"/>
  <c r="AX930" i="1" s="1"/>
  <c r="AT927" i="1"/>
  <c r="AU927" i="1"/>
  <c r="AX927" i="1" s="1"/>
  <c r="AT924" i="1"/>
  <c r="AU924" i="1"/>
  <c r="AX924" i="1" s="1"/>
  <c r="AT921" i="1"/>
  <c r="AU921" i="1"/>
  <c r="AX921" i="1" s="1"/>
  <c r="AT918" i="1"/>
  <c r="AU918" i="1"/>
  <c r="AX918" i="1" s="1"/>
  <c r="AT915" i="1"/>
  <c r="AU915" i="1"/>
  <c r="AX915" i="1" s="1"/>
  <c r="AT912" i="1"/>
  <c r="AU912" i="1"/>
  <c r="AX912" i="1" s="1"/>
  <c r="AT909" i="1"/>
  <c r="AU909" i="1"/>
  <c r="AX909" i="1" s="1"/>
  <c r="AT906" i="1"/>
  <c r="AU906" i="1"/>
  <c r="AX906" i="1" s="1"/>
  <c r="AT903" i="1"/>
  <c r="AU903" i="1"/>
  <c r="AX903" i="1" s="1"/>
  <c r="AT900" i="1"/>
  <c r="AU900" i="1"/>
  <c r="AX900" i="1" s="1"/>
  <c r="AT897" i="1"/>
  <c r="AU897" i="1"/>
  <c r="AX897" i="1" s="1"/>
  <c r="AT894" i="1"/>
  <c r="AU894" i="1"/>
  <c r="AX894" i="1" s="1"/>
  <c r="AT891" i="1"/>
  <c r="AU891" i="1"/>
  <c r="AX891" i="1" s="1"/>
  <c r="AT888" i="1"/>
  <c r="AU888" i="1"/>
  <c r="AX888" i="1" s="1"/>
  <c r="AT885" i="1"/>
  <c r="AU885" i="1"/>
  <c r="AX885" i="1" s="1"/>
  <c r="AT882" i="1"/>
  <c r="AU882" i="1"/>
  <c r="AX882" i="1" s="1"/>
  <c r="AT879" i="1"/>
  <c r="AU879" i="1"/>
  <c r="AX879" i="1" s="1"/>
  <c r="AT876" i="1"/>
  <c r="AU876" i="1"/>
  <c r="AX876" i="1" s="1"/>
  <c r="AT873" i="1"/>
  <c r="AU873" i="1"/>
  <c r="AX873" i="1" s="1"/>
  <c r="AT870" i="1"/>
  <c r="AU870" i="1"/>
  <c r="AX870" i="1" s="1"/>
  <c r="AT867" i="1"/>
  <c r="AU867" i="1"/>
  <c r="AX867" i="1" s="1"/>
  <c r="AT864" i="1"/>
  <c r="AU864" i="1"/>
  <c r="AX864" i="1" s="1"/>
  <c r="AT861" i="1"/>
  <c r="AU861" i="1"/>
  <c r="AX861" i="1" s="1"/>
  <c r="AT858" i="1"/>
  <c r="AU858" i="1"/>
  <c r="AX858" i="1" s="1"/>
  <c r="AT855" i="1"/>
  <c r="AU855" i="1"/>
  <c r="AX855" i="1" s="1"/>
  <c r="AT852" i="1"/>
  <c r="AU852" i="1"/>
  <c r="AX852" i="1" s="1"/>
  <c r="AT849" i="1"/>
  <c r="AU849" i="1"/>
  <c r="AX849" i="1" s="1"/>
  <c r="AT846" i="1"/>
  <c r="AU846" i="1"/>
  <c r="AX846" i="1" s="1"/>
  <c r="AT843" i="1"/>
  <c r="AU843" i="1"/>
  <c r="AX843" i="1" s="1"/>
  <c r="AT840" i="1"/>
  <c r="AU840" i="1"/>
  <c r="AX840" i="1" s="1"/>
  <c r="AT837" i="1"/>
  <c r="AU837" i="1"/>
  <c r="AX837" i="1" s="1"/>
  <c r="AT834" i="1"/>
  <c r="AU834" i="1"/>
  <c r="AX834" i="1" s="1"/>
  <c r="AT831" i="1"/>
  <c r="AU831" i="1"/>
  <c r="AX831" i="1" s="1"/>
  <c r="AT828" i="1"/>
  <c r="AU828" i="1"/>
  <c r="AX828" i="1" s="1"/>
  <c r="AT825" i="1"/>
  <c r="AU825" i="1"/>
  <c r="AX825" i="1" s="1"/>
  <c r="AT822" i="1"/>
  <c r="AU822" i="1"/>
  <c r="AX822" i="1" s="1"/>
  <c r="AT819" i="1"/>
  <c r="AU819" i="1"/>
  <c r="AX819" i="1" s="1"/>
  <c r="AT816" i="1"/>
  <c r="AU816" i="1"/>
  <c r="AX816" i="1" s="1"/>
  <c r="AT813" i="1"/>
  <c r="AU813" i="1"/>
  <c r="AX813" i="1" s="1"/>
  <c r="AT810" i="1"/>
  <c r="AU810" i="1"/>
  <c r="AX810" i="1" s="1"/>
  <c r="AT807" i="1"/>
  <c r="AU807" i="1"/>
  <c r="AX807" i="1" s="1"/>
  <c r="AT804" i="1"/>
  <c r="AU804" i="1"/>
  <c r="AX804" i="1" s="1"/>
  <c r="AT801" i="1"/>
  <c r="AU801" i="1"/>
  <c r="AX801" i="1" s="1"/>
  <c r="AT798" i="1"/>
  <c r="AU798" i="1"/>
  <c r="AX798" i="1" s="1"/>
  <c r="AT795" i="1"/>
  <c r="AU795" i="1"/>
  <c r="AX795" i="1" s="1"/>
  <c r="AT792" i="1"/>
  <c r="AU792" i="1"/>
  <c r="AX792" i="1" s="1"/>
  <c r="AT789" i="1"/>
  <c r="AU789" i="1"/>
  <c r="AX789" i="1" s="1"/>
  <c r="AT786" i="1"/>
  <c r="AU786" i="1"/>
  <c r="AX786" i="1" s="1"/>
  <c r="AT783" i="1"/>
  <c r="AU783" i="1"/>
  <c r="AX783" i="1" s="1"/>
  <c r="AT780" i="1"/>
  <c r="AU780" i="1"/>
  <c r="AX780" i="1" s="1"/>
  <c r="AT777" i="1"/>
  <c r="AU777" i="1"/>
  <c r="AX777" i="1" s="1"/>
  <c r="AT774" i="1"/>
  <c r="AU774" i="1"/>
  <c r="AX774" i="1" s="1"/>
  <c r="AT771" i="1"/>
  <c r="AU771" i="1"/>
  <c r="AX771" i="1" s="1"/>
  <c r="AT768" i="1"/>
  <c r="AU768" i="1"/>
  <c r="AX768" i="1" s="1"/>
  <c r="AT765" i="1"/>
  <c r="AU765" i="1"/>
  <c r="AX765" i="1" s="1"/>
  <c r="AT762" i="1"/>
  <c r="AU762" i="1"/>
  <c r="AX762" i="1" s="1"/>
  <c r="AT759" i="1"/>
  <c r="AU759" i="1"/>
  <c r="AX759" i="1" s="1"/>
  <c r="AT756" i="1"/>
  <c r="AU756" i="1"/>
  <c r="AX756" i="1" s="1"/>
  <c r="AT753" i="1"/>
  <c r="AU753" i="1"/>
  <c r="AX753" i="1" s="1"/>
  <c r="AT750" i="1"/>
  <c r="AU750" i="1"/>
  <c r="AX750" i="1" s="1"/>
  <c r="AT747" i="1"/>
  <c r="AU747" i="1"/>
  <c r="AX747" i="1" s="1"/>
  <c r="AT744" i="1"/>
  <c r="AU744" i="1"/>
  <c r="AX744" i="1" s="1"/>
  <c r="AT741" i="1"/>
  <c r="AU741" i="1"/>
  <c r="AX741" i="1" s="1"/>
  <c r="AT738" i="1"/>
  <c r="AU738" i="1"/>
  <c r="AX738" i="1" s="1"/>
  <c r="AT735" i="1"/>
  <c r="AU735" i="1"/>
  <c r="AX735" i="1" s="1"/>
  <c r="AT732" i="1"/>
  <c r="AU732" i="1"/>
  <c r="AX732" i="1" s="1"/>
  <c r="AT729" i="1"/>
  <c r="AU729" i="1"/>
  <c r="AX729" i="1" s="1"/>
  <c r="AT726" i="1"/>
  <c r="AU726" i="1"/>
  <c r="AX726" i="1" s="1"/>
  <c r="AT720" i="1"/>
  <c r="AU720" i="1"/>
  <c r="AX720" i="1" s="1"/>
  <c r="AT717" i="1"/>
  <c r="AU717" i="1"/>
  <c r="AX717" i="1" s="1"/>
  <c r="AT714" i="1"/>
  <c r="AU714" i="1"/>
  <c r="AX714" i="1" s="1"/>
  <c r="AT711" i="1"/>
  <c r="AU711" i="1"/>
  <c r="AX711" i="1" s="1"/>
  <c r="AT708" i="1"/>
  <c r="AU708" i="1"/>
  <c r="AX708" i="1" s="1"/>
  <c r="AT705" i="1"/>
  <c r="AU705" i="1"/>
  <c r="AX705" i="1" s="1"/>
  <c r="AT702" i="1"/>
  <c r="AU702" i="1"/>
  <c r="AX702" i="1" s="1"/>
  <c r="AT696" i="1"/>
  <c r="AU696" i="1"/>
  <c r="AX696" i="1" s="1"/>
  <c r="AT693" i="1"/>
  <c r="AU693" i="1"/>
  <c r="AX693" i="1" s="1"/>
  <c r="AT690" i="1"/>
  <c r="AU690" i="1"/>
  <c r="AX690" i="1" s="1"/>
  <c r="AT687" i="1"/>
  <c r="AU687" i="1"/>
  <c r="AX687" i="1" s="1"/>
  <c r="AT684" i="1"/>
  <c r="AU684" i="1"/>
  <c r="AX684" i="1" s="1"/>
  <c r="AT681" i="1"/>
  <c r="AU681" i="1"/>
  <c r="AX681" i="1" s="1"/>
  <c r="AT678" i="1"/>
  <c r="AU678" i="1"/>
  <c r="AX678" i="1" s="1"/>
  <c r="AT672" i="1"/>
  <c r="AU672" i="1"/>
  <c r="AX672" i="1" s="1"/>
  <c r="AT669" i="1"/>
  <c r="AU669" i="1"/>
  <c r="AX669" i="1" s="1"/>
  <c r="AT666" i="1"/>
  <c r="AU666" i="1"/>
  <c r="AX666" i="1" s="1"/>
  <c r="AT663" i="1"/>
  <c r="AU663" i="1"/>
  <c r="AX663" i="1" s="1"/>
  <c r="AT660" i="1"/>
  <c r="AU660" i="1"/>
  <c r="AX660" i="1" s="1"/>
  <c r="AT657" i="1"/>
  <c r="AU657" i="1"/>
  <c r="AX657" i="1" s="1"/>
  <c r="AT654" i="1"/>
  <c r="AU654" i="1"/>
  <c r="AX654" i="1" s="1"/>
  <c r="AT648" i="1"/>
  <c r="AU648" i="1"/>
  <c r="AX648" i="1" s="1"/>
  <c r="AT645" i="1"/>
  <c r="AU645" i="1"/>
  <c r="AX645" i="1" s="1"/>
  <c r="AT642" i="1"/>
  <c r="AU642" i="1"/>
  <c r="AX642" i="1" s="1"/>
  <c r="AT639" i="1"/>
  <c r="AU639" i="1"/>
  <c r="AX639" i="1" s="1"/>
  <c r="AT636" i="1"/>
  <c r="AU636" i="1"/>
  <c r="AX636" i="1" s="1"/>
  <c r="AT633" i="1"/>
  <c r="AU633" i="1"/>
  <c r="AX633" i="1" s="1"/>
  <c r="AT630" i="1"/>
  <c r="AU630" i="1"/>
  <c r="AX630" i="1" s="1"/>
  <c r="AT624" i="1"/>
  <c r="AU624" i="1"/>
  <c r="AX624" i="1" s="1"/>
  <c r="AT621" i="1"/>
  <c r="AU621" i="1"/>
  <c r="AX621" i="1" s="1"/>
  <c r="AT618" i="1"/>
  <c r="AU618" i="1"/>
  <c r="AX618" i="1" s="1"/>
  <c r="AT615" i="1"/>
  <c r="AU615" i="1"/>
  <c r="AX615" i="1" s="1"/>
  <c r="AT612" i="1"/>
  <c r="AU612" i="1"/>
  <c r="AX612" i="1" s="1"/>
  <c r="AT609" i="1"/>
  <c r="AU609" i="1"/>
  <c r="AX609" i="1" s="1"/>
  <c r="AT606" i="1"/>
  <c r="AU606" i="1"/>
  <c r="AX606" i="1" s="1"/>
  <c r="AT600" i="1"/>
  <c r="AU600" i="1"/>
  <c r="AX600" i="1" s="1"/>
  <c r="AT597" i="1"/>
  <c r="AU597" i="1"/>
  <c r="AX597" i="1" s="1"/>
  <c r="AT594" i="1"/>
  <c r="AU594" i="1"/>
  <c r="AX594" i="1" s="1"/>
  <c r="AT591" i="1"/>
  <c r="AU591" i="1"/>
  <c r="AX591" i="1" s="1"/>
  <c r="AT588" i="1"/>
  <c r="AU588" i="1"/>
  <c r="AX588" i="1" s="1"/>
  <c r="AT585" i="1"/>
  <c r="AU585" i="1"/>
  <c r="AX585" i="1" s="1"/>
  <c r="AT582" i="1"/>
  <c r="AU582" i="1"/>
  <c r="AX582" i="1" s="1"/>
  <c r="AT576" i="1"/>
  <c r="AU576" i="1"/>
  <c r="AX576" i="1" s="1"/>
  <c r="AT573" i="1"/>
  <c r="AU573" i="1"/>
  <c r="AX573" i="1" s="1"/>
  <c r="AT570" i="1"/>
  <c r="AU570" i="1"/>
  <c r="AX570" i="1" s="1"/>
  <c r="AT567" i="1"/>
  <c r="AU567" i="1"/>
  <c r="AX567" i="1" s="1"/>
  <c r="AT564" i="1"/>
  <c r="AU564" i="1"/>
  <c r="AX564" i="1" s="1"/>
  <c r="AT561" i="1"/>
  <c r="AU561" i="1"/>
  <c r="AX561" i="1" s="1"/>
  <c r="AT558" i="1"/>
  <c r="AU558" i="1"/>
  <c r="AX558" i="1" s="1"/>
  <c r="AT552" i="1"/>
  <c r="AU552" i="1"/>
  <c r="AX552" i="1" s="1"/>
  <c r="AT549" i="1"/>
  <c r="AU549" i="1"/>
  <c r="AX549" i="1" s="1"/>
  <c r="AT546" i="1"/>
  <c r="AU546" i="1"/>
  <c r="AX546" i="1" s="1"/>
  <c r="AT543" i="1"/>
  <c r="AU543" i="1"/>
  <c r="AX543" i="1" s="1"/>
  <c r="AT540" i="1"/>
  <c r="AU540" i="1"/>
  <c r="AX540" i="1" s="1"/>
  <c r="AT537" i="1"/>
  <c r="AU537" i="1"/>
  <c r="AX537" i="1" s="1"/>
  <c r="AT534" i="1"/>
  <c r="AU534" i="1"/>
  <c r="AX534" i="1" s="1"/>
  <c r="AT528" i="1"/>
  <c r="AU528" i="1"/>
  <c r="AX528" i="1" s="1"/>
  <c r="AT525" i="1"/>
  <c r="AU525" i="1"/>
  <c r="AX525" i="1" s="1"/>
  <c r="AT522" i="1"/>
  <c r="AU522" i="1"/>
  <c r="AX522" i="1" s="1"/>
  <c r="AT519" i="1"/>
  <c r="AU519" i="1"/>
  <c r="AX519" i="1" s="1"/>
  <c r="AT516" i="1"/>
  <c r="AU516" i="1"/>
  <c r="AX516" i="1" s="1"/>
  <c r="AT513" i="1"/>
  <c r="AU513" i="1"/>
  <c r="AX513" i="1" s="1"/>
  <c r="AT510" i="1"/>
  <c r="AU510" i="1"/>
  <c r="AX510" i="1" s="1"/>
  <c r="AT504" i="1"/>
  <c r="AU504" i="1"/>
  <c r="AX504" i="1" s="1"/>
  <c r="AT501" i="1"/>
  <c r="AU501" i="1"/>
  <c r="AX501" i="1" s="1"/>
  <c r="AT498" i="1"/>
  <c r="AU498" i="1"/>
  <c r="AX498" i="1" s="1"/>
  <c r="AT495" i="1"/>
  <c r="AU495" i="1"/>
  <c r="AX495" i="1" s="1"/>
  <c r="AT492" i="1"/>
  <c r="AU492" i="1"/>
  <c r="AX492" i="1" s="1"/>
  <c r="AT489" i="1"/>
  <c r="AU489" i="1"/>
  <c r="AX489" i="1" s="1"/>
  <c r="AT486" i="1"/>
  <c r="AU486" i="1"/>
  <c r="AX486" i="1" s="1"/>
  <c r="AT483" i="1"/>
  <c r="AU483" i="1"/>
  <c r="AX483" i="1" s="1"/>
  <c r="AT480" i="1"/>
  <c r="AU480" i="1"/>
  <c r="AX480" i="1" s="1"/>
  <c r="AT477" i="1"/>
  <c r="AU477" i="1"/>
  <c r="AX477" i="1" s="1"/>
  <c r="AT474" i="1"/>
  <c r="AU474" i="1"/>
  <c r="AX474" i="1" s="1"/>
  <c r="AT471" i="1"/>
  <c r="AU471" i="1"/>
  <c r="AX471" i="1" s="1"/>
  <c r="AT468" i="1"/>
  <c r="AU468" i="1"/>
  <c r="AX468" i="1" s="1"/>
  <c r="AT465" i="1"/>
  <c r="AU465" i="1"/>
  <c r="AX465" i="1" s="1"/>
  <c r="AT462" i="1"/>
  <c r="AU462" i="1"/>
  <c r="AX462" i="1" s="1"/>
  <c r="AT459" i="1"/>
  <c r="AU459" i="1"/>
  <c r="AX459" i="1" s="1"/>
  <c r="AT456" i="1"/>
  <c r="AU456" i="1"/>
  <c r="AX456" i="1" s="1"/>
  <c r="AT453" i="1"/>
  <c r="AU453" i="1"/>
  <c r="AX453" i="1" s="1"/>
  <c r="AT450" i="1"/>
  <c r="AU450" i="1"/>
  <c r="AX450" i="1" s="1"/>
  <c r="AT447" i="1"/>
  <c r="AU447" i="1"/>
  <c r="AX447" i="1" s="1"/>
  <c r="AT444" i="1"/>
  <c r="AU444" i="1"/>
  <c r="AX444" i="1" s="1"/>
  <c r="AT441" i="1"/>
  <c r="AU441" i="1"/>
  <c r="AX441" i="1" s="1"/>
  <c r="AT438" i="1"/>
  <c r="AU438" i="1"/>
  <c r="AX438" i="1" s="1"/>
  <c r="AT435" i="1"/>
  <c r="AU435" i="1"/>
  <c r="AX435" i="1" s="1"/>
  <c r="AT432" i="1"/>
  <c r="AU432" i="1"/>
  <c r="AX432" i="1" s="1"/>
  <c r="AT429" i="1"/>
  <c r="AU429" i="1"/>
  <c r="AX429" i="1" s="1"/>
  <c r="AT426" i="1"/>
  <c r="AU426" i="1"/>
  <c r="AX426" i="1" s="1"/>
  <c r="AT423" i="1"/>
  <c r="AU423" i="1"/>
  <c r="AX423" i="1" s="1"/>
  <c r="AT420" i="1"/>
  <c r="AU420" i="1"/>
  <c r="AX420" i="1" s="1"/>
  <c r="AT417" i="1"/>
  <c r="AU417" i="1"/>
  <c r="AX417" i="1" s="1"/>
  <c r="AT414" i="1"/>
  <c r="AU414" i="1"/>
  <c r="AX414" i="1" s="1"/>
  <c r="AT411" i="1"/>
  <c r="AU411" i="1"/>
  <c r="AX411" i="1" s="1"/>
  <c r="AT408" i="1"/>
  <c r="AU408" i="1"/>
  <c r="AX408" i="1" s="1"/>
  <c r="AT405" i="1"/>
  <c r="AU405" i="1"/>
  <c r="AX405" i="1" s="1"/>
  <c r="AT402" i="1"/>
  <c r="AU402" i="1"/>
  <c r="AX402" i="1" s="1"/>
  <c r="AT399" i="1"/>
  <c r="AU399" i="1"/>
  <c r="AX399" i="1" s="1"/>
  <c r="AT396" i="1"/>
  <c r="AU396" i="1"/>
  <c r="AX396" i="1" s="1"/>
  <c r="AT393" i="1"/>
  <c r="AU393" i="1"/>
  <c r="AX393" i="1" s="1"/>
  <c r="AT390" i="1"/>
  <c r="AU390" i="1"/>
  <c r="AX390" i="1" s="1"/>
  <c r="AT387" i="1"/>
  <c r="AU387" i="1"/>
  <c r="AX387" i="1" s="1"/>
  <c r="AT384" i="1"/>
  <c r="AU384" i="1"/>
  <c r="AX384" i="1" s="1"/>
  <c r="AT381" i="1"/>
  <c r="AU381" i="1"/>
  <c r="AX381" i="1" s="1"/>
  <c r="AT378" i="1"/>
  <c r="AU378" i="1"/>
  <c r="AX378" i="1" s="1"/>
  <c r="AT375" i="1"/>
  <c r="AU375" i="1"/>
  <c r="AX375" i="1" s="1"/>
  <c r="AT372" i="1"/>
  <c r="AU372" i="1"/>
  <c r="AX372" i="1" s="1"/>
  <c r="AT369" i="1"/>
  <c r="AU369" i="1"/>
  <c r="AX369" i="1" s="1"/>
  <c r="AT366" i="1"/>
  <c r="AU366" i="1"/>
  <c r="AX366" i="1" s="1"/>
  <c r="AT363" i="1"/>
  <c r="AU363" i="1"/>
  <c r="AX363" i="1" s="1"/>
  <c r="AT360" i="1"/>
  <c r="AU360" i="1"/>
  <c r="AX360" i="1" s="1"/>
  <c r="AT357" i="1"/>
  <c r="AU357" i="1"/>
  <c r="AX357" i="1" s="1"/>
  <c r="AT354" i="1"/>
  <c r="AU354" i="1"/>
  <c r="AX354" i="1" s="1"/>
  <c r="AT351" i="1"/>
  <c r="AU351" i="1"/>
  <c r="AX351" i="1" s="1"/>
  <c r="AT348" i="1"/>
  <c r="AU348" i="1"/>
  <c r="AX348" i="1" s="1"/>
  <c r="AT345" i="1"/>
  <c r="AU345" i="1"/>
  <c r="AX345" i="1" s="1"/>
  <c r="AT342" i="1"/>
  <c r="AU342" i="1"/>
  <c r="AX342" i="1" s="1"/>
  <c r="AT339" i="1"/>
  <c r="AU339" i="1"/>
  <c r="AX339" i="1" s="1"/>
  <c r="AT336" i="1"/>
  <c r="AU336" i="1"/>
  <c r="AX336" i="1" s="1"/>
  <c r="AT333" i="1"/>
  <c r="AU333" i="1"/>
  <c r="AX333" i="1" s="1"/>
  <c r="AT330" i="1"/>
  <c r="AU330" i="1"/>
  <c r="AX330" i="1" s="1"/>
  <c r="AT327" i="1"/>
  <c r="AU327" i="1"/>
  <c r="AX327" i="1" s="1"/>
  <c r="AT324" i="1"/>
  <c r="AU324" i="1"/>
  <c r="AX324" i="1" s="1"/>
  <c r="AT321" i="1"/>
  <c r="AU321" i="1"/>
  <c r="AX321" i="1" s="1"/>
  <c r="AT318" i="1"/>
  <c r="AU318" i="1"/>
  <c r="AX318" i="1" s="1"/>
  <c r="AT315" i="1"/>
  <c r="AU315" i="1"/>
  <c r="AX315" i="1" s="1"/>
  <c r="AT312" i="1"/>
  <c r="AU312" i="1"/>
  <c r="AX312" i="1" s="1"/>
  <c r="AT309" i="1"/>
  <c r="AU309" i="1"/>
  <c r="AX309" i="1" s="1"/>
  <c r="AT306" i="1"/>
  <c r="AU306" i="1"/>
  <c r="AX306" i="1" s="1"/>
  <c r="AT303" i="1"/>
  <c r="AU303" i="1"/>
  <c r="AX303" i="1" s="1"/>
  <c r="AT300" i="1"/>
  <c r="AU300" i="1"/>
  <c r="AX300" i="1" s="1"/>
  <c r="AT297" i="1"/>
  <c r="AU297" i="1"/>
  <c r="AX297" i="1" s="1"/>
  <c r="AT294" i="1"/>
  <c r="AU294" i="1"/>
  <c r="AX294" i="1" s="1"/>
  <c r="AT291" i="1"/>
  <c r="AU291" i="1"/>
  <c r="AX291" i="1" s="1"/>
  <c r="AT288" i="1"/>
  <c r="AU288" i="1"/>
  <c r="AX288" i="1" s="1"/>
  <c r="AT285" i="1"/>
  <c r="AU285" i="1"/>
  <c r="AX285" i="1" s="1"/>
  <c r="AT282" i="1"/>
  <c r="AU282" i="1"/>
  <c r="AX282" i="1" s="1"/>
  <c r="AT279" i="1"/>
  <c r="AU279" i="1"/>
  <c r="AX279" i="1" s="1"/>
  <c r="AT276" i="1"/>
  <c r="AU276" i="1"/>
  <c r="AX276" i="1" s="1"/>
  <c r="AT273" i="1"/>
  <c r="AU273" i="1"/>
  <c r="AX273" i="1" s="1"/>
  <c r="AT270" i="1"/>
  <c r="AU270" i="1"/>
  <c r="AX270" i="1" s="1"/>
  <c r="AT267" i="1"/>
  <c r="AU267" i="1"/>
  <c r="AX267" i="1" s="1"/>
  <c r="AT264" i="1"/>
  <c r="AU264" i="1"/>
  <c r="AX264" i="1" s="1"/>
  <c r="AT261" i="1"/>
  <c r="AU261" i="1"/>
  <c r="AX261" i="1" s="1"/>
  <c r="AT258" i="1"/>
  <c r="AU258" i="1"/>
  <c r="AX258" i="1" s="1"/>
  <c r="AT255" i="1"/>
  <c r="AU255" i="1"/>
  <c r="AX255" i="1" s="1"/>
  <c r="AT252" i="1"/>
  <c r="AU252" i="1"/>
  <c r="AX252" i="1" s="1"/>
  <c r="AT249" i="1"/>
  <c r="AU249" i="1"/>
  <c r="AX249" i="1" s="1"/>
  <c r="AT246" i="1"/>
  <c r="AU246" i="1"/>
  <c r="AX246" i="1" s="1"/>
  <c r="AT243" i="1"/>
  <c r="AU243" i="1"/>
  <c r="AX243" i="1" s="1"/>
  <c r="AT240" i="1"/>
  <c r="AU240" i="1"/>
  <c r="AX240" i="1" s="1"/>
  <c r="AT237" i="1"/>
  <c r="AU237" i="1"/>
  <c r="AX237" i="1" s="1"/>
  <c r="AT234" i="1"/>
  <c r="AU234" i="1"/>
  <c r="AX234" i="1" s="1"/>
  <c r="AT231" i="1"/>
  <c r="AU231" i="1"/>
  <c r="AX231" i="1" s="1"/>
  <c r="AT228" i="1"/>
  <c r="AU228" i="1"/>
  <c r="AX228" i="1" s="1"/>
  <c r="AT225" i="1"/>
  <c r="AU225" i="1"/>
  <c r="AX225" i="1" s="1"/>
  <c r="AT222" i="1"/>
  <c r="AU222" i="1"/>
  <c r="AX222" i="1" s="1"/>
  <c r="AT219" i="1"/>
  <c r="AU219" i="1"/>
  <c r="AX219" i="1" s="1"/>
  <c r="AT216" i="1"/>
  <c r="AU216" i="1"/>
  <c r="AX216" i="1" s="1"/>
  <c r="AT213" i="1"/>
  <c r="AU213" i="1"/>
  <c r="AX213" i="1" s="1"/>
  <c r="AT210" i="1"/>
  <c r="AU210" i="1"/>
  <c r="AX210" i="1" s="1"/>
  <c r="AT207" i="1"/>
  <c r="AU207" i="1"/>
  <c r="AX207" i="1" s="1"/>
  <c r="AT204" i="1"/>
  <c r="AU204" i="1"/>
  <c r="AX204" i="1" s="1"/>
  <c r="AT201" i="1"/>
  <c r="AU201" i="1"/>
  <c r="AX201" i="1" s="1"/>
  <c r="AT198" i="1"/>
  <c r="AU198" i="1"/>
  <c r="AX198" i="1" s="1"/>
  <c r="AT195" i="1"/>
  <c r="AU195" i="1"/>
  <c r="AX195" i="1" s="1"/>
  <c r="AU651" i="1"/>
  <c r="AX651" i="1" s="1"/>
  <c r="AU627" i="1"/>
  <c r="AX627" i="1" s="1"/>
  <c r="AU603" i="1"/>
  <c r="AX603" i="1" s="1"/>
  <c r="AU579" i="1"/>
  <c r="AX579" i="1" s="1"/>
  <c r="AT974" i="1"/>
  <c r="AU974" i="1"/>
  <c r="AX974" i="1" s="1"/>
  <c r="AT971" i="1"/>
  <c r="AU971" i="1"/>
  <c r="AX971" i="1" s="1"/>
  <c r="AT968" i="1"/>
  <c r="AU968" i="1"/>
  <c r="AX968" i="1" s="1"/>
  <c r="AT965" i="1"/>
  <c r="AU965" i="1"/>
  <c r="AX965" i="1" s="1"/>
  <c r="AT962" i="1"/>
  <c r="AU962" i="1"/>
  <c r="AX962" i="1" s="1"/>
  <c r="AT959" i="1"/>
  <c r="AU959" i="1"/>
  <c r="AX959" i="1" s="1"/>
  <c r="AT956" i="1"/>
  <c r="AU956" i="1"/>
  <c r="AX956" i="1" s="1"/>
  <c r="AT953" i="1"/>
  <c r="AU953" i="1"/>
  <c r="AX953" i="1" s="1"/>
  <c r="AT950" i="1"/>
  <c r="AU950" i="1"/>
  <c r="AX950" i="1" s="1"/>
  <c r="AT947" i="1"/>
  <c r="AU947" i="1"/>
  <c r="AX947" i="1" s="1"/>
  <c r="AT944" i="1"/>
  <c r="AU944" i="1"/>
  <c r="AX944" i="1" s="1"/>
  <c r="AT941" i="1"/>
  <c r="AU941" i="1"/>
  <c r="AX941" i="1" s="1"/>
  <c r="AT938" i="1"/>
  <c r="AU938" i="1"/>
  <c r="AX938" i="1" s="1"/>
  <c r="AT935" i="1"/>
  <c r="AU935" i="1"/>
  <c r="AX935" i="1" s="1"/>
  <c r="AT932" i="1"/>
  <c r="AU932" i="1"/>
  <c r="AX932" i="1" s="1"/>
  <c r="AT929" i="1"/>
  <c r="AU929" i="1"/>
  <c r="AX929" i="1" s="1"/>
  <c r="AT926" i="1"/>
  <c r="AU926" i="1"/>
  <c r="AX926" i="1" s="1"/>
  <c r="AT923" i="1"/>
  <c r="AT920" i="1"/>
  <c r="AU920" i="1"/>
  <c r="AX920" i="1" s="1"/>
  <c r="AT917" i="1"/>
  <c r="AU917" i="1"/>
  <c r="AX917" i="1" s="1"/>
  <c r="AT914" i="1"/>
  <c r="AU914" i="1"/>
  <c r="AX914" i="1" s="1"/>
  <c r="AT911" i="1"/>
  <c r="AU911" i="1"/>
  <c r="AX911" i="1" s="1"/>
  <c r="AT908" i="1"/>
  <c r="AU908" i="1"/>
  <c r="AX908" i="1" s="1"/>
  <c r="AT905" i="1"/>
  <c r="AU905" i="1"/>
  <c r="AX905" i="1" s="1"/>
  <c r="AT902" i="1"/>
  <c r="AU902" i="1"/>
  <c r="AX902" i="1" s="1"/>
  <c r="AT899" i="1"/>
  <c r="AU899" i="1"/>
  <c r="AX899" i="1" s="1"/>
  <c r="AT896" i="1"/>
  <c r="AU896" i="1"/>
  <c r="AX896" i="1" s="1"/>
  <c r="AT893" i="1"/>
  <c r="AU893" i="1"/>
  <c r="AX893" i="1" s="1"/>
  <c r="AT890" i="1"/>
  <c r="AU890" i="1"/>
  <c r="AX890" i="1" s="1"/>
  <c r="AT887" i="1"/>
  <c r="AT884" i="1"/>
  <c r="AU884" i="1"/>
  <c r="AX884" i="1" s="1"/>
  <c r="AT881" i="1"/>
  <c r="AU881" i="1"/>
  <c r="AX881" i="1" s="1"/>
  <c r="AT878" i="1"/>
  <c r="AU878" i="1"/>
  <c r="AX878" i="1" s="1"/>
  <c r="AT875" i="1"/>
  <c r="AU875" i="1"/>
  <c r="AX875" i="1" s="1"/>
  <c r="AT872" i="1"/>
  <c r="AU872" i="1"/>
  <c r="AX872" i="1" s="1"/>
  <c r="AT869" i="1"/>
  <c r="AU869" i="1"/>
  <c r="AX869" i="1" s="1"/>
  <c r="AT866" i="1"/>
  <c r="AU866" i="1"/>
  <c r="AX866" i="1" s="1"/>
  <c r="AT863" i="1"/>
  <c r="AU863" i="1"/>
  <c r="AX863" i="1" s="1"/>
  <c r="AT860" i="1"/>
  <c r="AU860" i="1"/>
  <c r="AX860" i="1" s="1"/>
  <c r="AT857" i="1"/>
  <c r="AU857" i="1"/>
  <c r="AX857" i="1" s="1"/>
  <c r="AT854" i="1"/>
  <c r="AU854" i="1"/>
  <c r="AX854" i="1" s="1"/>
  <c r="AT851" i="1"/>
  <c r="AT848" i="1"/>
  <c r="AU848" i="1"/>
  <c r="AX848" i="1" s="1"/>
  <c r="AT845" i="1"/>
  <c r="AU845" i="1"/>
  <c r="AX845" i="1" s="1"/>
  <c r="AT842" i="1"/>
  <c r="AU842" i="1"/>
  <c r="AX842" i="1" s="1"/>
  <c r="AT839" i="1"/>
  <c r="AU839" i="1"/>
  <c r="AX839" i="1" s="1"/>
  <c r="AT836" i="1"/>
  <c r="AU836" i="1"/>
  <c r="AX836" i="1" s="1"/>
  <c r="AT833" i="1"/>
  <c r="AU833" i="1"/>
  <c r="AX833" i="1" s="1"/>
  <c r="AT830" i="1"/>
  <c r="AU830" i="1"/>
  <c r="AX830" i="1" s="1"/>
  <c r="AT827" i="1"/>
  <c r="AU827" i="1"/>
  <c r="AX827" i="1" s="1"/>
  <c r="AT824" i="1"/>
  <c r="AU824" i="1"/>
  <c r="AX824" i="1" s="1"/>
  <c r="AT821" i="1"/>
  <c r="AU821" i="1"/>
  <c r="AX821" i="1" s="1"/>
  <c r="AT818" i="1"/>
  <c r="AU818" i="1"/>
  <c r="AX818" i="1" s="1"/>
  <c r="AT815" i="1"/>
  <c r="AT812" i="1"/>
  <c r="AU812" i="1"/>
  <c r="AX812" i="1" s="1"/>
  <c r="AT809" i="1"/>
  <c r="AU809" i="1"/>
  <c r="AX809" i="1" s="1"/>
  <c r="AT806" i="1"/>
  <c r="AU806" i="1"/>
  <c r="AX806" i="1" s="1"/>
  <c r="AT803" i="1"/>
  <c r="AU803" i="1"/>
  <c r="AX803" i="1" s="1"/>
  <c r="AT800" i="1"/>
  <c r="AU800" i="1"/>
  <c r="AX800" i="1" s="1"/>
  <c r="AT797" i="1"/>
  <c r="AU797" i="1"/>
  <c r="AX797" i="1" s="1"/>
  <c r="AT794" i="1"/>
  <c r="AU794" i="1"/>
  <c r="AX794" i="1" s="1"/>
  <c r="AT791" i="1"/>
  <c r="AU791" i="1"/>
  <c r="AX791" i="1" s="1"/>
  <c r="AT788" i="1"/>
  <c r="AU788" i="1"/>
  <c r="AX788" i="1" s="1"/>
  <c r="AT785" i="1"/>
  <c r="AU785" i="1"/>
  <c r="AX785" i="1" s="1"/>
  <c r="AT782" i="1"/>
  <c r="AU782" i="1"/>
  <c r="AX782" i="1" s="1"/>
  <c r="AT779" i="1"/>
  <c r="AT776" i="1"/>
  <c r="AU776" i="1"/>
  <c r="AX776" i="1" s="1"/>
  <c r="AT773" i="1"/>
  <c r="AU773" i="1"/>
  <c r="AX773" i="1" s="1"/>
  <c r="AT770" i="1"/>
  <c r="AU770" i="1"/>
  <c r="AX770" i="1" s="1"/>
  <c r="AT767" i="1"/>
  <c r="AU767" i="1"/>
  <c r="AX767" i="1" s="1"/>
  <c r="AT764" i="1"/>
  <c r="AU764" i="1"/>
  <c r="AX764" i="1" s="1"/>
  <c r="AT761" i="1"/>
  <c r="AU761" i="1"/>
  <c r="AX761" i="1" s="1"/>
  <c r="AT758" i="1"/>
  <c r="AU758" i="1"/>
  <c r="AX758" i="1" s="1"/>
  <c r="AT755" i="1"/>
  <c r="AU755" i="1"/>
  <c r="AX755" i="1" s="1"/>
  <c r="AT752" i="1"/>
  <c r="AU752" i="1"/>
  <c r="AX752" i="1" s="1"/>
  <c r="AT749" i="1"/>
  <c r="AU749" i="1"/>
  <c r="AX749" i="1" s="1"/>
  <c r="AT746" i="1"/>
  <c r="AU746" i="1"/>
  <c r="AX746" i="1" s="1"/>
  <c r="AT743" i="1"/>
  <c r="AT740" i="1"/>
  <c r="AU740" i="1"/>
  <c r="AX740" i="1" s="1"/>
  <c r="AT737" i="1"/>
  <c r="AU737" i="1"/>
  <c r="AX737" i="1" s="1"/>
  <c r="AT734" i="1"/>
  <c r="AU734" i="1"/>
  <c r="AX734" i="1" s="1"/>
  <c r="AT731" i="1"/>
  <c r="AU731" i="1"/>
  <c r="AX731" i="1" s="1"/>
  <c r="AT728" i="1"/>
  <c r="AU728" i="1"/>
  <c r="AX728" i="1" s="1"/>
  <c r="AT725" i="1"/>
  <c r="AU725" i="1"/>
  <c r="AX725" i="1" s="1"/>
  <c r="AT722" i="1"/>
  <c r="AU722" i="1"/>
  <c r="AX722" i="1" s="1"/>
  <c r="AT719" i="1"/>
  <c r="AU719" i="1"/>
  <c r="AX719" i="1" s="1"/>
  <c r="AT716" i="1"/>
  <c r="AU716" i="1"/>
  <c r="AX716" i="1" s="1"/>
  <c r="AT713" i="1"/>
  <c r="AU713" i="1"/>
  <c r="AX713" i="1" s="1"/>
  <c r="AT710" i="1"/>
  <c r="AU710" i="1"/>
  <c r="AX710" i="1" s="1"/>
  <c r="AT707" i="1"/>
  <c r="AU707" i="1"/>
  <c r="AX707" i="1" s="1"/>
  <c r="AT704" i="1"/>
  <c r="AU704" i="1"/>
  <c r="AX704" i="1" s="1"/>
  <c r="AT701" i="1"/>
  <c r="AU701" i="1"/>
  <c r="AX701" i="1" s="1"/>
  <c r="AT698" i="1"/>
  <c r="AU698" i="1"/>
  <c r="AX698" i="1" s="1"/>
  <c r="AT458" i="1"/>
  <c r="AU458" i="1"/>
  <c r="AX458" i="1" s="1"/>
  <c r="AT410" i="1"/>
  <c r="AU410" i="1"/>
  <c r="AX410" i="1" s="1"/>
  <c r="AT290" i="1"/>
  <c r="AU290" i="1"/>
  <c r="AX290" i="1" s="1"/>
  <c r="AT230" i="1"/>
  <c r="AU230" i="1"/>
  <c r="AX230" i="1" s="1"/>
  <c r="AT218" i="1"/>
  <c r="AU218" i="1"/>
  <c r="AX218" i="1" s="1"/>
  <c r="AU815" i="1"/>
  <c r="AX815" i="1" s="1"/>
  <c r="AU555" i="1"/>
  <c r="AX555" i="1" s="1"/>
  <c r="AU531" i="1"/>
  <c r="AX531" i="1" s="1"/>
  <c r="AU779" i="1"/>
  <c r="AX779" i="1" s="1"/>
  <c r="AU507" i="1"/>
  <c r="AX507" i="1" s="1"/>
  <c r="AU247" i="1"/>
  <c r="AX247" i="1" s="1"/>
  <c r="AU235" i="1"/>
  <c r="AX235" i="1" s="1"/>
  <c r="AU223" i="1"/>
  <c r="AX223" i="1" s="1"/>
  <c r="AU211" i="1"/>
  <c r="AX211" i="1" s="1"/>
  <c r="AU743" i="1"/>
  <c r="AX743" i="1" s="1"/>
  <c r="AT5" i="1"/>
  <c r="AU5" i="1"/>
  <c r="AX5" i="1" s="1"/>
  <c r="AT2" i="1"/>
  <c r="AT206" i="1"/>
  <c r="AU206" i="1"/>
  <c r="AX206" i="1" s="1"/>
  <c r="AT194" i="1"/>
  <c r="AU194" i="1"/>
  <c r="AX194" i="1" s="1"/>
  <c r="AT182" i="1"/>
  <c r="AU182" i="1"/>
  <c r="AX182" i="1" s="1"/>
  <c r="AT170" i="1"/>
  <c r="AU170" i="1"/>
  <c r="AX170" i="1" s="1"/>
  <c r="AT158" i="1"/>
  <c r="AU158" i="1"/>
  <c r="AX158" i="1" s="1"/>
  <c r="AT122" i="1"/>
  <c r="AU122" i="1"/>
  <c r="AX122" i="1" s="1"/>
  <c r="AT110" i="1"/>
  <c r="AU110" i="1"/>
  <c r="AX110" i="1" s="1"/>
  <c r="AT98" i="1"/>
  <c r="AU98" i="1"/>
  <c r="AX98" i="1" s="1"/>
  <c r="AT86" i="1"/>
  <c r="AU86" i="1"/>
  <c r="AX86" i="1" s="1"/>
  <c r="AT83" i="1"/>
  <c r="AU83" i="1"/>
  <c r="AX83" i="1" s="1"/>
  <c r="AT80" i="1"/>
  <c r="AU80" i="1"/>
  <c r="AX80" i="1" s="1"/>
  <c r="AT77" i="1"/>
  <c r="AU77" i="1"/>
  <c r="AX77" i="1" s="1"/>
  <c r="AT74" i="1"/>
  <c r="AU74" i="1"/>
  <c r="AX74" i="1" s="1"/>
  <c r="AT71" i="1"/>
  <c r="AU71" i="1"/>
  <c r="AX71" i="1" s="1"/>
  <c r="AT68" i="1"/>
  <c r="AU68" i="1"/>
  <c r="AX68" i="1" s="1"/>
  <c r="AT65" i="1"/>
  <c r="AU65" i="1"/>
  <c r="AX65" i="1" s="1"/>
  <c r="AT62" i="1"/>
  <c r="AU62" i="1"/>
  <c r="AX62" i="1" s="1"/>
  <c r="AT59" i="1"/>
  <c r="AU59" i="1"/>
  <c r="AX59" i="1" s="1"/>
  <c r="AT56" i="1"/>
  <c r="AU56" i="1"/>
  <c r="AX56" i="1" s="1"/>
  <c r="AT53" i="1"/>
  <c r="AU53" i="1"/>
  <c r="AX53" i="1" s="1"/>
  <c r="AT50" i="1"/>
  <c r="AU50" i="1"/>
  <c r="AX50" i="1" s="1"/>
  <c r="AT47" i="1"/>
  <c r="AU47" i="1"/>
  <c r="AX47" i="1" s="1"/>
  <c r="AT44" i="1"/>
  <c r="AU44" i="1"/>
  <c r="AX44" i="1" s="1"/>
  <c r="AT41" i="1"/>
  <c r="AU41" i="1"/>
  <c r="AX41" i="1" s="1"/>
  <c r="AT38" i="1"/>
  <c r="AU38" i="1"/>
  <c r="AX38" i="1" s="1"/>
  <c r="AT26" i="1"/>
  <c r="AU26" i="1"/>
  <c r="AX26" i="1" s="1"/>
  <c r="AT14" i="1"/>
  <c r="AU14" i="1"/>
  <c r="AX14" i="1" s="1"/>
  <c r="AT146" i="1"/>
  <c r="AT4" i="1"/>
  <c r="AU4" i="1"/>
  <c r="AX4" i="1" s="1"/>
  <c r="AU2" i="1"/>
  <c r="AX2" i="1" s="1"/>
  <c r="AU199" i="1"/>
  <c r="AX199" i="1" s="1"/>
  <c r="AU187" i="1"/>
  <c r="AX187" i="1" s="1"/>
  <c r="AU175" i="1"/>
  <c r="AX175" i="1" s="1"/>
  <c r="AU163" i="1"/>
  <c r="AX163" i="1" s="1"/>
  <c r="AU151" i="1"/>
  <c r="AX151" i="1" s="1"/>
  <c r="AU139" i="1"/>
  <c r="AX139" i="1" s="1"/>
  <c r="AU127" i="1"/>
  <c r="AX127" i="1" s="1"/>
  <c r="AU115" i="1"/>
  <c r="AX115" i="1" s="1"/>
  <c r="AU103" i="1"/>
  <c r="AX103" i="1" s="1"/>
  <c r="AU91" i="1"/>
  <c r="AX91" i="1" s="1"/>
  <c r="AU79" i="1"/>
  <c r="AX79" i="1" s="1"/>
  <c r="AU67" i="1"/>
  <c r="AX67" i="1" s="1"/>
  <c r="AU55" i="1"/>
  <c r="AX55" i="1" s="1"/>
  <c r="AU43" i="1"/>
  <c r="AX43" i="1" s="1"/>
  <c r="AU31" i="1"/>
  <c r="AX31" i="1" s="1"/>
  <c r="AU19" i="1"/>
  <c r="AX19" i="1" s="1"/>
  <c r="AU7" i="1"/>
  <c r="AX7" i="1" s="1"/>
  <c r="AT192" i="1"/>
  <c r="AU192" i="1"/>
  <c r="AX192" i="1" s="1"/>
  <c r="AT189" i="1"/>
  <c r="AU189" i="1"/>
  <c r="AX189" i="1" s="1"/>
  <c r="AT186" i="1"/>
  <c r="AU186" i="1"/>
  <c r="AX186" i="1" s="1"/>
  <c r="AT183" i="1"/>
  <c r="AU183" i="1"/>
  <c r="AX183" i="1" s="1"/>
  <c r="AT180" i="1"/>
  <c r="AU180" i="1"/>
  <c r="AX180" i="1" s="1"/>
  <c r="AT177" i="1"/>
  <c r="AU177" i="1"/>
  <c r="AX177" i="1" s="1"/>
  <c r="AT174" i="1"/>
  <c r="AU174" i="1"/>
  <c r="AX174" i="1" s="1"/>
  <c r="AT171" i="1"/>
  <c r="AU171" i="1"/>
  <c r="AX171" i="1" s="1"/>
  <c r="AT168" i="1"/>
  <c r="AU168" i="1"/>
  <c r="AX168" i="1" s="1"/>
  <c r="AT165" i="1"/>
  <c r="AU165" i="1"/>
  <c r="AX165" i="1" s="1"/>
  <c r="AT162" i="1"/>
  <c r="AU162" i="1"/>
  <c r="AX162" i="1" s="1"/>
  <c r="AT159" i="1"/>
  <c r="AU159" i="1"/>
  <c r="AX159" i="1" s="1"/>
  <c r="AT156" i="1"/>
  <c r="AU156" i="1"/>
  <c r="AX156" i="1" s="1"/>
  <c r="AT153" i="1"/>
  <c r="AU153" i="1"/>
  <c r="AX153" i="1" s="1"/>
  <c r="AT150" i="1"/>
  <c r="AU150" i="1"/>
  <c r="AX150" i="1" s="1"/>
  <c r="AT147" i="1"/>
  <c r="AU147" i="1"/>
  <c r="AX147" i="1" s="1"/>
  <c r="AT144" i="1"/>
  <c r="AU144" i="1"/>
  <c r="AX144" i="1" s="1"/>
  <c r="AT141" i="1"/>
  <c r="AU141" i="1"/>
  <c r="AX141" i="1" s="1"/>
  <c r="AT138" i="1"/>
  <c r="AU138" i="1"/>
  <c r="AX138" i="1" s="1"/>
  <c r="AT135" i="1"/>
  <c r="AU135" i="1"/>
  <c r="AX135" i="1" s="1"/>
  <c r="AT132" i="1"/>
  <c r="AU132" i="1"/>
  <c r="AX132" i="1" s="1"/>
  <c r="AT129" i="1"/>
  <c r="AU129" i="1"/>
  <c r="AX129" i="1" s="1"/>
  <c r="AT126" i="1"/>
  <c r="AU126" i="1"/>
  <c r="AX126" i="1" s="1"/>
  <c r="AT123" i="1"/>
  <c r="AU123" i="1"/>
  <c r="AX123" i="1" s="1"/>
  <c r="AT120" i="1"/>
  <c r="AU120" i="1"/>
  <c r="AX120" i="1" s="1"/>
  <c r="AT117" i="1"/>
  <c r="AU117" i="1"/>
  <c r="AX117" i="1" s="1"/>
  <c r="AT114" i="1"/>
  <c r="AU114" i="1"/>
  <c r="AX114" i="1" s="1"/>
  <c r="AT111" i="1"/>
  <c r="AU111" i="1"/>
  <c r="AX111" i="1" s="1"/>
  <c r="AT108" i="1"/>
  <c r="AU108" i="1"/>
  <c r="AX108" i="1" s="1"/>
  <c r="AT105" i="1"/>
  <c r="AU105" i="1"/>
  <c r="AX105" i="1" s="1"/>
  <c r="AT102" i="1"/>
  <c r="AU102" i="1"/>
  <c r="AX102" i="1" s="1"/>
  <c r="AT99" i="1"/>
  <c r="AU99" i="1"/>
  <c r="AX99" i="1" s="1"/>
  <c r="AT96" i="1"/>
  <c r="AU96" i="1"/>
  <c r="AX96" i="1" s="1"/>
  <c r="AT93" i="1"/>
  <c r="AU93" i="1"/>
  <c r="AX93" i="1" s="1"/>
  <c r="AT90" i="1"/>
  <c r="AU90" i="1"/>
  <c r="AX90" i="1" s="1"/>
  <c r="AT87" i="1"/>
  <c r="AU87" i="1"/>
  <c r="AX87" i="1" s="1"/>
  <c r="AT84" i="1"/>
  <c r="AU84" i="1"/>
  <c r="AX84" i="1" s="1"/>
  <c r="AT81" i="1"/>
  <c r="AU81" i="1"/>
  <c r="AX81" i="1" s="1"/>
  <c r="AT78" i="1"/>
  <c r="AU78" i="1"/>
  <c r="AX78" i="1" s="1"/>
  <c r="AT75" i="1"/>
  <c r="AU75" i="1"/>
  <c r="AX75" i="1" s="1"/>
  <c r="AT72" i="1"/>
  <c r="AU72" i="1"/>
  <c r="AX72" i="1" s="1"/>
  <c r="AT69" i="1"/>
  <c r="AU69" i="1"/>
  <c r="AX69" i="1" s="1"/>
  <c r="AT66" i="1"/>
  <c r="AU66" i="1"/>
  <c r="AX66" i="1" s="1"/>
  <c r="AT63" i="1"/>
  <c r="AU63" i="1"/>
  <c r="AX63" i="1" s="1"/>
  <c r="AT60" i="1"/>
  <c r="AU60" i="1"/>
  <c r="AX60" i="1" s="1"/>
  <c r="AT57" i="1"/>
  <c r="AU57" i="1"/>
  <c r="AX57" i="1" s="1"/>
  <c r="AT54" i="1"/>
  <c r="AU54" i="1"/>
  <c r="AX54" i="1" s="1"/>
  <c r="AT51" i="1"/>
  <c r="AU51" i="1"/>
  <c r="AX51" i="1" s="1"/>
  <c r="AT48" i="1"/>
  <c r="AU48" i="1"/>
  <c r="AX48" i="1" s="1"/>
  <c r="AT45" i="1"/>
  <c r="AU45" i="1"/>
  <c r="AX45" i="1" s="1"/>
  <c r="AT42" i="1"/>
  <c r="AU42" i="1"/>
  <c r="AX42" i="1" s="1"/>
  <c r="AT39" i="1"/>
  <c r="AU39" i="1"/>
  <c r="AX39" i="1" s="1"/>
  <c r="AT36" i="1"/>
  <c r="AU36" i="1"/>
  <c r="AX36" i="1" s="1"/>
  <c r="AT33" i="1"/>
  <c r="AU33" i="1"/>
  <c r="AX33" i="1" s="1"/>
  <c r="AT30" i="1"/>
  <c r="AU30" i="1"/>
  <c r="AX30" i="1" s="1"/>
  <c r="AT27" i="1"/>
  <c r="AU27" i="1"/>
  <c r="AX27" i="1" s="1"/>
  <c r="AT24" i="1"/>
  <c r="AU24" i="1"/>
  <c r="AX24" i="1" s="1"/>
  <c r="AT21" i="1"/>
  <c r="AU21" i="1"/>
  <c r="AX21" i="1" s="1"/>
  <c r="AT18" i="1"/>
  <c r="AU18" i="1"/>
  <c r="AX18" i="1" s="1"/>
  <c r="AT15" i="1"/>
  <c r="AU15" i="1"/>
  <c r="AX15" i="1" s="1"/>
  <c r="AT12" i="1"/>
  <c r="AU12" i="1"/>
  <c r="AX12" i="1" s="1"/>
  <c r="AT9" i="1"/>
  <c r="AU9" i="1"/>
  <c r="AX9" i="1" s="1"/>
  <c r="AT1435" i="1"/>
  <c r="AT1432" i="1"/>
  <c r="AT1429" i="1"/>
  <c r="AT1426" i="1"/>
  <c r="AT1423" i="1"/>
  <c r="AT1420" i="1"/>
  <c r="AT1417" i="1"/>
  <c r="AT1414" i="1"/>
  <c r="AT1411" i="1"/>
  <c r="AT1408" i="1"/>
  <c r="AT1405" i="1"/>
  <c r="AT1402" i="1"/>
  <c r="AT1399" i="1"/>
  <c r="AT1396" i="1"/>
  <c r="AT1393" i="1"/>
  <c r="AT1390" i="1"/>
  <c r="AT1387" i="1"/>
  <c r="AT1384" i="1"/>
  <c r="AT1381" i="1"/>
  <c r="AT1378" i="1"/>
  <c r="AT1375" i="1"/>
  <c r="AT1372" i="1"/>
  <c r="AT1369" i="1"/>
  <c r="AT1366" i="1"/>
  <c r="AT1363" i="1"/>
  <c r="AT1360" i="1"/>
  <c r="AT1357" i="1"/>
  <c r="AT1354" i="1"/>
  <c r="AT1351" i="1"/>
  <c r="AT1348" i="1"/>
  <c r="AT1345" i="1"/>
  <c r="AT1342" i="1"/>
  <c r="AT1339" i="1"/>
  <c r="AT1336" i="1"/>
  <c r="AT1333" i="1"/>
  <c r="AT1330" i="1"/>
  <c r="AT1327" i="1"/>
  <c r="AT1324" i="1"/>
  <c r="AT1321" i="1"/>
  <c r="AT1318" i="1"/>
  <c r="AT1315" i="1"/>
  <c r="AT1312" i="1"/>
  <c r="AT1309" i="1"/>
  <c r="AT1306" i="1"/>
  <c r="AT1303" i="1"/>
  <c r="AT1300" i="1"/>
  <c r="AT1297" i="1"/>
  <c r="AT1294" i="1"/>
  <c r="AT1291" i="1"/>
  <c r="AT1288" i="1"/>
  <c r="AT1285" i="1"/>
  <c r="AT1282" i="1"/>
  <c r="AT1279" i="1"/>
  <c r="AT1276" i="1"/>
  <c r="AT1273" i="1"/>
  <c r="AT1270" i="1"/>
  <c r="AT1267" i="1"/>
  <c r="AT1264" i="1"/>
  <c r="AT1261" i="1"/>
  <c r="AT1258" i="1"/>
  <c r="AT1255" i="1"/>
  <c r="AT1252" i="1"/>
  <c r="AT1249" i="1"/>
  <c r="AT1246" i="1"/>
  <c r="AT1243" i="1"/>
  <c r="AT1240" i="1"/>
  <c r="AT1237" i="1"/>
  <c r="AT1234" i="1"/>
  <c r="AT1231" i="1"/>
  <c r="AT1228" i="1"/>
  <c r="AT1225" i="1"/>
  <c r="AT1222" i="1"/>
  <c r="AT1219" i="1"/>
  <c r="AT1216" i="1"/>
  <c r="AT1213" i="1"/>
  <c r="AT1210" i="1"/>
  <c r="AT1207" i="1"/>
  <c r="AT1204" i="1"/>
  <c r="AT1201" i="1"/>
  <c r="AT1198" i="1"/>
  <c r="AT1195" i="1"/>
  <c r="AT1192" i="1"/>
  <c r="AT1189" i="1"/>
  <c r="AT1186" i="1"/>
  <c r="AT1183" i="1"/>
  <c r="AT1180" i="1"/>
  <c r="AT1177" i="1"/>
  <c r="AT1174" i="1"/>
  <c r="AT1171" i="1"/>
  <c r="AT1168" i="1"/>
  <c r="AT1165" i="1"/>
  <c r="AT1162" i="1"/>
  <c r="AT1159" i="1"/>
  <c r="AT1156" i="1"/>
  <c r="AT1153" i="1"/>
  <c r="AT1150" i="1"/>
  <c r="AT1147" i="1"/>
  <c r="AT1144" i="1"/>
  <c r="AT1141" i="1"/>
  <c r="AT1138" i="1"/>
  <c r="AT1135" i="1"/>
  <c r="AT1132" i="1"/>
  <c r="AT1129" i="1"/>
  <c r="AT1126" i="1"/>
  <c r="AT1123" i="1"/>
  <c r="AT1120" i="1"/>
  <c r="AT1117" i="1"/>
  <c r="AT1114" i="1"/>
  <c r="AT1111" i="1"/>
  <c r="AT1108" i="1"/>
  <c r="AT1105" i="1"/>
  <c r="AT1102" i="1"/>
  <c r="AT1099" i="1"/>
  <c r="AT1096" i="1"/>
  <c r="AT1093" i="1"/>
  <c r="AT1090" i="1"/>
  <c r="AT1087" i="1"/>
  <c r="AT1084" i="1"/>
  <c r="AT1081" i="1"/>
  <c r="AS1359" i="1"/>
  <c r="AT1078" i="1"/>
  <c r="AT1075" i="1"/>
  <c r="AT1072" i="1"/>
  <c r="AT1069" i="1"/>
  <c r="AT1066" i="1"/>
  <c r="AT1063" i="1"/>
  <c r="AT1060" i="1"/>
  <c r="AT1057" i="1"/>
  <c r="AT1054" i="1"/>
  <c r="AT1051" i="1"/>
  <c r="AT1048" i="1"/>
  <c r="AT1045" i="1"/>
  <c r="AT1042" i="1"/>
  <c r="AT1039" i="1"/>
  <c r="AT1036" i="1"/>
  <c r="AT1033" i="1"/>
  <c r="AT1030" i="1"/>
  <c r="AT1027" i="1"/>
  <c r="AT1024" i="1"/>
  <c r="AT1021" i="1"/>
  <c r="AT1018" i="1"/>
  <c r="AT1015" i="1"/>
  <c r="AT1012" i="1"/>
  <c r="AT1009" i="1"/>
  <c r="AT1006" i="1"/>
  <c r="AT1003" i="1"/>
  <c r="AT1000" i="1"/>
  <c r="AT997" i="1"/>
  <c r="AT994" i="1"/>
  <c r="AT991" i="1"/>
  <c r="AT988" i="1"/>
  <c r="AT985" i="1"/>
  <c r="AT982" i="1"/>
  <c r="AT979" i="1"/>
  <c r="AT976" i="1"/>
  <c r="AT973" i="1"/>
  <c r="AT970" i="1"/>
  <c r="AT967" i="1"/>
  <c r="AT964" i="1"/>
  <c r="AT961" i="1"/>
  <c r="AT958" i="1"/>
  <c r="AT955" i="1"/>
  <c r="AT952" i="1"/>
  <c r="AT949" i="1"/>
  <c r="AT946" i="1"/>
  <c r="AT943" i="1"/>
  <c r="AT940" i="1"/>
  <c r="AT937" i="1"/>
  <c r="AT934" i="1"/>
  <c r="AT931" i="1"/>
  <c r="AT928" i="1"/>
  <c r="AT925" i="1"/>
  <c r="AT922" i="1"/>
  <c r="AT919" i="1"/>
  <c r="AT916" i="1"/>
  <c r="AT913" i="1"/>
  <c r="AT910" i="1"/>
  <c r="AT907" i="1"/>
  <c r="AT904" i="1"/>
  <c r="AT901" i="1"/>
  <c r="AT898" i="1"/>
  <c r="AT895" i="1"/>
  <c r="AT892" i="1"/>
  <c r="AT889" i="1"/>
  <c r="AT886" i="1"/>
  <c r="AT883" i="1"/>
  <c r="AT880" i="1"/>
  <c r="AT877" i="1"/>
  <c r="AT874" i="1"/>
  <c r="AT871" i="1"/>
  <c r="AT868" i="1"/>
  <c r="AT865" i="1"/>
  <c r="AT862" i="1"/>
  <c r="AT859" i="1"/>
  <c r="AT856" i="1"/>
  <c r="AT853" i="1"/>
  <c r="AT850" i="1"/>
  <c r="AT847" i="1"/>
  <c r="AT844" i="1"/>
  <c r="AT841" i="1"/>
  <c r="AT838" i="1"/>
  <c r="AT835" i="1"/>
  <c r="AT832" i="1"/>
  <c r="AT829" i="1"/>
  <c r="AT826" i="1"/>
  <c r="AT823" i="1"/>
  <c r="AT820" i="1"/>
  <c r="AT817" i="1"/>
  <c r="AT814" i="1"/>
  <c r="AT811" i="1"/>
  <c r="AT808" i="1"/>
  <c r="AT805" i="1"/>
  <c r="AT802" i="1"/>
  <c r="AT799" i="1"/>
  <c r="AT796" i="1"/>
  <c r="AT793" i="1"/>
  <c r="AT790" i="1"/>
  <c r="AT787" i="1"/>
  <c r="AT784" i="1"/>
  <c r="AT781" i="1"/>
  <c r="AT778" i="1"/>
  <c r="AT775" i="1"/>
  <c r="AT772" i="1"/>
  <c r="AT769" i="1"/>
  <c r="AT766" i="1"/>
  <c r="AT763" i="1"/>
  <c r="AT760" i="1"/>
  <c r="AT757" i="1"/>
  <c r="AT754" i="1"/>
  <c r="AT751" i="1"/>
  <c r="AT748" i="1"/>
  <c r="AT745" i="1"/>
  <c r="AT742" i="1"/>
  <c r="AT739" i="1"/>
  <c r="AT736" i="1"/>
  <c r="AT733" i="1"/>
  <c r="AT730" i="1"/>
  <c r="AT727" i="1"/>
  <c r="AT724" i="1"/>
  <c r="AT721" i="1"/>
  <c r="AT718" i="1"/>
  <c r="AT715" i="1"/>
  <c r="AT712" i="1"/>
  <c r="AT709" i="1"/>
  <c r="AT706" i="1"/>
  <c r="AT703" i="1"/>
  <c r="AT700" i="1"/>
  <c r="AT697" i="1"/>
  <c r="AT694" i="1"/>
  <c r="AT691" i="1"/>
  <c r="AT688" i="1"/>
  <c r="AT685" i="1"/>
  <c r="AT682" i="1"/>
  <c r="AT679" i="1"/>
  <c r="AT676" i="1"/>
  <c r="AT673" i="1"/>
  <c r="AT670" i="1"/>
  <c r="AT667" i="1"/>
  <c r="AT664" i="1"/>
  <c r="AT661" i="1"/>
  <c r="AT658" i="1"/>
  <c r="AT655" i="1"/>
  <c r="AT652" i="1"/>
  <c r="AT649" i="1"/>
  <c r="AT646" i="1"/>
  <c r="AT643" i="1"/>
  <c r="AT640" i="1"/>
  <c r="AT637" i="1"/>
  <c r="AT634" i="1"/>
  <c r="AT631" i="1"/>
  <c r="AT628" i="1"/>
  <c r="AT625" i="1"/>
  <c r="AT622" i="1"/>
  <c r="AT619" i="1"/>
  <c r="AT616" i="1"/>
  <c r="AT613" i="1"/>
  <c r="AT610" i="1"/>
  <c r="AT607" i="1"/>
  <c r="AT604" i="1"/>
  <c r="AT601" i="1"/>
  <c r="AT598" i="1"/>
  <c r="AT595" i="1"/>
  <c r="AT592" i="1"/>
  <c r="AT589" i="1"/>
  <c r="AT586" i="1"/>
  <c r="AT583" i="1"/>
  <c r="AT580" i="1"/>
  <c r="AT577" i="1"/>
  <c r="AT574" i="1"/>
  <c r="AT571" i="1"/>
  <c r="AT695" i="1"/>
  <c r="AT692" i="1"/>
  <c r="AT689" i="1"/>
  <c r="AT686" i="1"/>
  <c r="AT683" i="1"/>
  <c r="AT680" i="1"/>
  <c r="AT677" i="1"/>
  <c r="AT674" i="1"/>
  <c r="AT671" i="1"/>
  <c r="AT668" i="1"/>
  <c r="AT665" i="1"/>
  <c r="AT662" i="1"/>
  <c r="AT659" i="1"/>
  <c r="AT656" i="1"/>
  <c r="AT653" i="1"/>
  <c r="AT650" i="1"/>
  <c r="AT647" i="1"/>
  <c r="AT644" i="1"/>
  <c r="AT641" i="1"/>
  <c r="AT638" i="1"/>
  <c r="AT635" i="1"/>
  <c r="AT632" i="1"/>
  <c r="AT629" i="1"/>
  <c r="AT626" i="1"/>
  <c r="AT623" i="1"/>
  <c r="AT620" i="1"/>
  <c r="AT617" i="1"/>
  <c r="AT614" i="1"/>
  <c r="AT611" i="1"/>
  <c r="AT608" i="1"/>
  <c r="AT605" i="1"/>
  <c r="AT602" i="1"/>
  <c r="AT599" i="1"/>
  <c r="AT596" i="1"/>
  <c r="AT593" i="1"/>
  <c r="AT590" i="1"/>
  <c r="AT587" i="1"/>
  <c r="AT584" i="1"/>
  <c r="AT581" i="1"/>
  <c r="AT578" i="1"/>
  <c r="AT575" i="1"/>
  <c r="AT572" i="1"/>
  <c r="AT569" i="1"/>
  <c r="AT566" i="1"/>
  <c r="AT563" i="1"/>
  <c r="AT560" i="1"/>
  <c r="AT557" i="1"/>
  <c r="AT554" i="1"/>
  <c r="AT551" i="1"/>
  <c r="AT548" i="1"/>
  <c r="AT545" i="1"/>
  <c r="AT542" i="1"/>
  <c r="AT539" i="1"/>
  <c r="AT536" i="1"/>
  <c r="AT533" i="1"/>
  <c r="AT530" i="1"/>
  <c r="AT527" i="1"/>
  <c r="AT524" i="1"/>
  <c r="AT521" i="1"/>
  <c r="AT518" i="1"/>
  <c r="AT515" i="1"/>
  <c r="AT512" i="1"/>
  <c r="AT509" i="1"/>
  <c r="AT506" i="1"/>
  <c r="AT503" i="1"/>
  <c r="AT500" i="1"/>
  <c r="AT497" i="1"/>
  <c r="AT494" i="1"/>
  <c r="AT491" i="1"/>
  <c r="AT488" i="1"/>
  <c r="AT485" i="1"/>
  <c r="AT568" i="1"/>
  <c r="AT565" i="1"/>
  <c r="AT562" i="1"/>
  <c r="AT559" i="1"/>
  <c r="AT556" i="1"/>
  <c r="AT553" i="1"/>
  <c r="AT550" i="1"/>
  <c r="AT547" i="1"/>
  <c r="AT544" i="1"/>
  <c r="AT541" i="1"/>
  <c r="AT538" i="1"/>
  <c r="AT535" i="1"/>
  <c r="AT532" i="1"/>
  <c r="AT529" i="1"/>
  <c r="AT526" i="1"/>
  <c r="AT523" i="1"/>
  <c r="AT520" i="1"/>
  <c r="AT517" i="1"/>
  <c r="AT514" i="1"/>
  <c r="AT511" i="1"/>
  <c r="AT508" i="1"/>
  <c r="AT505" i="1"/>
  <c r="AT502" i="1"/>
  <c r="AT499" i="1"/>
  <c r="AT496" i="1"/>
  <c r="AT493" i="1"/>
  <c r="AT490" i="1"/>
  <c r="AT487" i="1"/>
  <c r="AT484" i="1"/>
  <c r="AT481" i="1"/>
  <c r="AT478" i="1"/>
  <c r="AT475" i="1"/>
  <c r="AT472" i="1"/>
  <c r="AT469" i="1"/>
  <c r="AT466" i="1"/>
  <c r="AT463" i="1"/>
  <c r="AT460" i="1"/>
  <c r="AT457" i="1"/>
  <c r="AT454" i="1"/>
  <c r="AT451" i="1"/>
  <c r="AT448" i="1"/>
  <c r="AT445" i="1"/>
  <c r="AT442" i="1"/>
  <c r="AT439" i="1"/>
  <c r="AT436" i="1"/>
  <c r="AT433" i="1"/>
  <c r="AT430" i="1"/>
  <c r="AT427" i="1"/>
  <c r="AT424" i="1"/>
  <c r="AT421" i="1"/>
  <c r="AT418" i="1"/>
  <c r="AT415" i="1"/>
  <c r="AT412" i="1"/>
  <c r="AT409" i="1"/>
  <c r="AT406" i="1"/>
  <c r="AT403" i="1"/>
  <c r="AT400" i="1"/>
  <c r="AT397" i="1"/>
  <c r="AT394" i="1"/>
  <c r="AT391" i="1"/>
  <c r="AT388" i="1"/>
  <c r="AT385" i="1"/>
  <c r="AT382" i="1"/>
  <c r="AT379" i="1"/>
  <c r="AT376" i="1"/>
  <c r="AT373" i="1"/>
  <c r="AT370" i="1"/>
  <c r="AT367" i="1"/>
  <c r="AT364" i="1"/>
  <c r="AT361" i="1"/>
  <c r="AT358" i="1"/>
  <c r="AT355" i="1"/>
  <c r="AT352" i="1"/>
  <c r="AT349" i="1"/>
  <c r="AT346" i="1"/>
  <c r="AT343" i="1"/>
  <c r="AT340" i="1"/>
  <c r="AT337" i="1"/>
  <c r="AT334" i="1"/>
  <c r="AT331" i="1"/>
  <c r="AT328" i="1"/>
  <c r="AT325" i="1"/>
  <c r="AT322" i="1"/>
  <c r="AT319" i="1"/>
  <c r="AT316" i="1"/>
  <c r="AT313" i="1"/>
  <c r="AT310" i="1"/>
  <c r="AT307" i="1"/>
  <c r="AT304" i="1"/>
  <c r="AT301" i="1"/>
  <c r="AT298" i="1"/>
  <c r="AT295" i="1"/>
  <c r="AT292" i="1"/>
  <c r="AT289" i="1"/>
  <c r="AT286" i="1"/>
  <c r="AT283" i="1"/>
  <c r="AT280" i="1"/>
  <c r="AT277" i="1"/>
  <c r="AT274" i="1"/>
  <c r="AT271" i="1"/>
  <c r="AT268" i="1"/>
  <c r="AT265" i="1"/>
  <c r="AT262" i="1"/>
  <c r="AT259" i="1"/>
  <c r="AT256" i="1"/>
  <c r="AT253" i="1"/>
  <c r="AT250" i="1"/>
  <c r="AT247" i="1"/>
  <c r="AT244" i="1"/>
  <c r="AT241" i="1"/>
  <c r="AT238" i="1"/>
  <c r="AT235" i="1"/>
  <c r="AT232" i="1"/>
  <c r="AT229" i="1"/>
  <c r="AT226" i="1"/>
  <c r="AT223" i="1"/>
  <c r="AT220" i="1"/>
  <c r="AT217" i="1"/>
  <c r="AT214" i="1"/>
  <c r="AT211" i="1"/>
  <c r="AT208" i="1"/>
  <c r="AT205" i="1"/>
  <c r="AT202" i="1"/>
  <c r="AT199" i="1"/>
  <c r="AT196" i="1"/>
  <c r="AT193" i="1"/>
  <c r="AT190" i="1"/>
  <c r="AT187" i="1"/>
  <c r="AT184" i="1"/>
  <c r="AT181" i="1"/>
  <c r="AT178" i="1"/>
  <c r="AT175" i="1"/>
  <c r="AT172" i="1"/>
  <c r="AT169" i="1"/>
  <c r="AT166" i="1"/>
  <c r="AT163" i="1"/>
  <c r="AT160" i="1"/>
  <c r="AT157" i="1"/>
  <c r="AT154" i="1"/>
  <c r="AT151" i="1"/>
  <c r="AT148" i="1"/>
  <c r="AT145" i="1"/>
  <c r="AT142" i="1"/>
  <c r="AT139" i="1"/>
  <c r="AT136" i="1"/>
  <c r="AT133" i="1"/>
  <c r="AT130" i="1"/>
  <c r="AT127" i="1"/>
  <c r="AT124" i="1"/>
  <c r="AT121" i="1"/>
  <c r="AT118" i="1"/>
  <c r="AT115" i="1"/>
  <c r="AT112" i="1"/>
  <c r="AT109" i="1"/>
  <c r="AT106" i="1"/>
  <c r="AT103" i="1"/>
  <c r="AT100" i="1"/>
  <c r="AT97" i="1"/>
  <c r="AT94" i="1"/>
  <c r="AT91" i="1"/>
  <c r="AT88" i="1"/>
  <c r="AT85" i="1"/>
  <c r="AT82" i="1"/>
  <c r="AT79" i="1"/>
  <c r="AT482" i="1"/>
  <c r="AT479" i="1"/>
  <c r="AT476" i="1"/>
  <c r="AT473" i="1"/>
  <c r="AT470" i="1"/>
  <c r="AT467" i="1"/>
  <c r="AT464" i="1"/>
  <c r="AT461" i="1"/>
  <c r="AT455" i="1"/>
  <c r="AT452" i="1"/>
  <c r="AT449" i="1"/>
  <c r="AT446" i="1"/>
  <c r="AT443" i="1"/>
  <c r="AT440" i="1"/>
  <c r="AT437" i="1"/>
  <c r="AT434" i="1"/>
  <c r="AT431" i="1"/>
  <c r="AT428" i="1"/>
  <c r="AT425" i="1"/>
  <c r="AT422" i="1"/>
  <c r="AT419" i="1"/>
  <c r="AT416" i="1"/>
  <c r="AT413" i="1"/>
  <c r="AT407" i="1"/>
  <c r="AT404" i="1"/>
  <c r="AT401" i="1"/>
  <c r="AT398" i="1"/>
  <c r="AT395" i="1"/>
  <c r="AT392" i="1"/>
  <c r="AT389" i="1"/>
  <c r="AT386" i="1"/>
  <c r="AT383" i="1"/>
  <c r="AT380" i="1"/>
  <c r="AT377" i="1"/>
  <c r="AT374" i="1"/>
  <c r="AT371" i="1"/>
  <c r="AT368" i="1"/>
  <c r="AT365" i="1"/>
  <c r="AT362" i="1"/>
  <c r="AT359" i="1"/>
  <c r="AT356" i="1"/>
  <c r="AT353" i="1"/>
  <c r="AT350" i="1"/>
  <c r="AT347" i="1"/>
  <c r="AT344" i="1"/>
  <c r="AT341" i="1"/>
  <c r="AT338" i="1"/>
  <c r="AT335" i="1"/>
  <c r="AT332" i="1"/>
  <c r="AT329" i="1"/>
  <c r="AT326" i="1"/>
  <c r="AT323" i="1"/>
  <c r="AT320" i="1"/>
  <c r="AT317" i="1"/>
  <c r="AT314" i="1"/>
  <c r="AT311" i="1"/>
  <c r="AT308" i="1"/>
  <c r="AT305" i="1"/>
  <c r="AT302" i="1"/>
  <c r="AT299" i="1"/>
  <c r="AT296" i="1"/>
  <c r="AT293" i="1"/>
  <c r="AT287" i="1"/>
  <c r="AT284" i="1"/>
  <c r="AT281" i="1"/>
  <c r="AT278" i="1"/>
  <c r="AT275" i="1"/>
  <c r="AT272" i="1"/>
  <c r="AT269" i="1"/>
  <c r="AT266" i="1"/>
  <c r="AT263" i="1"/>
  <c r="AT260" i="1"/>
  <c r="AT257" i="1"/>
  <c r="AT254" i="1"/>
  <c r="AT242" i="1"/>
  <c r="AT76" i="1"/>
  <c r="AT73" i="1"/>
  <c r="AT70" i="1"/>
  <c r="AT67" i="1"/>
  <c r="AT64" i="1"/>
  <c r="AT61" i="1"/>
  <c r="AT58" i="1"/>
  <c r="AT55" i="1"/>
  <c r="AT52" i="1"/>
  <c r="AT49" i="1"/>
  <c r="AT46" i="1"/>
  <c r="AT43" i="1"/>
  <c r="AT40" i="1"/>
  <c r="AT37" i="1"/>
  <c r="AT34" i="1"/>
  <c r="AT31" i="1"/>
  <c r="AT28" i="1"/>
  <c r="AT25" i="1"/>
  <c r="AT22" i="1"/>
  <c r="AT19" i="1"/>
  <c r="AT16" i="1"/>
  <c r="AT13" i="1"/>
  <c r="AT10" i="1"/>
  <c r="AT7" i="1"/>
  <c r="AT3" i="1"/>
  <c r="AT6" i="1"/>
  <c r="AT251" i="1"/>
  <c r="AT248" i="1"/>
  <c r="AT245" i="1"/>
  <c r="AT239" i="1"/>
  <c r="AT236" i="1"/>
  <c r="AT233" i="1"/>
  <c r="AT227" i="1"/>
  <c r="AT224" i="1"/>
  <c r="AT221" i="1"/>
  <c r="AT215" i="1"/>
  <c r="AT212" i="1"/>
  <c r="AT209" i="1"/>
  <c r="AT203" i="1"/>
  <c r="AT200" i="1"/>
  <c r="AT197" i="1"/>
  <c r="AT191" i="1"/>
  <c r="AT188" i="1"/>
  <c r="AT185" i="1"/>
  <c r="AT179" i="1"/>
  <c r="AT176" i="1"/>
  <c r="AT173" i="1"/>
  <c r="AT167" i="1"/>
  <c r="AT164" i="1"/>
  <c r="AT161" i="1"/>
  <c r="AT155" i="1"/>
  <c r="AT152" i="1"/>
  <c r="AT149" i="1"/>
  <c r="AT143" i="1"/>
  <c r="AT140" i="1"/>
  <c r="AT137" i="1"/>
  <c r="AT131" i="1"/>
  <c r="AT128" i="1"/>
  <c r="AT125" i="1"/>
  <c r="AT119" i="1"/>
  <c r="AT116" i="1"/>
  <c r="AT113" i="1"/>
  <c r="AT107" i="1"/>
  <c r="AT104" i="1"/>
  <c r="AT101" i="1"/>
  <c r="AT95" i="1"/>
  <c r="AT92" i="1"/>
  <c r="AT89" i="1"/>
  <c r="AT35" i="1"/>
  <c r="AT32" i="1"/>
  <c r="AT29" i="1"/>
  <c r="AT23" i="1"/>
  <c r="AT20" i="1"/>
  <c r="AT17" i="1"/>
  <c r="AT11" i="1"/>
  <c r="AT8" i="1"/>
  <c r="AS1431" i="1"/>
  <c r="AS2" i="1"/>
  <c r="AS1294" i="1"/>
  <c r="AS1162" i="1"/>
  <c r="AS958" i="1"/>
  <c r="AS838" i="1"/>
  <c r="AS802" i="1"/>
  <c r="AS778" i="1"/>
  <c r="AS754" i="1"/>
  <c r="AS718" i="1"/>
  <c r="AS586" i="1"/>
  <c r="AS454" i="1"/>
  <c r="AS334" i="1"/>
  <c r="AS190" i="1"/>
  <c r="AS1372" i="1"/>
  <c r="AS1300" i="1"/>
  <c r="AS1395" i="1"/>
  <c r="AS1335" i="1"/>
  <c r="AS1275" i="1"/>
  <c r="AS1417" i="1"/>
  <c r="AS1393" i="1"/>
  <c r="AS1381" i="1"/>
  <c r="AS1369" i="1"/>
  <c r="AS1357" i="1"/>
  <c r="AS1345" i="1"/>
  <c r="AS1333" i="1"/>
  <c r="AS1321" i="1"/>
  <c r="AS1309" i="1"/>
  <c r="AS1297" i="1"/>
  <c r="AS1285" i="1"/>
  <c r="AS1273" i="1"/>
  <c r="AS1261" i="1"/>
  <c r="AS1249" i="1"/>
  <c r="AS1237" i="1"/>
  <c r="AS1225" i="1"/>
  <c r="AS1213" i="1"/>
  <c r="AS1201" i="1"/>
  <c r="AS1189" i="1"/>
  <c r="AS1177" i="1"/>
  <c r="AS1165" i="1"/>
  <c r="AS1153" i="1"/>
  <c r="AS1141" i="1"/>
  <c r="AS1129" i="1"/>
  <c r="AS1117" i="1"/>
  <c r="AS1105" i="1"/>
  <c r="AS1093" i="1"/>
  <c r="AS1081" i="1"/>
  <c r="AS1069" i="1"/>
  <c r="AS1057" i="1"/>
  <c r="AS1045" i="1"/>
  <c r="AS1033" i="1"/>
  <c r="AS1021" i="1"/>
  <c r="AS1009" i="1"/>
  <c r="AS997" i="1"/>
  <c r="AS985" i="1"/>
  <c r="AS973" i="1"/>
  <c r="AS961" i="1"/>
  <c r="AS949" i="1"/>
  <c r="AS937" i="1"/>
  <c r="AS925" i="1"/>
  <c r="AS913" i="1"/>
  <c r="AS901" i="1"/>
  <c r="AS889" i="1"/>
  <c r="AS877" i="1"/>
  <c r="AS865" i="1"/>
  <c r="AS853" i="1"/>
  <c r="AS841" i="1"/>
  <c r="AS829" i="1"/>
  <c r="AS817" i="1"/>
  <c r="AS805" i="1"/>
  <c r="AS793" i="1"/>
  <c r="AS781" i="1"/>
  <c r="AS769" i="1"/>
  <c r="AS757" i="1"/>
  <c r="AS745" i="1"/>
  <c r="AS733" i="1"/>
  <c r="AS721" i="1"/>
  <c r="AS709" i="1"/>
  <c r="AS697" i="1"/>
  <c r="AS685" i="1"/>
  <c r="AS673" i="1"/>
  <c r="AS661" i="1"/>
  <c r="AS649" i="1"/>
  <c r="AS637" i="1"/>
  <c r="AS625" i="1"/>
  <c r="AS613" i="1"/>
  <c r="AS601" i="1"/>
  <c r="AS589" i="1"/>
  <c r="AS577" i="1"/>
  <c r="AS565" i="1"/>
  <c r="AS553" i="1"/>
  <c r="AS541" i="1"/>
  <c r="AS529" i="1"/>
  <c r="AS517" i="1"/>
  <c r="AS505" i="1"/>
  <c r="AS493" i="1"/>
  <c r="AS481" i="1"/>
  <c r="AS469" i="1"/>
  <c r="AS457" i="1"/>
  <c r="AS445" i="1"/>
  <c r="AS433" i="1"/>
  <c r="AS421" i="1"/>
  <c r="AS409" i="1"/>
  <c r="AS397" i="1"/>
  <c r="AS385" i="1"/>
  <c r="AS373" i="1"/>
  <c r="AS361" i="1"/>
  <c r="AS349" i="1"/>
  <c r="AS337" i="1"/>
  <c r="AS325" i="1"/>
  <c r="AS313" i="1"/>
  <c r="AS301" i="1"/>
  <c r="AS289" i="1"/>
  <c r="AS277" i="1"/>
  <c r="AS265" i="1"/>
  <c r="AS253" i="1"/>
  <c r="AS241" i="1"/>
  <c r="AS229" i="1"/>
  <c r="AS217" i="1"/>
  <c r="AS205" i="1"/>
  <c r="AS193" i="1"/>
  <c r="AS181" i="1"/>
  <c r="AS169" i="1"/>
  <c r="AS157" i="1"/>
  <c r="AS145" i="1"/>
  <c r="AS133" i="1"/>
  <c r="AS121" i="1"/>
  <c r="AS109" i="1"/>
  <c r="AS97" i="1"/>
  <c r="AS85" i="1"/>
  <c r="AS73" i="1"/>
  <c r="AS61" i="1"/>
  <c r="AS49" i="1"/>
  <c r="AS37" i="1"/>
  <c r="AS25" i="1"/>
  <c r="AS13" i="1"/>
  <c r="AS1318" i="1"/>
  <c r="AS1186" i="1"/>
  <c r="AS1054" i="1"/>
  <c r="AS886" i="1"/>
  <c r="AS646" i="1"/>
  <c r="AS514" i="1"/>
  <c r="AS382" i="1"/>
  <c r="AS250" i="1"/>
  <c r="AS118" i="1"/>
  <c r="AS46" i="1"/>
  <c r="AS34" i="1"/>
  <c r="AS10" i="1"/>
  <c r="AS1432" i="1"/>
  <c r="AS1360" i="1"/>
  <c r="AS1371" i="1"/>
  <c r="AS1311" i="1"/>
  <c r="AS1405" i="1"/>
  <c r="AS1416" i="1"/>
  <c r="AS1404" i="1"/>
  <c r="AS1392" i="1"/>
  <c r="AS1380" i="1"/>
  <c r="AS1368" i="1"/>
  <c r="AS1356" i="1"/>
  <c r="AS1344" i="1"/>
  <c r="AS1332" i="1"/>
  <c r="AS1320" i="1"/>
  <c r="AS1308" i="1"/>
  <c r="AS1296" i="1"/>
  <c r="AS1284" i="1"/>
  <c r="AS1272" i="1"/>
  <c r="AS1260" i="1"/>
  <c r="AS1248" i="1"/>
  <c r="AS1236" i="1"/>
  <c r="AS1224" i="1"/>
  <c r="AS1212" i="1"/>
  <c r="AS1200" i="1"/>
  <c r="AS1188" i="1"/>
  <c r="AS1176" i="1"/>
  <c r="AS1164" i="1"/>
  <c r="AS1152" i="1"/>
  <c r="AS1140" i="1"/>
  <c r="AS1128" i="1"/>
  <c r="AS1116" i="1"/>
  <c r="AS1104" i="1"/>
  <c r="AS1092" i="1"/>
  <c r="AS1080" i="1"/>
  <c r="AS1068" i="1"/>
  <c r="AS1056" i="1"/>
  <c r="AS1044" i="1"/>
  <c r="AS1032" i="1"/>
  <c r="AS1020" i="1"/>
  <c r="AS1008" i="1"/>
  <c r="AS996" i="1"/>
  <c r="AS984" i="1"/>
  <c r="AS972" i="1"/>
  <c r="AS960" i="1"/>
  <c r="AS948" i="1"/>
  <c r="AS936" i="1"/>
  <c r="AS924" i="1"/>
  <c r="AS912" i="1"/>
  <c r="AS900" i="1"/>
  <c r="AS888" i="1"/>
  <c r="AS876" i="1"/>
  <c r="AS864" i="1"/>
  <c r="AS852" i="1"/>
  <c r="AS840" i="1"/>
  <c r="AS828" i="1"/>
  <c r="AS816" i="1"/>
  <c r="AS804" i="1"/>
  <c r="AS792" i="1"/>
  <c r="AS780" i="1"/>
  <c r="AS768" i="1"/>
  <c r="AS756" i="1"/>
  <c r="AS744" i="1"/>
  <c r="AS732" i="1"/>
  <c r="AS720" i="1"/>
  <c r="AS708" i="1"/>
  <c r="AS696" i="1"/>
  <c r="AS684" i="1"/>
  <c r="AS672" i="1"/>
  <c r="AS660" i="1"/>
  <c r="AS648" i="1"/>
  <c r="AS636" i="1"/>
  <c r="AS624" i="1"/>
  <c r="AS612" i="1"/>
  <c r="AS600" i="1"/>
  <c r="AS588" i="1"/>
  <c r="AS576" i="1"/>
  <c r="AS564" i="1"/>
  <c r="AS552" i="1"/>
  <c r="AS540" i="1"/>
  <c r="AS528" i="1"/>
  <c r="AS516" i="1"/>
  <c r="AS504" i="1"/>
  <c r="AS492" i="1"/>
  <c r="AS480" i="1"/>
  <c r="AS468" i="1"/>
  <c r="AS456" i="1"/>
  <c r="AS444" i="1"/>
  <c r="AS432" i="1"/>
  <c r="AS420" i="1"/>
  <c r="AS408" i="1"/>
  <c r="AS396" i="1"/>
  <c r="AS384" i="1"/>
  <c r="AS372" i="1"/>
  <c r="AS360" i="1"/>
  <c r="AS348" i="1"/>
  <c r="AS336" i="1"/>
  <c r="AS324" i="1"/>
  <c r="AS312" i="1"/>
  <c r="AS300" i="1"/>
  <c r="AS288" i="1"/>
  <c r="AS276" i="1"/>
  <c r="AS264" i="1"/>
  <c r="AS252" i="1"/>
  <c r="AS240" i="1"/>
  <c r="AS228" i="1"/>
  <c r="AS216" i="1"/>
  <c r="AS204" i="1"/>
  <c r="AS192" i="1"/>
  <c r="AS180" i="1"/>
  <c r="AS168" i="1"/>
  <c r="AS156" i="1"/>
  <c r="AS144" i="1"/>
  <c r="AS132" i="1"/>
  <c r="AS120" i="1"/>
  <c r="AS108" i="1"/>
  <c r="AS96" i="1"/>
  <c r="AS84" i="1"/>
  <c r="AS72" i="1"/>
  <c r="AS60" i="1"/>
  <c r="AS48" i="1"/>
  <c r="AS36" i="1"/>
  <c r="AS24" i="1"/>
  <c r="AS12" i="1"/>
  <c r="AS1342" i="1"/>
  <c r="AS1210" i="1"/>
  <c r="AS1066" i="1"/>
  <c r="AS898" i="1"/>
  <c r="AS658" i="1"/>
  <c r="AS526" i="1"/>
  <c r="AS394" i="1"/>
  <c r="AS262" i="1"/>
  <c r="AS106" i="1"/>
  <c r="AS1384" i="1"/>
  <c r="AS1312" i="1"/>
  <c r="AS1407" i="1"/>
  <c r="AS1347" i="1"/>
  <c r="AS1429" i="1"/>
  <c r="AS1428" i="1"/>
  <c r="AS1427" i="1"/>
  <c r="AS1415" i="1"/>
  <c r="AS1403" i="1"/>
  <c r="AS1391" i="1"/>
  <c r="AS1379" i="1"/>
  <c r="AS1367" i="1"/>
  <c r="AS1355" i="1"/>
  <c r="AS1343" i="1"/>
  <c r="AS1331" i="1"/>
  <c r="AS1319" i="1"/>
  <c r="AS1307" i="1"/>
  <c r="AS1295" i="1"/>
  <c r="AS1283" i="1"/>
  <c r="AS1271" i="1"/>
  <c r="AS1259" i="1"/>
  <c r="AS1247" i="1"/>
  <c r="AS1235" i="1"/>
  <c r="AS1223" i="1"/>
  <c r="AS1211" i="1"/>
  <c r="AS1199" i="1"/>
  <c r="AS1187" i="1"/>
  <c r="AS1175" i="1"/>
  <c r="AS1163" i="1"/>
  <c r="AS1151" i="1"/>
  <c r="AS1139" i="1"/>
  <c r="AS1127" i="1"/>
  <c r="AS1115" i="1"/>
  <c r="AS1103" i="1"/>
  <c r="AS1091" i="1"/>
  <c r="AS1079" i="1"/>
  <c r="AS1067" i="1"/>
  <c r="AS1055" i="1"/>
  <c r="AS1043" i="1"/>
  <c r="AS1031" i="1"/>
  <c r="AS1019" i="1"/>
  <c r="AS1007" i="1"/>
  <c r="AS995" i="1"/>
  <c r="AS983" i="1"/>
  <c r="AS971" i="1"/>
  <c r="AS959" i="1"/>
  <c r="AS947" i="1"/>
  <c r="AS935" i="1"/>
  <c r="AS923" i="1"/>
  <c r="AS911" i="1"/>
  <c r="AS899" i="1"/>
  <c r="AS887" i="1"/>
  <c r="AS875" i="1"/>
  <c r="AS863" i="1"/>
  <c r="AS851" i="1"/>
  <c r="AS839" i="1"/>
  <c r="AS827" i="1"/>
  <c r="AS815" i="1"/>
  <c r="AS803" i="1"/>
  <c r="AS791" i="1"/>
  <c r="AS779" i="1"/>
  <c r="AS767" i="1"/>
  <c r="AS755" i="1"/>
  <c r="AS743" i="1"/>
  <c r="AS731" i="1"/>
  <c r="AS719" i="1"/>
  <c r="AS707" i="1"/>
  <c r="AS695" i="1"/>
  <c r="AS683" i="1"/>
  <c r="AS671" i="1"/>
  <c r="AS659" i="1"/>
  <c r="AS647" i="1"/>
  <c r="AS635" i="1"/>
  <c r="AS623" i="1"/>
  <c r="AS611" i="1"/>
  <c r="AS599" i="1"/>
  <c r="AS587" i="1"/>
  <c r="AS575" i="1"/>
  <c r="AS563" i="1"/>
  <c r="AS551" i="1"/>
  <c r="AS539" i="1"/>
  <c r="AS527" i="1"/>
  <c r="AS515" i="1"/>
  <c r="AS503" i="1"/>
  <c r="AS491" i="1"/>
  <c r="AS479" i="1"/>
  <c r="AS467" i="1"/>
  <c r="AS455" i="1"/>
  <c r="AS443" i="1"/>
  <c r="AS431" i="1"/>
  <c r="AS419" i="1"/>
  <c r="AS407" i="1"/>
  <c r="AS395" i="1"/>
  <c r="AS383" i="1"/>
  <c r="AS371" i="1"/>
  <c r="AS359" i="1"/>
  <c r="AS347" i="1"/>
  <c r="AS335" i="1"/>
  <c r="AS323" i="1"/>
  <c r="AS311" i="1"/>
  <c r="AS299" i="1"/>
  <c r="AS287" i="1"/>
  <c r="AS275" i="1"/>
  <c r="AS263" i="1"/>
  <c r="AS251" i="1"/>
  <c r="AS239" i="1"/>
  <c r="AS227" i="1"/>
  <c r="AS215" i="1"/>
  <c r="AS203" i="1"/>
  <c r="AS191" i="1"/>
  <c r="AS179" i="1"/>
  <c r="AS167" i="1"/>
  <c r="AS155" i="1"/>
  <c r="AS143" i="1"/>
  <c r="AS131" i="1"/>
  <c r="AS119" i="1"/>
  <c r="AS107" i="1"/>
  <c r="AS95" i="1"/>
  <c r="AS83" i="1"/>
  <c r="AS71" i="1"/>
  <c r="AS59" i="1"/>
  <c r="AS47" i="1"/>
  <c r="AS35" i="1"/>
  <c r="AS23" i="1"/>
  <c r="AS11" i="1"/>
  <c r="AS1330" i="1"/>
  <c r="AS1198" i="1"/>
  <c r="AS1090" i="1"/>
  <c r="AS1006" i="1"/>
  <c r="AS862" i="1"/>
  <c r="AS610" i="1"/>
  <c r="AS478" i="1"/>
  <c r="AS346" i="1"/>
  <c r="AS214" i="1"/>
  <c r="AS1029" i="1"/>
  <c r="AS1017" i="1"/>
  <c r="AS1005" i="1"/>
  <c r="AS993" i="1"/>
  <c r="AS981" i="1"/>
  <c r="AS969" i="1"/>
  <c r="AS957" i="1"/>
  <c r="AS945" i="1"/>
  <c r="AS933" i="1"/>
  <c r="AS921" i="1"/>
  <c r="AS909" i="1"/>
  <c r="AS897" i="1"/>
  <c r="AS885" i="1"/>
  <c r="AS873" i="1"/>
  <c r="AS861" i="1"/>
  <c r="AS849" i="1"/>
  <c r="AS837" i="1"/>
  <c r="AS825" i="1"/>
  <c r="AS813" i="1"/>
  <c r="AS801" i="1"/>
  <c r="AS789" i="1"/>
  <c r="AS777" i="1"/>
  <c r="AS765" i="1"/>
  <c r="AS753" i="1"/>
  <c r="AS741" i="1"/>
  <c r="AS729" i="1"/>
  <c r="AS717" i="1"/>
  <c r="AS705" i="1"/>
  <c r="AS693" i="1"/>
  <c r="AS681" i="1"/>
  <c r="AS669" i="1"/>
  <c r="AS657" i="1"/>
  <c r="AS645" i="1"/>
  <c r="AS633" i="1"/>
  <c r="AS621" i="1"/>
  <c r="AS609" i="1"/>
  <c r="AS597" i="1"/>
  <c r="AS585" i="1"/>
  <c r="AS573" i="1"/>
  <c r="AS561" i="1"/>
  <c r="AS549" i="1"/>
  <c r="AS537" i="1"/>
  <c r="AS525" i="1"/>
  <c r="AS513" i="1"/>
  <c r="AS501" i="1"/>
  <c r="AS489" i="1"/>
  <c r="AS477" i="1"/>
  <c r="AS465" i="1"/>
  <c r="AS453" i="1"/>
  <c r="AS441" i="1"/>
  <c r="AS429" i="1"/>
  <c r="AS417" i="1"/>
  <c r="AS405" i="1"/>
  <c r="AS393" i="1"/>
  <c r="AS381" i="1"/>
  <c r="AS369" i="1"/>
  <c r="AS357" i="1"/>
  <c r="AS345" i="1"/>
  <c r="AS333" i="1"/>
  <c r="AS321" i="1"/>
  <c r="AS309" i="1"/>
  <c r="AS297" i="1"/>
  <c r="AS285" i="1"/>
  <c r="AS273" i="1"/>
  <c r="AS261" i="1"/>
  <c r="AS249" i="1"/>
  <c r="AS237" i="1"/>
  <c r="AS225" i="1"/>
  <c r="AS213" i="1"/>
  <c r="AS201" i="1"/>
  <c r="AS189" i="1"/>
  <c r="AS177" i="1"/>
  <c r="AS165" i="1"/>
  <c r="AS153" i="1"/>
  <c r="AS141" i="1"/>
  <c r="AS129" i="1"/>
  <c r="AS117" i="1"/>
  <c r="AS105" i="1"/>
  <c r="AS93" i="1"/>
  <c r="AS81" i="1"/>
  <c r="AS69" i="1"/>
  <c r="AS57" i="1"/>
  <c r="AS45" i="1"/>
  <c r="AS33" i="1"/>
  <c r="AS21" i="1"/>
  <c r="AS9" i="1"/>
  <c r="AS1282" i="1"/>
  <c r="AS1150" i="1"/>
  <c r="AS946" i="1"/>
  <c r="AS814" i="1"/>
  <c r="AS598" i="1"/>
  <c r="AS466" i="1"/>
  <c r="AS322" i="1"/>
  <c r="AS202" i="1"/>
  <c r="AS1425" i="1"/>
  <c r="AS1377" i="1"/>
  <c r="AS1329" i="1"/>
  <c r="AS1281" i="1"/>
  <c r="AS1233" i="1"/>
  <c r="AS1185" i="1"/>
  <c r="AS1137" i="1"/>
  <c r="AS1077" i="1"/>
  <c r="AS1053" i="1"/>
  <c r="AS1424" i="1"/>
  <c r="AS1412" i="1"/>
  <c r="AS1400" i="1"/>
  <c r="AS1388" i="1"/>
  <c r="AS1376" i="1"/>
  <c r="AS1364" i="1"/>
  <c r="AS1352" i="1"/>
  <c r="AS1340" i="1"/>
  <c r="AS1328" i="1"/>
  <c r="AS1316" i="1"/>
  <c r="AS1304" i="1"/>
  <c r="AS1292" i="1"/>
  <c r="AS1280" i="1"/>
  <c r="AS1268" i="1"/>
  <c r="AS1256" i="1"/>
  <c r="AS1244" i="1"/>
  <c r="AS1232" i="1"/>
  <c r="AS1220" i="1"/>
  <c r="AS1208" i="1"/>
  <c r="AS1196" i="1"/>
  <c r="AS1184" i="1"/>
  <c r="AS1172" i="1"/>
  <c r="AS1160" i="1"/>
  <c r="AS1148" i="1"/>
  <c r="AS1136" i="1"/>
  <c r="AS1124" i="1"/>
  <c r="AS1112" i="1"/>
  <c r="AS1100" i="1"/>
  <c r="AS1088" i="1"/>
  <c r="AS1076" i="1"/>
  <c r="AS1064" i="1"/>
  <c r="AS1052" i="1"/>
  <c r="AS1040" i="1"/>
  <c r="AS1028" i="1"/>
  <c r="AS1016" i="1"/>
  <c r="AS1004" i="1"/>
  <c r="AS992" i="1"/>
  <c r="AS980" i="1"/>
  <c r="AS968" i="1"/>
  <c r="AS956" i="1"/>
  <c r="AS944" i="1"/>
  <c r="AS932" i="1"/>
  <c r="AS920" i="1"/>
  <c r="AS908" i="1"/>
  <c r="AS896" i="1"/>
  <c r="AS884" i="1"/>
  <c r="AS872" i="1"/>
  <c r="AS860" i="1"/>
  <c r="AS848" i="1"/>
  <c r="AS836" i="1"/>
  <c r="AS824" i="1"/>
  <c r="AS812" i="1"/>
  <c r="AS800" i="1"/>
  <c r="AS788" i="1"/>
  <c r="AS776" i="1"/>
  <c r="AS764" i="1"/>
  <c r="AS752" i="1"/>
  <c r="AS740" i="1"/>
  <c r="AS728" i="1"/>
  <c r="AS716" i="1"/>
  <c r="AS704" i="1"/>
  <c r="AS692" i="1"/>
  <c r="AS680" i="1"/>
  <c r="AS668" i="1"/>
  <c r="AS656" i="1"/>
  <c r="AS644" i="1"/>
  <c r="AS632" i="1"/>
  <c r="AS620" i="1"/>
  <c r="AS608" i="1"/>
  <c r="AS596" i="1"/>
  <c r="AS584" i="1"/>
  <c r="AS572" i="1"/>
  <c r="AS560" i="1"/>
  <c r="AS548" i="1"/>
  <c r="AS536" i="1"/>
  <c r="AS524" i="1"/>
  <c r="AS512" i="1"/>
  <c r="AS500" i="1"/>
  <c r="AS488" i="1"/>
  <c r="AS476" i="1"/>
  <c r="AS464" i="1"/>
  <c r="AS452" i="1"/>
  <c r="AS440" i="1"/>
  <c r="AS428" i="1"/>
  <c r="AS416" i="1"/>
  <c r="AS404" i="1"/>
  <c r="AS392" i="1"/>
  <c r="AS380" i="1"/>
  <c r="AS368" i="1"/>
  <c r="AS356" i="1"/>
  <c r="AS344" i="1"/>
  <c r="AS332" i="1"/>
  <c r="AS320" i="1"/>
  <c r="AS308" i="1"/>
  <c r="AS296" i="1"/>
  <c r="AS284" i="1"/>
  <c r="AS272" i="1"/>
  <c r="AS260" i="1"/>
  <c r="AS248" i="1"/>
  <c r="AS236" i="1"/>
  <c r="AS224" i="1"/>
  <c r="AS212" i="1"/>
  <c r="AS200" i="1"/>
  <c r="AS188" i="1"/>
  <c r="AS176" i="1"/>
  <c r="AS164" i="1"/>
  <c r="AS152" i="1"/>
  <c r="AS1378" i="1"/>
  <c r="AS1246" i="1"/>
  <c r="AS1114" i="1"/>
  <c r="AS934" i="1"/>
  <c r="AS694" i="1"/>
  <c r="AS562" i="1"/>
  <c r="AS430" i="1"/>
  <c r="AS310" i="1"/>
  <c r="AS178" i="1"/>
  <c r="AS1401" i="1"/>
  <c r="AS1353" i="1"/>
  <c r="AS1305" i="1"/>
  <c r="AS1257" i="1"/>
  <c r="AS1209" i="1"/>
  <c r="AS1161" i="1"/>
  <c r="AS1113" i="1"/>
  <c r="AS1065" i="1"/>
  <c r="AS1041" i="1"/>
  <c r="AS1423" i="1"/>
  <c r="AS1411" i="1"/>
  <c r="AS1399" i="1"/>
  <c r="AS1387" i="1"/>
  <c r="AS1375" i="1"/>
  <c r="AS1363" i="1"/>
  <c r="AS1351" i="1"/>
  <c r="AS1339" i="1"/>
  <c r="AS1327" i="1"/>
  <c r="AS1315" i="1"/>
  <c r="AS1303" i="1"/>
  <c r="AS1291" i="1"/>
  <c r="AS1279" i="1"/>
  <c r="AS1267" i="1"/>
  <c r="AS1255" i="1"/>
  <c r="AS1243" i="1"/>
  <c r="AS1231" i="1"/>
  <c r="AS1219" i="1"/>
  <c r="AS1207" i="1"/>
  <c r="AS1195" i="1"/>
  <c r="AS1183" i="1"/>
  <c r="AS1171" i="1"/>
  <c r="AS1159" i="1"/>
  <c r="AS1147" i="1"/>
  <c r="AS1135" i="1"/>
  <c r="AS1123" i="1"/>
  <c r="AS1111" i="1"/>
  <c r="AS1099" i="1"/>
  <c r="AS1087" i="1"/>
  <c r="AS1075" i="1"/>
  <c r="AS1063" i="1"/>
  <c r="AS1051" i="1"/>
  <c r="AS1039" i="1"/>
  <c r="AS1027" i="1"/>
  <c r="AS1015" i="1"/>
  <c r="AS1003" i="1"/>
  <c r="AS991" i="1"/>
  <c r="AS979" i="1"/>
  <c r="AS967" i="1"/>
  <c r="AS955" i="1"/>
  <c r="AS943" i="1"/>
  <c r="AS931" i="1"/>
  <c r="AS919" i="1"/>
  <c r="AS907" i="1"/>
  <c r="AS895" i="1"/>
  <c r="AS883" i="1"/>
  <c r="AS871" i="1"/>
  <c r="AS859" i="1"/>
  <c r="AS847" i="1"/>
  <c r="AS835" i="1"/>
  <c r="AS823" i="1"/>
  <c r="AS811" i="1"/>
  <c r="AS799" i="1"/>
  <c r="AS787" i="1"/>
  <c r="AS775" i="1"/>
  <c r="AS763" i="1"/>
  <c r="AS751" i="1"/>
  <c r="AS739" i="1"/>
  <c r="AS727" i="1"/>
  <c r="AS715" i="1"/>
  <c r="AS703" i="1"/>
  <c r="AS691" i="1"/>
  <c r="AS679" i="1"/>
  <c r="AS667" i="1"/>
  <c r="AS655" i="1"/>
  <c r="AS643" i="1"/>
  <c r="AS631" i="1"/>
  <c r="AS619" i="1"/>
  <c r="AS607" i="1"/>
  <c r="AS595" i="1"/>
  <c r="AS583" i="1"/>
  <c r="AS571" i="1"/>
  <c r="AS559" i="1"/>
  <c r="AS547" i="1"/>
  <c r="AS535" i="1"/>
  <c r="AS523" i="1"/>
  <c r="AS511" i="1"/>
  <c r="AS499" i="1"/>
  <c r="AS487" i="1"/>
  <c r="AS475" i="1"/>
  <c r="AS463" i="1"/>
  <c r="AS451" i="1"/>
  <c r="AS439" i="1"/>
  <c r="AS427" i="1"/>
  <c r="AS415" i="1"/>
  <c r="AS403" i="1"/>
  <c r="AS391" i="1"/>
  <c r="AS379" i="1"/>
  <c r="AS367" i="1"/>
  <c r="AS355" i="1"/>
  <c r="AS343" i="1"/>
  <c r="AS331" i="1"/>
  <c r="AS319" i="1"/>
  <c r="AS307" i="1"/>
  <c r="AS295" i="1"/>
  <c r="AS283" i="1"/>
  <c r="AS271" i="1"/>
  <c r="AS259" i="1"/>
  <c r="AS247" i="1"/>
  <c r="AS235" i="1"/>
  <c r="AS223" i="1"/>
  <c r="AS211" i="1"/>
  <c r="AS199" i="1"/>
  <c r="AS187" i="1"/>
  <c r="AS175" i="1"/>
  <c r="AS163" i="1"/>
  <c r="AS151" i="1"/>
  <c r="AS139" i="1"/>
  <c r="AS127" i="1"/>
  <c r="AS115" i="1"/>
  <c r="AS103" i="1"/>
  <c r="AS91" i="1"/>
  <c r="AS79" i="1"/>
  <c r="AS67" i="1"/>
  <c r="AS55" i="1"/>
  <c r="AS43" i="1"/>
  <c r="AS31" i="1"/>
  <c r="AS19" i="1"/>
  <c r="AS7" i="1"/>
  <c r="AS1306" i="1"/>
  <c r="AS1174" i="1"/>
  <c r="AS1042" i="1"/>
  <c r="AS994" i="1"/>
  <c r="AS970" i="1"/>
  <c r="AS826" i="1"/>
  <c r="AS790" i="1"/>
  <c r="AS766" i="1"/>
  <c r="AS742" i="1"/>
  <c r="AS730" i="1"/>
  <c r="AS706" i="1"/>
  <c r="AS574" i="1"/>
  <c r="AS442" i="1"/>
  <c r="AS298" i="1"/>
  <c r="AS166" i="1"/>
  <c r="AS1413" i="1"/>
  <c r="AS1365" i="1"/>
  <c r="AS1317" i="1"/>
  <c r="AS1269" i="1"/>
  <c r="AS1221" i="1"/>
  <c r="AS1173" i="1"/>
  <c r="AS1125" i="1"/>
  <c r="AS1089" i="1"/>
  <c r="AS1435" i="1"/>
  <c r="AS1434" i="1"/>
  <c r="AS1422" i="1"/>
  <c r="AS1410" i="1"/>
  <c r="AS1398" i="1"/>
  <c r="AS1386" i="1"/>
  <c r="AS1374" i="1"/>
  <c r="AS1362" i="1"/>
  <c r="AS1350" i="1"/>
  <c r="AS1338" i="1"/>
  <c r="AS1326" i="1"/>
  <c r="AS1314" i="1"/>
  <c r="AS1302" i="1"/>
  <c r="AS1290" i="1"/>
  <c r="AS1278" i="1"/>
  <c r="AS1266" i="1"/>
  <c r="AS1254" i="1"/>
  <c r="AS1242" i="1"/>
  <c r="AS1230" i="1"/>
  <c r="AS1218" i="1"/>
  <c r="AS1206" i="1"/>
  <c r="AS1194" i="1"/>
  <c r="AS1182" i="1"/>
  <c r="AS1170" i="1"/>
  <c r="AS1158" i="1"/>
  <c r="AS1146" i="1"/>
  <c r="AS1134" i="1"/>
  <c r="AS1122" i="1"/>
  <c r="AS1110" i="1"/>
  <c r="AS1098" i="1"/>
  <c r="AS1086" i="1"/>
  <c r="AS1074" i="1"/>
  <c r="AS1062" i="1"/>
  <c r="AS1050" i="1"/>
  <c r="AS1038" i="1"/>
  <c r="AS1026" i="1"/>
  <c r="AS1014" i="1"/>
  <c r="AS1002" i="1"/>
  <c r="AS990" i="1"/>
  <c r="AS978" i="1"/>
  <c r="AS966" i="1"/>
  <c r="AS954" i="1"/>
  <c r="AS942" i="1"/>
  <c r="AS930" i="1"/>
  <c r="AS918" i="1"/>
  <c r="AS906" i="1"/>
  <c r="AS894" i="1"/>
  <c r="AS882" i="1"/>
  <c r="AS870" i="1"/>
  <c r="AS858" i="1"/>
  <c r="AS846" i="1"/>
  <c r="AS834" i="1"/>
  <c r="AS822" i="1"/>
  <c r="AS810" i="1"/>
  <c r="AS798" i="1"/>
  <c r="AS786" i="1"/>
  <c r="AS774" i="1"/>
  <c r="AS762" i="1"/>
  <c r="AS750" i="1"/>
  <c r="AS738" i="1"/>
  <c r="AS726" i="1"/>
  <c r="AS714" i="1"/>
  <c r="AS702" i="1"/>
  <c r="AS690" i="1"/>
  <c r="AS678" i="1"/>
  <c r="AS666" i="1"/>
  <c r="AS654" i="1"/>
  <c r="AS642" i="1"/>
  <c r="AS630" i="1"/>
  <c r="AS618" i="1"/>
  <c r="AS606" i="1"/>
  <c r="AS594" i="1"/>
  <c r="AS582" i="1"/>
  <c r="AS570" i="1"/>
  <c r="AS558" i="1"/>
  <c r="AS546" i="1"/>
  <c r="AS534" i="1"/>
  <c r="AS522" i="1"/>
  <c r="AS510" i="1"/>
  <c r="AS498" i="1"/>
  <c r="AS486" i="1"/>
  <c r="AS474" i="1"/>
  <c r="AS462" i="1"/>
  <c r="AS450" i="1"/>
  <c r="AS438" i="1"/>
  <c r="AS426" i="1"/>
  <c r="AS414" i="1"/>
  <c r="AS402" i="1"/>
  <c r="AS390" i="1"/>
  <c r="AS378" i="1"/>
  <c r="AS366" i="1"/>
  <c r="AS354" i="1"/>
  <c r="AS342" i="1"/>
  <c r="AS330" i="1"/>
  <c r="AS318" i="1"/>
  <c r="AS306" i="1"/>
  <c r="AS294" i="1"/>
  <c r="AS282" i="1"/>
  <c r="AS270" i="1"/>
  <c r="AS258" i="1"/>
  <c r="AS246" i="1"/>
  <c r="AS234" i="1"/>
  <c r="AS222" i="1"/>
  <c r="AS210" i="1"/>
  <c r="AS198" i="1"/>
  <c r="AS186" i="1"/>
  <c r="AS174" i="1"/>
  <c r="AS162" i="1"/>
  <c r="AS150" i="1"/>
  <c r="AS138" i="1"/>
  <c r="AS126" i="1"/>
  <c r="AS114" i="1"/>
  <c r="AS102" i="1"/>
  <c r="AS90" i="1"/>
  <c r="AS78" i="1"/>
  <c r="AS66" i="1"/>
  <c r="AS54" i="1"/>
  <c r="AS42" i="1"/>
  <c r="AS30" i="1"/>
  <c r="AS18" i="1"/>
  <c r="AS6" i="1"/>
  <c r="AS1354" i="1"/>
  <c r="AS1222" i="1"/>
  <c r="AS1078" i="1"/>
  <c r="AS910" i="1"/>
  <c r="AS670" i="1"/>
  <c r="AS538" i="1"/>
  <c r="AS406" i="1"/>
  <c r="AS274" i="1"/>
  <c r="AS142" i="1"/>
  <c r="AS1389" i="1"/>
  <c r="AS1341" i="1"/>
  <c r="AS1293" i="1"/>
  <c r="AS1245" i="1"/>
  <c r="AS1197" i="1"/>
  <c r="AS1149" i="1"/>
  <c r="AS1101" i="1"/>
  <c r="AS1433" i="1"/>
  <c r="AS1421" i="1"/>
  <c r="AS1409" i="1"/>
  <c r="AS1397" i="1"/>
  <c r="AS1385" i="1"/>
  <c r="AS1373" i="1"/>
  <c r="AS1361" i="1"/>
  <c r="AS1349" i="1"/>
  <c r="AS1337" i="1"/>
  <c r="AS1325" i="1"/>
  <c r="AS1313" i="1"/>
  <c r="AS1301" i="1"/>
  <c r="AS1289" i="1"/>
  <c r="AS1277" i="1"/>
  <c r="AS1265" i="1"/>
  <c r="AS1253" i="1"/>
  <c r="AS1241" i="1"/>
  <c r="AS1229" i="1"/>
  <c r="AS1217" i="1"/>
  <c r="AS1205" i="1"/>
  <c r="AS1193" i="1"/>
  <c r="AS1181" i="1"/>
  <c r="AS1169" i="1"/>
  <c r="AS1157" i="1"/>
  <c r="AS1145" i="1"/>
  <c r="AS1133" i="1"/>
  <c r="AS1121" i="1"/>
  <c r="AS1109" i="1"/>
  <c r="AS1097" i="1"/>
  <c r="AS1085" i="1"/>
  <c r="AS1073" i="1"/>
  <c r="AS1061" i="1"/>
  <c r="AS1049" i="1"/>
  <c r="AS1037" i="1"/>
  <c r="AS1025" i="1"/>
  <c r="AS1013" i="1"/>
  <c r="AS1001" i="1"/>
  <c r="AS989" i="1"/>
  <c r="AS977" i="1"/>
  <c r="AS965" i="1"/>
  <c r="AS953" i="1"/>
  <c r="AS941" i="1"/>
  <c r="AS929" i="1"/>
  <c r="AS917" i="1"/>
  <c r="AS905" i="1"/>
  <c r="AS893" i="1"/>
  <c r="AS881" i="1"/>
  <c r="AS869" i="1"/>
  <c r="AS857" i="1"/>
  <c r="AS845" i="1"/>
  <c r="AS833" i="1"/>
  <c r="AS821" i="1"/>
  <c r="AS809" i="1"/>
  <c r="AS797" i="1"/>
  <c r="AS785" i="1"/>
  <c r="AS773" i="1"/>
  <c r="AS761" i="1"/>
  <c r="AS749" i="1"/>
  <c r="AS737" i="1"/>
  <c r="AS725" i="1"/>
  <c r="AS713" i="1"/>
  <c r="AS701" i="1"/>
  <c r="AS689" i="1"/>
  <c r="AS677" i="1"/>
  <c r="AS665" i="1"/>
  <c r="AS653" i="1"/>
  <c r="AS641" i="1"/>
  <c r="AS629" i="1"/>
  <c r="AS617" i="1"/>
  <c r="AS605" i="1"/>
  <c r="AS593" i="1"/>
  <c r="AS581" i="1"/>
  <c r="AS569" i="1"/>
  <c r="AS557" i="1"/>
  <c r="AS545" i="1"/>
  <c r="AS533" i="1"/>
  <c r="AS521" i="1"/>
  <c r="AS509" i="1"/>
  <c r="AS497" i="1"/>
  <c r="AS485" i="1"/>
  <c r="AS473" i="1"/>
  <c r="AS461" i="1"/>
  <c r="AS449" i="1"/>
  <c r="AS437" i="1"/>
  <c r="AS425" i="1"/>
  <c r="AS413" i="1"/>
  <c r="AS401" i="1"/>
  <c r="AS389" i="1"/>
  <c r="AS377" i="1"/>
  <c r="AS365" i="1"/>
  <c r="AS353" i="1"/>
  <c r="AS341" i="1"/>
  <c r="AS329" i="1"/>
  <c r="AS317" i="1"/>
  <c r="AS305" i="1"/>
  <c r="AS293" i="1"/>
  <c r="AS281" i="1"/>
  <c r="AS269" i="1"/>
  <c r="AS257" i="1"/>
  <c r="AS245" i="1"/>
  <c r="AS233" i="1"/>
  <c r="AS221" i="1"/>
  <c r="AS209" i="1"/>
  <c r="AS197" i="1"/>
  <c r="AS185" i="1"/>
  <c r="AS173" i="1"/>
  <c r="AS161" i="1"/>
  <c r="AS149" i="1"/>
  <c r="AS137" i="1"/>
  <c r="AS125" i="1"/>
  <c r="AS113" i="1"/>
  <c r="AS101" i="1"/>
  <c r="AS89" i="1"/>
  <c r="AS77" i="1"/>
  <c r="AS65" i="1"/>
  <c r="AS53" i="1"/>
  <c r="AS41" i="1"/>
  <c r="AS29" i="1"/>
  <c r="AS17" i="1"/>
  <c r="AS5" i="1"/>
  <c r="AS1270" i="1"/>
  <c r="AS1138" i="1"/>
  <c r="AS1030" i="1"/>
  <c r="AS982" i="1"/>
  <c r="AS850" i="1"/>
  <c r="AS634" i="1"/>
  <c r="AS502" i="1"/>
  <c r="AS370" i="1"/>
  <c r="AS238" i="1"/>
  <c r="AS130" i="1"/>
  <c r="AS58" i="1"/>
  <c r="AS1396" i="1"/>
  <c r="AS1336" i="1"/>
  <c r="AS1276" i="1"/>
  <c r="AS1264" i="1"/>
  <c r="AS1252" i="1"/>
  <c r="AS1240" i="1"/>
  <c r="AS1228" i="1"/>
  <c r="AS1216" i="1"/>
  <c r="AS1204" i="1"/>
  <c r="AS1192" i="1"/>
  <c r="AS1180" i="1"/>
  <c r="AS1168" i="1"/>
  <c r="AS1156" i="1"/>
  <c r="AS1144" i="1"/>
  <c r="AS1132" i="1"/>
  <c r="AS1120" i="1"/>
  <c r="AS1108" i="1"/>
  <c r="AS1096" i="1"/>
  <c r="AS1084" i="1"/>
  <c r="AS1072" i="1"/>
  <c r="AS1060" i="1"/>
  <c r="AS1048" i="1"/>
  <c r="AS1036" i="1"/>
  <c r="AS1024" i="1"/>
  <c r="AS1012" i="1"/>
  <c r="AS1000" i="1"/>
  <c r="AS988" i="1"/>
  <c r="AS976" i="1"/>
  <c r="AS964" i="1"/>
  <c r="AS952" i="1"/>
  <c r="AS940" i="1"/>
  <c r="AS928" i="1"/>
  <c r="AS916" i="1"/>
  <c r="AS904" i="1"/>
  <c r="AS892" i="1"/>
  <c r="AS880" i="1"/>
  <c r="AS868" i="1"/>
  <c r="AS856" i="1"/>
  <c r="AS844" i="1"/>
  <c r="AS832" i="1"/>
  <c r="AS820" i="1"/>
  <c r="AS808" i="1"/>
  <c r="AS796" i="1"/>
  <c r="AS784" i="1"/>
  <c r="AS772" i="1"/>
  <c r="AS760" i="1"/>
  <c r="AS748" i="1"/>
  <c r="AS736" i="1"/>
  <c r="AS724" i="1"/>
  <c r="AS712" i="1"/>
  <c r="AS700" i="1"/>
  <c r="AS688" i="1"/>
  <c r="AS676" i="1"/>
  <c r="AS664" i="1"/>
  <c r="AS652" i="1"/>
  <c r="AS640" i="1"/>
  <c r="AS628" i="1"/>
  <c r="AS616" i="1"/>
  <c r="AS604" i="1"/>
  <c r="AS592" i="1"/>
  <c r="AS580" i="1"/>
  <c r="AS568" i="1"/>
  <c r="AS556" i="1"/>
  <c r="AS544" i="1"/>
  <c r="AS532" i="1"/>
  <c r="AS520" i="1"/>
  <c r="AS508" i="1"/>
  <c r="AS496" i="1"/>
  <c r="AS484" i="1"/>
  <c r="AS472" i="1"/>
  <c r="AS460" i="1"/>
  <c r="AS448" i="1"/>
  <c r="AS436" i="1"/>
  <c r="AS424" i="1"/>
  <c r="AS412" i="1"/>
  <c r="AS400" i="1"/>
  <c r="AS388" i="1"/>
  <c r="AS376" i="1"/>
  <c r="AS364" i="1"/>
  <c r="AS352" i="1"/>
  <c r="AS340" i="1"/>
  <c r="AS328" i="1"/>
  <c r="AS316" i="1"/>
  <c r="AS304" i="1"/>
  <c r="AS292" i="1"/>
  <c r="AS280" i="1"/>
  <c r="AS268" i="1"/>
  <c r="AS256" i="1"/>
  <c r="AS244" i="1"/>
  <c r="AS232" i="1"/>
  <c r="AS220" i="1"/>
  <c r="AS208" i="1"/>
  <c r="AS196" i="1"/>
  <c r="AS184" i="1"/>
  <c r="AS172" i="1"/>
  <c r="AS160" i="1"/>
  <c r="AS148" i="1"/>
  <c r="AS136" i="1"/>
  <c r="AS124" i="1"/>
  <c r="AS112" i="1"/>
  <c r="AS100" i="1"/>
  <c r="AS88" i="1"/>
  <c r="AS76" i="1"/>
  <c r="AS64" i="1"/>
  <c r="AS52" i="1"/>
  <c r="AS40" i="1"/>
  <c r="AS28" i="1"/>
  <c r="AS16" i="1"/>
  <c r="AS4" i="1"/>
  <c r="AS1258" i="1"/>
  <c r="AS1126" i="1"/>
  <c r="AS1018" i="1"/>
  <c r="AS874" i="1"/>
  <c r="AS622" i="1"/>
  <c r="AS490" i="1"/>
  <c r="AS358" i="1"/>
  <c r="AS226" i="1"/>
  <c r="AS94" i="1"/>
  <c r="AS82" i="1"/>
  <c r="AS70" i="1"/>
  <c r="AS22" i="1"/>
  <c r="AS1420" i="1"/>
  <c r="AS1348" i="1"/>
  <c r="AS1288" i="1"/>
  <c r="AS1383" i="1"/>
  <c r="AS1323" i="1"/>
  <c r="AS1263" i="1"/>
  <c r="AS1251" i="1"/>
  <c r="AS1239" i="1"/>
  <c r="AS1227" i="1"/>
  <c r="AS1203" i="1"/>
  <c r="AS1191" i="1"/>
  <c r="AS1179" i="1"/>
  <c r="AS1167" i="1"/>
  <c r="AS1155" i="1"/>
  <c r="AS1131" i="1"/>
  <c r="AS1119" i="1"/>
  <c r="AS1107" i="1"/>
  <c r="AS1095" i="1"/>
  <c r="AS1083" i="1"/>
  <c r="AS1059" i="1"/>
  <c r="AS1047" i="1"/>
  <c r="AS1035" i="1"/>
  <c r="AS1023" i="1"/>
  <c r="AS1011" i="1"/>
  <c r="AS999" i="1"/>
  <c r="AS987" i="1"/>
  <c r="AS975" i="1"/>
  <c r="AS963" i="1"/>
  <c r="AS951" i="1"/>
  <c r="AS939" i="1"/>
  <c r="AS927" i="1"/>
  <c r="AS915" i="1"/>
  <c r="AS903" i="1"/>
  <c r="AS891" i="1"/>
  <c r="AS879" i="1"/>
  <c r="AS867" i="1"/>
  <c r="AS855" i="1"/>
  <c r="AS843" i="1"/>
  <c r="AS831" i="1"/>
  <c r="AS819" i="1"/>
  <c r="AS807" i="1"/>
  <c r="AS795" i="1"/>
  <c r="AS783" i="1"/>
  <c r="AS771" i="1"/>
  <c r="AS759" i="1"/>
  <c r="AS747" i="1"/>
  <c r="AS735" i="1"/>
  <c r="AS723" i="1"/>
  <c r="AS711" i="1"/>
  <c r="AS699" i="1"/>
  <c r="AS687" i="1"/>
  <c r="AS675" i="1"/>
  <c r="AS663" i="1"/>
  <c r="AS651" i="1"/>
  <c r="AS639" i="1"/>
  <c r="AS627" i="1"/>
  <c r="AS615" i="1"/>
  <c r="AS603" i="1"/>
  <c r="AS591" i="1"/>
  <c r="AS579" i="1"/>
  <c r="AS567" i="1"/>
  <c r="AS555" i="1"/>
  <c r="AS543" i="1"/>
  <c r="AS531" i="1"/>
  <c r="AS519" i="1"/>
  <c r="AS507" i="1"/>
  <c r="AS495" i="1"/>
  <c r="AS483" i="1"/>
  <c r="AS471" i="1"/>
  <c r="AS459" i="1"/>
  <c r="AS447" i="1"/>
  <c r="AS435" i="1"/>
  <c r="AS423" i="1"/>
  <c r="AS411" i="1"/>
  <c r="AS399" i="1"/>
  <c r="AS387" i="1"/>
  <c r="AS375" i="1"/>
  <c r="AS363" i="1"/>
  <c r="AS351" i="1"/>
  <c r="AS339" i="1"/>
  <c r="AS327" i="1"/>
  <c r="AS315" i="1"/>
  <c r="AS303" i="1"/>
  <c r="AS291" i="1"/>
  <c r="AS279" i="1"/>
  <c r="AS267" i="1"/>
  <c r="AS255" i="1"/>
  <c r="AS243" i="1"/>
  <c r="AS231" i="1"/>
  <c r="AS219" i="1"/>
  <c r="AS207" i="1"/>
  <c r="AS195" i="1"/>
  <c r="AS183" i="1"/>
  <c r="AS171" i="1"/>
  <c r="AS159" i="1"/>
  <c r="AS147" i="1"/>
  <c r="AS135" i="1"/>
  <c r="AS123" i="1"/>
  <c r="AS111" i="1"/>
  <c r="AS99" i="1"/>
  <c r="AS87" i="1"/>
  <c r="AS75" i="1"/>
  <c r="AS63" i="1"/>
  <c r="AS51" i="1"/>
  <c r="AS39" i="1"/>
  <c r="AS27" i="1"/>
  <c r="AS15" i="1"/>
  <c r="AS3" i="1"/>
  <c r="AS1366" i="1"/>
  <c r="AS1234" i="1"/>
  <c r="AS1102" i="1"/>
  <c r="AS922" i="1"/>
  <c r="AS682" i="1"/>
  <c r="AS550" i="1"/>
  <c r="AS418" i="1"/>
  <c r="AS286" i="1"/>
  <c r="AS154" i="1"/>
  <c r="AS1408" i="1"/>
  <c r="AS1324" i="1"/>
  <c r="AS1419" i="1"/>
  <c r="AS1299" i="1"/>
  <c r="AS1426" i="1"/>
  <c r="AS1414" i="1"/>
  <c r="AS1402" i="1"/>
  <c r="AS1390" i="1"/>
  <c r="AS1430" i="1"/>
  <c r="AS1418" i="1"/>
  <c r="AS1406" i="1"/>
  <c r="AS1394" i="1"/>
  <c r="AS1382" i="1"/>
  <c r="AS1370" i="1"/>
  <c r="AS1358" i="1"/>
  <c r="AS1346" i="1"/>
  <c r="AS1334" i="1"/>
  <c r="AS1322" i="1"/>
  <c r="AS1310" i="1"/>
  <c r="AS1298" i="1"/>
  <c r="AS1286" i="1"/>
  <c r="AS1274" i="1"/>
  <c r="AS1262" i="1"/>
  <c r="AS1250" i="1"/>
  <c r="AS1238" i="1"/>
  <c r="AS1226" i="1"/>
  <c r="AS1214" i="1"/>
  <c r="AS1202" i="1"/>
  <c r="AS1190" i="1"/>
  <c r="AS1178" i="1"/>
  <c r="AS1166" i="1"/>
  <c r="AS1154" i="1"/>
  <c r="AS1142" i="1"/>
  <c r="AS1130" i="1"/>
  <c r="AS1118" i="1"/>
  <c r="AS1106" i="1"/>
  <c r="AS1094" i="1"/>
  <c r="AS1082" i="1"/>
  <c r="AS1070" i="1"/>
  <c r="AS1058" i="1"/>
  <c r="AS1046" i="1"/>
  <c r="AS1034" i="1"/>
  <c r="AS1022" i="1"/>
  <c r="AS1010" i="1"/>
  <c r="AS998" i="1"/>
  <c r="AS986" i="1"/>
  <c r="AS974" i="1"/>
  <c r="AS962" i="1"/>
  <c r="AS950" i="1"/>
  <c r="AS938" i="1"/>
  <c r="AS926" i="1"/>
  <c r="AS914" i="1"/>
  <c r="AS902" i="1"/>
  <c r="AS890" i="1"/>
  <c r="AS878" i="1"/>
  <c r="AS866" i="1"/>
  <c r="AS854" i="1"/>
  <c r="AS842" i="1"/>
  <c r="AS830" i="1"/>
  <c r="AS818" i="1"/>
  <c r="AS806" i="1"/>
  <c r="AS794" i="1"/>
  <c r="AS782" i="1"/>
  <c r="AS770" i="1"/>
  <c r="AS758" i="1"/>
  <c r="AS746" i="1"/>
  <c r="AS734" i="1"/>
  <c r="AS722" i="1"/>
  <c r="AS710" i="1"/>
  <c r="AS698" i="1"/>
  <c r="AS686" i="1"/>
  <c r="AS674" i="1"/>
  <c r="AS662" i="1"/>
  <c r="AS650" i="1"/>
  <c r="AS638" i="1"/>
  <c r="AS626" i="1"/>
  <c r="AS614" i="1"/>
  <c r="AS602" i="1"/>
  <c r="AS590" i="1"/>
  <c r="AS578" i="1"/>
  <c r="AS566" i="1"/>
  <c r="AS554" i="1"/>
  <c r="AS542" i="1"/>
  <c r="AS530" i="1"/>
  <c r="AS518" i="1"/>
  <c r="AS506" i="1"/>
  <c r="AS494" i="1"/>
  <c r="AS482" i="1"/>
  <c r="AS470" i="1"/>
  <c r="AS458" i="1"/>
  <c r="AS446" i="1"/>
  <c r="AS434" i="1"/>
  <c r="AS422" i="1"/>
  <c r="AS410" i="1"/>
  <c r="AS398" i="1"/>
  <c r="AS386" i="1"/>
  <c r="AS374" i="1"/>
  <c r="AS362" i="1"/>
  <c r="AS350" i="1"/>
  <c r="AS338" i="1"/>
  <c r="AS326" i="1"/>
  <c r="AS314" i="1"/>
  <c r="AS302" i="1"/>
  <c r="AS290" i="1"/>
  <c r="AS278" i="1"/>
  <c r="AS266" i="1"/>
  <c r="AS254" i="1"/>
  <c r="AS242" i="1"/>
  <c r="AS230" i="1"/>
  <c r="AS218" i="1"/>
  <c r="AS206" i="1"/>
  <c r="AS194" i="1"/>
  <c r="AS182" i="1"/>
  <c r="AS170" i="1"/>
  <c r="AS158" i="1"/>
  <c r="AS146" i="1"/>
  <c r="AS134" i="1"/>
  <c r="AS122" i="1"/>
  <c r="AS110" i="1"/>
  <c r="AS98" i="1"/>
  <c r="AS86" i="1"/>
  <c r="AS74" i="1"/>
  <c r="AS62" i="1"/>
  <c r="AS50" i="1"/>
  <c r="AS38" i="1"/>
  <c r="AS26" i="1"/>
  <c r="AS14" i="1"/>
  <c r="AS140" i="1"/>
  <c r="AS128" i="1"/>
  <c r="AS116" i="1"/>
  <c r="AS104" i="1"/>
  <c r="AS92" i="1"/>
  <c r="AS80" i="1"/>
  <c r="AS68" i="1"/>
  <c r="AS56" i="1"/>
  <c r="AS44" i="1"/>
  <c r="AS32" i="1"/>
  <c r="AS20" i="1"/>
  <c r="AS8" i="1"/>
</calcChain>
</file>

<file path=xl/sharedStrings.xml><?xml version="1.0" encoding="utf-8"?>
<sst xmlns="http://schemas.openxmlformats.org/spreadsheetml/2006/main" count="13630" uniqueCount="1304">
  <si>
    <t>Dog</t>
  </si>
  <si>
    <t>ID</t>
  </si>
  <si>
    <t>UTC.Date</t>
  </si>
  <si>
    <t>UTC.Time</t>
  </si>
  <si>
    <t>ActivityX</t>
  </si>
  <si>
    <t>ActivityY</t>
  </si>
  <si>
    <t>LocalDate</t>
  </si>
  <si>
    <t>LocalDate2</t>
  </si>
  <si>
    <t>LocalTime</t>
  </si>
  <si>
    <t>timedate</t>
  </si>
  <si>
    <t>conc</t>
  </si>
  <si>
    <t>timedate.local</t>
  </si>
  <si>
    <t>Duration</t>
  </si>
  <si>
    <t>SumAct</t>
  </si>
  <si>
    <t>SSDateTime</t>
  </si>
  <si>
    <t>SSDate</t>
  </si>
  <si>
    <t>SSTime</t>
  </si>
  <si>
    <t>Bout</t>
  </si>
  <si>
    <t>Intensity</t>
  </si>
  <si>
    <t>PartOfDay</t>
  </si>
  <si>
    <t>Stop.time.or.start</t>
  </si>
  <si>
    <t>StopTime_Previous</t>
  </si>
  <si>
    <t>Pack</t>
  </si>
  <si>
    <t>Dusk</t>
  </si>
  <si>
    <t>Dawn</t>
  </si>
  <si>
    <t>Moonlight</t>
  </si>
  <si>
    <t>Babysit</t>
  </si>
  <si>
    <t>Babysit morning</t>
  </si>
  <si>
    <t>Babysit evening</t>
  </si>
  <si>
    <t>Denning</t>
  </si>
  <si>
    <t>Temperature</t>
  </si>
  <si>
    <t>Temperature_before</t>
  </si>
  <si>
    <t>Rainfall</t>
  </si>
  <si>
    <t>n</t>
  </si>
  <si>
    <t>WDF96</t>
  </si>
  <si>
    <t>WDF9640983</t>
  </si>
  <si>
    <t>Start</t>
  </si>
  <si>
    <t>Nighttime</t>
  </si>
  <si>
    <t>Loisaba</t>
  </si>
  <si>
    <t>no</t>
  </si>
  <si>
    <t>No</t>
  </si>
  <si>
    <t>WDF9640984</t>
  </si>
  <si>
    <t>WDF9640986</t>
  </si>
  <si>
    <t>WDF9640992</t>
  </si>
  <si>
    <t>WDF9640998</t>
  </si>
  <si>
    <t>WDF9640999</t>
  </si>
  <si>
    <t>WDF9641002</t>
  </si>
  <si>
    <t>NA</t>
  </si>
  <si>
    <t>WDF9641004</t>
  </si>
  <si>
    <t>WDF9641006</t>
  </si>
  <si>
    <t>WDF9641009</t>
  </si>
  <si>
    <t>WDF9641024</t>
  </si>
  <si>
    <t>WDF9641029</t>
  </si>
  <si>
    <t>WDF9641031</t>
  </si>
  <si>
    <t>WDF9641042</t>
  </si>
  <si>
    <t>WDF9641049</t>
  </si>
  <si>
    <t>WDF9641062</t>
  </si>
  <si>
    <t>WDF9641089</t>
  </si>
  <si>
    <t>WDF9641090</t>
  </si>
  <si>
    <t>WDF9641097</t>
  </si>
  <si>
    <t>WDF9641109</t>
  </si>
  <si>
    <t>WDF9641121</t>
  </si>
  <si>
    <t>WDF9641126</t>
  </si>
  <si>
    <t>WDF9641128</t>
  </si>
  <si>
    <t>WDF9641132</t>
  </si>
  <si>
    <t>WDF9641141</t>
  </si>
  <si>
    <t>WDF9641151</t>
  </si>
  <si>
    <t>WDF9641165</t>
  </si>
  <si>
    <t>WDF9641167</t>
  </si>
  <si>
    <t>WDF9641178</t>
  </si>
  <si>
    <t>WDF9641181</t>
  </si>
  <si>
    <t>WDF9641182</t>
  </si>
  <si>
    <t>WDF9641184</t>
  </si>
  <si>
    <t>WDF9641187</t>
  </si>
  <si>
    <t>WDF9641202</t>
  </si>
  <si>
    <t>yes</t>
  </si>
  <si>
    <t>Yes</t>
  </si>
  <si>
    <t>WDF9641209</t>
  </si>
  <si>
    <t>WDF9641213</t>
  </si>
  <si>
    <t>WDF9641227</t>
  </si>
  <si>
    <t>WDF9641235</t>
  </si>
  <si>
    <t>WDF9641239</t>
  </si>
  <si>
    <t>WDF9641242</t>
  </si>
  <si>
    <t>WDF9641243</t>
  </si>
  <si>
    <t>WDF9641269</t>
  </si>
  <si>
    <t>WDF9641271</t>
  </si>
  <si>
    <t>WDF9641273</t>
  </si>
  <si>
    <t>WDF9641286</t>
  </si>
  <si>
    <t>WDF9641292</t>
  </si>
  <si>
    <t>WDF9641294</t>
  </si>
  <si>
    <t>WDF9641297</t>
  </si>
  <si>
    <t>WDF9641298</t>
  </si>
  <si>
    <t>WDF9641300</t>
  </si>
  <si>
    <t>WDF9641301</t>
  </si>
  <si>
    <t>WDF9641302</t>
  </si>
  <si>
    <t>WDF9641303</t>
  </si>
  <si>
    <t>WDF105</t>
  </si>
  <si>
    <t>WDF10540823</t>
  </si>
  <si>
    <t>WDF10540824</t>
  </si>
  <si>
    <t>WDF10540825</t>
  </si>
  <si>
    <t>WDF10540828</t>
  </si>
  <si>
    <t>WDF10540829</t>
  </si>
  <si>
    <t>WDF10540856</t>
  </si>
  <si>
    <t>WDF10540858</t>
  </si>
  <si>
    <t>WDF10540870</t>
  </si>
  <si>
    <t>WDF10540873</t>
  </si>
  <si>
    <t>WDF109</t>
  </si>
  <si>
    <t>WDF10940553</t>
  </si>
  <si>
    <t>Dispersing</t>
  </si>
  <si>
    <t>WDF10940558</t>
  </si>
  <si>
    <t>WDF10940560</t>
  </si>
  <si>
    <t>WDF10940561</t>
  </si>
  <si>
    <t>WDF10940562</t>
  </si>
  <si>
    <t>WDF10940564</t>
  </si>
  <si>
    <t>WDF10940565</t>
  </si>
  <si>
    <t>WDF10940567</t>
  </si>
  <si>
    <t>WDF10940568</t>
  </si>
  <si>
    <t>WDF10940569</t>
  </si>
  <si>
    <t>WDF120</t>
  </si>
  <si>
    <t>WDF12041854</t>
  </si>
  <si>
    <t>Tuis</t>
  </si>
  <si>
    <t>WDF12041857</t>
  </si>
  <si>
    <t>WDF12041859</t>
  </si>
  <si>
    <t>WDF12041860</t>
  </si>
  <si>
    <t>WDF12041863</t>
  </si>
  <si>
    <t>WDF12041865</t>
  </si>
  <si>
    <t>WDF12041866</t>
  </si>
  <si>
    <t>WDF12041867</t>
  </si>
  <si>
    <t>WDF12041868</t>
  </si>
  <si>
    <t>WDF12041874</t>
  </si>
  <si>
    <t>WDF12041890</t>
  </si>
  <si>
    <t>WDF12041891</t>
  </si>
  <si>
    <t>WDF12041893</t>
  </si>
  <si>
    <t>WDF12041896</t>
  </si>
  <si>
    <t>WDF12041910</t>
  </si>
  <si>
    <t>WDF12041913</t>
  </si>
  <si>
    <t>WDF12041914</t>
  </si>
  <si>
    <t>WDF12041915</t>
  </si>
  <si>
    <t>WDF12041917</t>
  </si>
  <si>
    <t>WDF12041919</t>
  </si>
  <si>
    <t>WDF12041920</t>
  </si>
  <si>
    <t>WDF12041921</t>
  </si>
  <si>
    <t>WDF12041922</t>
  </si>
  <si>
    <t>WDF12041923</t>
  </si>
  <si>
    <t>WDF12041924</t>
  </si>
  <si>
    <t>WDF12041926</t>
  </si>
  <si>
    <t>WDF12041927</t>
  </si>
  <si>
    <t>WDF12041947</t>
  </si>
  <si>
    <t>WDF12041948</t>
  </si>
  <si>
    <t>WDF12041949</t>
  </si>
  <si>
    <t>WDF12041952</t>
  </si>
  <si>
    <t>WDF12041956</t>
  </si>
  <si>
    <t>WDF12041962</t>
  </si>
  <si>
    <t>WDF12041971</t>
  </si>
  <si>
    <t>WDF12041974</t>
  </si>
  <si>
    <t>WDF12041975</t>
  </si>
  <si>
    <t>WDF12041976</t>
  </si>
  <si>
    <t>WDF12041977</t>
  </si>
  <si>
    <t>WDF12041979</t>
  </si>
  <si>
    <t>Truants</t>
  </si>
  <si>
    <t>WDF12041981</t>
  </si>
  <si>
    <t>WDF12041982</t>
  </si>
  <si>
    <t>WDF12041983</t>
  </si>
  <si>
    <t>WDF12041985</t>
  </si>
  <si>
    <t>WDF12041986</t>
  </si>
  <si>
    <t>WDF12041987</t>
  </si>
  <si>
    <t>WDF12041992</t>
  </si>
  <si>
    <t>WDF12041993</t>
  </si>
  <si>
    <t>WDF12041994</t>
  </si>
  <si>
    <t>WDF12041996</t>
  </si>
  <si>
    <t>WDF12042001</t>
  </si>
  <si>
    <t>WDF12042002</t>
  </si>
  <si>
    <t>WDF12042003</t>
  </si>
  <si>
    <t>WDF12042004</t>
  </si>
  <si>
    <t>WDF12042006</t>
  </si>
  <si>
    <t>WDF12042007</t>
  </si>
  <si>
    <t>WDF12042008</t>
  </si>
  <si>
    <t>WDF12042009</t>
  </si>
  <si>
    <t>WDF12042010</t>
  </si>
  <si>
    <t>WDF12042011</t>
  </si>
  <si>
    <t>WDF12042012</t>
  </si>
  <si>
    <t>WDF12042013</t>
  </si>
  <si>
    <t>WDF12042014</t>
  </si>
  <si>
    <t>WDF12042015</t>
  </si>
  <si>
    <t>WDF12042016</t>
  </si>
  <si>
    <t>WDF12042018</t>
  </si>
  <si>
    <t>WDF12042019</t>
  </si>
  <si>
    <t>WDF12042026</t>
  </si>
  <si>
    <t>WDF12042030</t>
  </si>
  <si>
    <t>WDF12042031</t>
  </si>
  <si>
    <t>WDF12042033</t>
  </si>
  <si>
    <t>WDF12042034</t>
  </si>
  <si>
    <t>WDF12042036</t>
  </si>
  <si>
    <t>WDF12042038</t>
  </si>
  <si>
    <t>WDF12042040</t>
  </si>
  <si>
    <t>WDF12042041</t>
  </si>
  <si>
    <t>WDF12042042</t>
  </si>
  <si>
    <t>WDF12042044</t>
  </si>
  <si>
    <t>WDF12042059</t>
  </si>
  <si>
    <t>WDF12042060</t>
  </si>
  <si>
    <t>WDF12042065</t>
  </si>
  <si>
    <t>WDF12042066</t>
  </si>
  <si>
    <t>WDF12042067</t>
  </si>
  <si>
    <t>WDF12042068</t>
  </si>
  <si>
    <t>WDF12042070</t>
  </si>
  <si>
    <t>WDF12042071</t>
  </si>
  <si>
    <t>WDF12042072</t>
  </si>
  <si>
    <t>WDF12042073</t>
  </si>
  <si>
    <t>WDF12042074</t>
  </si>
  <si>
    <t>WDF12042075</t>
  </si>
  <si>
    <t>WDF12042076</t>
  </si>
  <si>
    <t>WDF12042080</t>
  </si>
  <si>
    <t>WDF12042081</t>
  </si>
  <si>
    <t>WDF12042082</t>
  </si>
  <si>
    <t>WDF12042083</t>
  </si>
  <si>
    <t>WDF12042090</t>
  </si>
  <si>
    <t>WDF12042094</t>
  </si>
  <si>
    <t>WDF12042096</t>
  </si>
  <si>
    <t>WDF12042099</t>
  </si>
  <si>
    <t>WDF12042100</t>
  </si>
  <si>
    <t>WDF12042103</t>
  </si>
  <si>
    <t>WDF12042108</t>
  </si>
  <si>
    <t>WDM130</t>
  </si>
  <si>
    <t>WDM13041879</t>
  </si>
  <si>
    <t>Ol Pejeta</t>
  </si>
  <si>
    <t>WDM13041885</t>
  </si>
  <si>
    <t>WDM13041890</t>
  </si>
  <si>
    <t>WDM13041892</t>
  </si>
  <si>
    <t>WDM13041894</t>
  </si>
  <si>
    <t>WDM13041897</t>
  </si>
  <si>
    <t>WDM13041900</t>
  </si>
  <si>
    <t>WDM13041905</t>
  </si>
  <si>
    <t>WDM13041908</t>
  </si>
  <si>
    <t>WDM13041912</t>
  </si>
  <si>
    <t>WDM13041917</t>
  </si>
  <si>
    <t>WDM13041918</t>
  </si>
  <si>
    <t>WDM13041920</t>
  </si>
  <si>
    <t>WDM13041922</t>
  </si>
  <si>
    <t>WDM13041928</t>
  </si>
  <si>
    <t>WDM13041929</t>
  </si>
  <si>
    <t>WDM13041937</t>
  </si>
  <si>
    <t>WDM13041945</t>
  </si>
  <si>
    <t>WDM13041948</t>
  </si>
  <si>
    <t>WDM13041950</t>
  </si>
  <si>
    <t>WDM13041952</t>
  </si>
  <si>
    <t>WDM13041953</t>
  </si>
  <si>
    <t>WDM13041956</t>
  </si>
  <si>
    <t>WDM13041957</t>
  </si>
  <si>
    <t>WDM13041960</t>
  </si>
  <si>
    <t>WDM13041971</t>
  </si>
  <si>
    <t>WDM13041973</t>
  </si>
  <si>
    <t>WDM13041975</t>
  </si>
  <si>
    <t>WDM13041977</t>
  </si>
  <si>
    <t>WDM13041979</t>
  </si>
  <si>
    <t>WDM13041983</t>
  </si>
  <si>
    <t>WDM13041986</t>
  </si>
  <si>
    <t>WDM13041988</t>
  </si>
  <si>
    <t>WDM13041989</t>
  </si>
  <si>
    <t>WDM13041992</t>
  </si>
  <si>
    <t>WDM13041997</t>
  </si>
  <si>
    <t>WDM13041998</t>
  </si>
  <si>
    <t>WDM13042003</t>
  </si>
  <si>
    <t>WDM13042004</t>
  </si>
  <si>
    <t>WDM13042005</t>
  </si>
  <si>
    <t>WDM13042007</t>
  </si>
  <si>
    <t>WDM13042008</t>
  </si>
  <si>
    <t>WDM13042010</t>
  </si>
  <si>
    <t>WDM13042011</t>
  </si>
  <si>
    <t>WDM13042012</t>
  </si>
  <si>
    <t>WDM13042014</t>
  </si>
  <si>
    <t>WDM13042015</t>
  </si>
  <si>
    <t>WDM13042017</t>
  </si>
  <si>
    <t>WDM13042018</t>
  </si>
  <si>
    <t>WDM13042019</t>
  </si>
  <si>
    <t>WDM13042022</t>
  </si>
  <si>
    <t>WDM13042028</t>
  </si>
  <si>
    <t>WDM13042029</t>
  </si>
  <si>
    <t>WDM13042031</t>
  </si>
  <si>
    <t>WDM13042033</t>
  </si>
  <si>
    <t>WDM13042034</t>
  </si>
  <si>
    <t>WDM13042035</t>
  </si>
  <si>
    <t>WDM13042037</t>
  </si>
  <si>
    <t>WDM13042038</t>
  </si>
  <si>
    <t>WDM13042040</t>
  </si>
  <si>
    <t>WDM13042041</t>
  </si>
  <si>
    <t>WDM13042042</t>
  </si>
  <si>
    <t>WDM13042043</t>
  </si>
  <si>
    <t>WDM13042044</t>
  </si>
  <si>
    <t>WDM13042046</t>
  </si>
  <si>
    <t>WDM13042048</t>
  </si>
  <si>
    <t>WDM13042049</t>
  </si>
  <si>
    <t>WDM13042050</t>
  </si>
  <si>
    <t>WDM13042052</t>
  </si>
  <si>
    <t>WDM13042054</t>
  </si>
  <si>
    <t>WDM13042058</t>
  </si>
  <si>
    <t>WDM13042059</t>
  </si>
  <si>
    <t>WDM13042062</t>
  </si>
  <si>
    <t>WDM13042063</t>
  </si>
  <si>
    <t>WDM13042064</t>
  </si>
  <si>
    <t>WDM13042066</t>
  </si>
  <si>
    <t>WDM13042068</t>
  </si>
  <si>
    <t>WDM13042070</t>
  </si>
  <si>
    <t>WDM13042071</t>
  </si>
  <si>
    <t>WDM13042072</t>
  </si>
  <si>
    <t>WDM13042073</t>
  </si>
  <si>
    <t>WDM13042074</t>
  </si>
  <si>
    <t>WDM13042075</t>
  </si>
  <si>
    <t>WDM13042076</t>
  </si>
  <si>
    <t>WDM13042078</t>
  </si>
  <si>
    <t>WDM13042080</t>
  </si>
  <si>
    <t>WDM13042082</t>
  </si>
  <si>
    <t>WDM13042085</t>
  </si>
  <si>
    <t>WDM13042086</t>
  </si>
  <si>
    <t>WDM13042087</t>
  </si>
  <si>
    <t>WDM13042089</t>
  </si>
  <si>
    <t>WDM13042090</t>
  </si>
  <si>
    <t>WDM13042092</t>
  </si>
  <si>
    <t>WDM13042093</t>
  </si>
  <si>
    <t>WDM13042094</t>
  </si>
  <si>
    <t>WDM13042095</t>
  </si>
  <si>
    <t>WDM13042096</t>
  </si>
  <si>
    <t>WDM13042097</t>
  </si>
  <si>
    <t>WDM13042098</t>
  </si>
  <si>
    <t>WDM13042100</t>
  </si>
  <si>
    <t>WDM13042102</t>
  </si>
  <si>
    <t>WDM13042103</t>
  </si>
  <si>
    <t>WDM13042104</t>
  </si>
  <si>
    <t>WDM13042105</t>
  </si>
  <si>
    <t>WDM13042106</t>
  </si>
  <si>
    <t>WDM13042110</t>
  </si>
  <si>
    <t>WDM13042111</t>
  </si>
  <si>
    <t>WDM13042114</t>
  </si>
  <si>
    <t>WDM13042117</t>
  </si>
  <si>
    <t>WDM13042122</t>
  </si>
  <si>
    <t>WDF123</t>
  </si>
  <si>
    <t>WDF12341752</t>
  </si>
  <si>
    <t>Crocodiles</t>
  </si>
  <si>
    <t>WDF12341753</t>
  </si>
  <si>
    <t>WDF12341757</t>
  </si>
  <si>
    <t>WDF12341758</t>
  </si>
  <si>
    <t>WDF12341759</t>
  </si>
  <si>
    <t>WDF12341763</t>
  </si>
  <si>
    <t>WDF12341766</t>
  </si>
  <si>
    <t>WDF12341768</t>
  </si>
  <si>
    <t>WDF12341774</t>
  </si>
  <si>
    <t>WDF12341776</t>
  </si>
  <si>
    <t>WDF12341778</t>
  </si>
  <si>
    <t>WDF12341802</t>
  </si>
  <si>
    <t>WDF12341804</t>
  </si>
  <si>
    <t>WDF12341808</t>
  </si>
  <si>
    <t>WDF12341815</t>
  </si>
  <si>
    <t>WDF12341828</t>
  </si>
  <si>
    <t>WDF12341832</t>
  </si>
  <si>
    <t>WDF12341838</t>
  </si>
  <si>
    <t>WDF12341840</t>
  </si>
  <si>
    <t>WDF12341859</t>
  </si>
  <si>
    <t>WDF12341863</t>
  </si>
  <si>
    <t>WDF12341865</t>
  </si>
  <si>
    <t>WDF12341868</t>
  </si>
  <si>
    <t>WDF12341876</t>
  </si>
  <si>
    <t>WDF12341889</t>
  </si>
  <si>
    <t>WDF12341892</t>
  </si>
  <si>
    <t>WDF12341894</t>
  </si>
  <si>
    <t>WDF12341896</t>
  </si>
  <si>
    <t>WDF12341897</t>
  </si>
  <si>
    <t>WDF12341901</t>
  </si>
  <si>
    <t>WDF12341913</t>
  </si>
  <si>
    <t>WDF12341917</t>
  </si>
  <si>
    <t>WDF12341920</t>
  </si>
  <si>
    <t>WDF12341921</t>
  </si>
  <si>
    <t>WDF12341922</t>
  </si>
  <si>
    <t>WDF12341923</t>
  </si>
  <si>
    <t>WDF12341924</t>
  </si>
  <si>
    <t>WDF12341925</t>
  </si>
  <si>
    <t>WDF12341929</t>
  </si>
  <si>
    <t>WDF12341933</t>
  </si>
  <si>
    <t>WDF12341943</t>
  </si>
  <si>
    <t>WDF12341944</t>
  </si>
  <si>
    <t>WDF12341948</t>
  </si>
  <si>
    <t>WDF12341951</t>
  </si>
  <si>
    <t>WDF12341953</t>
  </si>
  <si>
    <t>WDF12341954</t>
  </si>
  <si>
    <t>WDF12341958</t>
  </si>
  <si>
    <t>WDF12341961</t>
  </si>
  <si>
    <t>WDF12341964</t>
  </si>
  <si>
    <t>WDF12341966</t>
  </si>
  <si>
    <t>WDF12341979</t>
  </si>
  <si>
    <t>WDF12341980</t>
  </si>
  <si>
    <t>WDF12341982</t>
  </si>
  <si>
    <t>WDF12341984</t>
  </si>
  <si>
    <t>WDF12341986</t>
  </si>
  <si>
    <t>WDF12342002</t>
  </si>
  <si>
    <t>WDF12342004</t>
  </si>
  <si>
    <t>WDF12342005</t>
  </si>
  <si>
    <t>WDF12342006</t>
  </si>
  <si>
    <t>WDF12342007</t>
  </si>
  <si>
    <t>WDF12342008</t>
  </si>
  <si>
    <t>WDF12342010</t>
  </si>
  <si>
    <t>WDF12342014</t>
  </si>
  <si>
    <t>WDF12342018</t>
  </si>
  <si>
    <t>WDF12342020</t>
  </si>
  <si>
    <t>WDF12342031</t>
  </si>
  <si>
    <t>WDF12342034</t>
  </si>
  <si>
    <t>WDF12342035</t>
  </si>
  <si>
    <t>WDF12342036</t>
  </si>
  <si>
    <t>WDF12342038</t>
  </si>
  <si>
    <t>WDF12342039</t>
  </si>
  <si>
    <t>WDF12342040</t>
  </si>
  <si>
    <t>WDF12342041</t>
  </si>
  <si>
    <t>WDF12342042</t>
  </si>
  <si>
    <t>WDF12342043</t>
  </si>
  <si>
    <t>WDF12342044</t>
  </si>
  <si>
    <t>WDF12342045</t>
  </si>
  <si>
    <t>WDF12342046</t>
  </si>
  <si>
    <t>WDF12342047</t>
  </si>
  <si>
    <t>WDF12342048</t>
  </si>
  <si>
    <t>WDF12342058</t>
  </si>
  <si>
    <t>WDF12342059</t>
  </si>
  <si>
    <t>WDF12342060</t>
  </si>
  <si>
    <t>WDF12342062</t>
  </si>
  <si>
    <t>WDF12342064</t>
  </si>
  <si>
    <t>WDF12342065</t>
  </si>
  <si>
    <t>WDF12342066</t>
  </si>
  <si>
    <t>WDF12342068</t>
  </si>
  <si>
    <t>WDF12342070</t>
  </si>
  <si>
    <t>WDF12342071</t>
  </si>
  <si>
    <t>WDF12342072</t>
  </si>
  <si>
    <t>WDF12342073</t>
  </si>
  <si>
    <t>WDF12342074</t>
  </si>
  <si>
    <t>WDF12342075</t>
  </si>
  <si>
    <t>WDF12342076</t>
  </si>
  <si>
    <t>WDF12342077</t>
  </si>
  <si>
    <t>WDF12342090</t>
  </si>
  <si>
    <t>WDF12342092</t>
  </si>
  <si>
    <t>WDF12342093</t>
  </si>
  <si>
    <t>WDF12342096</t>
  </si>
  <si>
    <t>WDF12342098</t>
  </si>
  <si>
    <t>WDF12342099</t>
  </si>
  <si>
    <t>WDF12342100</t>
  </si>
  <si>
    <t>WDF12342102</t>
  </si>
  <si>
    <t>WDF12342103</t>
  </si>
  <si>
    <t>WDF12342104</t>
  </si>
  <si>
    <t>WDF12342105</t>
  </si>
  <si>
    <t>WDF12342107</t>
  </si>
  <si>
    <t>WDF12342109</t>
  </si>
  <si>
    <t>WDF12342113</t>
  </si>
  <si>
    <t>WDM136</t>
  </si>
  <si>
    <t>WDM13642537</t>
  </si>
  <si>
    <t>WDM13642538</t>
  </si>
  <si>
    <t>WDM13642540</t>
  </si>
  <si>
    <t>WDM13642541</t>
  </si>
  <si>
    <t>WDM13642542</t>
  </si>
  <si>
    <t>WDM13642544</t>
  </si>
  <si>
    <t>WDM13642559</t>
  </si>
  <si>
    <t>Macho</t>
  </si>
  <si>
    <t>WDM13642562</t>
  </si>
  <si>
    <t>WDM13642563</t>
  </si>
  <si>
    <t>WDM13642564</t>
  </si>
  <si>
    <t>WDM13642566</t>
  </si>
  <si>
    <t>WDM13642568</t>
  </si>
  <si>
    <t>WDM13642569</t>
  </si>
  <si>
    <t>WDM13642570</t>
  </si>
  <si>
    <t>WDM13642571</t>
  </si>
  <si>
    <t>WDM13642572</t>
  </si>
  <si>
    <t>WDM13642573</t>
  </si>
  <si>
    <t>WDM13642575</t>
  </si>
  <si>
    <t>WDM13642577</t>
  </si>
  <si>
    <t>WDM13642578</t>
  </si>
  <si>
    <t>WDM13642583</t>
  </si>
  <si>
    <t>WDM13642585</t>
  </si>
  <si>
    <t>WDM13642589</t>
  </si>
  <si>
    <t>WDM13642591</t>
  </si>
  <si>
    <t>WDM13642593</t>
  </si>
  <si>
    <t>WDM13642594</t>
  </si>
  <si>
    <t>WDM13642596</t>
  </si>
  <si>
    <t>WDM13642597</t>
  </si>
  <si>
    <t>WDM13642598</t>
  </si>
  <si>
    <t>WDM13642599</t>
  </si>
  <si>
    <t>WDM13642600</t>
  </si>
  <si>
    <t>WDM13642601</t>
  </si>
  <si>
    <t>WDM13642602</t>
  </si>
  <si>
    <t>WDM13642603</t>
  </si>
  <si>
    <t>WDM13642604</t>
  </si>
  <si>
    <t>WDM13642605</t>
  </si>
  <si>
    <t>WDM13642607</t>
  </si>
  <si>
    <t>WDM13642619</t>
  </si>
  <si>
    <t>WDM13642623</t>
  </si>
  <si>
    <t>WDM13642624</t>
  </si>
  <si>
    <t>WDM13642625</t>
  </si>
  <si>
    <t>WDM13642626</t>
  </si>
  <si>
    <t>WDM13642630</t>
  </si>
  <si>
    <t>WDM13642632</t>
  </si>
  <si>
    <t>WDM13642633</t>
  </si>
  <si>
    <t>WDM13642634</t>
  </si>
  <si>
    <t>WDM13642635</t>
  </si>
  <si>
    <t>WDM13642636</t>
  </si>
  <si>
    <t>WDM13642637</t>
  </si>
  <si>
    <t>WDM13642640</t>
  </si>
  <si>
    <t>WDM13642642</t>
  </si>
  <si>
    <t>WDM13642644</t>
  </si>
  <si>
    <t>WDM13642650</t>
  </si>
  <si>
    <t>WDM13642651</t>
  </si>
  <si>
    <t>WDM13642652</t>
  </si>
  <si>
    <t>WDM13642653</t>
  </si>
  <si>
    <t>WDM13642654</t>
  </si>
  <si>
    <t>WDM13642655</t>
  </si>
  <si>
    <t>WDM13642657</t>
  </si>
  <si>
    <t>WDM13642658</t>
  </si>
  <si>
    <t>WDM13642659</t>
  </si>
  <si>
    <t>WDM13642660</t>
  </si>
  <si>
    <t>WDM13642661</t>
  </si>
  <si>
    <t>WDM13642662</t>
  </si>
  <si>
    <t>WDM13642663</t>
  </si>
  <si>
    <t>WDM13642664</t>
  </si>
  <si>
    <t>WDM13642666</t>
  </si>
  <si>
    <t>WDM13642667</t>
  </si>
  <si>
    <t>WDM13642669</t>
  </si>
  <si>
    <t>WDM13642675</t>
  </si>
  <si>
    <t>WDM13642676</t>
  </si>
  <si>
    <t>WDM13642679</t>
  </si>
  <si>
    <t>WDM13642680</t>
  </si>
  <si>
    <t>WDM13642681</t>
  </si>
  <si>
    <t>WDM13642682</t>
  </si>
  <si>
    <t>WDM13642684</t>
  </si>
  <si>
    <t>WDM13642686</t>
  </si>
  <si>
    <t>WDM13642687</t>
  </si>
  <si>
    <t>WDM13642688</t>
  </si>
  <si>
    <t>WDM13642689</t>
  </si>
  <si>
    <t>WDM13642690</t>
  </si>
  <si>
    <t>WDM13642692</t>
  </si>
  <si>
    <t>WDM13642694</t>
  </si>
  <si>
    <t>WDM13642704</t>
  </si>
  <si>
    <t>WDM13642705</t>
  </si>
  <si>
    <t>WDM13642706</t>
  </si>
  <si>
    <t>WDM13642710</t>
  </si>
  <si>
    <t>WDM13642712</t>
  </si>
  <si>
    <t>WDM13642713</t>
  </si>
  <si>
    <t>WDM13642715</t>
  </si>
  <si>
    <t>WDM13642716</t>
  </si>
  <si>
    <t>WDM13642717</t>
  </si>
  <si>
    <t>WDM13642719</t>
  </si>
  <si>
    <t>WDM13642720</t>
  </si>
  <si>
    <t>WDM13642721</t>
  </si>
  <si>
    <t>WDM13642722</t>
  </si>
  <si>
    <t>WDM13642737</t>
  </si>
  <si>
    <t>WDM13642742</t>
  </si>
  <si>
    <t>WDM13642744</t>
  </si>
  <si>
    <t>WDM13642745</t>
  </si>
  <si>
    <t>WDM13642747</t>
  </si>
  <si>
    <t>WDM13642748</t>
  </si>
  <si>
    <t>WDM13642750</t>
  </si>
  <si>
    <t>WDM13642751</t>
  </si>
  <si>
    <t>WDM13642752</t>
  </si>
  <si>
    <t>WDM13642769</t>
  </si>
  <si>
    <t>WDM13642770</t>
  </si>
  <si>
    <t>WDM13642773</t>
  </si>
  <si>
    <t>WDM13642774</t>
  </si>
  <si>
    <t>WDM13642776</t>
  </si>
  <si>
    <t>WDM13642777</t>
  </si>
  <si>
    <t>WDM13642778</t>
  </si>
  <si>
    <t>WDM13642779</t>
  </si>
  <si>
    <t>WDM13642780</t>
  </si>
  <si>
    <t>WDM13642782</t>
  </si>
  <si>
    <t>WDM13642803</t>
  </si>
  <si>
    <t>WDM13642804</t>
  </si>
  <si>
    <t>WDM13642806</t>
  </si>
  <si>
    <t>WDM13642807</t>
  </si>
  <si>
    <t>WDM13642808</t>
  </si>
  <si>
    <t>WDM13642809</t>
  </si>
  <si>
    <t>WDM13642810</t>
  </si>
  <si>
    <t>WDM13642811</t>
  </si>
  <si>
    <t>WDM13642812</t>
  </si>
  <si>
    <t>WDM13642813</t>
  </si>
  <si>
    <t>WDM13642814</t>
  </si>
  <si>
    <t>WDM13642815</t>
  </si>
  <si>
    <t>WDM13642816</t>
  </si>
  <si>
    <t>WDM13642819</t>
  </si>
  <si>
    <t>WDM13642820</t>
  </si>
  <si>
    <t>WDM13642824</t>
  </si>
  <si>
    <t>WDM13642834</t>
  </si>
  <si>
    <t>WDM13642836</t>
  </si>
  <si>
    <t>WDM13642837</t>
  </si>
  <si>
    <t>WDM13642838</t>
  </si>
  <si>
    <t>WDM13642839</t>
  </si>
  <si>
    <t>WDM13642841</t>
  </si>
  <si>
    <t>WDM13642843</t>
  </si>
  <si>
    <t>WDM13642849</t>
  </si>
  <si>
    <t>WDM13642852</t>
  </si>
  <si>
    <t>WDM13642855</t>
  </si>
  <si>
    <t>WDM13642862</t>
  </si>
  <si>
    <t>WDM13642863</t>
  </si>
  <si>
    <t>WDM131</t>
  </si>
  <si>
    <t>WDM13142120</t>
  </si>
  <si>
    <t>WDM13142122</t>
  </si>
  <si>
    <t>WDM13142124</t>
  </si>
  <si>
    <t>WDM13142126</t>
  </si>
  <si>
    <t>WDM13142128</t>
  </si>
  <si>
    <t>WDM13142131</t>
  </si>
  <si>
    <t>WDM13142133</t>
  </si>
  <si>
    <t>WDM13142134</t>
  </si>
  <si>
    <t>WDM13142140</t>
  </si>
  <si>
    <t>WDM13142155</t>
  </si>
  <si>
    <t>WDM13142158</t>
  </si>
  <si>
    <t>WDM13142160</t>
  </si>
  <si>
    <t>WDM13142170</t>
  </si>
  <si>
    <t>WDM13142172</t>
  </si>
  <si>
    <t>WDM13142184</t>
  </si>
  <si>
    <t>WDM13142186</t>
  </si>
  <si>
    <t>WDM13142187</t>
  </si>
  <si>
    <t>WDM13142193</t>
  </si>
  <si>
    <t>WDM13142214</t>
  </si>
  <si>
    <t>WDM13142216</t>
  </si>
  <si>
    <t>WDM13142218</t>
  </si>
  <si>
    <t>WDM13142241</t>
  </si>
  <si>
    <t>WDM13142242</t>
  </si>
  <si>
    <t>WDM13142243</t>
  </si>
  <si>
    <t>WDM13142244</t>
  </si>
  <si>
    <t>WDM13142245</t>
  </si>
  <si>
    <t>WDM13142247</t>
  </si>
  <si>
    <t>WDM13142248</t>
  </si>
  <si>
    <t>WDM13142249</t>
  </si>
  <si>
    <t>WDM13142271</t>
  </si>
  <si>
    <t>WDM13142272</t>
  </si>
  <si>
    <t>WDM13142274</t>
  </si>
  <si>
    <t>WDM13142275</t>
  </si>
  <si>
    <t>WDM13142276</t>
  </si>
  <si>
    <t>WDM13142277</t>
  </si>
  <si>
    <t>WDM13142278</t>
  </si>
  <si>
    <t>WDM13142279</t>
  </si>
  <si>
    <t>WDM13142280</t>
  </si>
  <si>
    <t>WDM13142282</t>
  </si>
  <si>
    <t>WDM13142283</t>
  </si>
  <si>
    <t>WDM13142285</t>
  </si>
  <si>
    <t>WDM97</t>
  </si>
  <si>
    <t>WDM9740553</t>
  </si>
  <si>
    <t>Rat</t>
  </si>
  <si>
    <t>WDM9740554</t>
  </si>
  <si>
    <t>WDM9740557</t>
  </si>
  <si>
    <t>WDM9740558</t>
  </si>
  <si>
    <t>WDM9740559</t>
  </si>
  <si>
    <t>WDM9740560</t>
  </si>
  <si>
    <t>WDM9740561</t>
  </si>
  <si>
    <t>WDM9740562</t>
  </si>
  <si>
    <t>WDM9740563</t>
  </si>
  <si>
    <t>WDM9740564</t>
  </si>
  <si>
    <t>WDM9740565</t>
  </si>
  <si>
    <t>WDM9740566</t>
  </si>
  <si>
    <t>WDM9740567</t>
  </si>
  <si>
    <t>WDM9740568</t>
  </si>
  <si>
    <t>WDM9740569</t>
  </si>
  <si>
    <t>WDM9740570</t>
  </si>
  <si>
    <t>WDM9740571</t>
  </si>
  <si>
    <t>WDM9740572</t>
  </si>
  <si>
    <t>WDM9740579</t>
  </si>
  <si>
    <t>WDM9740581</t>
  </si>
  <si>
    <t>WDM9740582</t>
  </si>
  <si>
    <t>WDM9740585</t>
  </si>
  <si>
    <t>WDM9740587</t>
  </si>
  <si>
    <t>WDM9740588</t>
  </si>
  <si>
    <t>WDM9740590</t>
  </si>
  <si>
    <t>WDM9740591</t>
  </si>
  <si>
    <t>WDM9740593</t>
  </si>
  <si>
    <t>WDM9740594</t>
  </si>
  <si>
    <t>WDM9740595</t>
  </si>
  <si>
    <t>WDM9740597</t>
  </si>
  <si>
    <t>WDM9740598</t>
  </si>
  <si>
    <t>WDM9740599</t>
  </si>
  <si>
    <t>WDM9740600</t>
  </si>
  <si>
    <t>WDM9740601</t>
  </si>
  <si>
    <t>WDM9740602</t>
  </si>
  <si>
    <t>WDM9740603</t>
  </si>
  <si>
    <t>WDM9740608</t>
  </si>
  <si>
    <t>WDM9740610</t>
  </si>
  <si>
    <t>WDM9740612</t>
  </si>
  <si>
    <t>WDM9740613</t>
  </si>
  <si>
    <t>WDM9740614</t>
  </si>
  <si>
    <t>WDM9740615</t>
  </si>
  <si>
    <t>WDM9740616</t>
  </si>
  <si>
    <t>WDM9740617</t>
  </si>
  <si>
    <t>WDM9740618</t>
  </si>
  <si>
    <t>WDM9740620</t>
  </si>
  <si>
    <t>WDM9740622</t>
  </si>
  <si>
    <t>WDM9740623</t>
  </si>
  <si>
    <t>WDM9740625</t>
  </si>
  <si>
    <t>WDM9740626</t>
  </si>
  <si>
    <t>WDM9740627</t>
  </si>
  <si>
    <t>WDM9740628</t>
  </si>
  <si>
    <t>WDM9740629</t>
  </si>
  <si>
    <t>WDM9740634</t>
  </si>
  <si>
    <t>WDM9740636</t>
  </si>
  <si>
    <t>WDM9740639</t>
  </si>
  <si>
    <t>WDM9740640</t>
  </si>
  <si>
    <t>WDM9740641</t>
  </si>
  <si>
    <t>WDM9740645</t>
  </si>
  <si>
    <t>WDM9740646</t>
  </si>
  <si>
    <t>WDM9740647</t>
  </si>
  <si>
    <t>WDM9740648</t>
  </si>
  <si>
    <t>WDM9740650</t>
  </si>
  <si>
    <t>WDM9740651</t>
  </si>
  <si>
    <t>WDM9740657</t>
  </si>
  <si>
    <t>WDM9740666</t>
  </si>
  <si>
    <t>WDM9740673</t>
  </si>
  <si>
    <t>WDM9740677</t>
  </si>
  <si>
    <t>WDM9740681</t>
  </si>
  <si>
    <t>WDM9740682</t>
  </si>
  <si>
    <t>WDM9740683</t>
  </si>
  <si>
    <t>WDM111</t>
  </si>
  <si>
    <t>WDM11140972</t>
  </si>
  <si>
    <t>WDM11140974</t>
  </si>
  <si>
    <t>WDM11140975</t>
  </si>
  <si>
    <t>WDM11140976</t>
  </si>
  <si>
    <t>WDM11140977</t>
  </si>
  <si>
    <t>WDM11140978</t>
  </si>
  <si>
    <t>WDM11140979</t>
  </si>
  <si>
    <t>WDM11140980</t>
  </si>
  <si>
    <t>WDM11140981</t>
  </si>
  <si>
    <t>WDM11140982</t>
  </si>
  <si>
    <t>WDM11140983</t>
  </si>
  <si>
    <t>WDM11140985</t>
  </si>
  <si>
    <t>WDM11140989</t>
  </si>
  <si>
    <t>WDF126</t>
  </si>
  <si>
    <t>WDF12641860</t>
  </si>
  <si>
    <t>Katu</t>
  </si>
  <si>
    <t>WDF12641861</t>
  </si>
  <si>
    <t>WDF12641862</t>
  </si>
  <si>
    <t>WDF12641864</t>
  </si>
  <si>
    <t>WDF12641870</t>
  </si>
  <si>
    <t>WDF12641873</t>
  </si>
  <si>
    <t>WDF12641887</t>
  </si>
  <si>
    <t>WDF12641892</t>
  </si>
  <si>
    <t>WDF12641894</t>
  </si>
  <si>
    <t>WDF12641895</t>
  </si>
  <si>
    <t>WDF12641897</t>
  </si>
  <si>
    <t>WDF12641899</t>
  </si>
  <si>
    <t>WDF12641901</t>
  </si>
  <si>
    <t>WDF12641902</t>
  </si>
  <si>
    <t>WDF12641911</t>
  </si>
  <si>
    <t>WDF12641912</t>
  </si>
  <si>
    <t>WDF12641913</t>
  </si>
  <si>
    <t>WDF12641916</t>
  </si>
  <si>
    <t>WDF12641917</t>
  </si>
  <si>
    <t>WDF12641918</t>
  </si>
  <si>
    <t>WDF12641919</t>
  </si>
  <si>
    <t>WDF12641920</t>
  </si>
  <si>
    <t>WDF12641921</t>
  </si>
  <si>
    <t>WDF12641925</t>
  </si>
  <si>
    <t>WDF12641926</t>
  </si>
  <si>
    <t>WDF12641927</t>
  </si>
  <si>
    <t>WDF12641928</t>
  </si>
  <si>
    <t>WDF12641934</t>
  </si>
  <si>
    <t>WDF12641938</t>
  </si>
  <si>
    <t>WDF12641945</t>
  </si>
  <si>
    <t>WDF12641948</t>
  </si>
  <si>
    <t>WDF12641952</t>
  </si>
  <si>
    <t>WDF12641953</t>
  </si>
  <si>
    <t>WDF12641959</t>
  </si>
  <si>
    <t>WDF12641972</t>
  </si>
  <si>
    <t>WDF12641978</t>
  </si>
  <si>
    <t>WDF12641980</t>
  </si>
  <si>
    <t>WDF12641982</t>
  </si>
  <si>
    <t>WDF12641983</t>
  </si>
  <si>
    <t>WDF12641984</t>
  </si>
  <si>
    <t>WDF12641985</t>
  </si>
  <si>
    <t>WDF12641991</t>
  </si>
  <si>
    <t>WDF12642002</t>
  </si>
  <si>
    <t>WDF12642003</t>
  </si>
  <si>
    <t>WDF12642005</t>
  </si>
  <si>
    <t>WDF12642006</t>
  </si>
  <si>
    <t>WDF12642007</t>
  </si>
  <si>
    <t>WDF12642009</t>
  </si>
  <si>
    <t>WDF12642010</t>
  </si>
  <si>
    <t>WDF12642011</t>
  </si>
  <si>
    <t>WDF12642013</t>
  </si>
  <si>
    <t>WDF12642015</t>
  </si>
  <si>
    <t>WDF12642016</t>
  </si>
  <si>
    <t>WDF12642017</t>
  </si>
  <si>
    <t>WDF12642018</t>
  </si>
  <si>
    <t>WDF12642027</t>
  </si>
  <si>
    <t>WDF12642031</t>
  </si>
  <si>
    <t>WDF12642032</t>
  </si>
  <si>
    <t>WDF12642033</t>
  </si>
  <si>
    <t>WDF12642034</t>
  </si>
  <si>
    <t>WDF12642035</t>
  </si>
  <si>
    <t>WDF12642037</t>
  </si>
  <si>
    <t>WDF12642038</t>
  </si>
  <si>
    <t>WDF12642039</t>
  </si>
  <si>
    <t>WDF12642040</t>
  </si>
  <si>
    <t>WDF12642041</t>
  </si>
  <si>
    <t>WDF12642042</t>
  </si>
  <si>
    <t>WDF12642043</t>
  </si>
  <si>
    <t>WDF12642044</t>
  </si>
  <si>
    <t>WDF12642045</t>
  </si>
  <si>
    <t>WDF12642046</t>
  </si>
  <si>
    <t>WDF12642047</t>
  </si>
  <si>
    <t>WDF12642048</t>
  </si>
  <si>
    <t>WDF12642049</t>
  </si>
  <si>
    <t>WDF12642056</t>
  </si>
  <si>
    <t>WDF12642061</t>
  </si>
  <si>
    <t>WDF12642062</t>
  </si>
  <si>
    <t>WDF12642063</t>
  </si>
  <si>
    <t>WDF12642065</t>
  </si>
  <si>
    <t>WDF12642066</t>
  </si>
  <si>
    <t>WDF12642067</t>
  </si>
  <si>
    <t>WDF12642068</t>
  </si>
  <si>
    <t>WDF12642070</t>
  </si>
  <si>
    <t>WDF12642071</t>
  </si>
  <si>
    <t>WDF12642072</t>
  </si>
  <si>
    <t>WDF12642073</t>
  </si>
  <si>
    <t>WDF12642075</t>
  </si>
  <si>
    <t>WDF12642079</t>
  </si>
  <si>
    <t>WDF12642080</t>
  </si>
  <si>
    <t>WDF12642084</t>
  </si>
  <si>
    <t>WDF12642085</t>
  </si>
  <si>
    <t>WDF12642088</t>
  </si>
  <si>
    <t>WDF12642091</t>
  </si>
  <si>
    <t>WDF12642092</t>
  </si>
  <si>
    <t>WDF12642093</t>
  </si>
  <si>
    <t>WDF12642094</t>
  </si>
  <si>
    <t>WDF12642095</t>
  </si>
  <si>
    <t>WDF12642098</t>
  </si>
  <si>
    <t>Toucans</t>
  </si>
  <si>
    <t>WDF12642099</t>
  </si>
  <si>
    <t>WDF12642101</t>
  </si>
  <si>
    <t>WDF12642102</t>
  </si>
  <si>
    <t>WDF12642105</t>
  </si>
  <si>
    <t>WDF12642113</t>
  </si>
  <si>
    <t>WDF12642118</t>
  </si>
  <si>
    <t>WDF12642121</t>
  </si>
  <si>
    <t>WDF12642124</t>
  </si>
  <si>
    <t>WDF12642125</t>
  </si>
  <si>
    <t>WDF12642128</t>
  </si>
  <si>
    <t>WDF12642129</t>
  </si>
  <si>
    <t>WDF12642132</t>
  </si>
  <si>
    <t>WDF12642137</t>
  </si>
  <si>
    <t>WDF12642171</t>
  </si>
  <si>
    <t>WDF12642182</t>
  </si>
  <si>
    <t>WDF12642185</t>
  </si>
  <si>
    <t>WDF12642187</t>
  </si>
  <si>
    <t>WDF12642188</t>
  </si>
  <si>
    <t>WDF12642191</t>
  </si>
  <si>
    <t>WDF12642196</t>
  </si>
  <si>
    <t>WDF12642202</t>
  </si>
  <si>
    <t>WDF12642211</t>
  </si>
  <si>
    <t>WDF12642216</t>
  </si>
  <si>
    <t>WDF12642221</t>
  </si>
  <si>
    <t>WDF12642230</t>
  </si>
  <si>
    <t>WDF12642234</t>
  </si>
  <si>
    <t>WDF12642235</t>
  </si>
  <si>
    <t>WDF12642242</t>
  </si>
  <si>
    <t>WDF12642243</t>
  </si>
  <si>
    <t>WDF12642248</t>
  </si>
  <si>
    <t>WDF12642250</t>
  </si>
  <si>
    <t>WDF12642251</t>
  </si>
  <si>
    <t>WDF12642252</t>
  </si>
  <si>
    <t>WDF12642263</t>
  </si>
  <si>
    <t>WDF12642265</t>
  </si>
  <si>
    <t>WDF12642267</t>
  </si>
  <si>
    <t>WDF12642268</t>
  </si>
  <si>
    <t>WDF12642272</t>
  </si>
  <si>
    <t>WDF12642273</t>
  </si>
  <si>
    <t>WDF12642275</t>
  </si>
  <si>
    <t>WDF12642277</t>
  </si>
  <si>
    <t>WDF12642278</t>
  </si>
  <si>
    <t>WDF12642281</t>
  </si>
  <si>
    <t>WDM112</t>
  </si>
  <si>
    <t>WDM11240976</t>
  </si>
  <si>
    <t>WDM11240978</t>
  </si>
  <si>
    <t>WDM11240980</t>
  </si>
  <si>
    <t>WDM11240982</t>
  </si>
  <si>
    <t>WDM11240985</t>
  </si>
  <si>
    <t>WDM11240988</t>
  </si>
  <si>
    <t>WDM11240992</t>
  </si>
  <si>
    <t>WDM11240998</t>
  </si>
  <si>
    <t>WDM11240999</t>
  </si>
  <si>
    <t>WDM11241002</t>
  </si>
  <si>
    <t>WDM11241003</t>
  </si>
  <si>
    <t>WDM11241007</t>
  </si>
  <si>
    <t>WDM11241009</t>
  </si>
  <si>
    <t>WDM11241017</t>
  </si>
  <si>
    <t>WDM11241018</t>
  </si>
  <si>
    <t>WDM11241025</t>
  </si>
  <si>
    <t>WDM11241059</t>
  </si>
  <si>
    <t>WDM11241121</t>
  </si>
  <si>
    <t>WDM11241125</t>
  </si>
  <si>
    <t>WDM11241126</t>
  </si>
  <si>
    <t>WDM11241150</t>
  </si>
  <si>
    <t>WDM11241152</t>
  </si>
  <si>
    <t>WDM11241159</t>
  </si>
  <si>
    <t>WDM11241160</t>
  </si>
  <si>
    <t>WDM11241161</t>
  </si>
  <si>
    <t>WDM11241173</t>
  </si>
  <si>
    <t>WDM11241174</t>
  </si>
  <si>
    <t>WDM11241180</t>
  </si>
  <si>
    <t>WDM11241184</t>
  </si>
  <si>
    <t>WDM11241186</t>
  </si>
  <si>
    <t>WDM11241188</t>
  </si>
  <si>
    <t>WDM11241194</t>
  </si>
  <si>
    <t>WDM11241209</t>
  </si>
  <si>
    <t>WDM11241215</t>
  </si>
  <si>
    <t>WDM11241232</t>
  </si>
  <si>
    <t>WDM11241241</t>
  </si>
  <si>
    <t>WDM11241243</t>
  </si>
  <si>
    <t>WDM11241269</t>
  </si>
  <si>
    <t>WDM11241272</t>
  </si>
  <si>
    <t>WDM11241274</t>
  </si>
  <si>
    <t>WDM11241284</t>
  </si>
  <si>
    <t>WDM11241285</t>
  </si>
  <si>
    <t>WDM11241297</t>
  </si>
  <si>
    <t>WDM11241298</t>
  </si>
  <si>
    <t>WDM11241299</t>
  </si>
  <si>
    <t>WDM11241300</t>
  </si>
  <si>
    <t>WDM11241301</t>
  </si>
  <si>
    <t>WDM11241303</t>
  </si>
  <si>
    <t>WDM11241304</t>
  </si>
  <si>
    <t>WDM11241305</t>
  </si>
  <si>
    <t>WDM115</t>
  </si>
  <si>
    <t>WDM11540823</t>
  </si>
  <si>
    <t>WDM11540825</t>
  </si>
  <si>
    <t>WDM11540833</t>
  </si>
  <si>
    <t>WDM11540837</t>
  </si>
  <si>
    <t>WDM11540838</t>
  </si>
  <si>
    <t>WDM11540840</t>
  </si>
  <si>
    <t>WDM11540842</t>
  </si>
  <si>
    <t>WDM11540843</t>
  </si>
  <si>
    <t>WDM11540844</t>
  </si>
  <si>
    <t>WDM11540846</t>
  </si>
  <si>
    <t>WDM11540847</t>
  </si>
  <si>
    <t>WDM11540887</t>
  </si>
  <si>
    <t>WDM11540949</t>
  </si>
  <si>
    <t>WDM11540956</t>
  </si>
  <si>
    <t>WDM11540958</t>
  </si>
  <si>
    <t>WDM11540961</t>
  </si>
  <si>
    <t>WDM11540962</t>
  </si>
  <si>
    <t>WDM11540964</t>
  </si>
  <si>
    <t>WDM11540968</t>
  </si>
  <si>
    <t>WDM11540982</t>
  </si>
  <si>
    <t>WDM11540984</t>
  </si>
  <si>
    <t>WDM11540988</t>
  </si>
  <si>
    <t>WDM11540989</t>
  </si>
  <si>
    <t>WDM11540992</t>
  </si>
  <si>
    <t>WDM11540993</t>
  </si>
  <si>
    <t>WDM11540994</t>
  </si>
  <si>
    <t>WDM11541015</t>
  </si>
  <si>
    <t>WDM11541018</t>
  </si>
  <si>
    <t>WDM11541020</t>
  </si>
  <si>
    <t>WDM11541021</t>
  </si>
  <si>
    <t>WDM11541023</t>
  </si>
  <si>
    <t>WDM11541024</t>
  </si>
  <si>
    <t>WDM11541027</t>
  </si>
  <si>
    <t>WDM11541029</t>
  </si>
  <si>
    <t>WDM11541041</t>
  </si>
  <si>
    <t>WDM11541046</t>
  </si>
  <si>
    <t>WDM11541049</t>
  </si>
  <si>
    <t>WDM118</t>
  </si>
  <si>
    <t>WDM11841479</t>
  </si>
  <si>
    <t>Bahatis</t>
  </si>
  <si>
    <t>WDM11841481</t>
  </si>
  <si>
    <t>WDM11841487</t>
  </si>
  <si>
    <t>WDM11841488</t>
  </si>
  <si>
    <t>WDM132</t>
  </si>
  <si>
    <t>WDM13242119</t>
  </si>
  <si>
    <t>WDM13242121</t>
  </si>
  <si>
    <t>WDM13242123</t>
  </si>
  <si>
    <t>WDM13242126</t>
  </si>
  <si>
    <t>WDM13242128</t>
  </si>
  <si>
    <t>WDM13242132</t>
  </si>
  <si>
    <t>WDM13242133</t>
  </si>
  <si>
    <t>WDM13242135</t>
  </si>
  <si>
    <t>WDM13242136</t>
  </si>
  <si>
    <t>WDM13242147</t>
  </si>
  <si>
    <t>WDM13242150</t>
  </si>
  <si>
    <t>WDM13242151</t>
  </si>
  <si>
    <t>WDM13242153</t>
  </si>
  <si>
    <t>WDM13242154</t>
  </si>
  <si>
    <t>WDM13242155</t>
  </si>
  <si>
    <t>WDM13242156</t>
  </si>
  <si>
    <t>WDM13242158</t>
  </si>
  <si>
    <t>WDM13242159</t>
  </si>
  <si>
    <t>WDM13242172</t>
  </si>
  <si>
    <t>WDM13242174</t>
  </si>
  <si>
    <t>WDM119</t>
  </si>
  <si>
    <t>WDM11941505</t>
  </si>
  <si>
    <t>WDM11941509</t>
  </si>
  <si>
    <t>WDM11941510</t>
  </si>
  <si>
    <t>WDM11941512</t>
  </si>
  <si>
    <t>WDM11941531</t>
  </si>
  <si>
    <t>WDM11941532</t>
  </si>
  <si>
    <t>WDM11941534</t>
  </si>
  <si>
    <t>WDM11941537</t>
  </si>
  <si>
    <t>WDM11941538</t>
  </si>
  <si>
    <t>WDM11941556</t>
  </si>
  <si>
    <t>WDM11941559</t>
  </si>
  <si>
    <t>WDM11941560</t>
  </si>
  <si>
    <t>WDM11941562</t>
  </si>
  <si>
    <t>WDM11941564</t>
  </si>
  <si>
    <t>WDM11941565</t>
  </si>
  <si>
    <t>WDM11941566</t>
  </si>
  <si>
    <t>WDM11941567</t>
  </si>
  <si>
    <t>WDM11941569</t>
  </si>
  <si>
    <t>WDM11941570</t>
  </si>
  <si>
    <t>WDM11941572</t>
  </si>
  <si>
    <t>WDM11941573</t>
  </si>
  <si>
    <t>WDM11941574</t>
  </si>
  <si>
    <t>WDM11941576</t>
  </si>
  <si>
    <t>WDM11941577</t>
  </si>
  <si>
    <t>WDM11941580</t>
  </si>
  <si>
    <t>WDM11941581</t>
  </si>
  <si>
    <t>WDM11941582</t>
  </si>
  <si>
    <t>WDM11941583</t>
  </si>
  <si>
    <t>WDM11941587</t>
  </si>
  <si>
    <t>WDM11941589</t>
  </si>
  <si>
    <t>WDM11941592</t>
  </si>
  <si>
    <t>WDM11941593</t>
  </si>
  <si>
    <t>WDM11941594</t>
  </si>
  <si>
    <t>WDM11941596</t>
  </si>
  <si>
    <t>WDM11941603</t>
  </si>
  <si>
    <t>WDM11941606</t>
  </si>
  <si>
    <t>WDM11941607</t>
  </si>
  <si>
    <t>WDM11941612</t>
  </si>
  <si>
    <t>WDM11941615</t>
  </si>
  <si>
    <t>WDM11941616</t>
  </si>
  <si>
    <t>WDM11941621</t>
  </si>
  <si>
    <t>WDM11941627</t>
  </si>
  <si>
    <t>WDM11941629</t>
  </si>
  <si>
    <t>WDM11941630</t>
  </si>
  <si>
    <t>WDM11941632</t>
  </si>
  <si>
    <t>WDM11941633</t>
  </si>
  <si>
    <t>WDM11941634</t>
  </si>
  <si>
    <t>WDM11941635</t>
  </si>
  <si>
    <t>WDM11941636</t>
  </si>
  <si>
    <t>WDM11941645</t>
  </si>
  <si>
    <t>WDM11941646</t>
  </si>
  <si>
    <t>WDM11941647</t>
  </si>
  <si>
    <t>WDM11941648</t>
  </si>
  <si>
    <t>WDM11941649</t>
  </si>
  <si>
    <t>WDM11941650</t>
  </si>
  <si>
    <t>WDM11941652</t>
  </si>
  <si>
    <t>WDM11941653</t>
  </si>
  <si>
    <t>WDM11941654</t>
  </si>
  <si>
    <t>WDM11941655</t>
  </si>
  <si>
    <t>WDM11941656</t>
  </si>
  <si>
    <t>WDM11941657</t>
  </si>
  <si>
    <t>WDM11941658</t>
  </si>
  <si>
    <t>WDM11941659</t>
  </si>
  <si>
    <t>WDM11941660</t>
  </si>
  <si>
    <t>WDM11941661</t>
  </si>
  <si>
    <t>WDM11941663</t>
  </si>
  <si>
    <t>WDM11941664</t>
  </si>
  <si>
    <t>WDM11941668</t>
  </si>
  <si>
    <t>WDM11941672</t>
  </si>
  <si>
    <t>WDM11941673</t>
  </si>
  <si>
    <t>WDM11941674</t>
  </si>
  <si>
    <t>WDM11941680</t>
  </si>
  <si>
    <t>WDM11941681</t>
  </si>
  <si>
    <t>WDM11941682</t>
  </si>
  <si>
    <t>WDM11941683</t>
  </si>
  <si>
    <t>WDM11941685</t>
  </si>
  <si>
    <t>WDM11941686</t>
  </si>
  <si>
    <t>WDM11941689</t>
  </si>
  <si>
    <t>WDM11941690</t>
  </si>
  <si>
    <t>WDM11941691</t>
  </si>
  <si>
    <t>WDM11941692</t>
  </si>
  <si>
    <t>WDM11941701</t>
  </si>
  <si>
    <t>WDM11941707</t>
  </si>
  <si>
    <t>WDM11941708</t>
  </si>
  <si>
    <t>WDM11941709</t>
  </si>
  <si>
    <t>WDM11941710</t>
  </si>
  <si>
    <t>WDM11941711</t>
  </si>
  <si>
    <t>WDM11941713</t>
  </si>
  <si>
    <t>WDM11941715</t>
  </si>
  <si>
    <t>WDM11941718</t>
  </si>
  <si>
    <t>WDM11941719</t>
  </si>
  <si>
    <t>WDM11941720</t>
  </si>
  <si>
    <t>WDM11941721</t>
  </si>
  <si>
    <t>WDM11941725</t>
  </si>
  <si>
    <t>WDM11941738</t>
  </si>
  <si>
    <t>WDM11941741</t>
  </si>
  <si>
    <t>WDM11941742</t>
  </si>
  <si>
    <t>WDM11941743</t>
  </si>
  <si>
    <t>WDM11941744</t>
  </si>
  <si>
    <t>WDM11941746</t>
  </si>
  <si>
    <t>WDM11941747</t>
  </si>
  <si>
    <t>WDM11941748</t>
  </si>
  <si>
    <t>WDM11941751</t>
  </si>
  <si>
    <t>WDM11941752</t>
  </si>
  <si>
    <t>WDM11941755</t>
  </si>
  <si>
    <t>WDM11941757</t>
  </si>
  <si>
    <t>WDM11941758</t>
  </si>
  <si>
    <t>WDM11941759</t>
  </si>
  <si>
    <t>WDM11941763</t>
  </si>
  <si>
    <t>WDM11941766</t>
  </si>
  <si>
    <t>WDM11941768</t>
  </si>
  <si>
    <t>WDM11941772</t>
  </si>
  <si>
    <t>WDM11941774</t>
  </si>
  <si>
    <t>WDM11941775</t>
  </si>
  <si>
    <t>WDM11941776</t>
  </si>
  <si>
    <t>WDM11941778</t>
  </si>
  <si>
    <t>WDM11941802</t>
  </si>
  <si>
    <t>WDM11941808</t>
  </si>
  <si>
    <t>WDM11941815</t>
  </si>
  <si>
    <t>WDM11941828</t>
  </si>
  <si>
    <t>WDM11941832</t>
  </si>
  <si>
    <t>WDM11941833</t>
  </si>
  <si>
    <t>WDM11941838</t>
  </si>
  <si>
    <t>WDM11941859</t>
  </si>
  <si>
    <t>WDM11941863</t>
  </si>
  <si>
    <t>WDM11941865</t>
  </si>
  <si>
    <t>WDM11941868</t>
  </si>
  <si>
    <t>WDM11941889</t>
  </si>
  <si>
    <t>WDM11941892</t>
  </si>
  <si>
    <t>WDM11941894</t>
  </si>
  <si>
    <t>WDM11941896</t>
  </si>
  <si>
    <t>WDM11941897</t>
  </si>
  <si>
    <t>WDM11941899</t>
  </si>
  <si>
    <t>WDM11941901</t>
  </si>
  <si>
    <t>WDM11941909</t>
  </si>
  <si>
    <t>WDM11941910</t>
  </si>
  <si>
    <t>WDM133</t>
  </si>
  <si>
    <t>WDM13342242</t>
  </si>
  <si>
    <t>Wobbegongs</t>
  </si>
  <si>
    <t>WDM13342244</t>
  </si>
  <si>
    <t>WDM13342247</t>
  </si>
  <si>
    <t>WDM13342248</t>
  </si>
  <si>
    <t>WDM13342249</t>
  </si>
  <si>
    <t>WDM13342251</t>
  </si>
  <si>
    <t>WDM13342254</t>
  </si>
  <si>
    <t>WDM13342259</t>
  </si>
  <si>
    <t>WDM13342262</t>
  </si>
  <si>
    <t>WDM13342265</t>
  </si>
  <si>
    <t>WDM13342267</t>
  </si>
  <si>
    <t>WDM13342268</t>
  </si>
  <si>
    <t>WDM13342272</t>
  </si>
  <si>
    <t>WDM13342273</t>
  </si>
  <si>
    <t>WDM13342275</t>
  </si>
  <si>
    <t>WDM13342276</t>
  </si>
  <si>
    <t>WDM13342277</t>
  </si>
  <si>
    <t>WDM13342279</t>
  </si>
  <si>
    <t>WDM13342281</t>
  </si>
  <si>
    <t>WDM13342283</t>
  </si>
  <si>
    <t>WDM13342284</t>
  </si>
  <si>
    <t>WDM13342285</t>
  </si>
  <si>
    <t>WDM13342288</t>
  </si>
  <si>
    <t>WDM13342289</t>
  </si>
  <si>
    <t>WDM13342290</t>
  </si>
  <si>
    <t>WDM13342291</t>
  </si>
  <si>
    <t>WDM13342292</t>
  </si>
  <si>
    <t>WDM13342298</t>
  </si>
  <si>
    <t>WDM13342301</t>
  </si>
  <si>
    <t>WDM13342303</t>
  </si>
  <si>
    <t>WDM13342304</t>
  </si>
  <si>
    <t>WDM13342305</t>
  </si>
  <si>
    <t>WDM13342306</t>
  </si>
  <si>
    <t>WDM13342308</t>
  </si>
  <si>
    <t>WDM13342314</t>
  </si>
  <si>
    <t>WDM13342320</t>
  </si>
  <si>
    <t>WDM13342327</t>
  </si>
  <si>
    <t>WDM13342328</t>
  </si>
  <si>
    <t>WDM13342331</t>
  </si>
  <si>
    <t>WDM13342333</t>
  </si>
  <si>
    <t>WDM13342337</t>
  </si>
  <si>
    <t>WDM13342338</t>
  </si>
  <si>
    <t>WDM13342342</t>
  </si>
  <si>
    <t>WDM13342344</t>
  </si>
  <si>
    <t>WDM13342345</t>
  </si>
  <si>
    <t>WDM13342347</t>
  </si>
  <si>
    <t>WDM13342350</t>
  </si>
  <si>
    <t>WDM13342357</t>
  </si>
  <si>
    <t>WDM13342358</t>
  </si>
  <si>
    <t>WDM13342359</t>
  </si>
  <si>
    <t>WDM13342361</t>
  </si>
  <si>
    <t>WDM13342362</t>
  </si>
  <si>
    <t>WDM13342363</t>
  </si>
  <si>
    <t>WDM13342364</t>
  </si>
  <si>
    <t>WDM13342366</t>
  </si>
  <si>
    <t>WDM13342367</t>
  </si>
  <si>
    <t>WDM13342368</t>
  </si>
  <si>
    <t>WDM13342369</t>
  </si>
  <si>
    <t>WDM13342370</t>
  </si>
  <si>
    <t>WDM13342371</t>
  </si>
  <si>
    <t>WDM13342373</t>
  </si>
  <si>
    <t>WDM13342381</t>
  </si>
  <si>
    <t>WDM135</t>
  </si>
  <si>
    <t>WDM13542537</t>
  </si>
  <si>
    <t>Toucan</t>
  </si>
  <si>
    <t>WDM13542539</t>
  </si>
  <si>
    <t>WDM13542550</t>
  </si>
  <si>
    <t>WDM13542561</t>
  </si>
  <si>
    <t>WDM13542566</t>
  </si>
  <si>
    <t>WDM13542569</t>
  </si>
  <si>
    <t>WDM13542573</t>
  </si>
  <si>
    <t>WDM13542576</t>
  </si>
  <si>
    <t>WDM13542577</t>
  </si>
  <si>
    <t>WDM13542578</t>
  </si>
  <si>
    <t>WDM13542582</t>
  </si>
  <si>
    <t>WDM13542586</t>
  </si>
  <si>
    <t>WDM13542587</t>
  </si>
  <si>
    <t>WDM13542598</t>
  </si>
  <si>
    <t>WDM13542602</t>
  </si>
  <si>
    <t>WDM13542603</t>
  </si>
  <si>
    <t>WDM13542614</t>
  </si>
  <si>
    <t>WDM13542625</t>
  </si>
  <si>
    <t>WDM13542627</t>
  </si>
  <si>
    <t>WDM13542628</t>
  </si>
  <si>
    <t>WDM13542630</t>
  </si>
  <si>
    <t>WDM13542631</t>
  </si>
  <si>
    <t>WDM13542635</t>
  </si>
  <si>
    <t>WDM13542636</t>
  </si>
  <si>
    <t>WDM13542641</t>
  </si>
  <si>
    <t>WDM13542656</t>
  </si>
  <si>
    <t>WDM13542658</t>
  </si>
  <si>
    <t>WDM13542659</t>
  </si>
  <si>
    <t>WDM13542660</t>
  </si>
  <si>
    <t>WDM13542661</t>
  </si>
  <si>
    <t>WDM13542688</t>
  </si>
  <si>
    <t>WDM13542692</t>
  </si>
  <si>
    <t>WDM13542712</t>
  </si>
  <si>
    <t>WDM13542714</t>
  </si>
  <si>
    <t>WDM13542716</t>
  </si>
  <si>
    <t>WDM13542718</t>
  </si>
  <si>
    <t>WDM13542719</t>
  </si>
  <si>
    <t>WDM13542720</t>
  </si>
  <si>
    <t>WDM13542721</t>
  </si>
  <si>
    <t>WDM13542722</t>
  </si>
  <si>
    <t>WDM13542723</t>
  </si>
  <si>
    <t>WDM13542724</t>
  </si>
  <si>
    <t>WDM13542741</t>
  </si>
  <si>
    <t>WDM13542742</t>
  </si>
  <si>
    <t>WDM13542744</t>
  </si>
  <si>
    <t>WDM13542745</t>
  </si>
  <si>
    <t>WDM13542746</t>
  </si>
  <si>
    <t>WDM13542747</t>
  </si>
  <si>
    <t>WDM13542748</t>
  </si>
  <si>
    <t>WDM13542749</t>
  </si>
  <si>
    <t>WDM13542750</t>
  </si>
  <si>
    <t>WDM13542751</t>
  </si>
  <si>
    <t>WDM13542752</t>
  </si>
  <si>
    <t>WDM13542753</t>
  </si>
  <si>
    <t>WDM13542754</t>
  </si>
  <si>
    <t>WDM13542756</t>
  </si>
  <si>
    <t>WDM13542758</t>
  </si>
  <si>
    <t>WDM13542760</t>
  </si>
  <si>
    <t>WDM13542762</t>
  </si>
  <si>
    <t>WDM13542765</t>
  </si>
  <si>
    <t>WDM13542766</t>
  </si>
  <si>
    <t>WDM13542769</t>
  </si>
  <si>
    <t>WDM13542770</t>
  </si>
  <si>
    <t>WDM13542771</t>
  </si>
  <si>
    <t>WDM13542772</t>
  </si>
  <si>
    <t>WDM13542773</t>
  </si>
  <si>
    <t>WDM13542774</t>
  </si>
  <si>
    <t>WDM13542776</t>
  </si>
  <si>
    <t>WDM13542777</t>
  </si>
  <si>
    <t>WDM13542778</t>
  </si>
  <si>
    <t>WDM13542779</t>
  </si>
  <si>
    <t>WDM13542781</t>
  </si>
  <si>
    <t>WDM13542782</t>
  </si>
  <si>
    <t>WDM13542783</t>
  </si>
  <si>
    <t>WDM13542784</t>
  </si>
  <si>
    <t>WDM13542790</t>
  </si>
  <si>
    <t>WDM13542797</t>
  </si>
  <si>
    <t>WDM13542799</t>
  </si>
  <si>
    <t>WDM13542800</t>
  </si>
  <si>
    <t>WDM13542801</t>
  </si>
  <si>
    <t>WDM13542802</t>
  </si>
  <si>
    <t>WDM13542803</t>
  </si>
  <si>
    <t>WDM13542805</t>
  </si>
  <si>
    <t>WDM13542806</t>
  </si>
  <si>
    <t>WDM13542807</t>
  </si>
  <si>
    <t>WDM13542808</t>
  </si>
  <si>
    <t>WDM13542809</t>
  </si>
  <si>
    <t>WDM13542811</t>
  </si>
  <si>
    <t>WDM13542812</t>
  </si>
  <si>
    <t>WDM13542813</t>
  </si>
  <si>
    <t>WDM13542814</t>
  </si>
  <si>
    <t>WDM13542815</t>
  </si>
  <si>
    <t>WDM13542817</t>
  </si>
  <si>
    <t>WDM13542818</t>
  </si>
  <si>
    <t>WDM13542826</t>
  </si>
  <si>
    <t>WDM13542829</t>
  </si>
  <si>
    <t>WDM13542830</t>
  </si>
  <si>
    <t>WDM13542831</t>
  </si>
  <si>
    <t>WDM13542834</t>
  </si>
  <si>
    <t>WDM13542836</t>
  </si>
  <si>
    <t>WDM13542837</t>
  </si>
  <si>
    <t>WDM13542839</t>
  </si>
  <si>
    <t>WDM13542840</t>
  </si>
  <si>
    <t>WDM13542841</t>
  </si>
  <si>
    <t>WDM13542842</t>
  </si>
  <si>
    <t>Moon</t>
  </si>
  <si>
    <t>Moonrise</t>
  </si>
  <si>
    <t>Moonset</t>
  </si>
  <si>
    <t>Moon2</t>
  </si>
  <si>
    <t>before or after midnight</t>
  </si>
  <si>
    <t>stop time date</t>
  </si>
  <si>
    <t>Moonrise2</t>
  </si>
  <si>
    <t>Moonset2</t>
  </si>
  <si>
    <t>Moonrise dusk</t>
  </si>
  <si>
    <t>Moonset dawn</t>
  </si>
  <si>
    <t>Dawn2</t>
  </si>
  <si>
    <t>Moon_overlap</t>
  </si>
  <si>
    <t>Illumination</t>
  </si>
  <si>
    <t>time moon overlap</t>
  </si>
  <si>
    <t>time1</t>
  </si>
  <si>
    <t>time2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</si>
</sst>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fdates_mo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fdates_moon"/>
    </sheetNames>
    <sheetDataSet>
      <sheetData sheetId="0">
        <row r="1">
          <cell r="B1" t="str">
            <v>dates</v>
          </cell>
          <cell r="C1" t="str">
            <v>date</v>
          </cell>
          <cell r="D1" t="str">
            <v>date2</v>
          </cell>
          <cell r="E1" t="str">
            <v>lat</v>
          </cell>
          <cell r="F1" t="str">
            <v>lon</v>
          </cell>
          <cell r="G1" t="str">
            <v>dawn</v>
          </cell>
          <cell r="H1" t="str">
            <v>dusk</v>
          </cell>
          <cell r="I1" t="str">
            <v>rise</v>
          </cell>
          <cell r="J1" t="str">
            <v>set</v>
          </cell>
          <cell r="K1" t="str">
            <v>dawn.1</v>
          </cell>
          <cell r="L1" t="str">
            <v>dusk.1</v>
          </cell>
          <cell r="M1" t="str">
            <v>correct_moonrise</v>
          </cell>
          <cell r="N1" t="str">
            <v>correct_moonset</v>
          </cell>
          <cell r="O1" t="str">
            <v>Hours_of_moonlight</v>
          </cell>
          <cell r="P1" t="str">
            <v>fraction</v>
          </cell>
        </row>
        <row r="2">
          <cell r="B2">
            <v>39085</v>
          </cell>
          <cell r="C2">
            <v>39085.5</v>
          </cell>
          <cell r="D2">
            <v>39084</v>
          </cell>
          <cell r="E2">
            <v>0.29220000000000002</v>
          </cell>
          <cell r="F2">
            <v>36.898000000000003</v>
          </cell>
          <cell r="G2">
            <v>39085.258333333331</v>
          </cell>
          <cell r="H2">
            <v>39085.793749999997</v>
          </cell>
          <cell r="I2">
            <v>39085.783333333333</v>
          </cell>
          <cell r="J2">
            <v>39085.265277777777</v>
          </cell>
          <cell r="K2">
            <v>39086.258333333331</v>
          </cell>
          <cell r="L2">
            <v>39086.793749999997</v>
          </cell>
          <cell r="M2">
            <v>39085.658333333333</v>
          </cell>
          <cell r="N2">
            <v>39086.179861111108</v>
          </cell>
          <cell r="O2">
            <v>11.15583333</v>
          </cell>
          <cell r="P2">
            <v>0.986893083</v>
          </cell>
        </row>
        <row r="3">
          <cell r="B3">
            <v>39086</v>
          </cell>
          <cell r="C3">
            <v>39086.5</v>
          </cell>
          <cell r="D3">
            <v>39085</v>
          </cell>
          <cell r="E3">
            <v>0.29220000000000002</v>
          </cell>
          <cell r="F3">
            <v>36.898000000000003</v>
          </cell>
          <cell r="G3">
            <v>39086.258333333331</v>
          </cell>
          <cell r="H3">
            <v>39086.793749999997</v>
          </cell>
          <cell r="I3">
            <v>39086.821527777778</v>
          </cell>
          <cell r="J3">
            <v>39086.304861111108</v>
          </cell>
          <cell r="K3">
            <v>39087.259027777778</v>
          </cell>
          <cell r="L3">
            <v>39087.794444444444</v>
          </cell>
          <cell r="M3">
            <v>39086.696527777778</v>
          </cell>
          <cell r="N3">
            <v>39087.21597222222</v>
          </cell>
          <cell r="O3">
            <v>10.491944439999999</v>
          </cell>
          <cell r="P3">
            <v>0.95551303899999995</v>
          </cell>
        </row>
        <row r="4">
          <cell r="B4">
            <v>39087</v>
          </cell>
          <cell r="C4">
            <v>39087.5</v>
          </cell>
          <cell r="D4">
            <v>39086</v>
          </cell>
          <cell r="E4">
            <v>0.29220000000000002</v>
          </cell>
          <cell r="F4">
            <v>36.898000000000003</v>
          </cell>
          <cell r="G4">
            <v>39087.259027777778</v>
          </cell>
          <cell r="H4">
            <v>39087.794444444444</v>
          </cell>
          <cell r="I4">
            <v>39087.856249999997</v>
          </cell>
          <cell r="J4">
            <v>39087.34097222222</v>
          </cell>
          <cell r="K4">
            <v>39088.259027777778</v>
          </cell>
          <cell r="L4">
            <v>39088.794444444444</v>
          </cell>
          <cell r="M4">
            <v>39087.731249999997</v>
          </cell>
          <cell r="N4">
            <v>39088.25</v>
          </cell>
          <cell r="O4">
            <v>9.6669444440000003</v>
          </cell>
          <cell r="P4">
            <v>0.90666952099999998</v>
          </cell>
        </row>
        <row r="5">
          <cell r="B5">
            <v>39088</v>
          </cell>
          <cell r="C5">
            <v>39088.5</v>
          </cell>
          <cell r="D5">
            <v>39087</v>
          </cell>
          <cell r="E5">
            <v>0.29220000000000002</v>
          </cell>
          <cell r="F5">
            <v>36.898000000000003</v>
          </cell>
          <cell r="G5">
            <v>39088.259027777778</v>
          </cell>
          <cell r="H5">
            <v>39088.794444444444</v>
          </cell>
          <cell r="I5">
            <v>39088.888194444444</v>
          </cell>
          <cell r="J5">
            <v>39088.375</v>
          </cell>
          <cell r="K5">
            <v>39089.259722222225</v>
          </cell>
          <cell r="L5">
            <v>39089.795138888891</v>
          </cell>
          <cell r="M5">
            <v>39088.763194444444</v>
          </cell>
          <cell r="N5">
            <v>39089.279861111114</v>
          </cell>
          <cell r="O5">
            <v>8.9105555560000003</v>
          </cell>
          <cell r="P5">
            <v>0.84325335199999996</v>
          </cell>
        </row>
        <row r="6">
          <cell r="B6">
            <v>39089</v>
          </cell>
          <cell r="C6">
            <v>39089.5</v>
          </cell>
          <cell r="D6">
            <v>39088</v>
          </cell>
          <cell r="E6">
            <v>0.29220000000000002</v>
          </cell>
          <cell r="F6">
            <v>36.898000000000003</v>
          </cell>
          <cell r="G6">
            <v>39089.259722222225</v>
          </cell>
          <cell r="H6">
            <v>39089.795138888891</v>
          </cell>
          <cell r="I6">
            <v>39089.917361111111</v>
          </cell>
          <cell r="J6">
            <v>39089.404861111114</v>
          </cell>
          <cell r="K6">
            <v>39090.259722222225</v>
          </cell>
          <cell r="L6">
            <v>39090.795138888891</v>
          </cell>
          <cell r="M6">
            <v>39089.792361111111</v>
          </cell>
          <cell r="N6">
            <v>39090.307638888888</v>
          </cell>
          <cell r="O6">
            <v>8.2236111110000003</v>
          </cell>
          <cell r="P6">
            <v>0.76820740200000004</v>
          </cell>
        </row>
        <row r="7">
          <cell r="B7">
            <v>39090</v>
          </cell>
          <cell r="C7">
            <v>39090.5</v>
          </cell>
          <cell r="D7">
            <v>39089</v>
          </cell>
          <cell r="E7">
            <v>0.29220000000000002</v>
          </cell>
          <cell r="F7">
            <v>36.898000000000003</v>
          </cell>
          <cell r="G7">
            <v>39090.259722222225</v>
          </cell>
          <cell r="H7">
            <v>39090.795138888891</v>
          </cell>
          <cell r="I7">
            <v>39090.945138888892</v>
          </cell>
          <cell r="J7">
            <v>39090.432638888888</v>
          </cell>
          <cell r="K7">
            <v>39091.260416666664</v>
          </cell>
          <cell r="L7">
            <v>39091.795138888891</v>
          </cell>
          <cell r="M7">
            <v>39090.820138888892</v>
          </cell>
          <cell r="N7">
            <v>39091.335416666669</v>
          </cell>
          <cell r="O7">
            <v>7.5536111110000004</v>
          </cell>
          <cell r="P7">
            <v>0.68441137900000004</v>
          </cell>
        </row>
        <row r="8">
          <cell r="B8">
            <v>39091</v>
          </cell>
          <cell r="C8">
            <v>39091.5</v>
          </cell>
          <cell r="D8">
            <v>39090</v>
          </cell>
          <cell r="E8">
            <v>0.29220000000000002</v>
          </cell>
          <cell r="F8">
            <v>36.898000000000003</v>
          </cell>
          <cell r="G8">
            <v>39091.260416666664</v>
          </cell>
          <cell r="H8">
            <v>39091.795138888891</v>
          </cell>
          <cell r="I8">
            <v>39091.972222222219</v>
          </cell>
          <cell r="J8">
            <v>39091.460416666669</v>
          </cell>
          <cell r="K8">
            <v>39092.260416666664</v>
          </cell>
          <cell r="L8">
            <v>39092.79583333333</v>
          </cell>
          <cell r="M8">
            <v>39091.847222222219</v>
          </cell>
          <cell r="N8">
            <v>39092.361805555556</v>
          </cell>
          <cell r="O8">
            <v>6.9166666670000003</v>
          </cell>
          <cell r="P8">
            <v>0.59464288600000004</v>
          </cell>
        </row>
        <row r="9">
          <cell r="B9">
            <v>39092</v>
          </cell>
          <cell r="C9">
            <v>39092.5</v>
          </cell>
          <cell r="D9">
            <v>39091</v>
          </cell>
          <cell r="E9">
            <v>0.29220000000000002</v>
          </cell>
          <cell r="F9">
            <v>36.898000000000003</v>
          </cell>
          <cell r="G9">
            <v>39092.260416666664</v>
          </cell>
          <cell r="H9">
            <v>39092.79583333333</v>
          </cell>
          <cell r="I9">
            <v>39092.998611111114</v>
          </cell>
          <cell r="J9">
            <v>39092.486805555556</v>
          </cell>
          <cell r="K9">
            <v>39093.260416666664</v>
          </cell>
          <cell r="L9">
            <v>39093.79583333333</v>
          </cell>
          <cell r="M9">
            <v>39092.873611111114</v>
          </cell>
          <cell r="N9">
            <v>39093.388194444444</v>
          </cell>
          <cell r="O9">
            <v>6.2905555560000002</v>
          </cell>
          <cell r="P9">
            <v>0.50160271700000003</v>
          </cell>
        </row>
        <row r="10">
          <cell r="B10">
            <v>39093</v>
          </cell>
          <cell r="C10">
            <v>39093.5</v>
          </cell>
          <cell r="D10">
            <v>39092</v>
          </cell>
          <cell r="E10">
            <v>0.29220000000000002</v>
          </cell>
          <cell r="F10">
            <v>36.898000000000003</v>
          </cell>
          <cell r="G10">
            <v>39093.260416666664</v>
          </cell>
          <cell r="H10">
            <v>39093.79583333333</v>
          </cell>
          <cell r="I10">
            <v>39094.027083333334</v>
          </cell>
          <cell r="J10">
            <v>39093.513194444444</v>
          </cell>
          <cell r="K10">
            <v>39094.261111111111</v>
          </cell>
          <cell r="L10">
            <v>39094.796527777777</v>
          </cell>
          <cell r="M10">
            <v>39093.902083333334</v>
          </cell>
          <cell r="N10">
            <v>39094.417361111111</v>
          </cell>
          <cell r="O10">
            <v>5.6208333330000002</v>
          </cell>
          <cell r="P10">
            <v>0.40798995900000001</v>
          </cell>
        </row>
        <row r="11">
          <cell r="B11">
            <v>39094</v>
          </cell>
          <cell r="C11">
            <v>39094.5</v>
          </cell>
          <cell r="D11">
            <v>39093</v>
          </cell>
          <cell r="E11">
            <v>0.29220000000000002</v>
          </cell>
          <cell r="F11">
            <v>36.898000000000003</v>
          </cell>
          <cell r="G11">
            <v>39094.261111111111</v>
          </cell>
          <cell r="H11">
            <v>39094.796527777777</v>
          </cell>
          <cell r="I11">
            <v>39095.056250000001</v>
          </cell>
          <cell r="J11">
            <v>39094.542361111111</v>
          </cell>
          <cell r="K11">
            <v>39095.261111111111</v>
          </cell>
          <cell r="L11">
            <v>39095.796527777777</v>
          </cell>
          <cell r="M11">
            <v>39094.931250000001</v>
          </cell>
          <cell r="N11">
            <v>39095.447222222225</v>
          </cell>
          <cell r="O11">
            <v>4.9249999999999998</v>
          </cell>
          <cell r="P11">
            <v>0.31660813900000001</v>
          </cell>
        </row>
        <row r="12">
          <cell r="B12">
            <v>39095</v>
          </cell>
          <cell r="C12">
            <v>39095.5</v>
          </cell>
          <cell r="D12">
            <v>39094</v>
          </cell>
          <cell r="E12">
            <v>0.29220000000000002</v>
          </cell>
          <cell r="F12">
            <v>36.898000000000003</v>
          </cell>
          <cell r="G12">
            <v>39095.261111111111</v>
          </cell>
          <cell r="H12">
            <v>39095.796527777777</v>
          </cell>
          <cell r="I12">
            <v>39096.087500000001</v>
          </cell>
          <cell r="J12">
            <v>39095.572222222225</v>
          </cell>
          <cell r="K12">
            <v>39096.261805555558</v>
          </cell>
          <cell r="L12">
            <v>39096.796527777777</v>
          </cell>
          <cell r="M12">
            <v>39095.962500000001</v>
          </cell>
          <cell r="N12">
            <v>39096.479861111111</v>
          </cell>
          <cell r="O12">
            <v>4.1836111110000003</v>
          </cell>
          <cell r="P12">
            <v>0.23047615699999999</v>
          </cell>
        </row>
        <row r="13">
          <cell r="B13">
            <v>39096</v>
          </cell>
          <cell r="C13">
            <v>39096.5</v>
          </cell>
          <cell r="D13">
            <v>39095</v>
          </cell>
          <cell r="E13">
            <v>0.29220000000000002</v>
          </cell>
          <cell r="F13">
            <v>36.898000000000003</v>
          </cell>
          <cell r="G13">
            <v>39096.261805555558</v>
          </cell>
          <cell r="H13">
            <v>39096.796527777777</v>
          </cell>
          <cell r="I13">
            <v>39097.121527777781</v>
          </cell>
          <cell r="J13">
            <v>39096.604861111111</v>
          </cell>
          <cell r="K13">
            <v>39097.261805555558</v>
          </cell>
          <cell r="L13">
            <v>39097.797222222223</v>
          </cell>
          <cell r="M13">
            <v>39096.996527777781</v>
          </cell>
          <cell r="N13">
            <v>39097.515277777777</v>
          </cell>
          <cell r="O13">
            <v>3.3616666670000002</v>
          </cell>
          <cell r="P13">
            <v>0.152908134</v>
          </cell>
        </row>
        <row r="14">
          <cell r="B14">
            <v>39097</v>
          </cell>
          <cell r="C14">
            <v>39097.5</v>
          </cell>
          <cell r="D14">
            <v>39096</v>
          </cell>
          <cell r="E14">
            <v>0.29220000000000002</v>
          </cell>
          <cell r="F14">
            <v>36.898000000000003</v>
          </cell>
          <cell r="G14">
            <v>39097.261805555558</v>
          </cell>
          <cell r="H14">
            <v>39097.797222222223</v>
          </cell>
          <cell r="I14">
            <v>39098.15902777778</v>
          </cell>
          <cell r="J14">
            <v>39097.640277777777</v>
          </cell>
          <cell r="K14">
            <v>39098.261805555558</v>
          </cell>
          <cell r="L14">
            <v>39098.797222222223</v>
          </cell>
          <cell r="M14">
            <v>39098.03402777778</v>
          </cell>
          <cell r="N14">
            <v>39098.553472222222</v>
          </cell>
          <cell r="O14">
            <v>2.471666667</v>
          </cell>
          <cell r="P14">
            <v>8.7518149000000003E-2</v>
          </cell>
        </row>
        <row r="15">
          <cell r="B15">
            <v>39098</v>
          </cell>
          <cell r="C15">
            <v>39098.5</v>
          </cell>
          <cell r="D15">
            <v>39097</v>
          </cell>
          <cell r="E15">
            <v>0.29220000000000002</v>
          </cell>
          <cell r="F15">
            <v>36.898000000000003</v>
          </cell>
          <cell r="G15">
            <v>39098.261805555558</v>
          </cell>
          <cell r="H15">
            <v>39098.797222222223</v>
          </cell>
          <cell r="I15">
            <v>39098.15902777778</v>
          </cell>
          <cell r="J15">
            <v>39098.678472222222</v>
          </cell>
          <cell r="K15">
            <v>39099.262499999997</v>
          </cell>
          <cell r="L15">
            <v>39099.797222222223</v>
          </cell>
          <cell r="M15">
            <v>39099.073611111111</v>
          </cell>
          <cell r="N15">
            <v>39099.59375</v>
          </cell>
          <cell r="O15">
            <v>1.5361111110000001</v>
          </cell>
          <cell r="P15">
            <v>3.8105015999999998E-2</v>
          </cell>
        </row>
        <row r="16">
          <cell r="B16">
            <v>39099</v>
          </cell>
          <cell r="C16">
            <v>39099.5</v>
          </cell>
          <cell r="D16">
            <v>39098</v>
          </cell>
          <cell r="E16">
            <v>0.29220000000000002</v>
          </cell>
          <cell r="F16">
            <v>36.898000000000003</v>
          </cell>
          <cell r="G16">
            <v>39099.262499999997</v>
          </cell>
          <cell r="H16">
            <v>39099.797222222223</v>
          </cell>
          <cell r="I16">
            <v>39099.198611111111</v>
          </cell>
          <cell r="J16">
            <v>39099.71875</v>
          </cell>
          <cell r="K16">
            <v>39100.262499999997</v>
          </cell>
          <cell r="L16">
            <v>39100.797222222223</v>
          </cell>
          <cell r="M16">
            <v>39100.113194444442</v>
          </cell>
          <cell r="N16">
            <v>39100.633333333331</v>
          </cell>
          <cell r="O16">
            <v>0.57750000000000001</v>
          </cell>
          <cell r="P16">
            <v>8.3856420000000004E-3</v>
          </cell>
        </row>
        <row r="17">
          <cell r="B17">
            <v>39100</v>
          </cell>
          <cell r="C17">
            <v>39100.5</v>
          </cell>
          <cell r="D17">
            <v>39099</v>
          </cell>
          <cell r="E17">
            <v>0.29220000000000002</v>
          </cell>
          <cell r="F17">
            <v>36.898000000000003</v>
          </cell>
          <cell r="G17">
            <v>39100.262499999997</v>
          </cell>
          <cell r="H17">
            <v>39100.797222222223</v>
          </cell>
          <cell r="I17">
            <v>39100.238194444442</v>
          </cell>
          <cell r="J17">
            <v>39100.758333333331</v>
          </cell>
          <cell r="K17">
            <v>39101.262499999997</v>
          </cell>
          <cell r="L17">
            <v>39101.79791666667</v>
          </cell>
          <cell r="M17">
            <v>39101.15347222222</v>
          </cell>
          <cell r="N17">
            <v>39101.67291666667</v>
          </cell>
          <cell r="O17">
            <v>0</v>
          </cell>
          <cell r="P17">
            <v>1.5775139999999999E-3</v>
          </cell>
        </row>
        <row r="18">
          <cell r="B18">
            <v>39101</v>
          </cell>
          <cell r="C18">
            <v>39101.5</v>
          </cell>
          <cell r="D18">
            <v>39100</v>
          </cell>
          <cell r="E18">
            <v>0.29220000000000002</v>
          </cell>
          <cell r="F18">
            <v>36.898000000000003</v>
          </cell>
          <cell r="G18">
            <v>39101.262499999997</v>
          </cell>
          <cell r="H18">
            <v>39101.79791666667</v>
          </cell>
          <cell r="I18">
            <v>39101.27847222222</v>
          </cell>
          <cell r="J18">
            <v>39101.79791666667</v>
          </cell>
          <cell r="K18">
            <v>39102.263194444444</v>
          </cell>
          <cell r="L18">
            <v>39102.79791666667</v>
          </cell>
          <cell r="M18">
            <v>39101.15347222222</v>
          </cell>
          <cell r="N18">
            <v>39101.67291666667</v>
          </cell>
          <cell r="O18">
            <v>4.4444439999999997E-3</v>
          </cell>
          <cell r="P18">
            <v>1.9878829000000001E-2</v>
          </cell>
        </row>
        <row r="19">
          <cell r="B19">
            <v>39102</v>
          </cell>
          <cell r="C19">
            <v>39102.5</v>
          </cell>
          <cell r="D19">
            <v>39101</v>
          </cell>
          <cell r="E19">
            <v>0.29220000000000002</v>
          </cell>
          <cell r="F19">
            <v>36.898000000000003</v>
          </cell>
          <cell r="G19">
            <v>39102.263194444444</v>
          </cell>
          <cell r="H19">
            <v>39102.79791666667</v>
          </cell>
          <cell r="I19">
            <v>39102.316666666666</v>
          </cell>
          <cell r="J19">
            <v>39102.836111111108</v>
          </cell>
          <cell r="K19">
            <v>39103.263194444444</v>
          </cell>
          <cell r="L19">
            <v>39103.79791666667</v>
          </cell>
          <cell r="M19">
            <v>39102.191666666666</v>
          </cell>
          <cell r="N19">
            <v>39102.711111111108</v>
          </cell>
          <cell r="O19">
            <v>0.90777777800000004</v>
          </cell>
          <cell r="P19">
            <v>6.3946090999999997E-2</v>
          </cell>
        </row>
        <row r="20">
          <cell r="B20">
            <v>39103</v>
          </cell>
          <cell r="C20">
            <v>39103.5</v>
          </cell>
          <cell r="D20">
            <v>39102</v>
          </cell>
          <cell r="E20">
            <v>0.29220000000000002</v>
          </cell>
          <cell r="F20">
            <v>36.898000000000003</v>
          </cell>
          <cell r="G20">
            <v>39103.263194444444</v>
          </cell>
          <cell r="H20">
            <v>39103.79791666667</v>
          </cell>
          <cell r="I20">
            <v>39103.352777777778</v>
          </cell>
          <cell r="J20">
            <v>39103.871527777781</v>
          </cell>
          <cell r="K20">
            <v>39104.263194444444</v>
          </cell>
          <cell r="L20">
            <v>39104.798611111109</v>
          </cell>
          <cell r="M20">
            <v>39103.227777777778</v>
          </cell>
          <cell r="N20">
            <v>39103.746527777781</v>
          </cell>
          <cell r="O20">
            <v>1.768055556</v>
          </cell>
          <cell r="P20">
            <v>0.132502236</v>
          </cell>
        </row>
        <row r="21">
          <cell r="B21">
            <v>39104</v>
          </cell>
          <cell r="C21">
            <v>39104.5</v>
          </cell>
          <cell r="D21">
            <v>39103</v>
          </cell>
          <cell r="E21">
            <v>0.29220000000000002</v>
          </cell>
          <cell r="F21">
            <v>36.898000000000003</v>
          </cell>
          <cell r="G21">
            <v>39104.263194444444</v>
          </cell>
          <cell r="H21">
            <v>39104.798611111109</v>
          </cell>
          <cell r="I21">
            <v>39104.388194444444</v>
          </cell>
          <cell r="J21">
            <v>39104.90625</v>
          </cell>
          <cell r="K21">
            <v>39105.263888888891</v>
          </cell>
          <cell r="L21">
            <v>39105.798611111109</v>
          </cell>
          <cell r="M21">
            <v>39104.263194444444</v>
          </cell>
          <cell r="N21">
            <v>39104.78125</v>
          </cell>
          <cell r="O21">
            <v>2.5972222220000001</v>
          </cell>
          <cell r="P21">
            <v>0.22220263500000001</v>
          </cell>
        </row>
        <row r="22">
          <cell r="B22">
            <v>39105</v>
          </cell>
          <cell r="C22">
            <v>39105.5</v>
          </cell>
          <cell r="D22">
            <v>39104</v>
          </cell>
          <cell r="E22">
            <v>0.29220000000000002</v>
          </cell>
          <cell r="F22">
            <v>36.898000000000003</v>
          </cell>
          <cell r="G22">
            <v>39105.263888888891</v>
          </cell>
          <cell r="H22">
            <v>39105.798611111109</v>
          </cell>
          <cell r="I22">
            <v>39105.422222222223</v>
          </cell>
          <cell r="J22">
            <v>39105.94027777778</v>
          </cell>
          <cell r="K22">
            <v>39106.263888888891</v>
          </cell>
          <cell r="L22">
            <v>39106.798611111109</v>
          </cell>
          <cell r="M22">
            <v>39105.297222222223</v>
          </cell>
          <cell r="N22">
            <v>39105.81527777778</v>
          </cell>
          <cell r="O22">
            <v>3.409444444</v>
          </cell>
          <cell r="P22">
            <v>0.32783316299999998</v>
          </cell>
        </row>
        <row r="23">
          <cell r="B23">
            <v>39106</v>
          </cell>
          <cell r="C23">
            <v>39106.5</v>
          </cell>
          <cell r="D23">
            <v>39105</v>
          </cell>
          <cell r="E23">
            <v>0.29220000000000002</v>
          </cell>
          <cell r="F23">
            <v>36.898000000000003</v>
          </cell>
          <cell r="G23">
            <v>39106.263888888891</v>
          </cell>
          <cell r="H23">
            <v>39106.798611111109</v>
          </cell>
          <cell r="I23">
            <v>39106.456250000003</v>
          </cell>
          <cell r="J23">
            <v>39106.975694444445</v>
          </cell>
          <cell r="K23">
            <v>39107.263888888891</v>
          </cell>
          <cell r="L23">
            <v>39107.798611111109</v>
          </cell>
          <cell r="M23">
            <v>39106.331250000003</v>
          </cell>
          <cell r="N23">
            <v>39106.850694444445</v>
          </cell>
          <cell r="O23">
            <v>4.2461111110000003</v>
          </cell>
          <cell r="P23">
            <v>0.44282715700000003</v>
          </cell>
        </row>
        <row r="24">
          <cell r="B24">
            <v>39107</v>
          </cell>
          <cell r="C24">
            <v>39107.5</v>
          </cell>
          <cell r="D24">
            <v>39106</v>
          </cell>
          <cell r="E24">
            <v>0.29220000000000002</v>
          </cell>
          <cell r="F24">
            <v>36.898000000000003</v>
          </cell>
          <cell r="G24">
            <v>39107.263888888891</v>
          </cell>
          <cell r="H24">
            <v>39107.798611111109</v>
          </cell>
          <cell r="I24">
            <v>39107.492361111108</v>
          </cell>
          <cell r="J24">
            <v>39108.011805555558</v>
          </cell>
          <cell r="K24">
            <v>39108.26458333333</v>
          </cell>
          <cell r="L24">
            <v>39108.798611111109</v>
          </cell>
          <cell r="M24">
            <v>39107.367361111108</v>
          </cell>
          <cell r="N24">
            <v>39107.886805555558</v>
          </cell>
          <cell r="O24">
            <v>5.1086111110000001</v>
          </cell>
          <cell r="P24">
            <v>0.55999834800000003</v>
          </cell>
        </row>
        <row r="25">
          <cell r="B25">
            <v>39108</v>
          </cell>
          <cell r="C25">
            <v>39108.5</v>
          </cell>
          <cell r="D25">
            <v>39107</v>
          </cell>
          <cell r="E25">
            <v>0.29220000000000002</v>
          </cell>
          <cell r="F25">
            <v>36.898000000000003</v>
          </cell>
          <cell r="G25">
            <v>39108.26458333333</v>
          </cell>
          <cell r="H25">
            <v>39108.798611111109</v>
          </cell>
          <cell r="I25">
            <v>39108.529166666667</v>
          </cell>
          <cell r="J25">
            <v>39109.050000000003</v>
          </cell>
          <cell r="K25">
            <v>39109.26458333333</v>
          </cell>
          <cell r="L25">
            <v>39109.799305555556</v>
          </cell>
          <cell r="M25">
            <v>39108.404166666667</v>
          </cell>
          <cell r="N25">
            <v>39108.925000000003</v>
          </cell>
          <cell r="O25">
            <v>6.0266666669999998</v>
          </cell>
          <cell r="P25">
            <v>0.67233058000000001</v>
          </cell>
        </row>
        <row r="26">
          <cell r="B26">
            <v>39109</v>
          </cell>
          <cell r="C26">
            <v>39109.5</v>
          </cell>
          <cell r="D26">
            <v>39108</v>
          </cell>
          <cell r="E26">
            <v>0.29220000000000002</v>
          </cell>
          <cell r="F26">
            <v>36.898000000000003</v>
          </cell>
          <cell r="G26">
            <v>39109.26458333333</v>
          </cell>
          <cell r="H26">
            <v>39109.799305555556</v>
          </cell>
          <cell r="I26">
            <v>39109.568055555559</v>
          </cell>
          <cell r="J26">
            <v>39110.090277777781</v>
          </cell>
          <cell r="K26">
            <v>39110.26458333333</v>
          </cell>
          <cell r="L26">
            <v>39110.799305555556</v>
          </cell>
          <cell r="M26">
            <v>39109.443055555559</v>
          </cell>
          <cell r="N26">
            <v>39109.965277777781</v>
          </cell>
          <cell r="O26">
            <v>6.9930555559999998</v>
          </cell>
          <cell r="P26">
            <v>0.77366296000000001</v>
          </cell>
        </row>
        <row r="27">
          <cell r="B27">
            <v>39110</v>
          </cell>
          <cell r="C27">
            <v>39110.5</v>
          </cell>
          <cell r="D27">
            <v>39109</v>
          </cell>
          <cell r="E27">
            <v>0.29220000000000002</v>
          </cell>
          <cell r="F27">
            <v>36.898000000000003</v>
          </cell>
          <cell r="G27">
            <v>39110.26458333333</v>
          </cell>
          <cell r="H27">
            <v>39110.799305555556</v>
          </cell>
          <cell r="I27">
            <v>39110.609027777777</v>
          </cell>
          <cell r="J27">
            <v>39111.132638888892</v>
          </cell>
          <cell r="K27">
            <v>39111.26458333333</v>
          </cell>
          <cell r="L27">
            <v>39111.799305555556</v>
          </cell>
          <cell r="M27">
            <v>39110.484027777777</v>
          </cell>
          <cell r="N27">
            <v>39111.007638888892</v>
          </cell>
          <cell r="O27">
            <v>7.9958333330000002</v>
          </cell>
          <cell r="P27">
            <v>0.85915679199999995</v>
          </cell>
        </row>
        <row r="28">
          <cell r="B28">
            <v>39111</v>
          </cell>
          <cell r="C28">
            <v>39111.5</v>
          </cell>
          <cell r="D28">
            <v>39110</v>
          </cell>
          <cell r="E28">
            <v>0.29220000000000002</v>
          </cell>
          <cell r="F28">
            <v>36.898000000000003</v>
          </cell>
          <cell r="G28">
            <v>39111.26458333333</v>
          </cell>
          <cell r="H28">
            <v>39111.799305555556</v>
          </cell>
          <cell r="I28">
            <v>39111.651388888888</v>
          </cell>
          <cell r="J28">
            <v>39111.132638888892</v>
          </cell>
          <cell r="K28">
            <v>39112.265277777777</v>
          </cell>
          <cell r="L28">
            <v>39112.799305555556</v>
          </cell>
          <cell r="M28">
            <v>39111.526388888888</v>
          </cell>
          <cell r="N28">
            <v>39112.049305555556</v>
          </cell>
          <cell r="O28">
            <v>9.0011111110000002</v>
          </cell>
          <cell r="P28">
            <v>0.92550330599999997</v>
          </cell>
        </row>
        <row r="29">
          <cell r="B29">
            <v>39112</v>
          </cell>
          <cell r="C29">
            <v>39112.5</v>
          </cell>
          <cell r="D29">
            <v>39111</v>
          </cell>
          <cell r="E29">
            <v>0.29220000000000002</v>
          </cell>
          <cell r="F29">
            <v>36.898000000000003</v>
          </cell>
          <cell r="G29">
            <v>39112.265277777777</v>
          </cell>
          <cell r="H29">
            <v>39112.799305555556</v>
          </cell>
          <cell r="I29">
            <v>39112.693055555559</v>
          </cell>
          <cell r="J29">
            <v>39112.174305555556</v>
          </cell>
          <cell r="K29">
            <v>39113.265277777777</v>
          </cell>
          <cell r="L29">
            <v>39113.799305555556</v>
          </cell>
          <cell r="M29">
            <v>39112.568055555559</v>
          </cell>
          <cell r="N29">
            <v>39113.089583333334</v>
          </cell>
          <cell r="O29">
            <v>9.971388889</v>
          </cell>
          <cell r="P29">
            <v>0.97089851100000002</v>
          </cell>
        </row>
        <row r="30">
          <cell r="B30">
            <v>39113</v>
          </cell>
          <cell r="C30">
            <v>39113.5</v>
          </cell>
          <cell r="D30">
            <v>39112</v>
          </cell>
          <cell r="E30">
            <v>0.29220000000000002</v>
          </cell>
          <cell r="F30">
            <v>36.898000000000003</v>
          </cell>
          <cell r="G30">
            <v>39113.265277777777</v>
          </cell>
          <cell r="H30">
            <v>39113.799305555556</v>
          </cell>
          <cell r="I30">
            <v>39113.732638888891</v>
          </cell>
          <cell r="J30">
            <v>39113.214583333334</v>
          </cell>
          <cell r="K30">
            <v>39114.265277777777</v>
          </cell>
          <cell r="L30">
            <v>39114.799305555556</v>
          </cell>
          <cell r="M30">
            <v>39113.607638888891</v>
          </cell>
          <cell r="N30">
            <v>39114.12777777778</v>
          </cell>
          <cell r="O30">
            <v>10.88083333</v>
          </cell>
          <cell r="P30">
            <v>0.99485296999999995</v>
          </cell>
        </row>
        <row r="31">
          <cell r="B31">
            <v>39114</v>
          </cell>
          <cell r="C31">
            <v>39114.5</v>
          </cell>
          <cell r="D31">
            <v>39113</v>
          </cell>
          <cell r="E31">
            <v>0.29220000000000002</v>
          </cell>
          <cell r="F31">
            <v>36.898000000000003</v>
          </cell>
          <cell r="G31">
            <v>39114.265277777777</v>
          </cell>
          <cell r="H31">
            <v>39114.799305555556</v>
          </cell>
          <cell r="I31">
            <v>39114.768055555556</v>
          </cell>
          <cell r="J31">
            <v>39114.25277777778</v>
          </cell>
          <cell r="K31">
            <v>39115.265277777777</v>
          </cell>
          <cell r="L31">
            <v>39115.800000000003</v>
          </cell>
          <cell r="M31">
            <v>39114.643055555556</v>
          </cell>
          <cell r="N31">
            <v>39115.162499999999</v>
          </cell>
          <cell r="O31">
            <v>11.1775</v>
          </cell>
          <cell r="P31">
            <v>0.99791532699999996</v>
          </cell>
        </row>
        <row r="32">
          <cell r="B32">
            <v>39115</v>
          </cell>
          <cell r="C32">
            <v>39115.5</v>
          </cell>
          <cell r="D32">
            <v>39114</v>
          </cell>
          <cell r="E32">
            <v>0.29220000000000002</v>
          </cell>
          <cell r="F32">
            <v>36.898000000000003</v>
          </cell>
          <cell r="G32">
            <v>39115.265277777777</v>
          </cell>
          <cell r="H32">
            <v>39115.800000000003</v>
          </cell>
          <cell r="I32">
            <v>39115.801388888889</v>
          </cell>
          <cell r="J32">
            <v>39115.287499999999</v>
          </cell>
          <cell r="K32">
            <v>39116.265277777777</v>
          </cell>
          <cell r="L32">
            <v>39116.800000000003</v>
          </cell>
          <cell r="M32">
            <v>39115.676388888889</v>
          </cell>
          <cell r="N32">
            <v>39116.193749999999</v>
          </cell>
          <cell r="O32">
            <v>11.13666667</v>
          </cell>
          <cell r="P32">
            <v>0.98137717199999996</v>
          </cell>
        </row>
        <row r="33">
          <cell r="B33">
            <v>39116</v>
          </cell>
          <cell r="C33">
            <v>39116.5</v>
          </cell>
          <cell r="D33">
            <v>39115</v>
          </cell>
          <cell r="E33">
            <v>0.29220000000000002</v>
          </cell>
          <cell r="F33">
            <v>36.898000000000003</v>
          </cell>
          <cell r="G33">
            <v>39116.265277777777</v>
          </cell>
          <cell r="H33">
            <v>39116.800000000003</v>
          </cell>
          <cell r="I33">
            <v>39116.831250000003</v>
          </cell>
          <cell r="J33">
            <v>39116.318749999999</v>
          </cell>
          <cell r="K33">
            <v>39117.265277777777</v>
          </cell>
          <cell r="L33">
            <v>39117.800000000003</v>
          </cell>
          <cell r="M33">
            <v>39116.706250000003</v>
          </cell>
          <cell r="N33">
            <v>39117.222222222219</v>
          </cell>
          <cell r="O33">
            <v>10.4175</v>
          </cell>
          <cell r="P33">
            <v>0.94700599500000004</v>
          </cell>
        </row>
        <row r="34">
          <cell r="B34">
            <v>39117</v>
          </cell>
          <cell r="C34">
            <v>39117.5</v>
          </cell>
          <cell r="D34">
            <v>39116</v>
          </cell>
          <cell r="E34">
            <v>0.29220000000000002</v>
          </cell>
          <cell r="F34">
            <v>36.898000000000003</v>
          </cell>
          <cell r="G34">
            <v>39117.265277777777</v>
          </cell>
          <cell r="H34">
            <v>39117.800000000003</v>
          </cell>
          <cell r="I34">
            <v>39117.86041666667</v>
          </cell>
          <cell r="J34">
            <v>39117.347222222219</v>
          </cell>
          <cell r="K34">
            <v>39118.265972222223</v>
          </cell>
          <cell r="L34">
            <v>39118.800000000003</v>
          </cell>
          <cell r="M34">
            <v>39117.73541666667</v>
          </cell>
          <cell r="N34">
            <v>39118.250694444447</v>
          </cell>
          <cell r="O34">
            <v>9.7280555559999993</v>
          </cell>
          <cell r="P34">
            <v>0.89683299400000005</v>
          </cell>
        </row>
        <row r="35">
          <cell r="B35">
            <v>39118</v>
          </cell>
          <cell r="C35">
            <v>39118.5</v>
          </cell>
          <cell r="D35">
            <v>39117</v>
          </cell>
          <cell r="E35">
            <v>0.29220000000000002</v>
          </cell>
          <cell r="F35">
            <v>36.898000000000003</v>
          </cell>
          <cell r="G35">
            <v>39118.265972222223</v>
          </cell>
          <cell r="H35">
            <v>39118.800000000003</v>
          </cell>
          <cell r="I35">
            <v>39118.887499999997</v>
          </cell>
          <cell r="J35">
            <v>39118.375694444447</v>
          </cell>
          <cell r="K35">
            <v>39119.265972222223</v>
          </cell>
          <cell r="L35">
            <v>39119.800000000003</v>
          </cell>
          <cell r="M35">
            <v>39118.762499999997</v>
          </cell>
          <cell r="N35">
            <v>39119.277083333334</v>
          </cell>
          <cell r="O35">
            <v>9.0794444439999999</v>
          </cell>
          <cell r="P35">
            <v>0.83300825000000001</v>
          </cell>
        </row>
        <row r="36">
          <cell r="B36">
            <v>39119</v>
          </cell>
          <cell r="C36">
            <v>39119.5</v>
          </cell>
          <cell r="D36">
            <v>39118</v>
          </cell>
          <cell r="E36">
            <v>0.29220000000000002</v>
          </cell>
          <cell r="F36">
            <v>36.898000000000003</v>
          </cell>
          <cell r="G36">
            <v>39119.265972222223</v>
          </cell>
          <cell r="H36">
            <v>39119.800000000003</v>
          </cell>
          <cell r="I36">
            <v>39119.913888888892</v>
          </cell>
          <cell r="J36">
            <v>39119.402083333334</v>
          </cell>
          <cell r="K36">
            <v>39120.265972222223</v>
          </cell>
          <cell r="L36">
            <v>39120.800000000003</v>
          </cell>
          <cell r="M36">
            <v>39119.788888888892</v>
          </cell>
          <cell r="N36">
            <v>39120.303472222222</v>
          </cell>
          <cell r="O36">
            <v>8.4447222219999993</v>
          </cell>
          <cell r="P36">
            <v>0.75772743300000001</v>
          </cell>
        </row>
        <row r="37">
          <cell r="B37">
            <v>39120</v>
          </cell>
          <cell r="C37">
            <v>39120.5</v>
          </cell>
          <cell r="D37">
            <v>39119</v>
          </cell>
          <cell r="E37">
            <v>0.29220000000000002</v>
          </cell>
          <cell r="F37">
            <v>36.898000000000003</v>
          </cell>
          <cell r="G37">
            <v>39120.265972222223</v>
          </cell>
          <cell r="H37">
            <v>39120.800000000003</v>
          </cell>
          <cell r="I37">
            <v>39120.941666666666</v>
          </cell>
          <cell r="J37">
            <v>39120.428472222222</v>
          </cell>
          <cell r="K37">
            <v>39121.265972222223</v>
          </cell>
          <cell r="L37">
            <v>39121.800000000003</v>
          </cell>
          <cell r="M37">
            <v>39120.816666666666</v>
          </cell>
          <cell r="N37">
            <v>39121.331944444442</v>
          </cell>
          <cell r="O37">
            <v>7.783888889</v>
          </cell>
          <cell r="P37">
            <v>0.67322928000000004</v>
          </cell>
        </row>
        <row r="38">
          <cell r="B38">
            <v>39121</v>
          </cell>
          <cell r="C38">
            <v>39121.5</v>
          </cell>
          <cell r="D38">
            <v>39120</v>
          </cell>
          <cell r="E38">
            <v>0.29220000000000002</v>
          </cell>
          <cell r="F38">
            <v>36.898000000000003</v>
          </cell>
          <cell r="G38">
            <v>39121.265972222223</v>
          </cell>
          <cell r="H38">
            <v>39121.800000000003</v>
          </cell>
          <cell r="I38">
            <v>39121.970138888886</v>
          </cell>
          <cell r="J38">
            <v>39121.456944444442</v>
          </cell>
          <cell r="K38">
            <v>39122.265972222223</v>
          </cell>
          <cell r="L38">
            <v>39122.800000000003</v>
          </cell>
          <cell r="M38">
            <v>39121.845138888886</v>
          </cell>
          <cell r="N38">
            <v>39122.361111111109</v>
          </cell>
          <cell r="O38">
            <v>7.1008333329999997</v>
          </cell>
          <cell r="P38">
            <v>0.58185819400000005</v>
          </cell>
        </row>
        <row r="39">
          <cell r="B39">
            <v>39122</v>
          </cell>
          <cell r="C39">
            <v>39122.5</v>
          </cell>
          <cell r="D39">
            <v>39121</v>
          </cell>
          <cell r="E39">
            <v>0.29220000000000002</v>
          </cell>
          <cell r="F39">
            <v>36.898000000000003</v>
          </cell>
          <cell r="G39">
            <v>39122.265972222223</v>
          </cell>
          <cell r="H39">
            <v>39122.800000000003</v>
          </cell>
          <cell r="I39">
            <v>39123</v>
          </cell>
          <cell r="J39">
            <v>39122.486111111109</v>
          </cell>
          <cell r="K39">
            <v>39123.265972222223</v>
          </cell>
          <cell r="L39">
            <v>39123.800000000003</v>
          </cell>
          <cell r="M39">
            <v>39122.875</v>
          </cell>
          <cell r="N39">
            <v>39123.392361111109</v>
          </cell>
          <cell r="O39">
            <v>6.3786111109999997</v>
          </cell>
          <cell r="P39">
            <v>0.48617892899999998</v>
          </cell>
        </row>
        <row r="40">
          <cell r="B40">
            <v>39123</v>
          </cell>
          <cell r="C40">
            <v>39123.5</v>
          </cell>
          <cell r="D40">
            <v>39122</v>
          </cell>
          <cell r="E40">
            <v>0.29220000000000002</v>
          </cell>
          <cell r="F40">
            <v>36.898000000000003</v>
          </cell>
          <cell r="G40">
            <v>39123.265972222223</v>
          </cell>
          <cell r="H40">
            <v>39123.800000000003</v>
          </cell>
          <cell r="I40">
            <v>39124.03402777778</v>
          </cell>
          <cell r="J40">
            <v>39123.517361111109</v>
          </cell>
          <cell r="K40">
            <v>39124.265972222223</v>
          </cell>
          <cell r="L40">
            <v>39124.800000000003</v>
          </cell>
          <cell r="M40">
            <v>39123.90902777778</v>
          </cell>
          <cell r="N40">
            <v>39124.427083333336</v>
          </cell>
          <cell r="O40">
            <v>5.5722222219999997</v>
          </cell>
          <cell r="P40">
            <v>0.38911902999999998</v>
          </cell>
        </row>
        <row r="41">
          <cell r="B41">
            <v>39124</v>
          </cell>
          <cell r="C41">
            <v>39124.5</v>
          </cell>
          <cell r="D41">
            <v>39123</v>
          </cell>
          <cell r="E41">
            <v>0.29220000000000002</v>
          </cell>
          <cell r="F41">
            <v>36.898000000000003</v>
          </cell>
          <cell r="G41">
            <v>39124.265972222223</v>
          </cell>
          <cell r="H41">
            <v>39124.800000000003</v>
          </cell>
          <cell r="I41">
            <v>39125.070138888892</v>
          </cell>
          <cell r="J41">
            <v>39124.552083333336</v>
          </cell>
          <cell r="K41">
            <v>39125.265972222223</v>
          </cell>
          <cell r="L41">
            <v>39125.800000000003</v>
          </cell>
          <cell r="M41">
            <v>39124.945138888892</v>
          </cell>
          <cell r="N41">
            <v>39125.463888888888</v>
          </cell>
          <cell r="O41">
            <v>4.7086111109999997</v>
          </cell>
          <cell r="P41">
            <v>0.294100321</v>
          </cell>
        </row>
        <row r="42">
          <cell r="B42">
            <v>39125</v>
          </cell>
          <cell r="C42">
            <v>39125.5</v>
          </cell>
          <cell r="D42">
            <v>39124</v>
          </cell>
          <cell r="E42">
            <v>0.29220000000000002</v>
          </cell>
          <cell r="F42">
            <v>36.898000000000003</v>
          </cell>
          <cell r="G42">
            <v>39125.265972222223</v>
          </cell>
          <cell r="H42">
            <v>39125.800000000003</v>
          </cell>
          <cell r="I42">
            <v>39126.107638888891</v>
          </cell>
          <cell r="J42">
            <v>39125.588888888888</v>
          </cell>
          <cell r="K42">
            <v>39126.265972222223</v>
          </cell>
          <cell r="L42">
            <v>39126.800000000003</v>
          </cell>
          <cell r="M42">
            <v>39125.982638888891</v>
          </cell>
          <cell r="N42">
            <v>39126.503472222219</v>
          </cell>
          <cell r="O42">
            <v>3.7947222219999999</v>
          </cell>
          <cell r="P42">
            <v>0.205107071</v>
          </cell>
        </row>
        <row r="43">
          <cell r="B43">
            <v>39126</v>
          </cell>
          <cell r="C43">
            <v>39126.5</v>
          </cell>
          <cell r="D43">
            <v>39125</v>
          </cell>
          <cell r="E43">
            <v>0.29220000000000002</v>
          </cell>
          <cell r="F43">
            <v>36.898000000000003</v>
          </cell>
          <cell r="G43">
            <v>39126.265972222223</v>
          </cell>
          <cell r="H43">
            <v>39126.800000000003</v>
          </cell>
          <cell r="I43">
            <v>39127.147916666669</v>
          </cell>
          <cell r="J43">
            <v>39126.628472222219</v>
          </cell>
          <cell r="K43">
            <v>39127.265972222223</v>
          </cell>
          <cell r="L43">
            <v>39127.800000000003</v>
          </cell>
          <cell r="M43">
            <v>39127.022916666669</v>
          </cell>
          <cell r="N43">
            <v>39127.543055555558</v>
          </cell>
          <cell r="O43">
            <v>2.840555556</v>
          </cell>
          <cell r="P43">
            <v>0.12663221199999999</v>
          </cell>
        </row>
        <row r="44">
          <cell r="B44">
            <v>39127</v>
          </cell>
          <cell r="C44">
            <v>39127.5</v>
          </cell>
          <cell r="D44">
            <v>39126</v>
          </cell>
          <cell r="E44">
            <v>0.29220000000000002</v>
          </cell>
          <cell r="F44">
            <v>36.898000000000003</v>
          </cell>
          <cell r="G44">
            <v>39127.265972222223</v>
          </cell>
          <cell r="H44">
            <v>39127.800000000003</v>
          </cell>
          <cell r="I44">
            <v>39127.147916666669</v>
          </cell>
          <cell r="J44">
            <v>39127.668055555558</v>
          </cell>
          <cell r="K44">
            <v>39128.265972222223</v>
          </cell>
          <cell r="L44">
            <v>39128.800000000003</v>
          </cell>
          <cell r="M44">
            <v>39128.0625</v>
          </cell>
          <cell r="N44">
            <v>39128.582638888889</v>
          </cell>
          <cell r="O44">
            <v>1.8911111110000001</v>
          </cell>
          <cell r="P44">
            <v>6.3452710999999995E-2</v>
          </cell>
        </row>
        <row r="45">
          <cell r="B45">
            <v>39128</v>
          </cell>
          <cell r="C45">
            <v>39128.5</v>
          </cell>
          <cell r="D45">
            <v>39127</v>
          </cell>
          <cell r="E45">
            <v>0.29220000000000002</v>
          </cell>
          <cell r="F45">
            <v>36.898000000000003</v>
          </cell>
          <cell r="G45">
            <v>39128.265972222223</v>
          </cell>
          <cell r="H45">
            <v>39128.800000000003</v>
          </cell>
          <cell r="I45">
            <v>39128.1875</v>
          </cell>
          <cell r="J45">
            <v>39128.707638888889</v>
          </cell>
          <cell r="K45">
            <v>39129.265972222223</v>
          </cell>
          <cell r="L45">
            <v>39129.800000000003</v>
          </cell>
          <cell r="M45">
            <v>39129.101388888892</v>
          </cell>
          <cell r="N45">
            <v>39129.620833333334</v>
          </cell>
          <cell r="O45">
            <v>0.95861111099999996</v>
          </cell>
          <cell r="P45">
            <v>2.0217061000000001E-2</v>
          </cell>
        </row>
        <row r="46">
          <cell r="B46">
            <v>39129</v>
          </cell>
          <cell r="C46">
            <v>39129.5</v>
          </cell>
          <cell r="D46">
            <v>39128</v>
          </cell>
          <cell r="E46">
            <v>0.29220000000000002</v>
          </cell>
          <cell r="F46">
            <v>36.898000000000003</v>
          </cell>
          <cell r="G46">
            <v>39129.265972222223</v>
          </cell>
          <cell r="H46">
            <v>39129.800000000003</v>
          </cell>
          <cell r="I46">
            <v>39129.226388888892</v>
          </cell>
          <cell r="J46">
            <v>39129.745833333334</v>
          </cell>
          <cell r="K46">
            <v>39130.265972222223</v>
          </cell>
          <cell r="L46">
            <v>39130.800000000003</v>
          </cell>
          <cell r="M46">
            <v>39130.138194444444</v>
          </cell>
          <cell r="N46">
            <v>39130.656944444447</v>
          </cell>
          <cell r="O46">
            <v>7.5833333000000003E-2</v>
          </cell>
          <cell r="P46">
            <v>8.8043500000000005E-4</v>
          </cell>
        </row>
        <row r="47">
          <cell r="B47">
            <v>39130</v>
          </cell>
          <cell r="C47">
            <v>39130.5</v>
          </cell>
          <cell r="D47">
            <v>39129</v>
          </cell>
          <cell r="E47">
            <v>0.29220000000000002</v>
          </cell>
          <cell r="F47">
            <v>36.898000000000003</v>
          </cell>
          <cell r="G47">
            <v>39130.265972222223</v>
          </cell>
          <cell r="H47">
            <v>39130.800000000003</v>
          </cell>
          <cell r="I47">
            <v>39130.263194444444</v>
          </cell>
          <cell r="J47">
            <v>39130.781944444447</v>
          </cell>
          <cell r="K47">
            <v>39131.265972222223</v>
          </cell>
          <cell r="L47">
            <v>39131.800000000003</v>
          </cell>
          <cell r="M47">
            <v>39131.173611111109</v>
          </cell>
          <cell r="N47">
            <v>39131.691666666666</v>
          </cell>
          <cell r="O47">
            <v>0</v>
          </cell>
          <cell r="P47">
            <v>8.0832149999999995E-3</v>
          </cell>
        </row>
        <row r="48">
          <cell r="B48">
            <v>39131</v>
          </cell>
          <cell r="C48">
            <v>39131.5</v>
          </cell>
          <cell r="D48">
            <v>39130</v>
          </cell>
          <cell r="E48">
            <v>0.29220000000000002</v>
          </cell>
          <cell r="F48">
            <v>36.898000000000003</v>
          </cell>
          <cell r="G48">
            <v>39131.265972222223</v>
          </cell>
          <cell r="H48">
            <v>39131.800000000003</v>
          </cell>
          <cell r="I48">
            <v>39131.298611111109</v>
          </cell>
          <cell r="J48">
            <v>39131.816666666666</v>
          </cell>
          <cell r="K48">
            <v>39132.265972222223</v>
          </cell>
          <cell r="L48">
            <v>39132.799305555556</v>
          </cell>
          <cell r="M48">
            <v>39131.173611111109</v>
          </cell>
          <cell r="N48">
            <v>39131.691666666666</v>
          </cell>
          <cell r="O48">
            <v>0.41444444400000002</v>
          </cell>
          <cell r="P48">
            <v>4.2613114000000001E-2</v>
          </cell>
        </row>
        <row r="49">
          <cell r="B49">
            <v>39132</v>
          </cell>
          <cell r="C49">
            <v>39132.5</v>
          </cell>
          <cell r="D49">
            <v>39131</v>
          </cell>
          <cell r="E49">
            <v>0.29220000000000002</v>
          </cell>
          <cell r="F49">
            <v>36.898000000000003</v>
          </cell>
          <cell r="G49">
            <v>39132.265972222223</v>
          </cell>
          <cell r="H49">
            <v>39132.799305555556</v>
          </cell>
          <cell r="I49">
            <v>39132.332638888889</v>
          </cell>
          <cell r="J49">
            <v>39132.850694444445</v>
          </cell>
          <cell r="K49">
            <v>39133.265972222223</v>
          </cell>
          <cell r="L49">
            <v>39133.799305555556</v>
          </cell>
          <cell r="M49">
            <v>39132.207638888889</v>
          </cell>
          <cell r="N49">
            <v>39132.725694444445</v>
          </cell>
          <cell r="O49">
            <v>1.232777778</v>
          </cell>
          <cell r="P49">
            <v>0.103095903</v>
          </cell>
        </row>
        <row r="50">
          <cell r="B50">
            <v>39133</v>
          </cell>
          <cell r="C50">
            <v>39133.5</v>
          </cell>
          <cell r="D50">
            <v>39132</v>
          </cell>
          <cell r="E50">
            <v>0.29220000000000002</v>
          </cell>
          <cell r="F50">
            <v>36.898000000000003</v>
          </cell>
          <cell r="G50">
            <v>39133.265972222223</v>
          </cell>
          <cell r="H50">
            <v>39133.799305555556</v>
          </cell>
          <cell r="I50">
            <v>39133.367361111108</v>
          </cell>
          <cell r="J50">
            <v>39133.885416666664</v>
          </cell>
          <cell r="K50">
            <v>39134.265972222223</v>
          </cell>
          <cell r="L50">
            <v>39134.799305555556</v>
          </cell>
          <cell r="M50">
            <v>39133.242361111108</v>
          </cell>
          <cell r="N50">
            <v>39133.760416666664</v>
          </cell>
          <cell r="O50">
            <v>2.068055556</v>
          </cell>
          <cell r="P50">
            <v>0.18601390500000001</v>
          </cell>
        </row>
        <row r="51">
          <cell r="B51">
            <v>39134</v>
          </cell>
          <cell r="C51">
            <v>39134.5</v>
          </cell>
          <cell r="D51">
            <v>39133</v>
          </cell>
          <cell r="E51">
            <v>0.29220000000000002</v>
          </cell>
          <cell r="F51">
            <v>36.898000000000003</v>
          </cell>
          <cell r="G51">
            <v>39134.265972222223</v>
          </cell>
          <cell r="H51">
            <v>39134.799305555556</v>
          </cell>
          <cell r="I51">
            <v>39134.402083333334</v>
          </cell>
          <cell r="J51">
            <v>39134.921527777777</v>
          </cell>
          <cell r="K51">
            <v>39135.265972222223</v>
          </cell>
          <cell r="L51">
            <v>39135.799305555556</v>
          </cell>
          <cell r="M51">
            <v>39134.277083333334</v>
          </cell>
          <cell r="N51">
            <v>39134.796527777777</v>
          </cell>
          <cell r="O51">
            <v>2.9286111109999999</v>
          </cell>
          <cell r="P51">
            <v>0.28606637899999998</v>
          </cell>
        </row>
        <row r="52">
          <cell r="B52">
            <v>39135</v>
          </cell>
          <cell r="C52">
            <v>39135.5</v>
          </cell>
          <cell r="D52">
            <v>39134</v>
          </cell>
          <cell r="E52">
            <v>0.29220000000000002</v>
          </cell>
          <cell r="F52">
            <v>36.898000000000003</v>
          </cell>
          <cell r="G52">
            <v>39135.265972222223</v>
          </cell>
          <cell r="H52">
            <v>39135.799305555556</v>
          </cell>
          <cell r="I52">
            <v>39135.438194444447</v>
          </cell>
          <cell r="J52">
            <v>39135.959722222222</v>
          </cell>
          <cell r="K52">
            <v>39136.265972222223</v>
          </cell>
          <cell r="L52">
            <v>39136.799305555556</v>
          </cell>
          <cell r="M52">
            <v>39135.313194444447</v>
          </cell>
          <cell r="N52">
            <v>39135.834722222222</v>
          </cell>
          <cell r="O52">
            <v>3.8397222219999998</v>
          </cell>
          <cell r="P52">
            <v>0.39679326599999998</v>
          </cell>
        </row>
        <row r="53">
          <cell r="B53">
            <v>39136</v>
          </cell>
          <cell r="C53">
            <v>39136.5</v>
          </cell>
          <cell r="D53">
            <v>39135</v>
          </cell>
          <cell r="E53">
            <v>0.29220000000000002</v>
          </cell>
          <cell r="F53">
            <v>36.898000000000003</v>
          </cell>
          <cell r="G53">
            <v>39136.265972222223</v>
          </cell>
          <cell r="H53">
            <v>39136.799305555556</v>
          </cell>
          <cell r="I53">
            <v>39136.477083333331</v>
          </cell>
          <cell r="J53">
            <v>39136.999305555553</v>
          </cell>
          <cell r="K53">
            <v>39137.265972222223</v>
          </cell>
          <cell r="L53">
            <v>39137.799305555556</v>
          </cell>
          <cell r="M53">
            <v>39136.352083333331</v>
          </cell>
          <cell r="N53">
            <v>39136.874305555553</v>
          </cell>
          <cell r="O53">
            <v>4.7963888890000002</v>
          </cell>
          <cell r="P53">
            <v>0.51131952700000005</v>
          </cell>
        </row>
        <row r="54">
          <cell r="B54">
            <v>39137</v>
          </cell>
          <cell r="C54">
            <v>39137.5</v>
          </cell>
          <cell r="D54">
            <v>39136</v>
          </cell>
          <cell r="E54">
            <v>0.29220000000000002</v>
          </cell>
          <cell r="F54">
            <v>36.898000000000003</v>
          </cell>
          <cell r="G54">
            <v>39137.265972222223</v>
          </cell>
          <cell r="H54">
            <v>39137.799305555556</v>
          </cell>
          <cell r="I54">
            <v>39137.517361111109</v>
          </cell>
          <cell r="J54">
            <v>39138.040972222225</v>
          </cell>
          <cell r="K54">
            <v>39138.265277777777</v>
          </cell>
          <cell r="L54">
            <v>39138.799305555556</v>
          </cell>
          <cell r="M54">
            <v>39137.392361111109</v>
          </cell>
          <cell r="N54">
            <v>39137.915972222225</v>
          </cell>
          <cell r="O54">
            <v>5.7975000000000003</v>
          </cell>
          <cell r="P54">
            <v>0.62306366899999999</v>
          </cell>
        </row>
        <row r="55">
          <cell r="B55">
            <v>39138</v>
          </cell>
          <cell r="C55">
            <v>39138.5</v>
          </cell>
          <cell r="D55">
            <v>39137</v>
          </cell>
          <cell r="E55">
            <v>0.29220000000000002</v>
          </cell>
          <cell r="F55">
            <v>36.898000000000003</v>
          </cell>
          <cell r="G55">
            <v>39138.265277777777</v>
          </cell>
          <cell r="H55">
            <v>39138.799305555556</v>
          </cell>
          <cell r="I55">
            <v>39138.559027777781</v>
          </cell>
          <cell r="J55">
            <v>39139.083333333336</v>
          </cell>
          <cell r="K55">
            <v>39139.265277777777</v>
          </cell>
          <cell r="L55">
            <v>39139.798611111109</v>
          </cell>
          <cell r="M55">
            <v>39138.434027777781</v>
          </cell>
          <cell r="N55">
            <v>39138.958333333336</v>
          </cell>
          <cell r="O55">
            <v>6.8186111110000001</v>
          </cell>
          <cell r="P55">
            <v>0.72628887200000003</v>
          </cell>
        </row>
        <row r="56">
          <cell r="B56">
            <v>39139</v>
          </cell>
          <cell r="C56">
            <v>39139.5</v>
          </cell>
          <cell r="D56">
            <v>39138</v>
          </cell>
          <cell r="E56">
            <v>0.29220000000000002</v>
          </cell>
          <cell r="F56">
            <v>36.898000000000003</v>
          </cell>
          <cell r="G56">
            <v>39139.265277777777</v>
          </cell>
          <cell r="H56">
            <v>39139.798611111109</v>
          </cell>
          <cell r="I56">
            <v>39139.601388888892</v>
          </cell>
          <cell r="J56">
            <v>39140.125</v>
          </cell>
          <cell r="K56">
            <v>39140.265277777777</v>
          </cell>
          <cell r="L56">
            <v>39140.798611111109</v>
          </cell>
          <cell r="M56">
            <v>39139.476388888892</v>
          </cell>
          <cell r="N56">
            <v>39140</v>
          </cell>
          <cell r="O56">
            <v>7.817777778</v>
          </cell>
          <cell r="P56">
            <v>0.81643685300000002</v>
          </cell>
        </row>
        <row r="57">
          <cell r="B57">
            <v>39140</v>
          </cell>
          <cell r="C57">
            <v>39140.5</v>
          </cell>
          <cell r="D57">
            <v>39139</v>
          </cell>
          <cell r="E57">
            <v>0.29220000000000002</v>
          </cell>
          <cell r="F57">
            <v>36.898000000000003</v>
          </cell>
          <cell r="G57">
            <v>39140.265277777777</v>
          </cell>
          <cell r="H57">
            <v>39140.798611111109</v>
          </cell>
          <cell r="I57">
            <v>39140.642361111109</v>
          </cell>
          <cell r="J57">
            <v>39140.125</v>
          </cell>
          <cell r="K57">
            <v>39141.265277777777</v>
          </cell>
          <cell r="L57">
            <v>39141.798611111109</v>
          </cell>
          <cell r="M57">
            <v>39140.517361111109</v>
          </cell>
          <cell r="N57">
            <v>39141.038888888892</v>
          </cell>
          <cell r="O57">
            <v>8.7597222220000006</v>
          </cell>
          <cell r="P57">
            <v>0.89024589700000001</v>
          </cell>
        </row>
        <row r="58">
          <cell r="B58">
            <v>39141</v>
          </cell>
          <cell r="C58">
            <v>39141.5</v>
          </cell>
          <cell r="D58">
            <v>39140</v>
          </cell>
          <cell r="E58">
            <v>0.29220000000000002</v>
          </cell>
          <cell r="F58">
            <v>36.898000000000003</v>
          </cell>
          <cell r="G58">
            <v>39141.265277777777</v>
          </cell>
          <cell r="H58">
            <v>39141.798611111109</v>
          </cell>
          <cell r="I58">
            <v>39141.679861111108</v>
          </cell>
          <cell r="J58">
            <v>39141.163888888892</v>
          </cell>
          <cell r="K58">
            <v>39142.265277777777</v>
          </cell>
          <cell r="L58">
            <v>39142.798611111109</v>
          </cell>
          <cell r="M58">
            <v>39141.554861111108</v>
          </cell>
          <cell r="N58">
            <v>39142.074305555558</v>
          </cell>
          <cell r="O58">
            <v>9.619166667</v>
          </cell>
          <cell r="P58">
            <v>0.94569625000000002</v>
          </cell>
        </row>
        <row r="59">
          <cell r="B59">
            <v>39142</v>
          </cell>
          <cell r="C59">
            <v>39142.5</v>
          </cell>
          <cell r="D59">
            <v>39141</v>
          </cell>
          <cell r="E59">
            <v>0.29220000000000002</v>
          </cell>
          <cell r="F59">
            <v>36.898000000000003</v>
          </cell>
          <cell r="G59">
            <v>39142.265277777777</v>
          </cell>
          <cell r="H59">
            <v>39142.798611111109</v>
          </cell>
          <cell r="I59">
            <v>39142.713888888888</v>
          </cell>
          <cell r="J59">
            <v>39142.199305555558</v>
          </cell>
          <cell r="K59">
            <v>39143.265277777777</v>
          </cell>
          <cell r="L59">
            <v>39143.798611111109</v>
          </cell>
          <cell r="M59">
            <v>39142.588888888888</v>
          </cell>
          <cell r="N59">
            <v>39143.106944444444</v>
          </cell>
          <cell r="O59">
            <v>10.40833333</v>
          </cell>
          <cell r="P59">
            <v>0.98184294400000005</v>
          </cell>
        </row>
        <row r="60">
          <cell r="B60">
            <v>39143</v>
          </cell>
          <cell r="C60">
            <v>39143.5</v>
          </cell>
          <cell r="D60">
            <v>39142</v>
          </cell>
          <cell r="E60">
            <v>0.29220000000000002</v>
          </cell>
          <cell r="F60">
            <v>36.898000000000003</v>
          </cell>
          <cell r="G60">
            <v>39143.265277777777</v>
          </cell>
          <cell r="H60">
            <v>39143.798611111109</v>
          </cell>
          <cell r="I60">
            <v>39143.745833333334</v>
          </cell>
          <cell r="J60">
            <v>39143.231944444444</v>
          </cell>
          <cell r="K60">
            <v>39144.26458333333</v>
          </cell>
          <cell r="L60">
            <v>39144.79791666667</v>
          </cell>
          <cell r="M60">
            <v>39143.620833333334</v>
          </cell>
          <cell r="N60">
            <v>39144.136805555558</v>
          </cell>
          <cell r="O60">
            <v>11.125277779999999</v>
          </cell>
          <cell r="P60">
            <v>0.99859367300000001</v>
          </cell>
        </row>
        <row r="61">
          <cell r="B61">
            <v>39144</v>
          </cell>
          <cell r="C61">
            <v>39144.5</v>
          </cell>
          <cell r="D61">
            <v>39143</v>
          </cell>
          <cell r="E61">
            <v>0.29220000000000002</v>
          </cell>
          <cell r="F61">
            <v>36.898000000000003</v>
          </cell>
          <cell r="G61">
            <v>39144.26458333333</v>
          </cell>
          <cell r="H61">
            <v>39144.79791666667</v>
          </cell>
          <cell r="I61">
            <v>39144.775000000001</v>
          </cell>
          <cell r="J61">
            <v>39144.261805555558</v>
          </cell>
          <cell r="K61">
            <v>39145.26458333333</v>
          </cell>
          <cell r="L61">
            <v>39145.79791666667</v>
          </cell>
          <cell r="M61">
            <v>39144.65</v>
          </cell>
          <cell r="N61">
            <v>39145.165972222225</v>
          </cell>
          <cell r="O61">
            <v>11.195555560000001</v>
          </cell>
          <cell r="P61">
            <v>0.996477477</v>
          </cell>
        </row>
        <row r="62">
          <cell r="B62">
            <v>39145</v>
          </cell>
          <cell r="C62">
            <v>39145.5</v>
          </cell>
          <cell r="D62">
            <v>39144</v>
          </cell>
          <cell r="E62">
            <v>0.29220000000000002</v>
          </cell>
          <cell r="F62">
            <v>36.898000000000003</v>
          </cell>
          <cell r="G62">
            <v>39145.26458333333</v>
          </cell>
          <cell r="H62">
            <v>39145.79791666667</v>
          </cell>
          <cell r="I62">
            <v>39145.802777777775</v>
          </cell>
          <cell r="J62">
            <v>39145.290972222225</v>
          </cell>
          <cell r="K62">
            <v>39146.26458333333</v>
          </cell>
          <cell r="L62">
            <v>39146.79791666667</v>
          </cell>
          <cell r="M62">
            <v>39145.677777777775</v>
          </cell>
          <cell r="N62">
            <v>39146.192361111112</v>
          </cell>
          <cell r="O62">
            <v>11.0875</v>
          </cell>
          <cell r="P62">
            <v>0.97643687800000001</v>
          </cell>
        </row>
        <row r="63">
          <cell r="B63">
            <v>39146</v>
          </cell>
          <cell r="C63">
            <v>39146.5</v>
          </cell>
          <cell r="D63">
            <v>39145</v>
          </cell>
          <cell r="E63">
            <v>0.29220000000000002</v>
          </cell>
          <cell r="F63">
            <v>36.898000000000003</v>
          </cell>
          <cell r="G63">
            <v>39146.26458333333</v>
          </cell>
          <cell r="H63">
            <v>39146.79791666667</v>
          </cell>
          <cell r="I63">
            <v>39146.82916666667</v>
          </cell>
          <cell r="J63">
            <v>39146.317361111112</v>
          </cell>
          <cell r="K63">
            <v>39147.26458333333</v>
          </cell>
          <cell r="L63">
            <v>39147.79791666667</v>
          </cell>
          <cell r="M63">
            <v>39146.70416666667</v>
          </cell>
          <cell r="N63">
            <v>39147.21875</v>
          </cell>
          <cell r="O63">
            <v>10.440277780000001</v>
          </cell>
          <cell r="P63">
            <v>0.93966597699999999</v>
          </cell>
        </row>
        <row r="64">
          <cell r="B64">
            <v>39147</v>
          </cell>
          <cell r="C64">
            <v>39147.5</v>
          </cell>
          <cell r="D64">
            <v>39146</v>
          </cell>
          <cell r="E64">
            <v>0.29220000000000002</v>
          </cell>
          <cell r="F64">
            <v>36.898000000000003</v>
          </cell>
          <cell r="G64">
            <v>39147.26458333333</v>
          </cell>
          <cell r="H64">
            <v>39147.79791666667</v>
          </cell>
          <cell r="I64">
            <v>39147.856249999997</v>
          </cell>
          <cell r="J64">
            <v>39147.34375</v>
          </cell>
          <cell r="K64">
            <v>39148.263888888891</v>
          </cell>
          <cell r="L64">
            <v>39148.797222222223</v>
          </cell>
          <cell r="M64">
            <v>39147.731249999997</v>
          </cell>
          <cell r="N64">
            <v>39148.246527777781</v>
          </cell>
          <cell r="O64">
            <v>9.783888889</v>
          </cell>
          <cell r="P64">
            <v>0.88751034600000001</v>
          </cell>
        </row>
        <row r="65">
          <cell r="B65">
            <v>39148</v>
          </cell>
          <cell r="C65">
            <v>39148.5</v>
          </cell>
          <cell r="D65">
            <v>39147</v>
          </cell>
          <cell r="E65">
            <v>0.29220000000000002</v>
          </cell>
          <cell r="F65">
            <v>36.898000000000003</v>
          </cell>
          <cell r="G65">
            <v>39148.263888888891</v>
          </cell>
          <cell r="H65">
            <v>39148.797222222223</v>
          </cell>
          <cell r="I65">
            <v>39148.884722222225</v>
          </cell>
          <cell r="J65">
            <v>39148.371527777781</v>
          </cell>
          <cell r="K65">
            <v>39149.263888888891</v>
          </cell>
          <cell r="L65">
            <v>39149.797222222223</v>
          </cell>
          <cell r="M65">
            <v>39148.759722222225</v>
          </cell>
          <cell r="N65">
            <v>39149.275000000001</v>
          </cell>
          <cell r="O65">
            <v>9.1105555559999996</v>
          </cell>
          <cell r="P65">
            <v>0.82143942800000003</v>
          </cell>
        </row>
        <row r="66">
          <cell r="B66">
            <v>39149</v>
          </cell>
          <cell r="C66">
            <v>39149.5</v>
          </cell>
          <cell r="D66">
            <v>39148</v>
          </cell>
          <cell r="E66">
            <v>0.29220000000000002</v>
          </cell>
          <cell r="F66">
            <v>36.898000000000003</v>
          </cell>
          <cell r="G66">
            <v>39149.263888888891</v>
          </cell>
          <cell r="H66">
            <v>39149.797222222223</v>
          </cell>
          <cell r="I66">
            <v>39149.913888888892</v>
          </cell>
          <cell r="J66">
            <v>39149.4</v>
          </cell>
          <cell r="K66">
            <v>39150.263888888891</v>
          </cell>
          <cell r="L66">
            <v>39150.797222222223</v>
          </cell>
          <cell r="M66">
            <v>39149.788888888892</v>
          </cell>
          <cell r="N66">
            <v>39150.305555555555</v>
          </cell>
          <cell r="O66">
            <v>8.3991666669999994</v>
          </cell>
          <cell r="P66">
            <v>0.74309607600000005</v>
          </cell>
        </row>
        <row r="67">
          <cell r="B67">
            <v>39150</v>
          </cell>
          <cell r="C67">
            <v>39150.5</v>
          </cell>
          <cell r="D67">
            <v>39149</v>
          </cell>
          <cell r="E67">
            <v>0.29220000000000002</v>
          </cell>
          <cell r="F67">
            <v>36.898000000000003</v>
          </cell>
          <cell r="G67">
            <v>39150.263888888891</v>
          </cell>
          <cell r="H67">
            <v>39150.797222222223</v>
          </cell>
          <cell r="I67">
            <v>39150.946527777778</v>
          </cell>
          <cell r="J67">
            <v>39150.430555555555</v>
          </cell>
          <cell r="K67">
            <v>39151.263888888891</v>
          </cell>
          <cell r="L67">
            <v>39151.797222222223</v>
          </cell>
          <cell r="M67">
            <v>39150.821527777778</v>
          </cell>
          <cell r="N67">
            <v>39151.338888888888</v>
          </cell>
          <cell r="O67">
            <v>7.6172222219999997</v>
          </cell>
          <cell r="P67">
            <v>0.65441822699999996</v>
          </cell>
        </row>
        <row r="68">
          <cell r="B68">
            <v>39151</v>
          </cell>
          <cell r="C68">
            <v>39151.5</v>
          </cell>
          <cell r="D68">
            <v>39150</v>
          </cell>
          <cell r="E68">
            <v>0.29220000000000002</v>
          </cell>
          <cell r="F68">
            <v>36.898000000000003</v>
          </cell>
          <cell r="G68">
            <v>39151.263888888891</v>
          </cell>
          <cell r="H68">
            <v>39151.797222222223</v>
          </cell>
          <cell r="I68">
            <v>39151.981249999997</v>
          </cell>
          <cell r="J68">
            <v>39151.463888888888</v>
          </cell>
          <cell r="K68">
            <v>39152.263194444444</v>
          </cell>
          <cell r="L68">
            <v>39152.796527777777</v>
          </cell>
          <cell r="M68">
            <v>39151.856249999997</v>
          </cell>
          <cell r="N68">
            <v>39152.375</v>
          </cell>
          <cell r="O68">
            <v>6.7788888890000001</v>
          </cell>
          <cell r="P68">
            <v>0.55781304899999995</v>
          </cell>
        </row>
        <row r="69">
          <cell r="B69">
            <v>39152</v>
          </cell>
          <cell r="C69">
            <v>39152.5</v>
          </cell>
          <cell r="D69">
            <v>39151</v>
          </cell>
          <cell r="E69">
            <v>0.29220000000000002</v>
          </cell>
          <cell r="F69">
            <v>36.898000000000003</v>
          </cell>
          <cell r="G69">
            <v>39152.263194444444</v>
          </cell>
          <cell r="H69">
            <v>39152.796527777777</v>
          </cell>
          <cell r="I69">
            <v>39153.018055555556</v>
          </cell>
          <cell r="J69">
            <v>39152.5</v>
          </cell>
          <cell r="K69">
            <v>39153.263194444444</v>
          </cell>
          <cell r="L69">
            <v>39153.796527777777</v>
          </cell>
          <cell r="M69">
            <v>39152.893055555556</v>
          </cell>
          <cell r="N69">
            <v>39153.413194444445</v>
          </cell>
          <cell r="O69">
            <v>5.8880555560000003</v>
          </cell>
          <cell r="P69">
            <v>0.45634485699999999</v>
          </cell>
        </row>
        <row r="70">
          <cell r="B70">
            <v>39153</v>
          </cell>
          <cell r="C70">
            <v>39153.5</v>
          </cell>
          <cell r="D70">
            <v>39152</v>
          </cell>
          <cell r="E70">
            <v>0.29220000000000002</v>
          </cell>
          <cell r="F70">
            <v>36.898000000000003</v>
          </cell>
          <cell r="G70">
            <v>39153.263194444444</v>
          </cell>
          <cell r="H70">
            <v>39153.796527777777</v>
          </cell>
          <cell r="I70">
            <v>39154.056944444441</v>
          </cell>
          <cell r="J70">
            <v>39153.538194444445</v>
          </cell>
          <cell r="K70">
            <v>39154.263194444444</v>
          </cell>
          <cell r="L70">
            <v>39154.796527777777</v>
          </cell>
          <cell r="M70">
            <v>39153.931944444441</v>
          </cell>
          <cell r="N70">
            <v>39154.452777777777</v>
          </cell>
          <cell r="O70">
            <v>4.9447222220000002</v>
          </cell>
          <cell r="P70">
            <v>0.35387834299999998</v>
          </cell>
        </row>
        <row r="71">
          <cell r="B71">
            <v>39154</v>
          </cell>
          <cell r="C71">
            <v>39154.5</v>
          </cell>
          <cell r="D71">
            <v>39153</v>
          </cell>
          <cell r="E71">
            <v>0.29220000000000002</v>
          </cell>
          <cell r="F71">
            <v>36.898000000000003</v>
          </cell>
          <cell r="G71">
            <v>39154.263194444444</v>
          </cell>
          <cell r="H71">
            <v>39154.796527777777</v>
          </cell>
          <cell r="I71">
            <v>39155.09652777778</v>
          </cell>
          <cell r="J71">
            <v>39154.577777777777</v>
          </cell>
          <cell r="K71">
            <v>39155.263194444444</v>
          </cell>
          <cell r="L71">
            <v>39155.796527777777</v>
          </cell>
          <cell r="M71">
            <v>39154.97152777778</v>
          </cell>
          <cell r="N71">
            <v>39155.491666666669</v>
          </cell>
          <cell r="O71">
            <v>3.9961111109999998</v>
          </cell>
          <cell r="P71">
            <v>0.25510615199999997</v>
          </cell>
        </row>
        <row r="72">
          <cell r="B72">
            <v>39155</v>
          </cell>
          <cell r="C72">
            <v>39155.5</v>
          </cell>
          <cell r="D72">
            <v>39154</v>
          </cell>
          <cell r="E72">
            <v>0.29220000000000002</v>
          </cell>
          <cell r="F72">
            <v>36.898000000000003</v>
          </cell>
          <cell r="G72">
            <v>39155.263194444444</v>
          </cell>
          <cell r="H72">
            <v>39155.796527777777</v>
          </cell>
          <cell r="I72">
            <v>39156.135416666664</v>
          </cell>
          <cell r="J72">
            <v>39155.616666666669</v>
          </cell>
          <cell r="K72">
            <v>39156.262499999997</v>
          </cell>
          <cell r="L72">
            <v>39156.79583333333</v>
          </cell>
          <cell r="M72">
            <v>39156.010416666664</v>
          </cell>
          <cell r="N72">
            <v>39156.530555555553</v>
          </cell>
          <cell r="O72">
            <v>3.0530555559999999</v>
          </cell>
          <cell r="P72">
            <v>0.16539446099999999</v>
          </cell>
        </row>
        <row r="73">
          <cell r="B73">
            <v>39156</v>
          </cell>
          <cell r="C73">
            <v>39156.5</v>
          </cell>
          <cell r="D73">
            <v>39155</v>
          </cell>
          <cell r="E73">
            <v>0.29220000000000002</v>
          </cell>
          <cell r="F73">
            <v>36.898000000000003</v>
          </cell>
          <cell r="G73">
            <v>39156.262499999997</v>
          </cell>
          <cell r="H73">
            <v>39156.79583333333</v>
          </cell>
          <cell r="I73">
            <v>39156.135416666664</v>
          </cell>
          <cell r="J73">
            <v>39156.655555555553</v>
          </cell>
          <cell r="K73">
            <v>39157.262499999997</v>
          </cell>
          <cell r="L73">
            <v>39157.79583333333</v>
          </cell>
          <cell r="M73">
            <v>39157.04791666667</v>
          </cell>
          <cell r="N73">
            <v>39157.566666666666</v>
          </cell>
          <cell r="O73">
            <v>2.153611111</v>
          </cell>
          <cell r="P73">
            <v>9.0410247999999999E-2</v>
          </cell>
        </row>
        <row r="74">
          <cell r="B74">
            <v>39157</v>
          </cell>
          <cell r="C74">
            <v>39157.5</v>
          </cell>
          <cell r="D74">
            <v>39156</v>
          </cell>
          <cell r="E74">
            <v>0.29220000000000002</v>
          </cell>
          <cell r="F74">
            <v>36.898000000000003</v>
          </cell>
          <cell r="G74">
            <v>39157.262499999997</v>
          </cell>
          <cell r="H74">
            <v>39157.79583333333</v>
          </cell>
          <cell r="I74">
            <v>39157.17291666667</v>
          </cell>
          <cell r="J74">
            <v>39157.691666666666</v>
          </cell>
          <cell r="K74">
            <v>39158.262499999997</v>
          </cell>
          <cell r="L74">
            <v>39158.79583333333</v>
          </cell>
          <cell r="M74">
            <v>39158.083333333336</v>
          </cell>
          <cell r="N74">
            <v>39158.602083333331</v>
          </cell>
          <cell r="O74">
            <v>1.288333333</v>
          </cell>
          <cell r="P74">
            <v>3.5549243000000001E-2</v>
          </cell>
        </row>
        <row r="75">
          <cell r="B75">
            <v>39158</v>
          </cell>
          <cell r="C75">
            <v>39158.5</v>
          </cell>
          <cell r="D75">
            <v>39157</v>
          </cell>
          <cell r="E75">
            <v>0.29220000000000002</v>
          </cell>
          <cell r="F75">
            <v>36.898000000000003</v>
          </cell>
          <cell r="G75">
            <v>39158.262499999997</v>
          </cell>
          <cell r="H75">
            <v>39158.79583333333</v>
          </cell>
          <cell r="I75">
            <v>39158.208333333336</v>
          </cell>
          <cell r="J75">
            <v>39158.727083333331</v>
          </cell>
          <cell r="K75">
            <v>39159.261805555558</v>
          </cell>
          <cell r="L75">
            <v>39159.795138888891</v>
          </cell>
          <cell r="M75">
            <v>39159.118750000001</v>
          </cell>
          <cell r="N75">
            <v>39159.636805555558</v>
          </cell>
          <cell r="O75">
            <v>0.44055555600000001</v>
          </cell>
          <cell r="P75">
            <v>5.250986E-3</v>
          </cell>
        </row>
        <row r="76">
          <cell r="B76">
            <v>39159</v>
          </cell>
          <cell r="C76">
            <v>39159.5</v>
          </cell>
          <cell r="D76">
            <v>39158</v>
          </cell>
          <cell r="E76">
            <v>0.29220000000000002</v>
          </cell>
          <cell r="F76">
            <v>36.898000000000003</v>
          </cell>
          <cell r="G76">
            <v>39159.261805555558</v>
          </cell>
          <cell r="H76">
            <v>39159.795138888891</v>
          </cell>
          <cell r="I76">
            <v>39159.243750000001</v>
          </cell>
          <cell r="J76">
            <v>39159.761805555558</v>
          </cell>
          <cell r="K76">
            <v>39160.261805555558</v>
          </cell>
          <cell r="L76">
            <v>39160.795138888891</v>
          </cell>
          <cell r="M76">
            <v>39160.152777777781</v>
          </cell>
          <cell r="N76">
            <v>39160.671527777777</v>
          </cell>
          <cell r="O76">
            <v>0</v>
          </cell>
          <cell r="P76">
            <v>2.3421750000000002E-3</v>
          </cell>
        </row>
        <row r="77">
          <cell r="B77">
            <v>39160</v>
          </cell>
          <cell r="C77">
            <v>39160.5</v>
          </cell>
          <cell r="D77">
            <v>39159</v>
          </cell>
          <cell r="E77">
            <v>0.29220000000000002</v>
          </cell>
          <cell r="F77">
            <v>36.898000000000003</v>
          </cell>
          <cell r="G77">
            <v>39160.261805555558</v>
          </cell>
          <cell r="H77">
            <v>39160.795138888891</v>
          </cell>
          <cell r="I77">
            <v>39160.277777777781</v>
          </cell>
          <cell r="J77">
            <v>39160.796527777777</v>
          </cell>
          <cell r="K77">
            <v>39161.261805555558</v>
          </cell>
          <cell r="L77">
            <v>39161.795138888891</v>
          </cell>
          <cell r="M77">
            <v>39160.152777777781</v>
          </cell>
          <cell r="N77">
            <v>39160.671527777777</v>
          </cell>
          <cell r="O77">
            <v>2.5000000000000001E-2</v>
          </cell>
          <cell r="P77">
            <v>2.7565292000000002E-2</v>
          </cell>
        </row>
        <row r="78">
          <cell r="B78">
            <v>39161</v>
          </cell>
          <cell r="C78">
            <v>39161.5</v>
          </cell>
          <cell r="D78">
            <v>39160</v>
          </cell>
          <cell r="E78">
            <v>0.29220000000000002</v>
          </cell>
          <cell r="F78">
            <v>36.898000000000003</v>
          </cell>
          <cell r="G78">
            <v>39161.261805555558</v>
          </cell>
          <cell r="H78">
            <v>39161.795138888891</v>
          </cell>
          <cell r="I78">
            <v>39161.3125</v>
          </cell>
          <cell r="J78">
            <v>39161.831944444442</v>
          </cell>
          <cell r="K78">
            <v>39162.261111111111</v>
          </cell>
          <cell r="L78">
            <v>39162.795138888891</v>
          </cell>
          <cell r="M78">
            <v>39161.1875</v>
          </cell>
          <cell r="N78">
            <v>39161.706944444442</v>
          </cell>
          <cell r="O78">
            <v>0.882222222</v>
          </cell>
          <cell r="P78">
            <v>7.9412883000000004E-2</v>
          </cell>
        </row>
        <row r="79">
          <cell r="B79">
            <v>39162</v>
          </cell>
          <cell r="C79">
            <v>39162.5</v>
          </cell>
          <cell r="D79">
            <v>39161</v>
          </cell>
          <cell r="E79">
            <v>0.29220000000000002</v>
          </cell>
          <cell r="F79">
            <v>36.898000000000003</v>
          </cell>
          <cell r="G79">
            <v>39162.261111111111</v>
          </cell>
          <cell r="H79">
            <v>39162.795138888891</v>
          </cell>
          <cell r="I79">
            <v>39162.347916666666</v>
          </cell>
          <cell r="J79">
            <v>39162.868055555555</v>
          </cell>
          <cell r="K79">
            <v>39163.261111111111</v>
          </cell>
          <cell r="L79">
            <v>39163.794444444444</v>
          </cell>
          <cell r="M79">
            <v>39162.222916666666</v>
          </cell>
          <cell r="N79">
            <v>39162.743055555555</v>
          </cell>
          <cell r="O79">
            <v>1.7636111109999999</v>
          </cell>
          <cell r="P79">
            <v>0.15430844899999999</v>
          </cell>
        </row>
        <row r="80">
          <cell r="B80">
            <v>39163</v>
          </cell>
          <cell r="C80">
            <v>39163.5</v>
          </cell>
          <cell r="D80">
            <v>39162</v>
          </cell>
          <cell r="E80">
            <v>0.29220000000000002</v>
          </cell>
          <cell r="F80">
            <v>36.898000000000003</v>
          </cell>
          <cell r="G80">
            <v>39163.261111111111</v>
          </cell>
          <cell r="H80">
            <v>39163.794444444444</v>
          </cell>
          <cell r="I80">
            <v>39163.385416666664</v>
          </cell>
          <cell r="J80">
            <v>39163.906944444447</v>
          </cell>
          <cell r="K80">
            <v>39164.261111111111</v>
          </cell>
          <cell r="L80">
            <v>39164.794444444444</v>
          </cell>
          <cell r="M80">
            <v>39163.260416666664</v>
          </cell>
          <cell r="N80">
            <v>39163.781944444447</v>
          </cell>
          <cell r="O80">
            <v>2.7044444439999999</v>
          </cell>
          <cell r="P80">
            <v>0.24708287500000001</v>
          </cell>
        </row>
        <row r="81">
          <cell r="B81">
            <v>39164</v>
          </cell>
          <cell r="C81">
            <v>39164.5</v>
          </cell>
          <cell r="D81">
            <v>39163</v>
          </cell>
          <cell r="E81">
            <v>0.29220000000000002</v>
          </cell>
          <cell r="F81">
            <v>36.898000000000003</v>
          </cell>
          <cell r="G81">
            <v>39164.261111111111</v>
          </cell>
          <cell r="H81">
            <v>39164.794444444444</v>
          </cell>
          <cell r="I81">
            <v>39164.425000000003</v>
          </cell>
          <cell r="J81">
            <v>39164.947916666664</v>
          </cell>
          <cell r="K81">
            <v>39165.261111111111</v>
          </cell>
          <cell r="L81">
            <v>39165.794444444444</v>
          </cell>
          <cell r="M81">
            <v>39164.300000000003</v>
          </cell>
          <cell r="N81">
            <v>39164.822916666664</v>
          </cell>
          <cell r="O81">
            <v>3.6913888890000002</v>
          </cell>
          <cell r="P81">
            <v>0.35162598</v>
          </cell>
        </row>
        <row r="82">
          <cell r="B82">
            <v>39165</v>
          </cell>
          <cell r="C82">
            <v>39165.5</v>
          </cell>
          <cell r="D82">
            <v>39164</v>
          </cell>
          <cell r="E82">
            <v>0.29220000000000002</v>
          </cell>
          <cell r="F82">
            <v>36.898000000000003</v>
          </cell>
          <cell r="G82">
            <v>39165.261111111111</v>
          </cell>
          <cell r="H82">
            <v>39165.794444444444</v>
          </cell>
          <cell r="I82">
            <v>39165.466666666667</v>
          </cell>
          <cell r="J82">
            <v>39165.990972222222</v>
          </cell>
          <cell r="K82">
            <v>39166.260416666664</v>
          </cell>
          <cell r="L82">
            <v>39166.793749999997</v>
          </cell>
          <cell r="M82">
            <v>39165.341666666667</v>
          </cell>
          <cell r="N82">
            <v>39165.865972222222</v>
          </cell>
          <cell r="O82">
            <v>4.72</v>
          </cell>
          <cell r="P82">
            <v>0.461568808</v>
          </cell>
        </row>
        <row r="83">
          <cell r="B83">
            <v>39166</v>
          </cell>
          <cell r="C83">
            <v>39166.5</v>
          </cell>
          <cell r="D83">
            <v>39165</v>
          </cell>
          <cell r="E83">
            <v>0.29220000000000002</v>
          </cell>
          <cell r="F83">
            <v>36.898000000000003</v>
          </cell>
          <cell r="G83">
            <v>39166.260416666664</v>
          </cell>
          <cell r="H83">
            <v>39166.793749999997</v>
          </cell>
          <cell r="I83">
            <v>39166.509027777778</v>
          </cell>
          <cell r="J83">
            <v>39167.033333333333</v>
          </cell>
          <cell r="K83">
            <v>39167.260416666664</v>
          </cell>
          <cell r="L83">
            <v>39167.793749999997</v>
          </cell>
          <cell r="M83">
            <v>39166.425694444442</v>
          </cell>
          <cell r="N83">
            <v>39166.949999999997</v>
          </cell>
          <cell r="O83">
            <v>5.7372222219999998</v>
          </cell>
          <cell r="P83">
            <v>0.57087384500000005</v>
          </cell>
        </row>
        <row r="84">
          <cell r="B84">
            <v>39167</v>
          </cell>
          <cell r="C84">
            <v>39167.5</v>
          </cell>
          <cell r="D84">
            <v>39166</v>
          </cell>
          <cell r="E84">
            <v>0.29220000000000002</v>
          </cell>
          <cell r="F84">
            <v>36.898000000000003</v>
          </cell>
          <cell r="G84">
            <v>39167.260416666664</v>
          </cell>
          <cell r="H84">
            <v>39167.793749999997</v>
          </cell>
          <cell r="I84">
            <v>39167.550694444442</v>
          </cell>
          <cell r="J84">
            <v>39168.073611111111</v>
          </cell>
          <cell r="K84">
            <v>39168.260416666664</v>
          </cell>
          <cell r="L84">
            <v>39168.793749999997</v>
          </cell>
          <cell r="M84">
            <v>39167.467361111114</v>
          </cell>
          <cell r="N84">
            <v>39167.990277777775</v>
          </cell>
          <cell r="O84">
            <v>6.7125000000000004</v>
          </cell>
          <cell r="P84">
            <v>0.67425944999999998</v>
          </cell>
        </row>
        <row r="85">
          <cell r="B85">
            <v>39168</v>
          </cell>
          <cell r="C85">
            <v>39168.5</v>
          </cell>
          <cell r="D85">
            <v>39167</v>
          </cell>
          <cell r="E85">
            <v>0.29220000000000002</v>
          </cell>
          <cell r="F85">
            <v>36.898000000000003</v>
          </cell>
          <cell r="G85">
            <v>39168.260416666664</v>
          </cell>
          <cell r="H85">
            <v>39168.793749999997</v>
          </cell>
          <cell r="I85">
            <v>39168.590277777781</v>
          </cell>
          <cell r="J85">
            <v>39169.111111111109</v>
          </cell>
          <cell r="K85">
            <v>39169.259722222225</v>
          </cell>
          <cell r="L85">
            <v>39169.793055555558</v>
          </cell>
          <cell r="M85">
            <v>39168.506944444445</v>
          </cell>
          <cell r="N85">
            <v>39169.027777777781</v>
          </cell>
          <cell r="O85">
            <v>7.6188888889999999</v>
          </cell>
          <cell r="P85">
            <v>0.76743775000000003</v>
          </cell>
        </row>
        <row r="86">
          <cell r="B86">
            <v>39169</v>
          </cell>
          <cell r="C86">
            <v>39169.5</v>
          </cell>
          <cell r="D86">
            <v>39168</v>
          </cell>
          <cell r="E86">
            <v>0.29220000000000002</v>
          </cell>
          <cell r="F86">
            <v>36.898000000000003</v>
          </cell>
          <cell r="G86">
            <v>39169.259722222225</v>
          </cell>
          <cell r="H86">
            <v>39169.793055555558</v>
          </cell>
          <cell r="I86">
            <v>39169.625694444447</v>
          </cell>
          <cell r="J86">
            <v>39169.111111111109</v>
          </cell>
          <cell r="K86">
            <v>39170.259722222225</v>
          </cell>
          <cell r="L86">
            <v>39170.793055555558</v>
          </cell>
          <cell r="M86">
            <v>39169.542361111111</v>
          </cell>
          <cell r="N86">
            <v>39170.061111111114</v>
          </cell>
          <cell r="O86">
            <v>8.4350000000000005</v>
          </cell>
          <cell r="P86">
            <v>0.84718497699999995</v>
          </cell>
        </row>
        <row r="87">
          <cell r="B87">
            <v>39170</v>
          </cell>
          <cell r="C87">
            <v>39170.5</v>
          </cell>
          <cell r="D87">
            <v>39169</v>
          </cell>
          <cell r="E87">
            <v>0.29220000000000002</v>
          </cell>
          <cell r="F87">
            <v>36.898000000000003</v>
          </cell>
          <cell r="G87">
            <v>39170.259722222225</v>
          </cell>
          <cell r="H87">
            <v>39170.793055555558</v>
          </cell>
          <cell r="I87">
            <v>39170.65902777778</v>
          </cell>
          <cell r="J87">
            <v>39170.144444444442</v>
          </cell>
          <cell r="K87">
            <v>39171.259722222225</v>
          </cell>
          <cell r="L87">
            <v>39171.793055555558</v>
          </cell>
          <cell r="M87">
            <v>39170.575694444444</v>
          </cell>
          <cell r="N87">
            <v>39171.093055555553</v>
          </cell>
          <cell r="O87">
            <v>9.1905555559999996</v>
          </cell>
          <cell r="P87">
            <v>0.91128383599999996</v>
          </cell>
        </row>
        <row r="88">
          <cell r="B88">
            <v>39171</v>
          </cell>
          <cell r="C88">
            <v>39171.5</v>
          </cell>
          <cell r="D88">
            <v>39170</v>
          </cell>
          <cell r="E88">
            <v>0.29220000000000002</v>
          </cell>
          <cell r="F88">
            <v>36.898000000000003</v>
          </cell>
          <cell r="G88">
            <v>39171.259722222225</v>
          </cell>
          <cell r="H88">
            <v>39171.793055555558</v>
          </cell>
          <cell r="I88">
            <v>39171.689583333333</v>
          </cell>
          <cell r="J88">
            <v>39171.176388888889</v>
          </cell>
          <cell r="K88">
            <v>39172.259027777778</v>
          </cell>
          <cell r="L88">
            <v>39172.792361111111</v>
          </cell>
          <cell r="M88">
            <v>39171.606249999997</v>
          </cell>
          <cell r="N88">
            <v>39172.12222222222</v>
          </cell>
          <cell r="O88">
            <v>9.9005555560000005</v>
          </cell>
          <cell r="P88">
            <v>0.95838254700000003</v>
          </cell>
        </row>
        <row r="89">
          <cell r="B89">
            <v>39172</v>
          </cell>
          <cell r="C89">
            <v>39172.5</v>
          </cell>
          <cell r="D89">
            <v>39171</v>
          </cell>
          <cell r="E89">
            <v>0.29220000000000002</v>
          </cell>
          <cell r="F89">
            <v>36.898000000000003</v>
          </cell>
          <cell r="G89">
            <v>39172.259027777778</v>
          </cell>
          <cell r="H89">
            <v>39172.792361111111</v>
          </cell>
          <cell r="I89">
            <v>39172.717361111114</v>
          </cell>
          <cell r="J89">
            <v>39172.205555555556</v>
          </cell>
          <cell r="K89">
            <v>39173.259027777778</v>
          </cell>
          <cell r="L89">
            <v>39173.792361111111</v>
          </cell>
          <cell r="M89">
            <v>39172.634027777778</v>
          </cell>
          <cell r="N89">
            <v>39173.149305555555</v>
          </cell>
          <cell r="O89">
            <v>10.55083333</v>
          </cell>
          <cell r="P89">
            <v>0.987811577</v>
          </cell>
        </row>
        <row r="90">
          <cell r="B90">
            <v>39173</v>
          </cell>
          <cell r="C90">
            <v>39173.5</v>
          </cell>
          <cell r="D90">
            <v>39172</v>
          </cell>
          <cell r="E90">
            <v>0.29220000000000002</v>
          </cell>
          <cell r="F90">
            <v>36.898000000000003</v>
          </cell>
          <cell r="G90">
            <v>39173.259027777778</v>
          </cell>
          <cell r="H90">
            <v>39173.792361111111</v>
          </cell>
          <cell r="I90">
            <v>39173.744444444441</v>
          </cell>
          <cell r="J90">
            <v>39173.232638888891</v>
          </cell>
          <cell r="K90">
            <v>39174.259027777778</v>
          </cell>
          <cell r="L90">
            <v>39174.792361111111</v>
          </cell>
          <cell r="M90">
            <v>39173.661111111112</v>
          </cell>
          <cell r="N90">
            <v>39174.175694444442</v>
          </cell>
          <cell r="O90">
            <v>11.189166670000001</v>
          </cell>
          <cell r="P90">
            <v>0.99939308000000004</v>
          </cell>
        </row>
        <row r="91">
          <cell r="B91">
            <v>39174</v>
          </cell>
          <cell r="C91">
            <v>39174.5</v>
          </cell>
          <cell r="D91">
            <v>39173</v>
          </cell>
          <cell r="E91">
            <v>0.29220000000000002</v>
          </cell>
          <cell r="F91">
            <v>36.898000000000003</v>
          </cell>
          <cell r="G91">
            <v>39174.259027777778</v>
          </cell>
          <cell r="H91">
            <v>39174.792361111111</v>
          </cell>
          <cell r="I91">
            <v>39174.772222222222</v>
          </cell>
          <cell r="J91">
            <v>39174.259027777778</v>
          </cell>
          <cell r="K91">
            <v>39175.258333333331</v>
          </cell>
          <cell r="L91">
            <v>39175.792361111111</v>
          </cell>
          <cell r="M91">
            <v>39174.688888888886</v>
          </cell>
          <cell r="N91">
            <v>39175.203472222223</v>
          </cell>
          <cell r="O91">
            <v>11.188333330000001</v>
          </cell>
          <cell r="P91">
            <v>0.99327276600000003</v>
          </cell>
        </row>
        <row r="92">
          <cell r="B92">
            <v>39175</v>
          </cell>
          <cell r="C92">
            <v>39175.5</v>
          </cell>
          <cell r="D92">
            <v>39174</v>
          </cell>
          <cell r="E92">
            <v>0.29220000000000002</v>
          </cell>
          <cell r="F92">
            <v>36.898000000000003</v>
          </cell>
          <cell r="G92">
            <v>39175.258333333331</v>
          </cell>
          <cell r="H92">
            <v>39175.792361111111</v>
          </cell>
          <cell r="I92">
            <v>39175.799305555556</v>
          </cell>
          <cell r="J92">
            <v>39175.286805555559</v>
          </cell>
          <cell r="K92">
            <v>39176.258333333331</v>
          </cell>
          <cell r="L92">
            <v>39176.791666666664</v>
          </cell>
          <cell r="M92">
            <v>39175.71597222222</v>
          </cell>
          <cell r="N92">
            <v>39176.230555555558</v>
          </cell>
          <cell r="O92">
            <v>11.02333333</v>
          </cell>
          <cell r="P92">
            <v>0.96979996700000004</v>
          </cell>
        </row>
        <row r="93">
          <cell r="B93">
            <v>39176</v>
          </cell>
          <cell r="C93">
            <v>39176.5</v>
          </cell>
          <cell r="D93">
            <v>39175</v>
          </cell>
          <cell r="E93">
            <v>0.29220000000000002</v>
          </cell>
          <cell r="F93">
            <v>36.898000000000003</v>
          </cell>
          <cell r="G93">
            <v>39176.258333333331</v>
          </cell>
          <cell r="H93">
            <v>39176.791666666664</v>
          </cell>
          <cell r="I93">
            <v>39176.828472222223</v>
          </cell>
          <cell r="J93">
            <v>39176.313888888886</v>
          </cell>
          <cell r="K93">
            <v>39177.258333333331</v>
          </cell>
          <cell r="L93">
            <v>39177.791666666664</v>
          </cell>
          <cell r="M93">
            <v>39176.745138888888</v>
          </cell>
          <cell r="N93">
            <v>39177.260416666664</v>
          </cell>
          <cell r="O93">
            <v>10.31694444</v>
          </cell>
          <cell r="P93">
            <v>0.92947765900000001</v>
          </cell>
        </row>
        <row r="94">
          <cell r="B94">
            <v>39177</v>
          </cell>
          <cell r="C94">
            <v>39177.5</v>
          </cell>
          <cell r="D94">
            <v>39176</v>
          </cell>
          <cell r="E94">
            <v>0.29220000000000002</v>
          </cell>
          <cell r="F94">
            <v>36.898000000000003</v>
          </cell>
          <cell r="G94">
            <v>39177.258333333331</v>
          </cell>
          <cell r="H94">
            <v>39177.791666666664</v>
          </cell>
          <cell r="I94">
            <v>39177.859722222223</v>
          </cell>
          <cell r="J94">
            <v>39177.34375</v>
          </cell>
          <cell r="K94">
            <v>39178.257638888892</v>
          </cell>
          <cell r="L94">
            <v>39178.791666666664</v>
          </cell>
          <cell r="M94">
            <v>39177.776388888888</v>
          </cell>
          <cell r="N94">
            <v>39178.293055555558</v>
          </cell>
          <cell r="O94">
            <v>9.5616666670000008</v>
          </cell>
          <cell r="P94">
            <v>0.87299791999999998</v>
          </cell>
        </row>
        <row r="95">
          <cell r="B95">
            <v>39178</v>
          </cell>
          <cell r="C95">
            <v>39178.5</v>
          </cell>
          <cell r="D95">
            <v>39177</v>
          </cell>
          <cell r="E95">
            <v>0.29220000000000002</v>
          </cell>
          <cell r="F95">
            <v>36.898000000000003</v>
          </cell>
          <cell r="G95">
            <v>39178.257638888892</v>
          </cell>
          <cell r="H95">
            <v>39178.791666666664</v>
          </cell>
          <cell r="I95">
            <v>39178.892361111109</v>
          </cell>
          <cell r="J95">
            <v>39178.376388888886</v>
          </cell>
          <cell r="K95">
            <v>39179.257638888892</v>
          </cell>
          <cell r="L95">
            <v>39179.791666666664</v>
          </cell>
          <cell r="M95">
            <v>39178.809027777781</v>
          </cell>
          <cell r="N95">
            <v>39179.327777777777</v>
          </cell>
          <cell r="O95">
            <v>8.7597222220000006</v>
          </cell>
          <cell r="P95">
            <v>0.80136748099999999</v>
          </cell>
        </row>
        <row r="96">
          <cell r="B96">
            <v>39179</v>
          </cell>
          <cell r="C96">
            <v>39179.5</v>
          </cell>
          <cell r="D96">
            <v>39178</v>
          </cell>
          <cell r="E96">
            <v>0.29220000000000002</v>
          </cell>
          <cell r="F96">
            <v>36.898000000000003</v>
          </cell>
          <cell r="G96">
            <v>39179.257638888892</v>
          </cell>
          <cell r="H96">
            <v>39179.791666666664</v>
          </cell>
          <cell r="I96">
            <v>39179.928472222222</v>
          </cell>
          <cell r="J96">
            <v>39179.411111111112</v>
          </cell>
          <cell r="K96">
            <v>39180.257638888892</v>
          </cell>
          <cell r="L96">
            <v>39180.790972222225</v>
          </cell>
          <cell r="M96">
            <v>39179.845138888886</v>
          </cell>
          <cell r="N96">
            <v>39180.365277777775</v>
          </cell>
          <cell r="O96">
            <v>7.8875000000000002</v>
          </cell>
          <cell r="P96">
            <v>0.71611067100000003</v>
          </cell>
        </row>
        <row r="97">
          <cell r="B97">
            <v>39180</v>
          </cell>
          <cell r="C97">
            <v>39180.5</v>
          </cell>
          <cell r="D97">
            <v>39179</v>
          </cell>
          <cell r="E97">
            <v>0.29220000000000002</v>
          </cell>
          <cell r="F97">
            <v>36.898000000000003</v>
          </cell>
          <cell r="G97">
            <v>39180.257638888892</v>
          </cell>
          <cell r="H97">
            <v>39180.790972222225</v>
          </cell>
          <cell r="I97">
            <v>39180.966666666667</v>
          </cell>
          <cell r="J97">
            <v>39180.448611111111</v>
          </cell>
          <cell r="K97">
            <v>39181.256944444445</v>
          </cell>
          <cell r="L97">
            <v>39181.790972222225</v>
          </cell>
          <cell r="M97">
            <v>39180.883333333331</v>
          </cell>
          <cell r="N97">
            <v>39181.40347222222</v>
          </cell>
          <cell r="O97">
            <v>6.9730555560000003</v>
          </cell>
          <cell r="P97">
            <v>0.619513651</v>
          </cell>
        </row>
        <row r="98">
          <cell r="B98">
            <v>39181</v>
          </cell>
          <cell r="C98">
            <v>39181.5</v>
          </cell>
          <cell r="D98">
            <v>39180</v>
          </cell>
          <cell r="E98">
            <v>0.29220000000000002</v>
          </cell>
          <cell r="F98">
            <v>36.898000000000003</v>
          </cell>
          <cell r="G98">
            <v>39181.256944444445</v>
          </cell>
          <cell r="H98">
            <v>39181.790972222225</v>
          </cell>
          <cell r="I98">
            <v>39182.006249999999</v>
          </cell>
          <cell r="J98">
            <v>39181.486805555556</v>
          </cell>
          <cell r="K98">
            <v>39182.256944444445</v>
          </cell>
          <cell r="L98">
            <v>39182.790972222225</v>
          </cell>
          <cell r="M98">
            <v>39181.92291666667</v>
          </cell>
          <cell r="N98">
            <v>39182.443055555559</v>
          </cell>
          <cell r="O98">
            <v>6.0250000000000004</v>
          </cell>
          <cell r="P98">
            <v>0.51484814099999998</v>
          </cell>
        </row>
        <row r="99">
          <cell r="B99">
            <v>39182</v>
          </cell>
          <cell r="C99">
            <v>39182.5</v>
          </cell>
          <cell r="D99">
            <v>39181</v>
          </cell>
          <cell r="E99">
            <v>0.29220000000000002</v>
          </cell>
          <cell r="F99">
            <v>36.898000000000003</v>
          </cell>
          <cell r="G99">
            <v>39182.256944444445</v>
          </cell>
          <cell r="H99">
            <v>39182.790972222225</v>
          </cell>
          <cell r="I99">
            <v>39183.045138888891</v>
          </cell>
          <cell r="J99">
            <v>39182.526388888888</v>
          </cell>
          <cell r="K99">
            <v>39183.256944444445</v>
          </cell>
          <cell r="L99">
            <v>39183.790972222225</v>
          </cell>
          <cell r="M99">
            <v>39182.961805555555</v>
          </cell>
          <cell r="N99">
            <v>39183.481249999997</v>
          </cell>
          <cell r="O99">
            <v>5.0869444440000002</v>
          </cell>
          <cell r="P99">
            <v>0.40649354700000001</v>
          </cell>
        </row>
        <row r="100">
          <cell r="B100">
            <v>39183</v>
          </cell>
          <cell r="C100">
            <v>39183.5</v>
          </cell>
          <cell r="D100">
            <v>39182</v>
          </cell>
          <cell r="E100">
            <v>0.29220000000000002</v>
          </cell>
          <cell r="F100">
            <v>36.898000000000003</v>
          </cell>
          <cell r="G100">
            <v>39183.256944444445</v>
          </cell>
          <cell r="H100">
            <v>39183.790972222225</v>
          </cell>
          <cell r="I100">
            <v>39184.082638888889</v>
          </cell>
          <cell r="J100">
            <v>39183.564583333333</v>
          </cell>
          <cell r="K100">
            <v>39184.256249999999</v>
          </cell>
          <cell r="L100">
            <v>39184.790277777778</v>
          </cell>
          <cell r="M100">
            <v>39183.999305555553</v>
          </cell>
          <cell r="N100">
            <v>39184.518750000003</v>
          </cell>
          <cell r="O100">
            <v>4.1733333330000004</v>
          </cell>
          <cell r="P100">
            <v>0.29987509400000001</v>
          </cell>
        </row>
        <row r="101">
          <cell r="B101">
            <v>39184</v>
          </cell>
          <cell r="C101">
            <v>39184.5</v>
          </cell>
          <cell r="D101">
            <v>39183</v>
          </cell>
          <cell r="E101">
            <v>0.29220000000000002</v>
          </cell>
          <cell r="F101">
            <v>36.898000000000003</v>
          </cell>
          <cell r="G101">
            <v>39184.256249999999</v>
          </cell>
          <cell r="H101">
            <v>39184.790277777778</v>
          </cell>
          <cell r="I101">
            <v>39185.119444444441</v>
          </cell>
          <cell r="J101">
            <v>39184.602083333331</v>
          </cell>
          <cell r="K101">
            <v>39185.256249999999</v>
          </cell>
          <cell r="L101">
            <v>39185.790277777778</v>
          </cell>
          <cell r="M101">
            <v>39185.036111111112</v>
          </cell>
          <cell r="N101">
            <v>39185.554166666669</v>
          </cell>
          <cell r="O101">
            <v>3.2858333329999998</v>
          </cell>
          <cell r="P101">
            <v>0.20116233</v>
          </cell>
        </row>
        <row r="102">
          <cell r="B102">
            <v>39185</v>
          </cell>
          <cell r="C102">
            <v>39185.5</v>
          </cell>
          <cell r="D102">
            <v>39184</v>
          </cell>
          <cell r="E102">
            <v>0.29220000000000002</v>
          </cell>
          <cell r="F102">
            <v>36.898000000000003</v>
          </cell>
          <cell r="G102">
            <v>39185.256249999999</v>
          </cell>
          <cell r="H102">
            <v>39185.790277777778</v>
          </cell>
          <cell r="I102">
            <v>39185.119444444441</v>
          </cell>
          <cell r="J102">
            <v>39185.637499999997</v>
          </cell>
          <cell r="K102">
            <v>39186.256249999999</v>
          </cell>
          <cell r="L102">
            <v>39186.790277777778</v>
          </cell>
          <cell r="M102">
            <v>39186.070833333331</v>
          </cell>
          <cell r="N102">
            <v>39186.588888888888</v>
          </cell>
          <cell r="O102">
            <v>2.4394444439999998</v>
          </cell>
          <cell r="P102">
            <v>0.11672845</v>
          </cell>
        </row>
        <row r="103">
          <cell r="B103">
            <v>39186</v>
          </cell>
          <cell r="C103">
            <v>39186.5</v>
          </cell>
          <cell r="D103">
            <v>39185</v>
          </cell>
          <cell r="E103">
            <v>0.29220000000000002</v>
          </cell>
          <cell r="F103">
            <v>36.898000000000003</v>
          </cell>
          <cell r="G103">
            <v>39186.256249999999</v>
          </cell>
          <cell r="H103">
            <v>39186.790277777778</v>
          </cell>
          <cell r="I103">
            <v>39186.154166666667</v>
          </cell>
          <cell r="J103">
            <v>39186.672222222223</v>
          </cell>
          <cell r="K103">
            <v>39187.256249999999</v>
          </cell>
          <cell r="L103">
            <v>39187.790277777778</v>
          </cell>
          <cell r="M103">
            <v>39187.105555555558</v>
          </cell>
          <cell r="N103">
            <v>39187.623611111114</v>
          </cell>
          <cell r="O103">
            <v>1.612222222</v>
          </cell>
          <cell r="P103">
            <v>5.2443337999999999E-2</v>
          </cell>
        </row>
        <row r="104">
          <cell r="B104">
            <v>39187</v>
          </cell>
          <cell r="C104">
            <v>39187.5</v>
          </cell>
          <cell r="D104">
            <v>39186</v>
          </cell>
          <cell r="E104">
            <v>0.29220000000000002</v>
          </cell>
          <cell r="F104">
            <v>36.898000000000003</v>
          </cell>
          <cell r="G104">
            <v>39187.256249999999</v>
          </cell>
          <cell r="H104">
            <v>39187.790277777778</v>
          </cell>
          <cell r="I104">
            <v>39187.188888888886</v>
          </cell>
          <cell r="J104">
            <v>39187.706944444442</v>
          </cell>
          <cell r="K104">
            <v>39188.255555555559</v>
          </cell>
          <cell r="L104">
            <v>39188.789583333331</v>
          </cell>
          <cell r="M104">
            <v>39188.138888888891</v>
          </cell>
          <cell r="N104">
            <v>39188.658333333333</v>
          </cell>
          <cell r="O104">
            <v>0.798055556</v>
          </cell>
          <cell r="P104">
            <v>1.2936420000000001E-2</v>
          </cell>
        </row>
        <row r="105">
          <cell r="B105">
            <v>39188</v>
          </cell>
          <cell r="C105">
            <v>39188.5</v>
          </cell>
          <cell r="D105">
            <v>39187</v>
          </cell>
          <cell r="E105">
            <v>0.29220000000000002</v>
          </cell>
          <cell r="F105">
            <v>36.898000000000003</v>
          </cell>
          <cell r="G105">
            <v>39188.255555555559</v>
          </cell>
          <cell r="H105">
            <v>39188.789583333331</v>
          </cell>
          <cell r="I105">
            <v>39188.222222222219</v>
          </cell>
          <cell r="J105">
            <v>39188.741666666669</v>
          </cell>
          <cell r="K105">
            <v>39189.255555555559</v>
          </cell>
          <cell r="L105">
            <v>39189.789583333331</v>
          </cell>
          <cell r="M105">
            <v>39189.174305555556</v>
          </cell>
          <cell r="N105">
            <v>39189.694444444445</v>
          </cell>
          <cell r="O105">
            <v>0</v>
          </cell>
          <cell r="P105">
            <v>9.9148899999999991E-4</v>
          </cell>
        </row>
        <row r="106">
          <cell r="B106">
            <v>39189</v>
          </cell>
          <cell r="C106">
            <v>39189.5</v>
          </cell>
          <cell r="D106">
            <v>39188</v>
          </cell>
          <cell r="E106">
            <v>0.29220000000000002</v>
          </cell>
          <cell r="F106">
            <v>36.898000000000003</v>
          </cell>
          <cell r="G106">
            <v>39189.255555555559</v>
          </cell>
          <cell r="H106">
            <v>39189.789583333331</v>
          </cell>
          <cell r="I106">
            <v>39189.257638888892</v>
          </cell>
          <cell r="J106">
            <v>39189.777777777781</v>
          </cell>
          <cell r="K106">
            <v>39190.255555555559</v>
          </cell>
          <cell r="L106">
            <v>39190.789583333331</v>
          </cell>
          <cell r="M106">
            <v>39189.174305555556</v>
          </cell>
          <cell r="N106">
            <v>39189.694444444445</v>
          </cell>
          <cell r="O106">
            <v>0</v>
          </cell>
          <cell r="P106">
            <v>1.7209355999999999E-2</v>
          </cell>
        </row>
        <row r="107">
          <cell r="B107">
            <v>39190</v>
          </cell>
          <cell r="C107">
            <v>39190.5</v>
          </cell>
          <cell r="D107">
            <v>39189</v>
          </cell>
          <cell r="E107">
            <v>0.29220000000000002</v>
          </cell>
          <cell r="F107">
            <v>36.898000000000003</v>
          </cell>
          <cell r="G107">
            <v>39190.255555555559</v>
          </cell>
          <cell r="H107">
            <v>39190.789583333331</v>
          </cell>
          <cell r="I107">
            <v>39190.293749999997</v>
          </cell>
          <cell r="J107">
            <v>39190.81527777778</v>
          </cell>
          <cell r="K107">
            <v>39191.255555555559</v>
          </cell>
          <cell r="L107">
            <v>39191.789583333331</v>
          </cell>
          <cell r="M107">
            <v>39190.210416666669</v>
          </cell>
          <cell r="N107">
            <v>39190.731944444444</v>
          </cell>
          <cell r="O107">
            <v>0.61861111099999999</v>
          </cell>
          <cell r="P107">
            <v>6.0003178999999997E-2</v>
          </cell>
        </row>
        <row r="108">
          <cell r="B108">
            <v>39191</v>
          </cell>
          <cell r="C108">
            <v>39191.5</v>
          </cell>
          <cell r="D108">
            <v>39190</v>
          </cell>
          <cell r="E108">
            <v>0.29220000000000002</v>
          </cell>
          <cell r="F108">
            <v>36.898000000000003</v>
          </cell>
          <cell r="G108">
            <v>39191.255555555559</v>
          </cell>
          <cell r="H108">
            <v>39191.789583333331</v>
          </cell>
          <cell r="I108">
            <v>39191.332638888889</v>
          </cell>
          <cell r="J108">
            <v>39191.856249999997</v>
          </cell>
          <cell r="K108">
            <v>39192.254861111112</v>
          </cell>
          <cell r="L108">
            <v>39192.789583333331</v>
          </cell>
          <cell r="M108">
            <v>39191.249305555553</v>
          </cell>
          <cell r="N108">
            <v>39191.772916666669</v>
          </cell>
          <cell r="O108">
            <v>1.595</v>
          </cell>
          <cell r="P108">
            <v>0.125903562</v>
          </cell>
        </row>
        <row r="109">
          <cell r="B109">
            <v>39192</v>
          </cell>
          <cell r="C109">
            <v>39192.5</v>
          </cell>
          <cell r="D109">
            <v>39191</v>
          </cell>
          <cell r="E109">
            <v>0.29220000000000002</v>
          </cell>
          <cell r="F109">
            <v>36.898000000000003</v>
          </cell>
          <cell r="G109">
            <v>39192.254861111112</v>
          </cell>
          <cell r="H109">
            <v>39192.789583333331</v>
          </cell>
          <cell r="I109">
            <v>39192.374305555553</v>
          </cell>
          <cell r="J109">
            <v>39192.897916666669</v>
          </cell>
          <cell r="K109">
            <v>39193.254861111112</v>
          </cell>
          <cell r="L109">
            <v>39193.789583333331</v>
          </cell>
          <cell r="M109">
            <v>39192.290972222225</v>
          </cell>
          <cell r="N109">
            <v>39192.814583333333</v>
          </cell>
          <cell r="O109">
            <v>2.6072222219999999</v>
          </cell>
          <cell r="P109">
            <v>0.21007946899999999</v>
          </cell>
        </row>
        <row r="110">
          <cell r="B110">
            <v>39193</v>
          </cell>
          <cell r="C110">
            <v>39193.5</v>
          </cell>
          <cell r="D110">
            <v>39192</v>
          </cell>
          <cell r="E110">
            <v>0.29220000000000002</v>
          </cell>
          <cell r="F110">
            <v>36.898000000000003</v>
          </cell>
          <cell r="G110">
            <v>39193.254861111112</v>
          </cell>
          <cell r="H110">
            <v>39193.789583333331</v>
          </cell>
          <cell r="I110">
            <v>39193.416666666664</v>
          </cell>
          <cell r="J110">
            <v>39193.940972222219</v>
          </cell>
          <cell r="K110">
            <v>39194.254861111112</v>
          </cell>
          <cell r="L110">
            <v>39194.788888888892</v>
          </cell>
          <cell r="M110">
            <v>39193.333333333336</v>
          </cell>
          <cell r="N110">
            <v>39193.857638888891</v>
          </cell>
          <cell r="O110">
            <v>3.642222222</v>
          </cell>
          <cell r="P110">
            <v>0.30694888799999998</v>
          </cell>
        </row>
        <row r="111">
          <cell r="B111">
            <v>39194</v>
          </cell>
          <cell r="C111">
            <v>39194.5</v>
          </cell>
          <cell r="D111">
            <v>39193</v>
          </cell>
          <cell r="E111">
            <v>0.29220000000000002</v>
          </cell>
          <cell r="F111">
            <v>36.898000000000003</v>
          </cell>
          <cell r="G111">
            <v>39194.254861111112</v>
          </cell>
          <cell r="H111">
            <v>39194.788888888892</v>
          </cell>
          <cell r="I111">
            <v>39194.459027777775</v>
          </cell>
          <cell r="J111">
            <v>39194.982638888891</v>
          </cell>
          <cell r="K111">
            <v>39195.254861111112</v>
          </cell>
          <cell r="L111">
            <v>39195.788888888892</v>
          </cell>
          <cell r="M111">
            <v>39194.375694444447</v>
          </cell>
          <cell r="N111">
            <v>39194.899305555555</v>
          </cell>
          <cell r="O111">
            <v>4.6386111110000003</v>
          </cell>
          <cell r="P111">
            <v>0.41076205900000001</v>
          </cell>
        </row>
        <row r="112">
          <cell r="B112">
            <v>39195</v>
          </cell>
          <cell r="C112">
            <v>39195.5</v>
          </cell>
          <cell r="D112">
            <v>39194</v>
          </cell>
          <cell r="E112">
            <v>0.29220000000000002</v>
          </cell>
          <cell r="F112">
            <v>36.898000000000003</v>
          </cell>
          <cell r="G112">
            <v>39195.254861111112</v>
          </cell>
          <cell r="H112">
            <v>39195.788888888892</v>
          </cell>
          <cell r="I112">
            <v>39195.5</v>
          </cell>
          <cell r="J112">
            <v>39196.021527777775</v>
          </cell>
          <cell r="K112">
            <v>39196.254166666666</v>
          </cell>
          <cell r="L112">
            <v>39196.788888888892</v>
          </cell>
          <cell r="M112">
            <v>39195.416666666664</v>
          </cell>
          <cell r="N112">
            <v>39195.938194444447</v>
          </cell>
          <cell r="O112">
            <v>5.579722222</v>
          </cell>
          <cell r="P112">
            <v>0.51607569900000005</v>
          </cell>
        </row>
        <row r="113">
          <cell r="B113">
            <v>39196</v>
          </cell>
          <cell r="C113">
            <v>39196.5</v>
          </cell>
          <cell r="D113">
            <v>39195</v>
          </cell>
          <cell r="E113">
            <v>0.29220000000000002</v>
          </cell>
          <cell r="F113">
            <v>36.898000000000003</v>
          </cell>
          <cell r="G113">
            <v>39196.254166666666</v>
          </cell>
          <cell r="H113">
            <v>39196.788888888892</v>
          </cell>
          <cell r="I113">
            <v>39196.537499999999</v>
          </cell>
          <cell r="J113">
            <v>39197.056944444441</v>
          </cell>
          <cell r="K113">
            <v>39197.254166666666</v>
          </cell>
          <cell r="L113">
            <v>39197.788888888892</v>
          </cell>
          <cell r="M113">
            <v>39196.45416666667</v>
          </cell>
          <cell r="N113">
            <v>39196.973611111112</v>
          </cell>
          <cell r="O113">
            <v>6.431666667</v>
          </cell>
          <cell r="P113">
            <v>0.61807948899999998</v>
          </cell>
        </row>
        <row r="114">
          <cell r="B114">
            <v>39197</v>
          </cell>
          <cell r="C114">
            <v>39197.5</v>
          </cell>
          <cell r="D114">
            <v>39196</v>
          </cell>
          <cell r="E114">
            <v>0.29220000000000002</v>
          </cell>
          <cell r="F114">
            <v>36.898000000000003</v>
          </cell>
          <cell r="G114">
            <v>39197.254166666666</v>
          </cell>
          <cell r="H114">
            <v>39197.788888888892</v>
          </cell>
          <cell r="I114">
            <v>39197.572222222225</v>
          </cell>
          <cell r="J114">
            <v>39198.089583333334</v>
          </cell>
          <cell r="K114">
            <v>39198.254166666666</v>
          </cell>
          <cell r="L114">
            <v>39198.788888888892</v>
          </cell>
          <cell r="M114">
            <v>39197.488888888889</v>
          </cell>
          <cell r="N114">
            <v>39198.006249999999</v>
          </cell>
          <cell r="O114">
            <v>7.2172222220000002</v>
          </cell>
          <cell r="P114">
            <v>0.71277143600000004</v>
          </cell>
        </row>
        <row r="115">
          <cell r="B115">
            <v>39198</v>
          </cell>
          <cell r="C115">
            <v>39198.5</v>
          </cell>
          <cell r="D115">
            <v>39197</v>
          </cell>
          <cell r="E115">
            <v>0.29220000000000002</v>
          </cell>
          <cell r="F115">
            <v>36.898000000000003</v>
          </cell>
          <cell r="G115">
            <v>39198.254166666666</v>
          </cell>
          <cell r="H115">
            <v>39198.788888888892</v>
          </cell>
          <cell r="I115">
            <v>39198.603472222225</v>
          </cell>
          <cell r="J115">
            <v>39198.089583333334</v>
          </cell>
          <cell r="K115">
            <v>39199.254166666666</v>
          </cell>
          <cell r="L115">
            <v>39199.788888888892</v>
          </cell>
          <cell r="M115">
            <v>39198.520138888889</v>
          </cell>
          <cell r="N115">
            <v>39199.036805555559</v>
          </cell>
          <cell r="O115">
            <v>7.9447222220000002</v>
          </cell>
          <cell r="P115">
            <v>0.79700097400000003</v>
          </cell>
        </row>
        <row r="116">
          <cell r="B116">
            <v>39199</v>
          </cell>
          <cell r="C116">
            <v>39199.5</v>
          </cell>
          <cell r="D116">
            <v>39198</v>
          </cell>
          <cell r="E116">
            <v>0.29220000000000002</v>
          </cell>
          <cell r="F116">
            <v>36.898000000000003</v>
          </cell>
          <cell r="G116">
            <v>39199.254166666666</v>
          </cell>
          <cell r="H116">
            <v>39199.788888888892</v>
          </cell>
          <cell r="I116">
            <v>39199.631944444445</v>
          </cell>
          <cell r="J116">
            <v>39199.120138888888</v>
          </cell>
          <cell r="K116">
            <v>39200.254166666666</v>
          </cell>
          <cell r="L116">
            <v>39200.788888888892</v>
          </cell>
          <cell r="M116">
            <v>39199.548611111109</v>
          </cell>
          <cell r="N116">
            <v>39200.063888888886</v>
          </cell>
          <cell r="O116">
            <v>8.6066666670000007</v>
          </cell>
          <cell r="P116">
            <v>0.8684094</v>
          </cell>
        </row>
        <row r="117">
          <cell r="B117">
            <v>39200</v>
          </cell>
          <cell r="C117">
            <v>39200.5</v>
          </cell>
          <cell r="D117">
            <v>39199</v>
          </cell>
          <cell r="E117">
            <v>0.29220000000000002</v>
          </cell>
          <cell r="F117">
            <v>36.898000000000003</v>
          </cell>
          <cell r="G117">
            <v>39200.254166666666</v>
          </cell>
          <cell r="H117">
            <v>39200.788888888892</v>
          </cell>
          <cell r="I117">
            <v>39200.659722222219</v>
          </cell>
          <cell r="J117">
            <v>39200.147222222222</v>
          </cell>
          <cell r="K117">
            <v>39201.253472222219</v>
          </cell>
          <cell r="L117">
            <v>39201.788888888892</v>
          </cell>
          <cell r="M117">
            <v>39200.576388888891</v>
          </cell>
          <cell r="N117">
            <v>39201.09097222222</v>
          </cell>
          <cell r="O117">
            <v>9.2591666670000006</v>
          </cell>
          <cell r="P117">
            <v>0.925300911</v>
          </cell>
        </row>
        <row r="118">
          <cell r="B118">
            <v>39201</v>
          </cell>
          <cell r="C118">
            <v>39201.5</v>
          </cell>
          <cell r="D118">
            <v>39200</v>
          </cell>
          <cell r="E118">
            <v>0.29220000000000002</v>
          </cell>
          <cell r="F118">
            <v>36.898000000000003</v>
          </cell>
          <cell r="G118">
            <v>39201.253472222219</v>
          </cell>
          <cell r="H118">
            <v>39201.788888888892</v>
          </cell>
          <cell r="I118">
            <v>39201.686805555553</v>
          </cell>
          <cell r="J118">
            <v>39201.174305555556</v>
          </cell>
          <cell r="K118">
            <v>39202.253472222219</v>
          </cell>
          <cell r="L118">
            <v>39202.788194444445</v>
          </cell>
          <cell r="M118">
            <v>39201.603472222225</v>
          </cell>
          <cell r="N118">
            <v>39202.118750000001</v>
          </cell>
          <cell r="O118">
            <v>9.9155555559999993</v>
          </cell>
          <cell r="P118">
            <v>0.96647824299999996</v>
          </cell>
        </row>
        <row r="119">
          <cell r="B119">
            <v>39202</v>
          </cell>
          <cell r="C119">
            <v>39202.5</v>
          </cell>
          <cell r="D119">
            <v>39201</v>
          </cell>
          <cell r="E119">
            <v>0.29220000000000002</v>
          </cell>
          <cell r="F119">
            <v>36.898000000000003</v>
          </cell>
          <cell r="G119">
            <v>39202.253472222219</v>
          </cell>
          <cell r="H119">
            <v>39202.788194444445</v>
          </cell>
          <cell r="I119">
            <v>39202.713888888888</v>
          </cell>
          <cell r="J119">
            <v>39202.20208333333</v>
          </cell>
          <cell r="K119">
            <v>39203.253472222219</v>
          </cell>
          <cell r="L119">
            <v>39203.788194444445</v>
          </cell>
          <cell r="M119">
            <v>39202.630555555559</v>
          </cell>
          <cell r="N119">
            <v>39203.145138888889</v>
          </cell>
          <cell r="O119">
            <v>10.566388890000001</v>
          </cell>
          <cell r="P119">
            <v>0.99107687099999997</v>
          </cell>
        </row>
        <row r="120">
          <cell r="B120">
            <v>39203</v>
          </cell>
          <cell r="C120">
            <v>39203.5</v>
          </cell>
          <cell r="D120">
            <v>39202</v>
          </cell>
          <cell r="E120">
            <v>0.29220000000000002</v>
          </cell>
          <cell r="F120">
            <v>36.898000000000003</v>
          </cell>
          <cell r="G120">
            <v>39203.253472222219</v>
          </cell>
          <cell r="H120">
            <v>39203.788194444445</v>
          </cell>
          <cell r="I120">
            <v>39203.742361111108</v>
          </cell>
          <cell r="J120">
            <v>39203.228472222225</v>
          </cell>
          <cell r="K120">
            <v>39204.253472222219</v>
          </cell>
          <cell r="L120">
            <v>39204.788194444445</v>
          </cell>
          <cell r="M120">
            <v>39203.65902777778</v>
          </cell>
          <cell r="N120">
            <v>39204.174305555556</v>
          </cell>
          <cell r="O120">
            <v>11.158611110000001</v>
          </cell>
          <cell r="P120">
            <v>0.99843125600000004</v>
          </cell>
        </row>
        <row r="121">
          <cell r="B121">
            <v>39204</v>
          </cell>
          <cell r="C121">
            <v>39204.5</v>
          </cell>
          <cell r="D121">
            <v>39203</v>
          </cell>
          <cell r="E121">
            <v>0.29220000000000002</v>
          </cell>
          <cell r="F121">
            <v>36.898000000000003</v>
          </cell>
          <cell r="G121">
            <v>39204.253472222219</v>
          </cell>
          <cell r="H121">
            <v>39204.788194444445</v>
          </cell>
          <cell r="I121">
            <v>39204.772916666669</v>
          </cell>
          <cell r="J121">
            <v>39204.257638888892</v>
          </cell>
          <cell r="K121">
            <v>39205.253472222219</v>
          </cell>
          <cell r="L121">
            <v>39205.788194444445</v>
          </cell>
          <cell r="M121">
            <v>39204.689583333333</v>
          </cell>
          <cell r="N121">
            <v>39205.206250000003</v>
          </cell>
          <cell r="O121">
            <v>11.157500000000001</v>
          </cell>
          <cell r="P121">
            <v>0.98800468299999999</v>
          </cell>
        </row>
        <row r="122">
          <cell r="B122">
            <v>39205</v>
          </cell>
          <cell r="C122">
            <v>39205.5</v>
          </cell>
          <cell r="D122">
            <v>39204</v>
          </cell>
          <cell r="E122">
            <v>0.29220000000000002</v>
          </cell>
          <cell r="F122">
            <v>36.898000000000003</v>
          </cell>
          <cell r="G122">
            <v>39205.253472222219</v>
          </cell>
          <cell r="H122">
            <v>39205.788194444445</v>
          </cell>
          <cell r="I122">
            <v>39205.804861111108</v>
          </cell>
          <cell r="J122">
            <v>39205.289583333331</v>
          </cell>
          <cell r="K122">
            <v>39206.253472222219</v>
          </cell>
          <cell r="L122">
            <v>39206.788194444445</v>
          </cell>
          <cell r="M122">
            <v>39205.72152777778</v>
          </cell>
          <cell r="N122">
            <v>39206.239583333336</v>
          </cell>
          <cell r="O122">
            <v>10.76111111</v>
          </cell>
          <cell r="P122">
            <v>0.95940895500000001</v>
          </cell>
        </row>
        <row r="123">
          <cell r="B123">
            <v>39206</v>
          </cell>
          <cell r="C123">
            <v>39206.5</v>
          </cell>
          <cell r="D123">
            <v>39205</v>
          </cell>
          <cell r="E123">
            <v>0.29220000000000002</v>
          </cell>
          <cell r="F123">
            <v>36.898000000000003</v>
          </cell>
          <cell r="G123">
            <v>39206.253472222219</v>
          </cell>
          <cell r="H123">
            <v>39206.788194444445</v>
          </cell>
          <cell r="I123">
            <v>39206.839583333334</v>
          </cell>
          <cell r="J123">
            <v>39206.322916666664</v>
          </cell>
          <cell r="K123">
            <v>39207.253472222219</v>
          </cell>
          <cell r="L123">
            <v>39207.788194444445</v>
          </cell>
          <cell r="M123">
            <v>39206.756249999999</v>
          </cell>
          <cell r="N123">
            <v>39207.275694444441</v>
          </cell>
          <cell r="O123">
            <v>9.9208333329999991</v>
          </cell>
          <cell r="P123">
            <v>0.91252907900000002</v>
          </cell>
        </row>
        <row r="124">
          <cell r="B124">
            <v>39207</v>
          </cell>
          <cell r="C124">
            <v>39207.5</v>
          </cell>
          <cell r="D124">
            <v>39206</v>
          </cell>
          <cell r="E124">
            <v>0.29220000000000002</v>
          </cell>
          <cell r="F124">
            <v>36.898000000000003</v>
          </cell>
          <cell r="G124">
            <v>39207.253472222219</v>
          </cell>
          <cell r="H124">
            <v>39207.788194444445</v>
          </cell>
          <cell r="I124">
            <v>39207.877083333333</v>
          </cell>
          <cell r="J124">
            <v>39207.359027777777</v>
          </cell>
          <cell r="K124">
            <v>39208.25277777778</v>
          </cell>
          <cell r="L124">
            <v>39208.788194444445</v>
          </cell>
          <cell r="M124">
            <v>39207.793749999997</v>
          </cell>
          <cell r="N124">
            <v>39208.313194444447</v>
          </cell>
          <cell r="O124">
            <v>9.0308333330000004</v>
          </cell>
          <cell r="P124">
            <v>0.84774901000000003</v>
          </cell>
        </row>
        <row r="125">
          <cell r="B125">
            <v>39208</v>
          </cell>
          <cell r="C125">
            <v>39208.5</v>
          </cell>
          <cell r="D125">
            <v>39207</v>
          </cell>
          <cell r="E125">
            <v>0.29220000000000002</v>
          </cell>
          <cell r="F125">
            <v>36.898000000000003</v>
          </cell>
          <cell r="G125">
            <v>39208.25277777778</v>
          </cell>
          <cell r="H125">
            <v>39208.788194444445</v>
          </cell>
          <cell r="I125">
            <v>39208.915277777778</v>
          </cell>
          <cell r="J125">
            <v>39208.396527777775</v>
          </cell>
          <cell r="K125">
            <v>39209.25277777778</v>
          </cell>
          <cell r="L125">
            <v>39209.788194444445</v>
          </cell>
          <cell r="M125">
            <v>39208.831944444442</v>
          </cell>
          <cell r="N125">
            <v>39209.352777777778</v>
          </cell>
          <cell r="O125">
            <v>8.1016666669999999</v>
          </cell>
          <cell r="P125">
            <v>0.76624734299999997</v>
          </cell>
        </row>
        <row r="126">
          <cell r="B126">
            <v>39209</v>
          </cell>
          <cell r="C126">
            <v>39209.5</v>
          </cell>
          <cell r="D126">
            <v>39208</v>
          </cell>
          <cell r="E126">
            <v>0.29220000000000002</v>
          </cell>
          <cell r="F126">
            <v>36.898000000000003</v>
          </cell>
          <cell r="G126">
            <v>39209.25277777778</v>
          </cell>
          <cell r="H126">
            <v>39209.788194444445</v>
          </cell>
          <cell r="I126">
            <v>39209.954861111109</v>
          </cell>
          <cell r="J126">
            <v>39209.436111111114</v>
          </cell>
          <cell r="K126">
            <v>39210.25277777778</v>
          </cell>
          <cell r="L126">
            <v>39210.788194444445</v>
          </cell>
          <cell r="M126">
            <v>39209.871527777781</v>
          </cell>
          <cell r="N126">
            <v>39210.390972222223</v>
          </cell>
          <cell r="O126">
            <v>7.1586111109999999</v>
          </cell>
          <cell r="P126">
            <v>0.67030056199999999</v>
          </cell>
        </row>
        <row r="127">
          <cell r="B127">
            <v>39210</v>
          </cell>
          <cell r="C127">
            <v>39210.5</v>
          </cell>
          <cell r="D127">
            <v>39209</v>
          </cell>
          <cell r="E127">
            <v>0.29220000000000002</v>
          </cell>
          <cell r="F127">
            <v>36.898000000000003</v>
          </cell>
          <cell r="G127">
            <v>39210.25277777778</v>
          </cell>
          <cell r="H127">
            <v>39210.788194444445</v>
          </cell>
          <cell r="I127">
            <v>39210.993055555555</v>
          </cell>
          <cell r="J127">
            <v>39210.474305555559</v>
          </cell>
          <cell r="K127">
            <v>39211.25277777778</v>
          </cell>
          <cell r="L127">
            <v>39211.788194444445</v>
          </cell>
          <cell r="M127">
            <v>39210.909722222219</v>
          </cell>
          <cell r="N127">
            <v>39211.429166666669</v>
          </cell>
          <cell r="O127">
            <v>6.2350000000000003</v>
          </cell>
          <cell r="P127">
            <v>0.56350545200000002</v>
          </cell>
        </row>
        <row r="128">
          <cell r="B128">
            <v>39211</v>
          </cell>
          <cell r="C128">
            <v>39211.5</v>
          </cell>
          <cell r="D128">
            <v>39210</v>
          </cell>
          <cell r="E128">
            <v>0.29220000000000002</v>
          </cell>
          <cell r="F128">
            <v>36.898000000000003</v>
          </cell>
          <cell r="G128">
            <v>39211.25277777778</v>
          </cell>
          <cell r="H128">
            <v>39211.788194444445</v>
          </cell>
          <cell r="I128">
            <v>39212.029861111114</v>
          </cell>
          <cell r="J128">
            <v>39211.512499999997</v>
          </cell>
          <cell r="K128">
            <v>39212.25277777778</v>
          </cell>
          <cell r="L128">
            <v>39212.788194444445</v>
          </cell>
          <cell r="M128">
            <v>39211.946527777778</v>
          </cell>
          <cell r="N128">
            <v>39212.465277777781</v>
          </cell>
          <cell r="O128">
            <v>5.3477777780000002</v>
          </cell>
          <cell r="P128">
            <v>0.45082459899999999</v>
          </cell>
        </row>
        <row r="129">
          <cell r="B129">
            <v>39212</v>
          </cell>
          <cell r="C129">
            <v>39212.5</v>
          </cell>
          <cell r="D129">
            <v>39211</v>
          </cell>
          <cell r="E129">
            <v>0.29220000000000002</v>
          </cell>
          <cell r="F129">
            <v>36.898000000000003</v>
          </cell>
          <cell r="G129">
            <v>39212.25277777778</v>
          </cell>
          <cell r="H129">
            <v>39212.788194444445</v>
          </cell>
          <cell r="I129">
            <v>39213.06527777778</v>
          </cell>
          <cell r="J129">
            <v>39212.548611111109</v>
          </cell>
          <cell r="K129">
            <v>39213.25277777778</v>
          </cell>
          <cell r="L129">
            <v>39213.788194444445</v>
          </cell>
          <cell r="M129">
            <v>39212.981944444444</v>
          </cell>
          <cell r="N129">
            <v>39213.500694444447</v>
          </cell>
          <cell r="O129">
            <v>4.5038888889999997</v>
          </cell>
          <cell r="P129">
            <v>0.33838136600000002</v>
          </cell>
        </row>
        <row r="130">
          <cell r="B130">
            <v>39213</v>
          </cell>
          <cell r="C130">
            <v>39213.5</v>
          </cell>
          <cell r="D130">
            <v>39212</v>
          </cell>
          <cell r="E130">
            <v>0.29220000000000002</v>
          </cell>
          <cell r="F130">
            <v>36.898000000000003</v>
          </cell>
          <cell r="G130">
            <v>39213.25277777778</v>
          </cell>
          <cell r="H130">
            <v>39213.788194444445</v>
          </cell>
          <cell r="I130">
            <v>39214.099305555559</v>
          </cell>
          <cell r="J130">
            <v>39213.584027777775</v>
          </cell>
          <cell r="K130">
            <v>39214.25277777778</v>
          </cell>
          <cell r="L130">
            <v>39214.788194444445</v>
          </cell>
          <cell r="M130">
            <v>39214.015972222223</v>
          </cell>
          <cell r="N130">
            <v>39214.534722222219</v>
          </cell>
          <cell r="O130">
            <v>3.678888889</v>
          </cell>
          <cell r="P130">
            <v>0.23298576400000001</v>
          </cell>
        </row>
        <row r="131">
          <cell r="B131">
            <v>39214</v>
          </cell>
          <cell r="C131">
            <v>39214.5</v>
          </cell>
          <cell r="D131">
            <v>39213</v>
          </cell>
          <cell r="E131">
            <v>0.29220000000000002</v>
          </cell>
          <cell r="F131">
            <v>36.898000000000003</v>
          </cell>
          <cell r="G131">
            <v>39214.25277777778</v>
          </cell>
          <cell r="H131">
            <v>39214.788194444445</v>
          </cell>
          <cell r="I131">
            <v>39214.099305555559</v>
          </cell>
          <cell r="J131">
            <v>39214.618055555555</v>
          </cell>
          <cell r="K131">
            <v>39215.25277777778</v>
          </cell>
          <cell r="L131">
            <v>39215.788194444445</v>
          </cell>
          <cell r="M131">
            <v>39215.050000000003</v>
          </cell>
          <cell r="N131">
            <v>39215.568055555559</v>
          </cell>
          <cell r="O131">
            <v>2.8727777780000001</v>
          </cell>
          <cell r="P131">
            <v>0.14144764500000001</v>
          </cell>
        </row>
        <row r="132">
          <cell r="B132">
            <v>39215</v>
          </cell>
          <cell r="C132">
            <v>39215.5</v>
          </cell>
          <cell r="D132">
            <v>39214</v>
          </cell>
          <cell r="E132">
            <v>0.29220000000000002</v>
          </cell>
          <cell r="F132">
            <v>36.898000000000003</v>
          </cell>
          <cell r="G132">
            <v>39215.25277777778</v>
          </cell>
          <cell r="H132">
            <v>39215.788194444445</v>
          </cell>
          <cell r="I132">
            <v>39215.133333333331</v>
          </cell>
          <cell r="J132">
            <v>39215.651388888888</v>
          </cell>
          <cell r="K132">
            <v>39216.25277777778</v>
          </cell>
          <cell r="L132">
            <v>39216.788194444445</v>
          </cell>
          <cell r="M132">
            <v>39216.084027777775</v>
          </cell>
          <cell r="N132">
            <v>39216.604166666664</v>
          </cell>
          <cell r="O132">
            <v>2.0461111110000001</v>
          </cell>
          <cell r="P132">
            <v>6.9802852999999998E-2</v>
          </cell>
        </row>
        <row r="133">
          <cell r="B133">
            <v>39216</v>
          </cell>
          <cell r="C133">
            <v>39216.5</v>
          </cell>
          <cell r="D133">
            <v>39215</v>
          </cell>
          <cell r="E133">
            <v>0.29220000000000002</v>
          </cell>
          <cell r="F133">
            <v>36.898000000000003</v>
          </cell>
          <cell r="G133">
            <v>39216.25277777778</v>
          </cell>
          <cell r="H133">
            <v>39216.788194444445</v>
          </cell>
          <cell r="I133">
            <v>39216.167361111111</v>
          </cell>
          <cell r="J133">
            <v>39216.6875</v>
          </cell>
          <cell r="K133">
            <v>39217.25277777778</v>
          </cell>
          <cell r="L133">
            <v>39217.788194444445</v>
          </cell>
          <cell r="M133">
            <v>39217.120138888888</v>
          </cell>
          <cell r="N133">
            <v>39217.640972222223</v>
          </cell>
          <cell r="O133">
            <v>1.1752777780000001</v>
          </cell>
          <cell r="P133">
            <v>2.2612726E-2</v>
          </cell>
        </row>
        <row r="134">
          <cell r="B134">
            <v>39217</v>
          </cell>
          <cell r="C134">
            <v>39217.5</v>
          </cell>
          <cell r="D134">
            <v>39216</v>
          </cell>
          <cell r="E134">
            <v>0.29220000000000002</v>
          </cell>
          <cell r="F134">
            <v>36.898000000000003</v>
          </cell>
          <cell r="G134">
            <v>39217.25277777778</v>
          </cell>
          <cell r="H134">
            <v>39217.788194444445</v>
          </cell>
          <cell r="I134">
            <v>39217.203472222223</v>
          </cell>
          <cell r="J134">
            <v>39217.724305555559</v>
          </cell>
          <cell r="K134">
            <v>39218.25277777778</v>
          </cell>
          <cell r="L134">
            <v>39218.788194444445</v>
          </cell>
          <cell r="M134">
            <v>39218.158333333333</v>
          </cell>
          <cell r="N134">
            <v>39218.680555555555</v>
          </cell>
          <cell r="O134">
            <v>0.25666666700000001</v>
          </cell>
          <cell r="P134">
            <v>2.4815380000000001E-3</v>
          </cell>
        </row>
        <row r="135">
          <cell r="B135">
            <v>39218</v>
          </cell>
          <cell r="C135">
            <v>39218.5</v>
          </cell>
          <cell r="D135">
            <v>39217</v>
          </cell>
          <cell r="E135">
            <v>0.29220000000000002</v>
          </cell>
          <cell r="F135">
            <v>36.898000000000003</v>
          </cell>
          <cell r="G135">
            <v>39218.25277777778</v>
          </cell>
          <cell r="H135">
            <v>39218.788194444445</v>
          </cell>
          <cell r="I135">
            <v>39218.241666666669</v>
          </cell>
          <cell r="J135">
            <v>39218.763888888891</v>
          </cell>
          <cell r="K135">
            <v>39219.25277777778</v>
          </cell>
          <cell r="L135">
            <v>39219.788888888892</v>
          </cell>
          <cell r="M135">
            <v>39219.199305555558</v>
          </cell>
          <cell r="N135">
            <v>39219.722222222219</v>
          </cell>
          <cell r="O135">
            <v>0</v>
          </cell>
          <cell r="P135">
            <v>9.8759020000000006E-3</v>
          </cell>
        </row>
        <row r="136">
          <cell r="B136">
            <v>39219</v>
          </cell>
          <cell r="C136">
            <v>39219.5</v>
          </cell>
          <cell r="D136">
            <v>39218</v>
          </cell>
          <cell r="E136">
            <v>0.29220000000000002</v>
          </cell>
          <cell r="F136">
            <v>36.898000000000003</v>
          </cell>
          <cell r="G136">
            <v>39219.25277777778</v>
          </cell>
          <cell r="H136">
            <v>39219.788888888892</v>
          </cell>
          <cell r="I136">
            <v>39219.282638888886</v>
          </cell>
          <cell r="J136">
            <v>39219.805555555555</v>
          </cell>
          <cell r="K136">
            <v>39220.25277777778</v>
          </cell>
          <cell r="L136">
            <v>39220.788888888892</v>
          </cell>
          <cell r="M136">
            <v>39219.199305555558</v>
          </cell>
          <cell r="N136">
            <v>39219.722222222219</v>
          </cell>
          <cell r="O136">
            <v>0.40527777799999998</v>
          </cell>
          <cell r="P136">
            <v>4.3249909000000003E-2</v>
          </cell>
        </row>
        <row r="137">
          <cell r="B137">
            <v>39220</v>
          </cell>
          <cell r="C137">
            <v>39220.5</v>
          </cell>
          <cell r="D137">
            <v>39219</v>
          </cell>
          <cell r="E137">
            <v>0.29220000000000002</v>
          </cell>
          <cell r="F137">
            <v>36.898000000000003</v>
          </cell>
          <cell r="G137">
            <v>39220.25277777778</v>
          </cell>
          <cell r="H137">
            <v>39220.788888888892</v>
          </cell>
          <cell r="I137">
            <v>39220.324999999997</v>
          </cell>
          <cell r="J137">
            <v>39220.848611111112</v>
          </cell>
          <cell r="K137">
            <v>39221.25277777778</v>
          </cell>
          <cell r="L137">
            <v>39221.788888888892</v>
          </cell>
          <cell r="M137">
            <v>39220.241666666669</v>
          </cell>
          <cell r="N137">
            <v>39220.765277777777</v>
          </cell>
          <cell r="O137">
            <v>1.4377777780000001</v>
          </cell>
          <cell r="P137">
            <v>9.9410529999999997E-2</v>
          </cell>
        </row>
        <row r="138">
          <cell r="B138">
            <v>39221</v>
          </cell>
          <cell r="C138">
            <v>39221.5</v>
          </cell>
          <cell r="D138">
            <v>39220</v>
          </cell>
          <cell r="E138">
            <v>0.29220000000000002</v>
          </cell>
          <cell r="F138">
            <v>36.898000000000003</v>
          </cell>
          <cell r="G138">
            <v>39221.25277777778</v>
          </cell>
          <cell r="H138">
            <v>39221.788888888892</v>
          </cell>
          <cell r="I138">
            <v>39221.368055555555</v>
          </cell>
          <cell r="J138">
            <v>39221.890972222223</v>
          </cell>
          <cell r="K138">
            <v>39222.25277777778</v>
          </cell>
          <cell r="L138">
            <v>39222.788888888892</v>
          </cell>
          <cell r="M138">
            <v>39221.284722222219</v>
          </cell>
          <cell r="N138">
            <v>39221.807638888888</v>
          </cell>
          <cell r="O138">
            <v>2.4536111109999998</v>
          </cell>
          <cell r="P138">
            <v>0.17402025500000001</v>
          </cell>
        </row>
        <row r="139">
          <cell r="B139">
            <v>39222</v>
          </cell>
          <cell r="C139">
            <v>39222.5</v>
          </cell>
          <cell r="D139">
            <v>39221</v>
          </cell>
          <cell r="E139">
            <v>0.29220000000000002</v>
          </cell>
          <cell r="F139">
            <v>36.898000000000003</v>
          </cell>
          <cell r="G139">
            <v>39222.25277777778</v>
          </cell>
          <cell r="H139">
            <v>39222.788888888892</v>
          </cell>
          <cell r="I139">
            <v>39222.409722222219</v>
          </cell>
          <cell r="J139">
            <v>39222.931250000001</v>
          </cell>
          <cell r="K139">
            <v>39223.25277777778</v>
          </cell>
          <cell r="L139">
            <v>39223.788888888892</v>
          </cell>
          <cell r="M139">
            <v>39222.326388888891</v>
          </cell>
          <cell r="N139">
            <v>39222.847916666666</v>
          </cell>
          <cell r="O139">
            <v>3.423611111</v>
          </cell>
          <cell r="P139">
            <v>0.26213154700000002</v>
          </cell>
        </row>
        <row r="140">
          <cell r="B140">
            <v>39223</v>
          </cell>
          <cell r="C140">
            <v>39223.5</v>
          </cell>
          <cell r="D140">
            <v>39222</v>
          </cell>
          <cell r="E140">
            <v>0.29220000000000002</v>
          </cell>
          <cell r="F140">
            <v>36.898000000000003</v>
          </cell>
          <cell r="G140">
            <v>39223.25277777778</v>
          </cell>
          <cell r="H140">
            <v>39223.788888888892</v>
          </cell>
          <cell r="I140">
            <v>39223.448611111111</v>
          </cell>
          <cell r="J140">
            <v>39223.96875</v>
          </cell>
          <cell r="K140">
            <v>39224.25277777778</v>
          </cell>
          <cell r="L140">
            <v>39224.788888888892</v>
          </cell>
          <cell r="M140">
            <v>39223.365277777775</v>
          </cell>
          <cell r="N140">
            <v>39223.885416666664</v>
          </cell>
          <cell r="O140">
            <v>4.3127777780000001</v>
          </cell>
          <cell r="P140">
            <v>0.35866989599999999</v>
          </cell>
        </row>
        <row r="141">
          <cell r="B141">
            <v>39224</v>
          </cell>
          <cell r="C141">
            <v>39224.5</v>
          </cell>
          <cell r="D141">
            <v>39223</v>
          </cell>
          <cell r="E141">
            <v>0.29220000000000002</v>
          </cell>
          <cell r="F141">
            <v>36.898000000000003</v>
          </cell>
          <cell r="G141">
            <v>39224.25277777778</v>
          </cell>
          <cell r="H141">
            <v>39224.788888888892</v>
          </cell>
          <cell r="I141">
            <v>39224.484027777777</v>
          </cell>
          <cell r="J141">
            <v>39225.00277777778</v>
          </cell>
          <cell r="K141">
            <v>39225.25277777778</v>
          </cell>
          <cell r="L141">
            <v>39225.788888888892</v>
          </cell>
          <cell r="M141">
            <v>39224.400694444441</v>
          </cell>
          <cell r="N141">
            <v>39224.919444444444</v>
          </cell>
          <cell r="O141">
            <v>5.1319444440000002</v>
          </cell>
          <cell r="P141">
            <v>0.458813782</v>
          </cell>
        </row>
        <row r="142">
          <cell r="B142">
            <v>39225</v>
          </cell>
          <cell r="C142">
            <v>39225.5</v>
          </cell>
          <cell r="D142">
            <v>39224</v>
          </cell>
          <cell r="E142">
            <v>0.29220000000000002</v>
          </cell>
          <cell r="F142">
            <v>36.898000000000003</v>
          </cell>
          <cell r="G142">
            <v>39225.25277777778</v>
          </cell>
          <cell r="H142">
            <v>39225.788888888892</v>
          </cell>
          <cell r="I142">
            <v>39225.51666666667</v>
          </cell>
          <cell r="J142">
            <v>39226.03402777778</v>
          </cell>
          <cell r="K142">
            <v>39226.25277777778</v>
          </cell>
          <cell r="L142">
            <v>39226.788888888892</v>
          </cell>
          <cell r="M142">
            <v>39225.433333333334</v>
          </cell>
          <cell r="N142">
            <v>39225.950694444444</v>
          </cell>
          <cell r="O142">
            <v>5.8755555560000001</v>
          </cell>
          <cell r="P142">
            <v>0.55824906699999999</v>
          </cell>
        </row>
        <row r="143">
          <cell r="B143">
            <v>39226</v>
          </cell>
          <cell r="C143">
            <v>39226.5</v>
          </cell>
          <cell r="D143">
            <v>39225</v>
          </cell>
          <cell r="E143">
            <v>0.29220000000000002</v>
          </cell>
          <cell r="F143">
            <v>36.898000000000003</v>
          </cell>
          <cell r="G143">
            <v>39226.25277777778</v>
          </cell>
          <cell r="H143">
            <v>39226.788888888892</v>
          </cell>
          <cell r="I143">
            <v>39226.546527777777</v>
          </cell>
          <cell r="J143">
            <v>39227.061805555553</v>
          </cell>
          <cell r="K143">
            <v>39227.25277777778</v>
          </cell>
          <cell r="L143">
            <v>39227.788888888892</v>
          </cell>
          <cell r="M143">
            <v>39226.463194444441</v>
          </cell>
          <cell r="N143">
            <v>39226.978472222225</v>
          </cell>
          <cell r="O143">
            <v>6.5516666670000001</v>
          </cell>
          <cell r="P143">
            <v>0.65329699799999996</v>
          </cell>
        </row>
        <row r="144">
          <cell r="B144">
            <v>39227</v>
          </cell>
          <cell r="C144">
            <v>39227.5</v>
          </cell>
          <cell r="D144">
            <v>39226</v>
          </cell>
          <cell r="E144">
            <v>0.29220000000000002</v>
          </cell>
          <cell r="F144">
            <v>36.898000000000003</v>
          </cell>
          <cell r="G144">
            <v>39227.25277777778</v>
          </cell>
          <cell r="H144">
            <v>39227.788888888892</v>
          </cell>
          <cell r="I144">
            <v>39227.574999999997</v>
          </cell>
          <cell r="J144">
            <v>39228.089583333334</v>
          </cell>
          <cell r="K144">
            <v>39228.25277777778</v>
          </cell>
          <cell r="L144">
            <v>39228.789583333331</v>
          </cell>
          <cell r="M144">
            <v>39227.491666666669</v>
          </cell>
          <cell r="N144">
            <v>39228.006249999999</v>
          </cell>
          <cell r="O144">
            <v>7.2113888890000002</v>
          </cell>
          <cell r="P144">
            <v>0.74092955000000005</v>
          </cell>
        </row>
        <row r="145">
          <cell r="B145">
            <v>39228</v>
          </cell>
          <cell r="C145">
            <v>39228.5</v>
          </cell>
          <cell r="D145">
            <v>39227</v>
          </cell>
          <cell r="E145">
            <v>0.29220000000000002</v>
          </cell>
          <cell r="F145">
            <v>36.898000000000003</v>
          </cell>
          <cell r="G145">
            <v>39228.25277777778</v>
          </cell>
          <cell r="H145">
            <v>39228.789583333331</v>
          </cell>
          <cell r="I145">
            <v>39228.602083333331</v>
          </cell>
          <cell r="J145">
            <v>39228.089583333334</v>
          </cell>
          <cell r="K145">
            <v>39229.25277777778</v>
          </cell>
          <cell r="L145">
            <v>39229.789583333331</v>
          </cell>
          <cell r="M145">
            <v>39228.518750000003</v>
          </cell>
          <cell r="N145">
            <v>39229.033333333333</v>
          </cell>
          <cell r="O145">
            <v>7.863888889</v>
          </cell>
          <cell r="P145">
            <v>0.81869535400000004</v>
          </cell>
        </row>
        <row r="146">
          <cell r="B146">
            <v>39229</v>
          </cell>
          <cell r="C146">
            <v>39229.5</v>
          </cell>
          <cell r="D146">
            <v>39228</v>
          </cell>
          <cell r="E146">
            <v>0.29220000000000002</v>
          </cell>
          <cell r="F146">
            <v>36.898000000000003</v>
          </cell>
          <cell r="G146">
            <v>39229.25277777778</v>
          </cell>
          <cell r="H146">
            <v>39229.789583333331</v>
          </cell>
          <cell r="I146">
            <v>39229.629166666666</v>
          </cell>
          <cell r="J146">
            <v>39229.116666666669</v>
          </cell>
          <cell r="K146">
            <v>39230.25277777778</v>
          </cell>
          <cell r="L146">
            <v>39230.789583333331</v>
          </cell>
          <cell r="M146">
            <v>39229.54583333333</v>
          </cell>
          <cell r="N146">
            <v>39230.060416666667</v>
          </cell>
          <cell r="O146">
            <v>8.5038888890000006</v>
          </cell>
          <cell r="P146">
            <v>0.88458623700000005</v>
          </cell>
        </row>
        <row r="147">
          <cell r="B147">
            <v>39230</v>
          </cell>
          <cell r="C147">
            <v>39230.5</v>
          </cell>
          <cell r="D147">
            <v>39229</v>
          </cell>
          <cell r="E147">
            <v>0.29220000000000002</v>
          </cell>
          <cell r="F147">
            <v>36.898000000000003</v>
          </cell>
          <cell r="G147">
            <v>39230.25277777778</v>
          </cell>
          <cell r="H147">
            <v>39230.789583333331</v>
          </cell>
          <cell r="I147">
            <v>39230.656944444447</v>
          </cell>
          <cell r="J147">
            <v>39230.143750000003</v>
          </cell>
          <cell r="K147">
            <v>39231.25277777778</v>
          </cell>
          <cell r="L147">
            <v>39231.789583333331</v>
          </cell>
          <cell r="M147">
            <v>39230.573611111111</v>
          </cell>
          <cell r="N147">
            <v>39231.088888888888</v>
          </cell>
          <cell r="O147">
            <v>9.1877777779999992</v>
          </cell>
          <cell r="P147">
            <v>0.93687950499999995</v>
          </cell>
        </row>
        <row r="148">
          <cell r="B148">
            <v>39231</v>
          </cell>
          <cell r="C148">
            <v>39231.5</v>
          </cell>
          <cell r="D148">
            <v>39230</v>
          </cell>
          <cell r="E148">
            <v>0.29220000000000002</v>
          </cell>
          <cell r="F148">
            <v>36.898000000000003</v>
          </cell>
          <cell r="G148">
            <v>39231.25277777778</v>
          </cell>
          <cell r="H148">
            <v>39231.789583333331</v>
          </cell>
          <cell r="I148">
            <v>39231.686805555553</v>
          </cell>
          <cell r="J148">
            <v>39231.172222222223</v>
          </cell>
          <cell r="K148">
            <v>39232.253472222219</v>
          </cell>
          <cell r="L148">
            <v>39232.789583333331</v>
          </cell>
          <cell r="M148">
            <v>39231.603472222225</v>
          </cell>
          <cell r="N148">
            <v>39232.119444444441</v>
          </cell>
          <cell r="O148">
            <v>9.9191666670000007</v>
          </cell>
          <cell r="P148">
            <v>0.973994582</v>
          </cell>
        </row>
        <row r="149">
          <cell r="B149">
            <v>39232</v>
          </cell>
          <cell r="C149">
            <v>39232.5</v>
          </cell>
          <cell r="D149">
            <v>39231</v>
          </cell>
          <cell r="E149">
            <v>0.29220000000000002</v>
          </cell>
          <cell r="F149">
            <v>36.898000000000003</v>
          </cell>
          <cell r="G149">
            <v>39232.253472222219</v>
          </cell>
          <cell r="H149">
            <v>39232.789583333331</v>
          </cell>
          <cell r="I149">
            <v>39232.717361111114</v>
          </cell>
          <cell r="J149">
            <v>39232.202777777777</v>
          </cell>
          <cell r="K149">
            <v>39233.253472222219</v>
          </cell>
          <cell r="L149">
            <v>39233.789583333331</v>
          </cell>
          <cell r="M149">
            <v>39232.634027777778</v>
          </cell>
          <cell r="N149">
            <v>39233.151388888888</v>
          </cell>
          <cell r="O149">
            <v>10.6875</v>
          </cell>
          <cell r="P149">
            <v>0.99440362400000004</v>
          </cell>
        </row>
        <row r="150">
          <cell r="B150">
            <v>39233</v>
          </cell>
          <cell r="C150">
            <v>39233.5</v>
          </cell>
          <cell r="D150">
            <v>39232</v>
          </cell>
          <cell r="E150">
            <v>0.29220000000000002</v>
          </cell>
          <cell r="F150">
            <v>36.898000000000003</v>
          </cell>
          <cell r="G150">
            <v>39233.253472222219</v>
          </cell>
          <cell r="H150">
            <v>39233.789583333331</v>
          </cell>
          <cell r="I150">
            <v>39233.751388888886</v>
          </cell>
          <cell r="J150">
            <v>39233.234722222223</v>
          </cell>
          <cell r="K150">
            <v>39234.253472222219</v>
          </cell>
          <cell r="L150">
            <v>39234.790277777778</v>
          </cell>
          <cell r="M150">
            <v>39233.668055555558</v>
          </cell>
          <cell r="N150">
            <v>39234.186805555553</v>
          </cell>
          <cell r="O150">
            <v>11.12388889</v>
          </cell>
          <cell r="P150">
            <v>0.99663241700000005</v>
          </cell>
        </row>
        <row r="151">
          <cell r="B151">
            <v>39234</v>
          </cell>
          <cell r="C151">
            <v>39234.5</v>
          </cell>
          <cell r="D151">
            <v>39233</v>
          </cell>
          <cell r="E151">
            <v>0.29220000000000002</v>
          </cell>
          <cell r="F151">
            <v>36.898000000000003</v>
          </cell>
          <cell r="G151">
            <v>39234.253472222219</v>
          </cell>
          <cell r="H151">
            <v>39234.790277777778</v>
          </cell>
          <cell r="I151">
            <v>39234.787499999999</v>
          </cell>
          <cell r="J151">
            <v>39234.270138888889</v>
          </cell>
          <cell r="K151">
            <v>39235.253472222219</v>
          </cell>
          <cell r="L151">
            <v>39235.790277777778</v>
          </cell>
          <cell r="M151">
            <v>39234.70416666667</v>
          </cell>
          <cell r="N151">
            <v>39235.223611111112</v>
          </cell>
          <cell r="O151">
            <v>11.12277778</v>
          </cell>
          <cell r="P151">
            <v>0.97937757999999997</v>
          </cell>
        </row>
        <row r="152">
          <cell r="B152">
            <v>39235</v>
          </cell>
          <cell r="C152">
            <v>39235.5</v>
          </cell>
          <cell r="D152">
            <v>39234</v>
          </cell>
          <cell r="E152">
            <v>0.29220000000000002</v>
          </cell>
          <cell r="F152">
            <v>36.898000000000003</v>
          </cell>
          <cell r="G152">
            <v>39235.253472222219</v>
          </cell>
          <cell r="H152">
            <v>39235.790277777778</v>
          </cell>
          <cell r="I152">
            <v>39235.826388888891</v>
          </cell>
          <cell r="J152">
            <v>39235.306944444441</v>
          </cell>
          <cell r="K152">
            <v>39236.253472222219</v>
          </cell>
          <cell r="L152">
            <v>39236.790277777778</v>
          </cell>
          <cell r="M152">
            <v>39235.743055555555</v>
          </cell>
          <cell r="N152">
            <v>39236.262499999997</v>
          </cell>
          <cell r="O152">
            <v>10.258333329999999</v>
          </cell>
          <cell r="P152">
            <v>0.94174618499999996</v>
          </cell>
        </row>
        <row r="153">
          <cell r="B153">
            <v>39236</v>
          </cell>
          <cell r="C153">
            <v>39236.5</v>
          </cell>
          <cell r="D153">
            <v>39235</v>
          </cell>
          <cell r="E153">
            <v>0.29220000000000002</v>
          </cell>
          <cell r="F153">
            <v>36.898000000000003</v>
          </cell>
          <cell r="G153">
            <v>39236.253472222219</v>
          </cell>
          <cell r="H153">
            <v>39236.790277777778</v>
          </cell>
          <cell r="I153">
            <v>39236.864583333336</v>
          </cell>
          <cell r="J153">
            <v>39236.345833333333</v>
          </cell>
          <cell r="K153">
            <v>39237.253472222219</v>
          </cell>
          <cell r="L153">
            <v>39237.790277777778</v>
          </cell>
          <cell r="M153">
            <v>39236.78125</v>
          </cell>
          <cell r="N153">
            <v>39237.300694444442</v>
          </cell>
          <cell r="O153">
            <v>9.3286111110000007</v>
          </cell>
          <cell r="P153">
            <v>0.88359378899999996</v>
          </cell>
        </row>
        <row r="154">
          <cell r="B154">
            <v>39237</v>
          </cell>
          <cell r="C154">
            <v>39237.5</v>
          </cell>
          <cell r="D154">
            <v>39236</v>
          </cell>
          <cell r="E154">
            <v>0.29220000000000002</v>
          </cell>
          <cell r="F154">
            <v>36.898000000000003</v>
          </cell>
          <cell r="G154">
            <v>39237.253472222219</v>
          </cell>
          <cell r="H154">
            <v>39237.790277777778</v>
          </cell>
          <cell r="I154">
            <v>39237.90347222222</v>
          </cell>
          <cell r="J154">
            <v>39237.384027777778</v>
          </cell>
          <cell r="K154">
            <v>39238.253472222219</v>
          </cell>
          <cell r="L154">
            <v>39238.790277777778</v>
          </cell>
          <cell r="M154">
            <v>39237.820138888892</v>
          </cell>
          <cell r="N154">
            <v>39238.338888888888</v>
          </cell>
          <cell r="O154">
            <v>8.4127777780000006</v>
          </cell>
          <cell r="P154">
            <v>0.80590062299999998</v>
          </cell>
        </row>
        <row r="155">
          <cell r="B155">
            <v>39238</v>
          </cell>
          <cell r="C155">
            <v>39238.5</v>
          </cell>
          <cell r="D155">
            <v>39237</v>
          </cell>
          <cell r="E155">
            <v>0.29220000000000002</v>
          </cell>
          <cell r="F155">
            <v>36.898000000000003</v>
          </cell>
          <cell r="G155">
            <v>39238.253472222219</v>
          </cell>
          <cell r="H155">
            <v>39238.790277777778</v>
          </cell>
          <cell r="I155">
            <v>39238.94027777778</v>
          </cell>
          <cell r="J155">
            <v>39238.422222222223</v>
          </cell>
          <cell r="K155">
            <v>39239.253472222219</v>
          </cell>
          <cell r="L155">
            <v>39239.790277777778</v>
          </cell>
          <cell r="M155">
            <v>39238.856944444444</v>
          </cell>
          <cell r="N155">
            <v>39239.375694444447</v>
          </cell>
          <cell r="O155">
            <v>7.5219444439999998</v>
          </cell>
          <cell r="P155">
            <v>0.711093223</v>
          </cell>
        </row>
        <row r="156">
          <cell r="B156">
            <v>39239</v>
          </cell>
          <cell r="C156">
            <v>39239.5</v>
          </cell>
          <cell r="D156">
            <v>39238</v>
          </cell>
          <cell r="E156">
            <v>0.29220000000000002</v>
          </cell>
          <cell r="F156">
            <v>36.898000000000003</v>
          </cell>
          <cell r="G156">
            <v>39239.253472222219</v>
          </cell>
          <cell r="H156">
            <v>39239.790277777778</v>
          </cell>
          <cell r="I156">
            <v>39239.975694444445</v>
          </cell>
          <cell r="J156">
            <v>39239.459027777775</v>
          </cell>
          <cell r="K156">
            <v>39240.254166666666</v>
          </cell>
          <cell r="L156">
            <v>39240.790972222225</v>
          </cell>
          <cell r="M156">
            <v>39239.892361111109</v>
          </cell>
          <cell r="N156">
            <v>39240.411111111112</v>
          </cell>
          <cell r="O156">
            <v>6.676388889</v>
          </cell>
          <cell r="P156">
            <v>0.60320474099999999</v>
          </cell>
        </row>
        <row r="157">
          <cell r="B157">
            <v>39240</v>
          </cell>
          <cell r="C157">
            <v>39240.5</v>
          </cell>
          <cell r="D157">
            <v>39239</v>
          </cell>
          <cell r="E157">
            <v>0.29220000000000002</v>
          </cell>
          <cell r="F157">
            <v>36.898000000000003</v>
          </cell>
          <cell r="G157">
            <v>39240.254166666666</v>
          </cell>
          <cell r="H157">
            <v>39240.790972222225</v>
          </cell>
          <cell r="I157">
            <v>39241.010416666664</v>
          </cell>
          <cell r="J157">
            <v>39240.494444444441</v>
          </cell>
          <cell r="K157">
            <v>39241.254166666666</v>
          </cell>
          <cell r="L157">
            <v>39241.790972222225</v>
          </cell>
          <cell r="M157">
            <v>39240.927083333336</v>
          </cell>
          <cell r="N157">
            <v>39241.445138888892</v>
          </cell>
          <cell r="O157">
            <v>5.8513888889999999</v>
          </cell>
          <cell r="P157">
            <v>0.48778461099999998</v>
          </cell>
        </row>
        <row r="158">
          <cell r="B158">
            <v>39241</v>
          </cell>
          <cell r="C158">
            <v>39241.5</v>
          </cell>
          <cell r="D158">
            <v>39240</v>
          </cell>
          <cell r="E158">
            <v>0.29220000000000002</v>
          </cell>
          <cell r="F158">
            <v>36.898000000000003</v>
          </cell>
          <cell r="G158">
            <v>39241.254166666666</v>
          </cell>
          <cell r="H158">
            <v>39241.790972222225</v>
          </cell>
          <cell r="I158">
            <v>39242.043749999997</v>
          </cell>
          <cell r="J158">
            <v>39241.52847222222</v>
          </cell>
          <cell r="K158">
            <v>39242.254166666666</v>
          </cell>
          <cell r="L158">
            <v>39242.790972222225</v>
          </cell>
          <cell r="M158">
            <v>39241.960416666669</v>
          </cell>
          <cell r="N158">
            <v>39242.478472222225</v>
          </cell>
          <cell r="O158">
            <v>5.0491666669999997</v>
          </cell>
          <cell r="P158">
            <v>0.37152057100000002</v>
          </cell>
        </row>
        <row r="159">
          <cell r="B159">
            <v>39242</v>
          </cell>
          <cell r="C159">
            <v>39242.5</v>
          </cell>
          <cell r="D159">
            <v>39241</v>
          </cell>
          <cell r="E159">
            <v>0.29220000000000002</v>
          </cell>
          <cell r="F159">
            <v>36.898000000000003</v>
          </cell>
          <cell r="G159">
            <v>39242.254166666666</v>
          </cell>
          <cell r="H159">
            <v>39242.790972222225</v>
          </cell>
          <cell r="I159">
            <v>39243.078472222223</v>
          </cell>
          <cell r="J159">
            <v>39242.561805555553</v>
          </cell>
          <cell r="K159">
            <v>39243.254166666666</v>
          </cell>
          <cell r="L159">
            <v>39243.790972222225</v>
          </cell>
          <cell r="M159">
            <v>39242.995138888888</v>
          </cell>
          <cell r="N159">
            <v>39243.513888888891</v>
          </cell>
          <cell r="O159">
            <v>4.2249999999999996</v>
          </cell>
          <cell r="P159">
            <v>0.261611288</v>
          </cell>
        </row>
        <row r="160">
          <cell r="B160">
            <v>39243</v>
          </cell>
          <cell r="C160">
            <v>39243.5</v>
          </cell>
          <cell r="D160">
            <v>39242</v>
          </cell>
          <cell r="E160">
            <v>0.29220000000000002</v>
          </cell>
          <cell r="F160">
            <v>36.898000000000003</v>
          </cell>
          <cell r="G160">
            <v>39243.254166666666</v>
          </cell>
          <cell r="H160">
            <v>39243.790972222225</v>
          </cell>
          <cell r="I160">
            <v>39244.113888888889</v>
          </cell>
          <cell r="J160">
            <v>39243.597222222219</v>
          </cell>
          <cell r="K160">
            <v>39244.254166666666</v>
          </cell>
          <cell r="L160">
            <v>39244.790972222225</v>
          </cell>
          <cell r="M160">
            <v>39244.030555555553</v>
          </cell>
          <cell r="N160">
            <v>39244.550000000003</v>
          </cell>
          <cell r="O160">
            <v>3.3755555560000001</v>
          </cell>
          <cell r="P160">
            <v>0.16500034099999999</v>
          </cell>
        </row>
        <row r="161">
          <cell r="B161">
            <v>39244</v>
          </cell>
          <cell r="C161">
            <v>39244.5</v>
          </cell>
          <cell r="D161">
            <v>39243</v>
          </cell>
          <cell r="E161">
            <v>0.29220000000000002</v>
          </cell>
          <cell r="F161">
            <v>36.898000000000003</v>
          </cell>
          <cell r="G161">
            <v>39244.254166666666</v>
          </cell>
          <cell r="H161">
            <v>39244.790972222225</v>
          </cell>
          <cell r="I161">
            <v>39244.113888888889</v>
          </cell>
          <cell r="J161">
            <v>39244.633333333331</v>
          </cell>
          <cell r="K161">
            <v>39245.254166666666</v>
          </cell>
          <cell r="L161">
            <v>39245.791666666664</v>
          </cell>
          <cell r="M161">
            <v>39245.067361111112</v>
          </cell>
          <cell r="N161">
            <v>39245.588888888888</v>
          </cell>
          <cell r="O161">
            <v>2.488611111</v>
          </cell>
          <cell r="P161">
            <v>8.7623834999999997E-2</v>
          </cell>
        </row>
        <row r="162">
          <cell r="B162">
            <v>39245</v>
          </cell>
          <cell r="C162">
            <v>39245.5</v>
          </cell>
          <cell r="D162">
            <v>39244</v>
          </cell>
          <cell r="E162">
            <v>0.29220000000000002</v>
          </cell>
          <cell r="F162">
            <v>36.898000000000003</v>
          </cell>
          <cell r="G162">
            <v>39245.254166666666</v>
          </cell>
          <cell r="H162">
            <v>39245.791666666664</v>
          </cell>
          <cell r="I162">
            <v>39245.150694444441</v>
          </cell>
          <cell r="J162">
            <v>39245.672222222223</v>
          </cell>
          <cell r="K162">
            <v>39246.254861111112</v>
          </cell>
          <cell r="L162">
            <v>39246.791666666664</v>
          </cell>
          <cell r="M162">
            <v>39246.106944444444</v>
          </cell>
          <cell r="N162">
            <v>39246.629861111112</v>
          </cell>
          <cell r="O162">
            <v>1.536944444</v>
          </cell>
          <cell r="P162">
            <v>3.3818121999999999E-2</v>
          </cell>
        </row>
        <row r="163">
          <cell r="B163">
            <v>39246</v>
          </cell>
          <cell r="C163">
            <v>39246.5</v>
          </cell>
          <cell r="D163">
            <v>39245</v>
          </cell>
          <cell r="E163">
            <v>0.29220000000000002</v>
          </cell>
          <cell r="F163">
            <v>36.898000000000003</v>
          </cell>
          <cell r="G163">
            <v>39246.254861111112</v>
          </cell>
          <cell r="H163">
            <v>39246.791666666664</v>
          </cell>
          <cell r="I163">
            <v>39246.19027777778</v>
          </cell>
          <cell r="J163">
            <v>39246.713194444441</v>
          </cell>
          <cell r="K163">
            <v>39247.254861111112</v>
          </cell>
          <cell r="L163">
            <v>39247.791666666664</v>
          </cell>
          <cell r="M163">
            <v>39247.149305555555</v>
          </cell>
          <cell r="N163">
            <v>39247.67291666667</v>
          </cell>
          <cell r="O163">
            <v>0.53833333299999997</v>
          </cell>
          <cell r="P163">
            <v>5.9851929999999998E-3</v>
          </cell>
        </row>
        <row r="164">
          <cell r="B164">
            <v>39247</v>
          </cell>
          <cell r="C164">
            <v>39247.5</v>
          </cell>
          <cell r="D164">
            <v>39246</v>
          </cell>
          <cell r="E164">
            <v>0.29220000000000002</v>
          </cell>
          <cell r="F164">
            <v>36.898000000000003</v>
          </cell>
          <cell r="G164">
            <v>39247.254861111112</v>
          </cell>
          <cell r="H164">
            <v>39247.791666666664</v>
          </cell>
          <cell r="I164">
            <v>39247.232638888891</v>
          </cell>
          <cell r="J164">
            <v>39247.756249999999</v>
          </cell>
          <cell r="K164">
            <v>39248.254861111112</v>
          </cell>
          <cell r="L164">
            <v>39248.791666666664</v>
          </cell>
          <cell r="M164">
            <v>39248.192361111112</v>
          </cell>
          <cell r="N164">
            <v>39248.71597222222</v>
          </cell>
          <cell r="O164">
            <v>0</v>
          </cell>
          <cell r="P164">
            <v>4.5431869999999997E-3</v>
          </cell>
        </row>
        <row r="165">
          <cell r="B165">
            <v>39248</v>
          </cell>
          <cell r="C165">
            <v>39248.5</v>
          </cell>
          <cell r="D165">
            <v>39247</v>
          </cell>
          <cell r="E165">
            <v>0.29220000000000002</v>
          </cell>
          <cell r="F165">
            <v>36.898000000000003</v>
          </cell>
          <cell r="G165">
            <v>39248.254861111112</v>
          </cell>
          <cell r="H165">
            <v>39248.791666666664</v>
          </cell>
          <cell r="I165">
            <v>39248.275694444441</v>
          </cell>
          <cell r="J165">
            <v>39248.799305555556</v>
          </cell>
          <cell r="K165">
            <v>39249.254861111112</v>
          </cell>
          <cell r="L165">
            <v>39249.792361111111</v>
          </cell>
          <cell r="M165">
            <v>39248.192361111112</v>
          </cell>
          <cell r="N165">
            <v>39248.71597222222</v>
          </cell>
          <cell r="O165">
            <v>0.17222222200000001</v>
          </cell>
          <cell r="P165">
            <v>2.8125041E-2</v>
          </cell>
        </row>
        <row r="166">
          <cell r="B166">
            <v>39249</v>
          </cell>
          <cell r="C166">
            <v>39249.5</v>
          </cell>
          <cell r="D166">
            <v>39248</v>
          </cell>
          <cell r="E166">
            <v>0.29220000000000002</v>
          </cell>
          <cell r="F166">
            <v>36.898000000000003</v>
          </cell>
          <cell r="G166">
            <v>39249.254861111112</v>
          </cell>
          <cell r="H166">
            <v>39249.792361111111</v>
          </cell>
          <cell r="I166">
            <v>39249.318055555559</v>
          </cell>
          <cell r="J166">
            <v>39249.84097222222</v>
          </cell>
          <cell r="K166">
            <v>39250.254861111112</v>
          </cell>
          <cell r="L166">
            <v>39250.792361111111</v>
          </cell>
          <cell r="M166">
            <v>39249.234722222223</v>
          </cell>
          <cell r="N166">
            <v>39249.757638888892</v>
          </cell>
          <cell r="O166">
            <v>1.1675</v>
          </cell>
          <cell r="P166">
            <v>7.3948169999999994E-2</v>
          </cell>
        </row>
        <row r="167">
          <cell r="B167">
            <v>39250</v>
          </cell>
          <cell r="C167">
            <v>39250.5</v>
          </cell>
          <cell r="D167">
            <v>39249</v>
          </cell>
          <cell r="E167">
            <v>0.29220000000000002</v>
          </cell>
          <cell r="F167">
            <v>36.898000000000003</v>
          </cell>
          <cell r="G167">
            <v>39250.254861111112</v>
          </cell>
          <cell r="H167">
            <v>39250.792361111111</v>
          </cell>
          <cell r="I167">
            <v>39250.35833333333</v>
          </cell>
          <cell r="J167">
            <v>39250.879861111112</v>
          </cell>
          <cell r="K167">
            <v>39251.255555555559</v>
          </cell>
          <cell r="L167">
            <v>39251.792361111111</v>
          </cell>
          <cell r="M167">
            <v>39250.275000000001</v>
          </cell>
          <cell r="N167">
            <v>39250.796527777777</v>
          </cell>
          <cell r="O167">
            <v>2.096944444</v>
          </cell>
          <cell r="P167">
            <v>0.13826633099999999</v>
          </cell>
        </row>
        <row r="168">
          <cell r="B168">
            <v>39251</v>
          </cell>
          <cell r="C168">
            <v>39251.5</v>
          </cell>
          <cell r="D168">
            <v>39250</v>
          </cell>
          <cell r="E168">
            <v>0.29220000000000002</v>
          </cell>
          <cell r="F168">
            <v>36.898000000000003</v>
          </cell>
          <cell r="G168">
            <v>39251.255555555559</v>
          </cell>
          <cell r="H168">
            <v>39251.792361111111</v>
          </cell>
          <cell r="I168">
            <v>39251.395833333336</v>
          </cell>
          <cell r="J168">
            <v>39251.915277777778</v>
          </cell>
          <cell r="K168">
            <v>39252.255555555559</v>
          </cell>
          <cell r="L168">
            <v>39252.792361111111</v>
          </cell>
          <cell r="M168">
            <v>39251.3125</v>
          </cell>
          <cell r="N168">
            <v>39251.831944444442</v>
          </cell>
          <cell r="O168">
            <v>2.95</v>
          </cell>
          <cell r="P168">
            <v>0.216824508</v>
          </cell>
        </row>
        <row r="169">
          <cell r="B169">
            <v>39252</v>
          </cell>
          <cell r="C169">
            <v>39252.5</v>
          </cell>
          <cell r="D169">
            <v>39251</v>
          </cell>
          <cell r="E169">
            <v>0.29220000000000002</v>
          </cell>
          <cell r="F169">
            <v>36.898000000000003</v>
          </cell>
          <cell r="G169">
            <v>39252.255555555559</v>
          </cell>
          <cell r="H169">
            <v>39252.792361111111</v>
          </cell>
          <cell r="I169">
            <v>39252.429861111108</v>
          </cell>
          <cell r="J169">
            <v>39252.947222222225</v>
          </cell>
          <cell r="K169">
            <v>39253.255555555559</v>
          </cell>
          <cell r="L169">
            <v>39253.792361111111</v>
          </cell>
          <cell r="M169">
            <v>39252.34652777778</v>
          </cell>
          <cell r="N169">
            <v>39252.863888888889</v>
          </cell>
          <cell r="O169">
            <v>3.7149999999999999</v>
          </cell>
          <cell r="P169">
            <v>0.30525756599999998</v>
          </cell>
        </row>
        <row r="170">
          <cell r="B170">
            <v>39253</v>
          </cell>
          <cell r="C170">
            <v>39253.5</v>
          </cell>
          <cell r="D170">
            <v>39252</v>
          </cell>
          <cell r="E170">
            <v>0.29220000000000002</v>
          </cell>
          <cell r="F170">
            <v>36.898000000000003</v>
          </cell>
          <cell r="G170">
            <v>39253.255555555559</v>
          </cell>
          <cell r="H170">
            <v>39253.792361111111</v>
          </cell>
          <cell r="I170">
            <v>39253.460416666669</v>
          </cell>
          <cell r="J170">
            <v>39253.976388888892</v>
          </cell>
          <cell r="K170">
            <v>39254.255555555559</v>
          </cell>
          <cell r="L170">
            <v>39254.793055555558</v>
          </cell>
          <cell r="M170">
            <v>39253.377083333333</v>
          </cell>
          <cell r="N170">
            <v>39253.893055555556</v>
          </cell>
          <cell r="O170">
            <v>4.4127777779999997</v>
          </cell>
          <cell r="P170">
            <v>0.39939511999999999</v>
          </cell>
        </row>
        <row r="171">
          <cell r="B171">
            <v>39254</v>
          </cell>
          <cell r="C171">
            <v>39254.5</v>
          </cell>
          <cell r="D171">
            <v>39253</v>
          </cell>
          <cell r="E171">
            <v>0.29220000000000002</v>
          </cell>
          <cell r="F171">
            <v>36.898000000000003</v>
          </cell>
          <cell r="G171">
            <v>39254.255555555559</v>
          </cell>
          <cell r="H171">
            <v>39254.793055555558</v>
          </cell>
          <cell r="I171">
            <v>39254.489583333336</v>
          </cell>
          <cell r="J171">
            <v>39255.004861111112</v>
          </cell>
          <cell r="K171">
            <v>39255.255555555559</v>
          </cell>
          <cell r="L171">
            <v>39255.793055555558</v>
          </cell>
          <cell r="M171">
            <v>39254.40625</v>
          </cell>
          <cell r="N171">
            <v>39254.921527777777</v>
          </cell>
          <cell r="O171">
            <v>5.0869444440000002</v>
          </cell>
          <cell r="P171">
            <v>0.49545441600000001</v>
          </cell>
        </row>
        <row r="172">
          <cell r="B172">
            <v>39255</v>
          </cell>
          <cell r="C172">
            <v>39255.5</v>
          </cell>
          <cell r="D172">
            <v>39254</v>
          </cell>
          <cell r="E172">
            <v>0.29220000000000002</v>
          </cell>
          <cell r="F172">
            <v>36.898000000000003</v>
          </cell>
          <cell r="G172">
            <v>39255.255555555559</v>
          </cell>
          <cell r="H172">
            <v>39255.793055555558</v>
          </cell>
          <cell r="I172">
            <v>39255.517361111109</v>
          </cell>
          <cell r="J172">
            <v>39256.031944444447</v>
          </cell>
          <cell r="K172">
            <v>39256.256249999999</v>
          </cell>
          <cell r="L172">
            <v>39256.793055555558</v>
          </cell>
          <cell r="M172">
            <v>39255.434027777781</v>
          </cell>
          <cell r="N172">
            <v>39255.948611111111</v>
          </cell>
          <cell r="O172">
            <v>5.7405555560000003</v>
          </cell>
          <cell r="P172">
            <v>0.59011927600000003</v>
          </cell>
        </row>
        <row r="173">
          <cell r="B173">
            <v>39256</v>
          </cell>
          <cell r="C173">
            <v>39256.5</v>
          </cell>
          <cell r="D173">
            <v>39255</v>
          </cell>
          <cell r="E173">
            <v>0.29220000000000002</v>
          </cell>
          <cell r="F173">
            <v>36.898000000000003</v>
          </cell>
          <cell r="G173">
            <v>39256.256249999999</v>
          </cell>
          <cell r="H173">
            <v>39256.793055555558</v>
          </cell>
          <cell r="I173">
            <v>39256.543749999997</v>
          </cell>
          <cell r="J173">
            <v>39257.059027777781</v>
          </cell>
          <cell r="K173">
            <v>39257.256249999999</v>
          </cell>
          <cell r="L173">
            <v>39257.793055555558</v>
          </cell>
          <cell r="M173">
            <v>39256.460416666669</v>
          </cell>
          <cell r="N173">
            <v>39256.975694444445</v>
          </cell>
          <cell r="O173">
            <v>6.3766666670000003</v>
          </cell>
          <cell r="P173">
            <v>0.68051691599999997</v>
          </cell>
        </row>
        <row r="174">
          <cell r="B174">
            <v>39257</v>
          </cell>
          <cell r="C174">
            <v>39257.5</v>
          </cell>
          <cell r="D174">
            <v>39256</v>
          </cell>
          <cell r="E174">
            <v>0.29220000000000002</v>
          </cell>
          <cell r="F174">
            <v>36.898000000000003</v>
          </cell>
          <cell r="G174">
            <v>39257.256249999999</v>
          </cell>
          <cell r="H174">
            <v>39257.793055555558</v>
          </cell>
          <cell r="I174">
            <v>39257.572222222225</v>
          </cell>
          <cell r="J174">
            <v>39258.086805555555</v>
          </cell>
          <cell r="K174">
            <v>39258.256249999999</v>
          </cell>
          <cell r="L174">
            <v>39258.793055555558</v>
          </cell>
          <cell r="M174">
            <v>39257.488888888889</v>
          </cell>
          <cell r="N174">
            <v>39258.003472222219</v>
          </cell>
          <cell r="O174">
            <v>7.0519444440000001</v>
          </cell>
          <cell r="P174">
            <v>0.76411617799999998</v>
          </cell>
        </row>
        <row r="175">
          <cell r="B175">
            <v>39258</v>
          </cell>
          <cell r="C175">
            <v>39258.5</v>
          </cell>
          <cell r="D175">
            <v>39257</v>
          </cell>
          <cell r="E175">
            <v>0.29220000000000002</v>
          </cell>
          <cell r="F175">
            <v>36.898000000000003</v>
          </cell>
          <cell r="G175">
            <v>39258.256249999999</v>
          </cell>
          <cell r="H175">
            <v>39258.793055555558</v>
          </cell>
          <cell r="I175">
            <v>39258.600694444445</v>
          </cell>
          <cell r="J175">
            <v>39258.086805555555</v>
          </cell>
          <cell r="K175">
            <v>39259.256249999999</v>
          </cell>
          <cell r="L175">
            <v>39259.793749999997</v>
          </cell>
          <cell r="M175">
            <v>39258.517361111109</v>
          </cell>
          <cell r="N175">
            <v>39259.033333333333</v>
          </cell>
          <cell r="O175">
            <v>7.7605555559999999</v>
          </cell>
          <cell r="P175">
            <v>0.83858054199999998</v>
          </cell>
        </row>
        <row r="176">
          <cell r="B176">
            <v>39259</v>
          </cell>
          <cell r="C176">
            <v>39259.5</v>
          </cell>
          <cell r="D176">
            <v>39258</v>
          </cell>
          <cell r="E176">
            <v>0.29220000000000002</v>
          </cell>
          <cell r="F176">
            <v>36.898000000000003</v>
          </cell>
          <cell r="G176">
            <v>39259.256249999999</v>
          </cell>
          <cell r="H176">
            <v>39259.793749999997</v>
          </cell>
          <cell r="I176">
            <v>39259.631249999999</v>
          </cell>
          <cell r="J176">
            <v>39259.116666666669</v>
          </cell>
          <cell r="K176">
            <v>39260.256249999999</v>
          </cell>
          <cell r="L176">
            <v>39260.793749999997</v>
          </cell>
          <cell r="M176">
            <v>39259.54791666667</v>
          </cell>
          <cell r="N176">
            <v>39260.064583333333</v>
          </cell>
          <cell r="O176">
            <v>8.5041666669999998</v>
          </cell>
          <cell r="P176">
            <v>0.901616957</v>
          </cell>
        </row>
        <row r="177">
          <cell r="B177">
            <v>39260</v>
          </cell>
          <cell r="C177">
            <v>39260.5</v>
          </cell>
          <cell r="D177">
            <v>39259</v>
          </cell>
          <cell r="E177">
            <v>0.29220000000000002</v>
          </cell>
          <cell r="F177">
            <v>36.898000000000003</v>
          </cell>
          <cell r="G177">
            <v>39260.256249999999</v>
          </cell>
          <cell r="H177">
            <v>39260.793749999997</v>
          </cell>
          <cell r="I177">
            <v>39260.663888888892</v>
          </cell>
          <cell r="J177">
            <v>39260.147916666669</v>
          </cell>
          <cell r="K177">
            <v>39261.256944444445</v>
          </cell>
          <cell r="L177">
            <v>39261.793749999997</v>
          </cell>
          <cell r="M177">
            <v>39260.580555555556</v>
          </cell>
          <cell r="N177">
            <v>39261.098611111112</v>
          </cell>
          <cell r="O177">
            <v>9.3175000000000008</v>
          </cell>
          <cell r="P177">
            <v>0.95086615500000005</v>
          </cell>
        </row>
        <row r="178">
          <cell r="B178">
            <v>39261</v>
          </cell>
          <cell r="C178">
            <v>39261.5</v>
          </cell>
          <cell r="D178">
            <v>39260</v>
          </cell>
          <cell r="E178">
            <v>0.29220000000000002</v>
          </cell>
          <cell r="F178">
            <v>36.898000000000003</v>
          </cell>
          <cell r="G178">
            <v>39261.256944444445</v>
          </cell>
          <cell r="H178">
            <v>39261.793749999997</v>
          </cell>
          <cell r="I178">
            <v>39261.699305555558</v>
          </cell>
          <cell r="J178">
            <v>39261.181944444441</v>
          </cell>
          <cell r="K178">
            <v>39262.256944444445</v>
          </cell>
          <cell r="L178">
            <v>39262.793749999997</v>
          </cell>
          <cell r="M178">
            <v>39261.615972222222</v>
          </cell>
          <cell r="N178">
            <v>39262.134722222225</v>
          </cell>
          <cell r="O178">
            <v>10.18305556</v>
          </cell>
          <cell r="P178">
            <v>0.98387977999999998</v>
          </cell>
        </row>
        <row r="179">
          <cell r="B179">
            <v>39262</v>
          </cell>
          <cell r="C179">
            <v>39262.5</v>
          </cell>
          <cell r="D179">
            <v>39261</v>
          </cell>
          <cell r="E179">
            <v>0.29220000000000002</v>
          </cell>
          <cell r="F179">
            <v>36.898000000000003</v>
          </cell>
          <cell r="G179">
            <v>39262.256944444445</v>
          </cell>
          <cell r="H179">
            <v>39262.793749999997</v>
          </cell>
          <cell r="I179">
            <v>39262.736805555556</v>
          </cell>
          <cell r="J179">
            <v>39262.218055555553</v>
          </cell>
          <cell r="K179">
            <v>39263.256944444445</v>
          </cell>
          <cell r="L179">
            <v>39263.793749999997</v>
          </cell>
          <cell r="M179">
            <v>39262.65347222222</v>
          </cell>
          <cell r="N179">
            <v>39263.17291666667</v>
          </cell>
          <cell r="O179">
            <v>11.092499999999999</v>
          </cell>
          <cell r="P179">
            <v>0.99822120000000003</v>
          </cell>
        </row>
        <row r="180">
          <cell r="B180">
            <v>39263</v>
          </cell>
          <cell r="C180">
            <v>39263.5</v>
          </cell>
          <cell r="D180">
            <v>39262</v>
          </cell>
          <cell r="E180">
            <v>0.29220000000000002</v>
          </cell>
          <cell r="F180">
            <v>36.898000000000003</v>
          </cell>
          <cell r="G180">
            <v>39263.256944444445</v>
          </cell>
          <cell r="H180">
            <v>39263.793749999997</v>
          </cell>
          <cell r="I180">
            <v>39263.775000000001</v>
          </cell>
          <cell r="J180">
            <v>39263.256249999999</v>
          </cell>
          <cell r="K180">
            <v>39264.256944444445</v>
          </cell>
          <cell r="L180">
            <v>39264.793749999997</v>
          </cell>
          <cell r="M180">
            <v>39263.691666666666</v>
          </cell>
          <cell r="N180">
            <v>39264.211111111108</v>
          </cell>
          <cell r="O180">
            <v>11.115833329999999</v>
          </cell>
          <cell r="P180">
            <v>0.99170718499999999</v>
          </cell>
        </row>
        <row r="181">
          <cell r="B181">
            <v>39264</v>
          </cell>
          <cell r="C181">
            <v>39264.5</v>
          </cell>
          <cell r="D181">
            <v>39263</v>
          </cell>
          <cell r="E181">
            <v>0.29220000000000002</v>
          </cell>
          <cell r="F181">
            <v>36.898000000000003</v>
          </cell>
          <cell r="G181">
            <v>39264.256944444445</v>
          </cell>
          <cell r="H181">
            <v>39264.793749999997</v>
          </cell>
          <cell r="I181">
            <v>39264.813194444447</v>
          </cell>
          <cell r="J181">
            <v>39264.294444444444</v>
          </cell>
          <cell r="K181">
            <v>39265.256944444445</v>
          </cell>
          <cell r="L181">
            <v>39265.794444444444</v>
          </cell>
          <cell r="M181">
            <v>39264.729861111111</v>
          </cell>
          <cell r="N181">
            <v>39265.249305555553</v>
          </cell>
          <cell r="O181">
            <v>10.65888889</v>
          </cell>
          <cell r="P181">
            <v>0.96277543300000001</v>
          </cell>
        </row>
        <row r="182">
          <cell r="B182">
            <v>39265</v>
          </cell>
          <cell r="C182">
            <v>39265.5</v>
          </cell>
          <cell r="D182">
            <v>39264</v>
          </cell>
          <cell r="E182">
            <v>0.29220000000000002</v>
          </cell>
          <cell r="F182">
            <v>36.898000000000003</v>
          </cell>
          <cell r="G182">
            <v>39265.256944444445</v>
          </cell>
          <cell r="H182">
            <v>39265.794444444444</v>
          </cell>
          <cell r="I182">
            <v>39265.850694444445</v>
          </cell>
          <cell r="J182">
            <v>39265.332638888889</v>
          </cell>
          <cell r="K182">
            <v>39266.257638888892</v>
          </cell>
          <cell r="L182">
            <v>39266.794444444444</v>
          </cell>
          <cell r="M182">
            <v>39265.767361111109</v>
          </cell>
          <cell r="N182">
            <v>39266.286111111112</v>
          </cell>
          <cell r="O182">
            <v>9.7622222220000001</v>
          </cell>
          <cell r="P182">
            <v>0.91092230399999996</v>
          </cell>
        </row>
        <row r="183">
          <cell r="B183">
            <v>39266</v>
          </cell>
          <cell r="C183">
            <v>39266.5</v>
          </cell>
          <cell r="D183">
            <v>39265</v>
          </cell>
          <cell r="E183">
            <v>0.29220000000000002</v>
          </cell>
          <cell r="F183">
            <v>36.898000000000003</v>
          </cell>
          <cell r="G183">
            <v>39266.257638888892</v>
          </cell>
          <cell r="H183">
            <v>39266.794444444444</v>
          </cell>
          <cell r="I183">
            <v>39266.886111111111</v>
          </cell>
          <cell r="J183">
            <v>39266.369444444441</v>
          </cell>
          <cell r="K183">
            <v>39267.257638888892</v>
          </cell>
          <cell r="L183">
            <v>39267.794444444444</v>
          </cell>
          <cell r="M183">
            <v>39266.802777777775</v>
          </cell>
          <cell r="N183">
            <v>39267.321527777778</v>
          </cell>
          <cell r="O183">
            <v>8.91</v>
          </cell>
          <cell r="P183">
            <v>0.83711688200000001</v>
          </cell>
        </row>
        <row r="184">
          <cell r="B184">
            <v>39267</v>
          </cell>
          <cell r="C184">
            <v>39267.5</v>
          </cell>
          <cell r="D184">
            <v>39266</v>
          </cell>
          <cell r="E184">
            <v>0.29220000000000002</v>
          </cell>
          <cell r="F184">
            <v>36.898000000000003</v>
          </cell>
          <cell r="G184">
            <v>39267.257638888892</v>
          </cell>
          <cell r="H184">
            <v>39267.794444444444</v>
          </cell>
          <cell r="I184">
            <v>39267.92083333333</v>
          </cell>
          <cell r="J184">
            <v>39267.404861111114</v>
          </cell>
          <cell r="K184">
            <v>39268.257638888892</v>
          </cell>
          <cell r="L184">
            <v>39268.794444444444</v>
          </cell>
          <cell r="M184">
            <v>39267.837500000001</v>
          </cell>
          <cell r="N184">
            <v>39268.355555555558</v>
          </cell>
          <cell r="O184">
            <v>8.0813888889999994</v>
          </cell>
          <cell r="P184">
            <v>0.74407711600000004</v>
          </cell>
        </row>
        <row r="185">
          <cell r="B185">
            <v>39268</v>
          </cell>
          <cell r="C185">
            <v>39268.5</v>
          </cell>
          <cell r="D185">
            <v>39267</v>
          </cell>
          <cell r="E185">
            <v>0.29220000000000002</v>
          </cell>
          <cell r="F185">
            <v>36.898000000000003</v>
          </cell>
          <cell r="G185">
            <v>39268.257638888892</v>
          </cell>
          <cell r="H185">
            <v>39268.794444444444</v>
          </cell>
          <cell r="I185">
            <v>39268.954861111109</v>
          </cell>
          <cell r="J185">
            <v>39268.438888888886</v>
          </cell>
          <cell r="K185">
            <v>39269.257638888892</v>
          </cell>
          <cell r="L185">
            <v>39269.794444444444</v>
          </cell>
          <cell r="M185">
            <v>39268.871527777781</v>
          </cell>
          <cell r="N185">
            <v>39269.38958333333</v>
          </cell>
          <cell r="O185">
            <v>7.2694444440000003</v>
          </cell>
          <cell r="P185">
            <v>0.63630574299999998</v>
          </cell>
        </row>
        <row r="186">
          <cell r="B186">
            <v>39269</v>
          </cell>
          <cell r="C186">
            <v>39269.5</v>
          </cell>
          <cell r="D186">
            <v>39268</v>
          </cell>
          <cell r="E186">
            <v>0.29220000000000002</v>
          </cell>
          <cell r="F186">
            <v>36.898000000000003</v>
          </cell>
          <cell r="G186">
            <v>39269.257638888892</v>
          </cell>
          <cell r="H186">
            <v>39269.794444444444</v>
          </cell>
          <cell r="I186">
            <v>39269.988888888889</v>
          </cell>
          <cell r="J186">
            <v>39269.472916666666</v>
          </cell>
          <cell r="K186">
            <v>39270.257638888892</v>
          </cell>
          <cell r="L186">
            <v>39270.794444444444</v>
          </cell>
          <cell r="M186">
            <v>39269.905555555553</v>
          </cell>
          <cell r="N186">
            <v>39270.424305555556</v>
          </cell>
          <cell r="O186">
            <v>6.454166667</v>
          </cell>
          <cell r="P186">
            <v>0.51983195400000004</v>
          </cell>
        </row>
        <row r="187">
          <cell r="B187">
            <v>39270</v>
          </cell>
          <cell r="C187">
            <v>39270.5</v>
          </cell>
          <cell r="D187">
            <v>39269</v>
          </cell>
          <cell r="E187">
            <v>0.29220000000000002</v>
          </cell>
          <cell r="F187">
            <v>36.898000000000003</v>
          </cell>
          <cell r="G187">
            <v>39270.257638888892</v>
          </cell>
          <cell r="H187">
            <v>39270.794444444444</v>
          </cell>
          <cell r="I187">
            <v>39271.023611111108</v>
          </cell>
          <cell r="J187">
            <v>39270.507638888892</v>
          </cell>
          <cell r="K187">
            <v>39271.258333333331</v>
          </cell>
          <cell r="L187">
            <v>39271.794444444444</v>
          </cell>
          <cell r="M187">
            <v>39270.94027777778</v>
          </cell>
          <cell r="N187">
            <v>39271.459722222222</v>
          </cell>
          <cell r="O187">
            <v>5.6219444440000004</v>
          </cell>
          <cell r="P187">
            <v>0.40167798199999999</v>
          </cell>
        </row>
        <row r="188">
          <cell r="B188">
            <v>39271</v>
          </cell>
          <cell r="C188">
            <v>39271.5</v>
          </cell>
          <cell r="D188">
            <v>39270</v>
          </cell>
          <cell r="E188">
            <v>0.29220000000000002</v>
          </cell>
          <cell r="F188">
            <v>36.898000000000003</v>
          </cell>
          <cell r="G188">
            <v>39271.258333333331</v>
          </cell>
          <cell r="H188">
            <v>39271.794444444444</v>
          </cell>
          <cell r="I188">
            <v>39272.05972222222</v>
          </cell>
          <cell r="J188">
            <v>39271.543055555558</v>
          </cell>
          <cell r="K188">
            <v>39272.258333333331</v>
          </cell>
          <cell r="L188">
            <v>39272.795138888891</v>
          </cell>
          <cell r="M188">
            <v>39271.976388888892</v>
          </cell>
          <cell r="N188">
            <v>39272.497916666667</v>
          </cell>
          <cell r="O188">
            <v>4.76</v>
          </cell>
          <cell r="P188">
            <v>0.28914304699999999</v>
          </cell>
        </row>
        <row r="189">
          <cell r="B189">
            <v>39272</v>
          </cell>
          <cell r="C189">
            <v>39272.5</v>
          </cell>
          <cell r="D189">
            <v>39271</v>
          </cell>
          <cell r="E189">
            <v>0.29220000000000002</v>
          </cell>
          <cell r="F189">
            <v>36.898000000000003</v>
          </cell>
          <cell r="G189">
            <v>39272.258333333331</v>
          </cell>
          <cell r="H189">
            <v>39272.795138888891</v>
          </cell>
          <cell r="I189">
            <v>39273.098611111112</v>
          </cell>
          <cell r="J189">
            <v>39272.581250000003</v>
          </cell>
          <cell r="K189">
            <v>39273.258333333331</v>
          </cell>
          <cell r="L189">
            <v>39273.795138888891</v>
          </cell>
          <cell r="M189">
            <v>39273.015277777777</v>
          </cell>
          <cell r="N189">
            <v>39273.538194444445</v>
          </cell>
          <cell r="O189">
            <v>3.8308333330000002</v>
          </cell>
          <cell r="P189">
            <v>0.189043393</v>
          </cell>
        </row>
        <row r="190">
          <cell r="B190">
            <v>39273</v>
          </cell>
          <cell r="C190">
            <v>39273.5</v>
          </cell>
          <cell r="D190">
            <v>39272</v>
          </cell>
          <cell r="E190">
            <v>0.29220000000000002</v>
          </cell>
          <cell r="F190">
            <v>36.898000000000003</v>
          </cell>
          <cell r="G190">
            <v>39273.258333333331</v>
          </cell>
          <cell r="H190">
            <v>39273.795138888891</v>
          </cell>
          <cell r="I190">
            <v>39273.098611111112</v>
          </cell>
          <cell r="J190">
            <v>39273.621527777781</v>
          </cell>
          <cell r="K190">
            <v>39274.258333333331</v>
          </cell>
          <cell r="L190">
            <v>39274.795138888891</v>
          </cell>
          <cell r="M190">
            <v>39274.056250000001</v>
          </cell>
          <cell r="N190">
            <v>39274.580555555556</v>
          </cell>
          <cell r="O190">
            <v>2.8508333330000002</v>
          </cell>
          <cell r="P190">
            <v>0.107050466</v>
          </cell>
        </row>
        <row r="191">
          <cell r="B191">
            <v>39274</v>
          </cell>
          <cell r="C191">
            <v>39274.5</v>
          </cell>
          <cell r="D191">
            <v>39273</v>
          </cell>
          <cell r="E191">
            <v>0.29220000000000002</v>
          </cell>
          <cell r="F191">
            <v>36.898000000000003</v>
          </cell>
          <cell r="G191">
            <v>39274.258333333331</v>
          </cell>
          <cell r="H191">
            <v>39274.795138888891</v>
          </cell>
          <cell r="I191">
            <v>39274.13958333333</v>
          </cell>
          <cell r="J191">
            <v>39274.663888888892</v>
          </cell>
          <cell r="K191">
            <v>39275.258333333331</v>
          </cell>
          <cell r="L191">
            <v>39275.795138888891</v>
          </cell>
          <cell r="M191">
            <v>39275.099305555559</v>
          </cell>
          <cell r="N191">
            <v>39275.623611111114</v>
          </cell>
          <cell r="O191">
            <v>1.816944444</v>
          </cell>
          <cell r="P191">
            <v>4.7232630999999997E-2</v>
          </cell>
        </row>
        <row r="192">
          <cell r="B192">
            <v>39275</v>
          </cell>
          <cell r="C192">
            <v>39275.5</v>
          </cell>
          <cell r="D192">
            <v>39274</v>
          </cell>
          <cell r="E192">
            <v>0.29220000000000002</v>
          </cell>
          <cell r="F192">
            <v>36.898000000000003</v>
          </cell>
          <cell r="G192">
            <v>39275.258333333331</v>
          </cell>
          <cell r="H192">
            <v>39275.795138888891</v>
          </cell>
          <cell r="I192">
            <v>39275.182638888888</v>
          </cell>
          <cell r="J192">
            <v>39275.706944444442</v>
          </cell>
          <cell r="K192">
            <v>39276.258333333331</v>
          </cell>
          <cell r="L192">
            <v>39276.795138888891</v>
          </cell>
          <cell r="M192">
            <v>39276.142361111109</v>
          </cell>
          <cell r="N192">
            <v>39276.666666666664</v>
          </cell>
          <cell r="O192">
            <v>0.78555555600000004</v>
          </cell>
          <cell r="P192">
            <v>1.1847580999999999E-2</v>
          </cell>
        </row>
        <row r="193">
          <cell r="B193">
            <v>39276</v>
          </cell>
          <cell r="C193">
            <v>39276.5</v>
          </cell>
          <cell r="D193">
            <v>39275</v>
          </cell>
          <cell r="E193">
            <v>0.29220000000000002</v>
          </cell>
          <cell r="F193">
            <v>36.898000000000003</v>
          </cell>
          <cell r="G193">
            <v>39276.258333333331</v>
          </cell>
          <cell r="H193">
            <v>39276.795138888891</v>
          </cell>
          <cell r="I193">
            <v>39276.225694444445</v>
          </cell>
          <cell r="J193">
            <v>39276.75</v>
          </cell>
          <cell r="K193">
            <v>39277.258333333331</v>
          </cell>
          <cell r="L193">
            <v>39277.795138888891</v>
          </cell>
          <cell r="M193">
            <v>39277.184027777781</v>
          </cell>
          <cell r="N193">
            <v>39277.706250000003</v>
          </cell>
          <cell r="O193">
            <v>0</v>
          </cell>
          <cell r="P193">
            <v>1.3754679999999999E-3</v>
          </cell>
        </row>
        <row r="194">
          <cell r="B194">
            <v>39277</v>
          </cell>
          <cell r="C194">
            <v>39277.5</v>
          </cell>
          <cell r="D194">
            <v>39276</v>
          </cell>
          <cell r="E194">
            <v>0.29220000000000002</v>
          </cell>
          <cell r="F194">
            <v>36.898000000000003</v>
          </cell>
          <cell r="G194">
            <v>39277.258333333331</v>
          </cell>
          <cell r="H194">
            <v>39277.795138888891</v>
          </cell>
          <cell r="I194">
            <v>39277.267361111109</v>
          </cell>
          <cell r="J194">
            <v>39277.789583333331</v>
          </cell>
          <cell r="K194">
            <v>39278.259027777778</v>
          </cell>
          <cell r="L194">
            <v>39278.795138888891</v>
          </cell>
          <cell r="M194">
            <v>39277.184027777781</v>
          </cell>
          <cell r="N194">
            <v>39277.706250000003</v>
          </cell>
          <cell r="O194">
            <v>0</v>
          </cell>
          <cell r="P194">
            <v>1.4742574E-2</v>
          </cell>
        </row>
        <row r="195">
          <cell r="B195">
            <v>39278</v>
          </cell>
          <cell r="C195">
            <v>39278.5</v>
          </cell>
          <cell r="D195">
            <v>39277</v>
          </cell>
          <cell r="E195">
            <v>0.29220000000000002</v>
          </cell>
          <cell r="F195">
            <v>36.898000000000003</v>
          </cell>
          <cell r="G195">
            <v>39278.259027777778</v>
          </cell>
          <cell r="H195">
            <v>39278.795138888891</v>
          </cell>
          <cell r="I195">
            <v>39278.306250000001</v>
          </cell>
          <cell r="J195">
            <v>39278.826388888891</v>
          </cell>
          <cell r="K195">
            <v>39279.259027777778</v>
          </cell>
          <cell r="L195">
            <v>39279.795138888891</v>
          </cell>
          <cell r="M195">
            <v>39278.222916666666</v>
          </cell>
          <cell r="N195">
            <v>39278.743055555555</v>
          </cell>
          <cell r="O195">
            <v>0.75194444400000005</v>
          </cell>
          <cell r="P195">
            <v>4.9666627999999997E-2</v>
          </cell>
        </row>
        <row r="196">
          <cell r="B196">
            <v>39279</v>
          </cell>
          <cell r="C196">
            <v>39279.5</v>
          </cell>
          <cell r="D196">
            <v>39278</v>
          </cell>
          <cell r="E196">
            <v>0.29220000000000002</v>
          </cell>
          <cell r="F196">
            <v>36.898000000000003</v>
          </cell>
          <cell r="G196">
            <v>39279.259027777778</v>
          </cell>
          <cell r="H196">
            <v>39279.795138888891</v>
          </cell>
          <cell r="I196">
            <v>39279.341666666667</v>
          </cell>
          <cell r="J196">
            <v>39279.86041666667</v>
          </cell>
          <cell r="K196">
            <v>39280.259027777778</v>
          </cell>
          <cell r="L196">
            <v>39280.795138888891</v>
          </cell>
          <cell r="M196">
            <v>39279.258333333331</v>
          </cell>
          <cell r="N196">
            <v>39279.777083333334</v>
          </cell>
          <cell r="O196">
            <v>1.555277778</v>
          </cell>
          <cell r="P196">
            <v>0.10305331199999999</v>
          </cell>
        </row>
        <row r="197">
          <cell r="B197">
            <v>39280</v>
          </cell>
          <cell r="C197">
            <v>39280.5</v>
          </cell>
          <cell r="D197">
            <v>39279</v>
          </cell>
          <cell r="E197">
            <v>0.29220000000000002</v>
          </cell>
          <cell r="F197">
            <v>36.898000000000003</v>
          </cell>
          <cell r="G197">
            <v>39280.259027777778</v>
          </cell>
          <cell r="H197">
            <v>39280.795138888891</v>
          </cell>
          <cell r="I197">
            <v>39280.373611111114</v>
          </cell>
          <cell r="J197">
            <v>39280.890277777777</v>
          </cell>
          <cell r="K197">
            <v>39281.259027777778</v>
          </cell>
          <cell r="L197">
            <v>39281.795138888891</v>
          </cell>
          <cell r="M197">
            <v>39280.290277777778</v>
          </cell>
          <cell r="N197">
            <v>39280.806944444441</v>
          </cell>
          <cell r="O197">
            <v>2.2822222220000001</v>
          </cell>
          <cell r="P197">
            <v>0.171382333</v>
          </cell>
        </row>
        <row r="198">
          <cell r="B198">
            <v>39281</v>
          </cell>
          <cell r="C198">
            <v>39281.5</v>
          </cell>
          <cell r="D198">
            <v>39280</v>
          </cell>
          <cell r="E198">
            <v>0.29220000000000002</v>
          </cell>
          <cell r="F198">
            <v>36.898000000000003</v>
          </cell>
          <cell r="G198">
            <v>39281.259027777778</v>
          </cell>
          <cell r="H198">
            <v>39281.795138888891</v>
          </cell>
          <cell r="I198">
            <v>39281.404166666667</v>
          </cell>
          <cell r="J198">
            <v>39281.919444444444</v>
          </cell>
          <cell r="K198">
            <v>39282.259027777778</v>
          </cell>
          <cell r="L198">
            <v>39282.795138888891</v>
          </cell>
          <cell r="M198">
            <v>39281.320833333331</v>
          </cell>
          <cell r="N198">
            <v>39281.836111111108</v>
          </cell>
          <cell r="O198">
            <v>2.9794444439999999</v>
          </cell>
          <cell r="P198">
            <v>0.25103490899999997</v>
          </cell>
        </row>
        <row r="199">
          <cell r="B199">
            <v>39282</v>
          </cell>
          <cell r="C199">
            <v>39282.5</v>
          </cell>
          <cell r="D199">
            <v>39281</v>
          </cell>
          <cell r="E199">
            <v>0.29220000000000002</v>
          </cell>
          <cell r="F199">
            <v>36.898000000000003</v>
          </cell>
          <cell r="G199">
            <v>39282.259027777778</v>
          </cell>
          <cell r="H199">
            <v>39282.795138888891</v>
          </cell>
          <cell r="I199">
            <v>39282.431944444441</v>
          </cell>
          <cell r="J199">
            <v>39282.947222222225</v>
          </cell>
          <cell r="K199">
            <v>39283.259027777778</v>
          </cell>
          <cell r="L199">
            <v>39283.795138888891</v>
          </cell>
          <cell r="M199">
            <v>39282.348611111112</v>
          </cell>
          <cell r="N199">
            <v>39282.863888888889</v>
          </cell>
          <cell r="O199">
            <v>3.6405555559999998</v>
          </cell>
          <cell r="P199">
            <v>0.33853002500000001</v>
          </cell>
        </row>
        <row r="200">
          <cell r="B200">
            <v>39283</v>
          </cell>
          <cell r="C200">
            <v>39283.5</v>
          </cell>
          <cell r="D200">
            <v>39282</v>
          </cell>
          <cell r="E200">
            <v>0.29220000000000002</v>
          </cell>
          <cell r="F200">
            <v>36.898000000000003</v>
          </cell>
          <cell r="G200">
            <v>39283.259027777778</v>
          </cell>
          <cell r="H200">
            <v>39283.795138888891</v>
          </cell>
          <cell r="I200">
            <v>39283.459027777775</v>
          </cell>
          <cell r="J200">
            <v>39283.973611111112</v>
          </cell>
          <cell r="K200">
            <v>39284.259027777778</v>
          </cell>
          <cell r="L200">
            <v>39284.795138888891</v>
          </cell>
          <cell r="M200">
            <v>39283.375694444447</v>
          </cell>
          <cell r="N200">
            <v>39283.890277777777</v>
          </cell>
          <cell r="O200">
            <v>4.2805555560000004</v>
          </cell>
          <cell r="P200">
            <v>0.43065295100000001</v>
          </cell>
        </row>
        <row r="201">
          <cell r="B201">
            <v>39284</v>
          </cell>
          <cell r="C201">
            <v>39284.5</v>
          </cell>
          <cell r="D201">
            <v>39283</v>
          </cell>
          <cell r="E201">
            <v>0.29220000000000002</v>
          </cell>
          <cell r="F201">
            <v>36.898000000000003</v>
          </cell>
          <cell r="G201">
            <v>39284.259027777778</v>
          </cell>
          <cell r="H201">
            <v>39284.795138888891</v>
          </cell>
          <cell r="I201">
            <v>39284.486805555556</v>
          </cell>
          <cell r="J201">
            <v>39285.002083333333</v>
          </cell>
          <cell r="K201">
            <v>39285.259027777778</v>
          </cell>
          <cell r="L201">
            <v>39285.795138888891</v>
          </cell>
          <cell r="M201">
            <v>39284.40347222222</v>
          </cell>
          <cell r="N201">
            <v>39284.918749999997</v>
          </cell>
          <cell r="O201">
            <v>4.9550000000000001</v>
          </cell>
          <cell r="P201">
            <v>0.52447573300000006</v>
          </cell>
        </row>
        <row r="202">
          <cell r="B202">
            <v>39285</v>
          </cell>
          <cell r="C202">
            <v>39285.5</v>
          </cell>
          <cell r="D202">
            <v>39284</v>
          </cell>
          <cell r="E202">
            <v>0.29220000000000002</v>
          </cell>
          <cell r="F202">
            <v>36.898000000000003</v>
          </cell>
          <cell r="G202">
            <v>39285.259027777778</v>
          </cell>
          <cell r="H202">
            <v>39285.795138888891</v>
          </cell>
          <cell r="I202">
            <v>39285.515277777777</v>
          </cell>
          <cell r="J202">
            <v>39286.030555555553</v>
          </cell>
          <cell r="K202">
            <v>39286.259027777778</v>
          </cell>
          <cell r="L202">
            <v>39286.79583333333</v>
          </cell>
          <cell r="M202">
            <v>39285.431944444441</v>
          </cell>
          <cell r="N202">
            <v>39285.947222222225</v>
          </cell>
          <cell r="O202">
            <v>5.6466666669999999</v>
          </cell>
          <cell r="P202">
            <v>0.61728467799999998</v>
          </cell>
        </row>
        <row r="203">
          <cell r="B203">
            <v>39286</v>
          </cell>
          <cell r="C203">
            <v>39286.5</v>
          </cell>
          <cell r="D203">
            <v>39285</v>
          </cell>
          <cell r="E203">
            <v>0.29220000000000002</v>
          </cell>
          <cell r="F203">
            <v>36.898000000000003</v>
          </cell>
          <cell r="G203">
            <v>39286.259027777778</v>
          </cell>
          <cell r="H203">
            <v>39286.79583333333</v>
          </cell>
          <cell r="I203">
            <v>39286.544444444444</v>
          </cell>
          <cell r="J203">
            <v>39287.061111111114</v>
          </cell>
          <cell r="K203">
            <v>39287.259722222225</v>
          </cell>
          <cell r="L203">
            <v>39287.795138888891</v>
          </cell>
          <cell r="M203">
            <v>39286.461111111108</v>
          </cell>
          <cell r="N203">
            <v>39286.977777777778</v>
          </cell>
          <cell r="O203">
            <v>6.3724999999999996</v>
          </cell>
          <cell r="P203">
            <v>0.70644381999999994</v>
          </cell>
        </row>
        <row r="204">
          <cell r="B204">
            <v>39287</v>
          </cell>
          <cell r="C204">
            <v>39287.5</v>
          </cell>
          <cell r="D204">
            <v>39286</v>
          </cell>
          <cell r="E204">
            <v>0.29220000000000002</v>
          </cell>
          <cell r="F204">
            <v>36.898000000000003</v>
          </cell>
          <cell r="G204">
            <v>39287.259722222225</v>
          </cell>
          <cell r="H204">
            <v>39287.795138888891</v>
          </cell>
          <cell r="I204">
            <v>39287.57708333333</v>
          </cell>
          <cell r="J204">
            <v>39288.09375</v>
          </cell>
          <cell r="K204">
            <v>39288.259722222225</v>
          </cell>
          <cell r="L204">
            <v>39288.795138888891</v>
          </cell>
          <cell r="M204">
            <v>39287.493750000001</v>
          </cell>
          <cell r="N204">
            <v>39288.010416666664</v>
          </cell>
          <cell r="O204">
            <v>7.1655555560000002</v>
          </cell>
          <cell r="P204">
            <v>0.78923515499999997</v>
          </cell>
        </row>
        <row r="205">
          <cell r="B205">
            <v>39288</v>
          </cell>
          <cell r="C205">
            <v>39288.5</v>
          </cell>
          <cell r="D205">
            <v>39287</v>
          </cell>
          <cell r="E205">
            <v>0.29220000000000002</v>
          </cell>
          <cell r="F205">
            <v>36.898000000000003</v>
          </cell>
          <cell r="G205">
            <v>39288.259722222225</v>
          </cell>
          <cell r="H205">
            <v>39288.795138888891</v>
          </cell>
          <cell r="I205">
            <v>39288.611111111109</v>
          </cell>
          <cell r="J205">
            <v>39288.09375</v>
          </cell>
          <cell r="K205">
            <v>39289.259722222225</v>
          </cell>
          <cell r="L205">
            <v>39289.795138888891</v>
          </cell>
          <cell r="M205">
            <v>39288.527777777781</v>
          </cell>
          <cell r="N205">
            <v>39289.046527777777</v>
          </cell>
          <cell r="O205">
            <v>8.0169444439999999</v>
          </cell>
          <cell r="P205">
            <v>0.86272526000000005</v>
          </cell>
        </row>
        <row r="206">
          <cell r="B206">
            <v>39289</v>
          </cell>
          <cell r="C206">
            <v>39289.5</v>
          </cell>
          <cell r="D206">
            <v>39288</v>
          </cell>
          <cell r="E206">
            <v>0.29220000000000002</v>
          </cell>
          <cell r="F206">
            <v>36.898000000000003</v>
          </cell>
          <cell r="G206">
            <v>39289.259722222225</v>
          </cell>
          <cell r="H206">
            <v>39289.795138888891</v>
          </cell>
          <cell r="I206">
            <v>39289.647222222222</v>
          </cell>
          <cell r="J206">
            <v>39289.129861111112</v>
          </cell>
          <cell r="K206">
            <v>39290.259722222225</v>
          </cell>
          <cell r="L206">
            <v>39290.795138888891</v>
          </cell>
          <cell r="M206">
            <v>39289.563888888886</v>
          </cell>
          <cell r="N206">
            <v>39290.084027777775</v>
          </cell>
          <cell r="O206">
            <v>8.9180555560000005</v>
          </cell>
          <cell r="P206">
            <v>0.92371135900000001</v>
          </cell>
        </row>
        <row r="207">
          <cell r="B207">
            <v>39290</v>
          </cell>
          <cell r="C207">
            <v>39290.5</v>
          </cell>
          <cell r="D207">
            <v>39289</v>
          </cell>
          <cell r="E207">
            <v>0.29220000000000002</v>
          </cell>
          <cell r="F207">
            <v>36.898000000000003</v>
          </cell>
          <cell r="G207">
            <v>39290.259722222225</v>
          </cell>
          <cell r="H207">
            <v>39290.795138888891</v>
          </cell>
          <cell r="I207">
            <v>39290.685416666667</v>
          </cell>
          <cell r="J207">
            <v>39290.167361111111</v>
          </cell>
          <cell r="K207">
            <v>39291.259722222225</v>
          </cell>
          <cell r="L207">
            <v>39291.795138888891</v>
          </cell>
          <cell r="M207">
            <v>39290.602083333331</v>
          </cell>
          <cell r="N207">
            <v>39291.121527777781</v>
          </cell>
          <cell r="O207">
            <v>9.8322222220000004</v>
          </cell>
          <cell r="P207">
            <v>0.96879436200000002</v>
          </cell>
        </row>
        <row r="208">
          <cell r="B208">
            <v>39291</v>
          </cell>
          <cell r="C208">
            <v>39291.5</v>
          </cell>
          <cell r="D208">
            <v>39290</v>
          </cell>
          <cell r="E208">
            <v>0.29220000000000002</v>
          </cell>
          <cell r="F208">
            <v>36.898000000000003</v>
          </cell>
          <cell r="G208">
            <v>39291.259722222225</v>
          </cell>
          <cell r="H208">
            <v>39291.795138888891</v>
          </cell>
          <cell r="I208">
            <v>39291.722916666666</v>
          </cell>
          <cell r="J208">
            <v>39291.204861111109</v>
          </cell>
          <cell r="K208">
            <v>39292.259722222225</v>
          </cell>
          <cell r="L208">
            <v>39292.795138888891</v>
          </cell>
          <cell r="M208">
            <v>39291.63958333333</v>
          </cell>
          <cell r="N208">
            <v>39292.159722222219</v>
          </cell>
          <cell r="O208">
            <v>10.74027778</v>
          </cell>
          <cell r="P208">
            <v>0.99460784000000002</v>
          </cell>
        </row>
        <row r="209">
          <cell r="B209">
            <v>39292</v>
          </cell>
          <cell r="C209">
            <v>39292.5</v>
          </cell>
          <cell r="D209">
            <v>39291</v>
          </cell>
          <cell r="E209">
            <v>0.29220000000000002</v>
          </cell>
          <cell r="F209">
            <v>36.898000000000003</v>
          </cell>
          <cell r="G209">
            <v>39292.259722222225</v>
          </cell>
          <cell r="H209">
            <v>39292.795138888891</v>
          </cell>
          <cell r="I209">
            <v>39292.761111111111</v>
          </cell>
          <cell r="J209">
            <v>39292.243055555555</v>
          </cell>
          <cell r="K209">
            <v>39293.259722222225</v>
          </cell>
          <cell r="L209">
            <v>39293.795138888891</v>
          </cell>
          <cell r="M209">
            <v>39292.677777777775</v>
          </cell>
          <cell r="N209">
            <v>39293.196527777778</v>
          </cell>
          <cell r="O209">
            <v>11.14138889</v>
          </cell>
          <cell r="P209">
            <v>0.99819854600000002</v>
          </cell>
        </row>
        <row r="210">
          <cell r="B210">
            <v>39293</v>
          </cell>
          <cell r="C210">
            <v>39293.5</v>
          </cell>
          <cell r="D210">
            <v>39292</v>
          </cell>
          <cell r="E210">
            <v>0.29220000000000002</v>
          </cell>
          <cell r="F210">
            <v>36.898000000000003</v>
          </cell>
          <cell r="G210">
            <v>39293.259722222225</v>
          </cell>
          <cell r="H210">
            <v>39293.795138888891</v>
          </cell>
          <cell r="I210">
            <v>39293.796527777777</v>
          </cell>
          <cell r="J210">
            <v>39293.279861111114</v>
          </cell>
          <cell r="K210">
            <v>39294.259722222225</v>
          </cell>
          <cell r="L210">
            <v>39294.795138888891</v>
          </cell>
          <cell r="M210">
            <v>39293.713194444441</v>
          </cell>
          <cell r="N210">
            <v>39294.231944444444</v>
          </cell>
          <cell r="O210">
            <v>11.1075</v>
          </cell>
          <cell r="P210">
            <v>0.97750998300000003</v>
          </cell>
        </row>
        <row r="211">
          <cell r="B211">
            <v>39294</v>
          </cell>
          <cell r="C211">
            <v>39294.5</v>
          </cell>
          <cell r="D211">
            <v>39293</v>
          </cell>
          <cell r="E211">
            <v>0.29220000000000002</v>
          </cell>
          <cell r="F211">
            <v>36.898000000000003</v>
          </cell>
          <cell r="G211">
            <v>39294.259722222225</v>
          </cell>
          <cell r="H211">
            <v>39294.795138888891</v>
          </cell>
          <cell r="I211">
            <v>39294.831944444442</v>
          </cell>
          <cell r="J211">
            <v>39294.31527777778</v>
          </cell>
          <cell r="K211">
            <v>39295.259722222225</v>
          </cell>
          <cell r="L211">
            <v>39295.795138888891</v>
          </cell>
          <cell r="M211">
            <v>39294.748611111114</v>
          </cell>
          <cell r="N211">
            <v>39295.26666666667</v>
          </cell>
          <cell r="O211">
            <v>10.26972222</v>
          </cell>
          <cell r="P211">
            <v>0.93187699000000002</v>
          </cell>
        </row>
        <row r="212">
          <cell r="B212">
            <v>39295</v>
          </cell>
          <cell r="C212">
            <v>39295.5</v>
          </cell>
          <cell r="D212">
            <v>39294</v>
          </cell>
          <cell r="E212">
            <v>0.29220000000000002</v>
          </cell>
          <cell r="F212">
            <v>36.898000000000003</v>
          </cell>
          <cell r="G212">
            <v>39295.259722222225</v>
          </cell>
          <cell r="H212">
            <v>39295.795138888891</v>
          </cell>
          <cell r="I212">
            <v>39295.865972222222</v>
          </cell>
          <cell r="J212">
            <v>39295.35</v>
          </cell>
          <cell r="K212">
            <v>39296.259722222225</v>
          </cell>
          <cell r="L212">
            <v>39296.795138888891</v>
          </cell>
          <cell r="M212">
            <v>39295.782638888886</v>
          </cell>
          <cell r="N212">
            <v>39296.300694444442</v>
          </cell>
          <cell r="O212">
            <v>9.4413888890000006</v>
          </cell>
          <cell r="P212">
            <v>0.86241304600000002</v>
          </cell>
        </row>
        <row r="213">
          <cell r="B213">
            <v>39296</v>
          </cell>
          <cell r="C213">
            <v>39296.5</v>
          </cell>
          <cell r="D213">
            <v>39295</v>
          </cell>
          <cell r="E213">
            <v>0.29220000000000002</v>
          </cell>
          <cell r="F213">
            <v>36.898000000000003</v>
          </cell>
          <cell r="G213">
            <v>39296.259722222225</v>
          </cell>
          <cell r="H213">
            <v>39296.795138888891</v>
          </cell>
          <cell r="I213">
            <v>39296.9</v>
          </cell>
          <cell r="J213">
            <v>39296.384027777778</v>
          </cell>
          <cell r="K213">
            <v>39297.259722222225</v>
          </cell>
          <cell r="L213">
            <v>39297.795138888891</v>
          </cell>
          <cell r="M213">
            <v>39296.816666666666</v>
          </cell>
          <cell r="N213">
            <v>39297.334722222222</v>
          </cell>
          <cell r="O213">
            <v>8.6363888889999991</v>
          </cell>
          <cell r="P213">
            <v>0.77217795899999997</v>
          </cell>
        </row>
        <row r="214">
          <cell r="B214">
            <v>39297</v>
          </cell>
          <cell r="C214">
            <v>39297.5</v>
          </cell>
          <cell r="D214">
            <v>39296</v>
          </cell>
          <cell r="E214">
            <v>0.29220000000000002</v>
          </cell>
          <cell r="F214">
            <v>36.898000000000003</v>
          </cell>
          <cell r="G214">
            <v>39297.259722222225</v>
          </cell>
          <cell r="H214">
            <v>39297.795138888891</v>
          </cell>
          <cell r="I214">
            <v>39297.934027777781</v>
          </cell>
          <cell r="J214">
            <v>39297.418055555558</v>
          </cell>
          <cell r="K214">
            <v>39298.259722222225</v>
          </cell>
          <cell r="L214">
            <v>39298.795138888891</v>
          </cell>
          <cell r="M214">
            <v>39297.850694444445</v>
          </cell>
          <cell r="N214">
            <v>39298.370138888888</v>
          </cell>
          <cell r="O214">
            <v>7.8138888890000002</v>
          </cell>
          <cell r="P214">
            <v>0.66605660099999997</v>
          </cell>
        </row>
        <row r="215">
          <cell r="B215">
            <v>39298</v>
          </cell>
          <cell r="C215">
            <v>39298.5</v>
          </cell>
          <cell r="D215">
            <v>39297</v>
          </cell>
          <cell r="E215">
            <v>0.29220000000000002</v>
          </cell>
          <cell r="F215">
            <v>36.898000000000003</v>
          </cell>
          <cell r="G215">
            <v>39298.259722222225</v>
          </cell>
          <cell r="H215">
            <v>39298.795138888891</v>
          </cell>
          <cell r="I215">
            <v>39298.969444444447</v>
          </cell>
          <cell r="J215">
            <v>39298.453472222223</v>
          </cell>
          <cell r="K215">
            <v>39299.259722222225</v>
          </cell>
          <cell r="L215">
            <v>39299.795138888891</v>
          </cell>
          <cell r="M215">
            <v>39298.886111111111</v>
          </cell>
          <cell r="N215">
            <v>39299.40625</v>
          </cell>
          <cell r="O215">
            <v>6.9691666669999996</v>
          </cell>
          <cell r="P215">
            <v>0.55034845200000004</v>
          </cell>
        </row>
        <row r="216">
          <cell r="B216">
            <v>39299</v>
          </cell>
          <cell r="C216">
            <v>39299.5</v>
          </cell>
          <cell r="D216">
            <v>39298</v>
          </cell>
          <cell r="E216">
            <v>0.29220000000000002</v>
          </cell>
          <cell r="F216">
            <v>36.898000000000003</v>
          </cell>
          <cell r="G216">
            <v>39299.259722222225</v>
          </cell>
          <cell r="H216">
            <v>39299.795138888891</v>
          </cell>
          <cell r="I216">
            <v>39300.006944444445</v>
          </cell>
          <cell r="J216">
            <v>39299.489583333336</v>
          </cell>
          <cell r="K216">
            <v>39300.259722222225</v>
          </cell>
          <cell r="L216">
            <v>39300.795138888891</v>
          </cell>
          <cell r="M216">
            <v>39299.923611111109</v>
          </cell>
          <cell r="N216">
            <v>39300.445833333331</v>
          </cell>
          <cell r="O216">
            <v>6.0619444439999999</v>
          </cell>
          <cell r="P216">
            <v>0.43213955700000001</v>
          </cell>
        </row>
        <row r="217">
          <cell r="B217">
            <v>39300</v>
          </cell>
          <cell r="C217">
            <v>39300.5</v>
          </cell>
          <cell r="D217">
            <v>39299</v>
          </cell>
          <cell r="E217">
            <v>0.29220000000000002</v>
          </cell>
          <cell r="F217">
            <v>36.898000000000003</v>
          </cell>
          <cell r="G217">
            <v>39300.259722222225</v>
          </cell>
          <cell r="H217">
            <v>39300.795138888891</v>
          </cell>
          <cell r="I217">
            <v>39301.047222222223</v>
          </cell>
          <cell r="J217">
            <v>39300.529166666667</v>
          </cell>
          <cell r="K217">
            <v>39301.259722222225</v>
          </cell>
          <cell r="L217">
            <v>39301.794444444444</v>
          </cell>
          <cell r="M217">
            <v>39300.963888888888</v>
          </cell>
          <cell r="N217">
            <v>39301.487500000003</v>
          </cell>
          <cell r="O217">
            <v>5.0991666670000004</v>
          </cell>
          <cell r="P217">
            <v>0.31857756799999998</v>
          </cell>
        </row>
        <row r="218">
          <cell r="B218">
            <v>39301</v>
          </cell>
          <cell r="C218">
            <v>39301.5</v>
          </cell>
          <cell r="D218">
            <v>39300</v>
          </cell>
          <cell r="E218">
            <v>0.29220000000000002</v>
          </cell>
          <cell r="F218">
            <v>36.898000000000003</v>
          </cell>
          <cell r="G218">
            <v>39301.259722222225</v>
          </cell>
          <cell r="H218">
            <v>39301.794444444444</v>
          </cell>
          <cell r="I218">
            <v>39302.089583333334</v>
          </cell>
          <cell r="J218">
            <v>39301.570833333331</v>
          </cell>
          <cell r="K218">
            <v>39302.259722222225</v>
          </cell>
          <cell r="L218">
            <v>39302.794444444444</v>
          </cell>
          <cell r="M218">
            <v>39302.006249999999</v>
          </cell>
          <cell r="N218">
            <v>39302.530555555553</v>
          </cell>
          <cell r="O218">
            <v>4.0747222220000001</v>
          </cell>
          <cell r="P218">
            <v>0.21618210800000001</v>
          </cell>
        </row>
        <row r="219">
          <cell r="B219">
            <v>39302</v>
          </cell>
          <cell r="C219">
            <v>39302.5</v>
          </cell>
          <cell r="D219">
            <v>39301</v>
          </cell>
          <cell r="E219">
            <v>0.29220000000000002</v>
          </cell>
          <cell r="F219">
            <v>36.898000000000003</v>
          </cell>
          <cell r="G219">
            <v>39302.259722222225</v>
          </cell>
          <cell r="H219">
            <v>39302.794444444444</v>
          </cell>
          <cell r="I219">
            <v>39302.089583333334</v>
          </cell>
          <cell r="J219">
            <v>39302.613888888889</v>
          </cell>
          <cell r="K219">
            <v>39303.259722222225</v>
          </cell>
          <cell r="L219">
            <v>39303.794444444444</v>
          </cell>
          <cell r="M219">
            <v>39303.050000000003</v>
          </cell>
          <cell r="N219">
            <v>39303.574305555558</v>
          </cell>
          <cell r="O219">
            <v>3.031111111</v>
          </cell>
          <cell r="P219">
            <v>0.130298308</v>
          </cell>
        </row>
        <row r="220">
          <cell r="B220">
            <v>39303</v>
          </cell>
          <cell r="C220">
            <v>39303.5</v>
          </cell>
          <cell r="D220">
            <v>39302</v>
          </cell>
          <cell r="E220">
            <v>0.29220000000000002</v>
          </cell>
          <cell r="F220">
            <v>36.898000000000003</v>
          </cell>
          <cell r="G220">
            <v>39303.259722222225</v>
          </cell>
          <cell r="H220">
            <v>39303.794444444444</v>
          </cell>
          <cell r="I220">
            <v>39303.133333333331</v>
          </cell>
          <cell r="J220">
            <v>39303.657638888886</v>
          </cell>
          <cell r="K220">
            <v>39304.259027777778</v>
          </cell>
          <cell r="L220">
            <v>39304.794444444444</v>
          </cell>
          <cell r="M220">
            <v>39304.092361111114</v>
          </cell>
          <cell r="N220">
            <v>39304.615972222222</v>
          </cell>
          <cell r="O220">
            <v>2.0002777780000001</v>
          </cell>
          <cell r="P220">
            <v>6.4756066000000001E-2</v>
          </cell>
        </row>
        <row r="221">
          <cell r="B221">
            <v>39304</v>
          </cell>
          <cell r="C221">
            <v>39304.5</v>
          </cell>
          <cell r="D221">
            <v>39303</v>
          </cell>
          <cell r="E221">
            <v>0.29220000000000002</v>
          </cell>
          <cell r="F221">
            <v>36.898000000000003</v>
          </cell>
          <cell r="G221">
            <v>39304.259027777778</v>
          </cell>
          <cell r="H221">
            <v>39304.794444444444</v>
          </cell>
          <cell r="I221">
            <v>39304.175694444442</v>
          </cell>
          <cell r="J221">
            <v>39304.699305555558</v>
          </cell>
          <cell r="K221">
            <v>39305.259027777778</v>
          </cell>
          <cell r="L221">
            <v>39305.794444444444</v>
          </cell>
          <cell r="M221">
            <v>39305.132638888892</v>
          </cell>
          <cell r="N221">
            <v>39305.654166666667</v>
          </cell>
          <cell r="O221">
            <v>1.037222222</v>
          </cell>
          <cell r="P221">
            <v>2.1749405999999999E-2</v>
          </cell>
        </row>
        <row r="222">
          <cell r="B222">
            <v>39305</v>
          </cell>
          <cell r="C222">
            <v>39305.5</v>
          </cell>
          <cell r="D222">
            <v>39304</v>
          </cell>
          <cell r="E222">
            <v>0.29220000000000002</v>
          </cell>
          <cell r="F222">
            <v>36.898000000000003</v>
          </cell>
          <cell r="G222">
            <v>39305.259027777778</v>
          </cell>
          <cell r="H222">
            <v>39305.794444444444</v>
          </cell>
          <cell r="I222">
            <v>39305.21597222222</v>
          </cell>
          <cell r="J222">
            <v>39305.737500000003</v>
          </cell>
          <cell r="K222">
            <v>39306.259027777778</v>
          </cell>
          <cell r="L222">
            <v>39306.794444444444</v>
          </cell>
          <cell r="M222">
            <v>39306.169444444444</v>
          </cell>
          <cell r="N222">
            <v>39306.688888888886</v>
          </cell>
          <cell r="O222">
            <v>0.149166667</v>
          </cell>
          <cell r="P222">
            <v>1.9123160000000001E-3</v>
          </cell>
        </row>
        <row r="223">
          <cell r="B223">
            <v>39306</v>
          </cell>
          <cell r="C223">
            <v>39306.5</v>
          </cell>
          <cell r="D223">
            <v>39305</v>
          </cell>
          <cell r="E223">
            <v>0.29220000000000002</v>
          </cell>
          <cell r="F223">
            <v>36.898000000000003</v>
          </cell>
          <cell r="G223">
            <v>39306.259027777778</v>
          </cell>
          <cell r="H223">
            <v>39306.794444444444</v>
          </cell>
          <cell r="I223">
            <v>39306.25277777778</v>
          </cell>
          <cell r="J223">
            <v>39306.772222222222</v>
          </cell>
          <cell r="K223">
            <v>39307.259027777778</v>
          </cell>
          <cell r="L223">
            <v>39307.793749999997</v>
          </cell>
          <cell r="M223">
            <v>39307.203472222223</v>
          </cell>
          <cell r="N223">
            <v>39307.720833333333</v>
          </cell>
          <cell r="O223">
            <v>0</v>
          </cell>
          <cell r="P223">
            <v>4.5438129999999998E-3</v>
          </cell>
        </row>
        <row r="224">
          <cell r="B224">
            <v>39307</v>
          </cell>
          <cell r="C224">
            <v>39307.5</v>
          </cell>
          <cell r="D224">
            <v>39306</v>
          </cell>
          <cell r="E224">
            <v>0.29220000000000002</v>
          </cell>
          <cell r="F224">
            <v>36.898000000000003</v>
          </cell>
          <cell r="G224">
            <v>39307.259027777778</v>
          </cell>
          <cell r="H224">
            <v>39307.793749999997</v>
          </cell>
          <cell r="I224">
            <v>39307.286805555559</v>
          </cell>
          <cell r="J224">
            <v>39307.804166666669</v>
          </cell>
          <cell r="K224">
            <v>39308.259027777778</v>
          </cell>
          <cell r="L224">
            <v>39308.793749999997</v>
          </cell>
          <cell r="M224">
            <v>39307.203472222223</v>
          </cell>
          <cell r="N224">
            <v>39307.720833333333</v>
          </cell>
          <cell r="O224">
            <v>0.23972222200000001</v>
          </cell>
          <cell r="P224">
            <v>2.7924179E-2</v>
          </cell>
        </row>
        <row r="225">
          <cell r="B225">
            <v>39308</v>
          </cell>
          <cell r="C225">
            <v>39308.5</v>
          </cell>
          <cell r="D225">
            <v>39307</v>
          </cell>
          <cell r="E225">
            <v>0.29220000000000002</v>
          </cell>
          <cell r="F225">
            <v>36.898000000000003</v>
          </cell>
          <cell r="G225">
            <v>39308.259027777778</v>
          </cell>
          <cell r="H225">
            <v>39308.793749999997</v>
          </cell>
          <cell r="I225">
            <v>39308.318055555559</v>
          </cell>
          <cell r="J225">
            <v>39308.834027777775</v>
          </cell>
          <cell r="K225">
            <v>39309.259027777778</v>
          </cell>
          <cell r="L225">
            <v>39309.793749999997</v>
          </cell>
          <cell r="M225">
            <v>39308.234722222223</v>
          </cell>
          <cell r="N225">
            <v>39308.750694444447</v>
          </cell>
          <cell r="O225">
            <v>0.96750000000000003</v>
          </cell>
          <cell r="P225">
            <v>6.9662863000000005E-2</v>
          </cell>
        </row>
        <row r="226">
          <cell r="B226">
            <v>39309</v>
          </cell>
          <cell r="C226">
            <v>39309.5</v>
          </cell>
          <cell r="D226">
            <v>39308</v>
          </cell>
          <cell r="E226">
            <v>0.29220000000000002</v>
          </cell>
          <cell r="F226">
            <v>36.898000000000003</v>
          </cell>
          <cell r="G226">
            <v>39309.259027777778</v>
          </cell>
          <cell r="H226">
            <v>39309.793749999997</v>
          </cell>
          <cell r="I226">
            <v>39309.34652777778</v>
          </cell>
          <cell r="J226">
            <v>39309.861805555556</v>
          </cell>
          <cell r="K226">
            <v>39310.259027777778</v>
          </cell>
          <cell r="L226">
            <v>39310.793749999997</v>
          </cell>
          <cell r="M226">
            <v>39309.263194444444</v>
          </cell>
          <cell r="N226">
            <v>39309.77847222222</v>
          </cell>
          <cell r="O226">
            <v>1.638888889</v>
          </cell>
          <cell r="P226">
            <v>0.12702377100000001</v>
          </cell>
        </row>
        <row r="227">
          <cell r="B227">
            <v>39310</v>
          </cell>
          <cell r="C227">
            <v>39310.5</v>
          </cell>
          <cell r="D227">
            <v>39309</v>
          </cell>
          <cell r="E227">
            <v>0.29220000000000002</v>
          </cell>
          <cell r="F227">
            <v>36.898000000000003</v>
          </cell>
          <cell r="G227">
            <v>39310.259027777778</v>
          </cell>
          <cell r="H227">
            <v>39310.793749999997</v>
          </cell>
          <cell r="I227">
            <v>39310.374305555553</v>
          </cell>
          <cell r="J227">
            <v>39310.888888888891</v>
          </cell>
          <cell r="K227">
            <v>39311.259027777778</v>
          </cell>
          <cell r="L227">
            <v>39311.793055555558</v>
          </cell>
          <cell r="M227">
            <v>39310.290972222225</v>
          </cell>
          <cell r="N227">
            <v>39310.805555555555</v>
          </cell>
          <cell r="O227">
            <v>2.2877777780000002</v>
          </cell>
          <cell r="P227">
            <v>0.197184209</v>
          </cell>
        </row>
        <row r="228">
          <cell r="B228">
            <v>39311</v>
          </cell>
          <cell r="C228">
            <v>39311.5</v>
          </cell>
          <cell r="D228">
            <v>39310</v>
          </cell>
          <cell r="E228">
            <v>0.29220000000000002</v>
          </cell>
          <cell r="F228">
            <v>36.898000000000003</v>
          </cell>
          <cell r="G228">
            <v>39311.259027777778</v>
          </cell>
          <cell r="H228">
            <v>39311.793055555558</v>
          </cell>
          <cell r="I228">
            <v>39311.402083333334</v>
          </cell>
          <cell r="J228">
            <v>39311.916666666664</v>
          </cell>
          <cell r="K228">
            <v>39312.258333333331</v>
          </cell>
          <cell r="L228">
            <v>39312.793055555558</v>
          </cell>
          <cell r="M228">
            <v>39311.318749999999</v>
          </cell>
          <cell r="N228">
            <v>39311.833333333336</v>
          </cell>
          <cell r="O228">
            <v>2.9666666670000001</v>
          </cell>
          <cell r="P228">
            <v>0.27739817100000003</v>
          </cell>
        </row>
        <row r="229">
          <cell r="B229">
            <v>39312</v>
          </cell>
          <cell r="C229">
            <v>39312.5</v>
          </cell>
          <cell r="D229">
            <v>39311</v>
          </cell>
          <cell r="E229">
            <v>0.29220000000000002</v>
          </cell>
          <cell r="F229">
            <v>36.898000000000003</v>
          </cell>
          <cell r="G229">
            <v>39312.258333333331</v>
          </cell>
          <cell r="H229">
            <v>39312.793055555558</v>
          </cell>
          <cell r="I229">
            <v>39312.429861111108</v>
          </cell>
          <cell r="J229">
            <v>39312.945138888892</v>
          </cell>
          <cell r="K229">
            <v>39313.258333333331</v>
          </cell>
          <cell r="L229">
            <v>39313.793055555558</v>
          </cell>
          <cell r="M229">
            <v>39312.34652777778</v>
          </cell>
          <cell r="N229">
            <v>39312.861805555556</v>
          </cell>
          <cell r="O229">
            <v>3.6458333330000001</v>
          </cell>
          <cell r="P229">
            <v>0.36505149999999997</v>
          </cell>
        </row>
        <row r="230">
          <cell r="B230">
            <v>39313</v>
          </cell>
          <cell r="C230">
            <v>39313.5</v>
          </cell>
          <cell r="D230">
            <v>39312</v>
          </cell>
          <cell r="E230">
            <v>0.29220000000000002</v>
          </cell>
          <cell r="F230">
            <v>36.898000000000003</v>
          </cell>
          <cell r="G230">
            <v>39313.258333333331</v>
          </cell>
          <cell r="H230">
            <v>39313.793055555558</v>
          </cell>
          <cell r="I230">
            <v>39313.458333333336</v>
          </cell>
          <cell r="J230">
            <v>39313.974305555559</v>
          </cell>
          <cell r="K230">
            <v>39314.258333333331</v>
          </cell>
          <cell r="L230">
            <v>39314.793055555558</v>
          </cell>
          <cell r="M230">
            <v>39313.375</v>
          </cell>
          <cell r="N230">
            <v>39313.890972222223</v>
          </cell>
          <cell r="O230">
            <v>4.358333333</v>
          </cell>
          <cell r="P230">
            <v>0.45761406900000001</v>
          </cell>
        </row>
        <row r="231">
          <cell r="B231">
            <v>39314</v>
          </cell>
          <cell r="C231">
            <v>39314.5</v>
          </cell>
          <cell r="D231">
            <v>39313</v>
          </cell>
          <cell r="E231">
            <v>0.29220000000000002</v>
          </cell>
          <cell r="F231">
            <v>36.898000000000003</v>
          </cell>
          <cell r="G231">
            <v>39314.258333333331</v>
          </cell>
          <cell r="H231">
            <v>39314.793055555558</v>
          </cell>
          <cell r="I231">
            <v>39314.490277777775</v>
          </cell>
          <cell r="J231">
            <v>39315.006944444445</v>
          </cell>
          <cell r="K231">
            <v>39315.258333333331</v>
          </cell>
          <cell r="L231">
            <v>39315.792361111111</v>
          </cell>
          <cell r="M231">
            <v>39314.406944444447</v>
          </cell>
          <cell r="N231">
            <v>39314.923611111109</v>
          </cell>
          <cell r="O231">
            <v>5.1352777779999998</v>
          </cell>
          <cell r="P231">
            <v>0.55251123899999999</v>
          </cell>
        </row>
        <row r="232">
          <cell r="B232">
            <v>39315</v>
          </cell>
          <cell r="C232">
            <v>39315.5</v>
          </cell>
          <cell r="D232">
            <v>39314</v>
          </cell>
          <cell r="E232">
            <v>0.29220000000000002</v>
          </cell>
          <cell r="F232">
            <v>36.898000000000003</v>
          </cell>
          <cell r="G232">
            <v>39315.258333333331</v>
          </cell>
          <cell r="H232">
            <v>39315.792361111111</v>
          </cell>
          <cell r="I232">
            <v>39315.523611111108</v>
          </cell>
          <cell r="J232">
            <v>39316.041666666664</v>
          </cell>
          <cell r="K232">
            <v>39316.258333333331</v>
          </cell>
          <cell r="L232">
            <v>39316.792361111111</v>
          </cell>
          <cell r="M232">
            <v>39315.44027777778</v>
          </cell>
          <cell r="N232">
            <v>39315.958333333336</v>
          </cell>
          <cell r="O232">
            <v>5.9758333329999997</v>
          </cell>
          <cell r="P232">
            <v>0.64695269300000002</v>
          </cell>
        </row>
        <row r="233">
          <cell r="B233">
            <v>39316</v>
          </cell>
          <cell r="C233">
            <v>39316.5</v>
          </cell>
          <cell r="D233">
            <v>39315</v>
          </cell>
          <cell r="E233">
            <v>0.29220000000000002</v>
          </cell>
          <cell r="F233">
            <v>36.898000000000003</v>
          </cell>
          <cell r="G233">
            <v>39316.258333333331</v>
          </cell>
          <cell r="H233">
            <v>39316.792361111111</v>
          </cell>
          <cell r="I233">
            <v>39316.558333333334</v>
          </cell>
          <cell r="J233">
            <v>39317.077777777777</v>
          </cell>
          <cell r="K233">
            <v>39317.257638888892</v>
          </cell>
          <cell r="L233">
            <v>39317.792361111111</v>
          </cell>
          <cell r="M233">
            <v>39316.474999999999</v>
          </cell>
          <cell r="N233">
            <v>39316.994444444441</v>
          </cell>
          <cell r="O233">
            <v>6.8475000000000001</v>
          </cell>
          <cell r="P233">
            <v>0.73777001499999995</v>
          </cell>
        </row>
        <row r="234">
          <cell r="B234">
            <v>39317</v>
          </cell>
          <cell r="C234">
            <v>39317.5</v>
          </cell>
          <cell r="D234">
            <v>39316</v>
          </cell>
          <cell r="E234">
            <v>0.29220000000000002</v>
          </cell>
          <cell r="F234">
            <v>36.898000000000003</v>
          </cell>
          <cell r="G234">
            <v>39317.257638888892</v>
          </cell>
          <cell r="H234">
            <v>39317.792361111111</v>
          </cell>
          <cell r="I234">
            <v>39317.595833333333</v>
          </cell>
          <cell r="J234">
            <v>39318.115277777775</v>
          </cell>
          <cell r="K234">
            <v>39318.257638888892</v>
          </cell>
          <cell r="L234">
            <v>39318.792361111111</v>
          </cell>
          <cell r="M234">
            <v>39317.512499999997</v>
          </cell>
          <cell r="N234">
            <v>39318.031944444447</v>
          </cell>
          <cell r="O234">
            <v>7.755555556</v>
          </cell>
          <cell r="P234">
            <v>0.82132238199999996</v>
          </cell>
        </row>
        <row r="235">
          <cell r="B235">
            <v>39318</v>
          </cell>
          <cell r="C235">
            <v>39318.5</v>
          </cell>
          <cell r="D235">
            <v>39317</v>
          </cell>
          <cell r="E235">
            <v>0.29220000000000002</v>
          </cell>
          <cell r="F235">
            <v>36.898000000000003</v>
          </cell>
          <cell r="G235">
            <v>39318.257638888892</v>
          </cell>
          <cell r="H235">
            <v>39318.792361111111</v>
          </cell>
          <cell r="I235">
            <v>39318.633333333331</v>
          </cell>
          <cell r="J235">
            <v>39318.115277777775</v>
          </cell>
          <cell r="K235">
            <v>39319.257638888892</v>
          </cell>
          <cell r="L235">
            <v>39319.791666666664</v>
          </cell>
          <cell r="M235">
            <v>39318.550000000003</v>
          </cell>
          <cell r="N235">
            <v>39319.069444444445</v>
          </cell>
          <cell r="O235">
            <v>8.6630555559999998</v>
          </cell>
          <cell r="P235">
            <v>0.89352805000000002</v>
          </cell>
        </row>
        <row r="236">
          <cell r="B236">
            <v>39319</v>
          </cell>
          <cell r="C236">
            <v>39319.5</v>
          </cell>
          <cell r="D236">
            <v>39318</v>
          </cell>
          <cell r="E236">
            <v>0.29220000000000002</v>
          </cell>
          <cell r="F236">
            <v>36.898000000000003</v>
          </cell>
          <cell r="G236">
            <v>39319.257638888892</v>
          </cell>
          <cell r="H236">
            <v>39319.791666666664</v>
          </cell>
          <cell r="I236">
            <v>39319.67083333333</v>
          </cell>
          <cell r="J236">
            <v>39319.152777777781</v>
          </cell>
          <cell r="K236">
            <v>39320.257638888892</v>
          </cell>
          <cell r="L236">
            <v>39320.791666666664</v>
          </cell>
          <cell r="M236">
            <v>39319.587500000001</v>
          </cell>
          <cell r="N236">
            <v>39320.106944444444</v>
          </cell>
          <cell r="O236">
            <v>9.5638888889999993</v>
          </cell>
          <cell r="P236">
            <v>0.95006288100000003</v>
          </cell>
        </row>
        <row r="237">
          <cell r="B237">
            <v>39320</v>
          </cell>
          <cell r="C237">
            <v>39320.5</v>
          </cell>
          <cell r="D237">
            <v>39319</v>
          </cell>
          <cell r="E237">
            <v>0.29220000000000002</v>
          </cell>
          <cell r="F237">
            <v>36.898000000000003</v>
          </cell>
          <cell r="G237">
            <v>39320.257638888892</v>
          </cell>
          <cell r="H237">
            <v>39320.791666666664</v>
          </cell>
          <cell r="I237">
            <v>39320.707638888889</v>
          </cell>
          <cell r="J237">
            <v>39320.19027777778</v>
          </cell>
          <cell r="K237">
            <v>39321.256944444445</v>
          </cell>
          <cell r="L237">
            <v>39321.791666666664</v>
          </cell>
          <cell r="M237">
            <v>39320.624305555553</v>
          </cell>
          <cell r="N237">
            <v>39321.143055555556</v>
          </cell>
          <cell r="O237">
            <v>10.42638889</v>
          </cell>
          <cell r="P237">
            <v>0.98673365800000001</v>
          </cell>
        </row>
        <row r="238">
          <cell r="B238">
            <v>39321</v>
          </cell>
          <cell r="C238">
            <v>39321.5</v>
          </cell>
          <cell r="D238">
            <v>39320</v>
          </cell>
          <cell r="E238">
            <v>0.29220000000000002</v>
          </cell>
          <cell r="F238">
            <v>36.898000000000003</v>
          </cell>
          <cell r="G238">
            <v>39321.256944444445</v>
          </cell>
          <cell r="H238">
            <v>39321.791666666664</v>
          </cell>
          <cell r="I238">
            <v>39321.743055555555</v>
          </cell>
          <cell r="J238">
            <v>39321.226388888892</v>
          </cell>
          <cell r="K238">
            <v>39322.256944444445</v>
          </cell>
          <cell r="L238">
            <v>39322.790972222225</v>
          </cell>
          <cell r="M238">
            <v>39321.659722222219</v>
          </cell>
          <cell r="N238">
            <v>39322.177777777775</v>
          </cell>
          <cell r="O238">
            <v>11.176111110000001</v>
          </cell>
          <cell r="P238">
            <v>0.99998726900000001</v>
          </cell>
        </row>
        <row r="239">
          <cell r="B239">
            <v>39322</v>
          </cell>
          <cell r="C239">
            <v>39322.5</v>
          </cell>
          <cell r="D239">
            <v>39321</v>
          </cell>
          <cell r="E239">
            <v>0.29220000000000002</v>
          </cell>
          <cell r="F239">
            <v>36.898000000000003</v>
          </cell>
          <cell r="G239">
            <v>39322.256944444445</v>
          </cell>
          <cell r="H239">
            <v>39322.790972222225</v>
          </cell>
          <cell r="I239">
            <v>39322.777083333334</v>
          </cell>
          <cell r="J239">
            <v>39322.261111111111</v>
          </cell>
          <cell r="K239">
            <v>39323.256944444445</v>
          </cell>
          <cell r="L239">
            <v>39323.790972222225</v>
          </cell>
          <cell r="M239">
            <v>39322.693749999999</v>
          </cell>
          <cell r="N239">
            <v>39323.211805555555</v>
          </cell>
          <cell r="O239">
            <v>11.17694444</v>
          </cell>
          <cell r="P239">
            <v>0.98746880299999995</v>
          </cell>
        </row>
        <row r="240">
          <cell r="B240">
            <v>39323</v>
          </cell>
          <cell r="C240">
            <v>39323.5</v>
          </cell>
          <cell r="D240">
            <v>39322</v>
          </cell>
          <cell r="E240">
            <v>0.29220000000000002</v>
          </cell>
          <cell r="F240">
            <v>36.898000000000003</v>
          </cell>
          <cell r="G240">
            <v>39323.256944444445</v>
          </cell>
          <cell r="H240">
            <v>39323.790972222225</v>
          </cell>
          <cell r="I240">
            <v>39323.810416666667</v>
          </cell>
          <cell r="J240">
            <v>39323.295138888891</v>
          </cell>
          <cell r="K240">
            <v>39324.256944444445</v>
          </cell>
          <cell r="L240">
            <v>39324.790972222225</v>
          </cell>
          <cell r="M240">
            <v>39323.727083333331</v>
          </cell>
          <cell r="N240">
            <v>39324.245833333334</v>
          </cell>
          <cell r="O240">
            <v>10.705833330000001</v>
          </cell>
          <cell r="P240">
            <v>0.94850966000000003</v>
          </cell>
        </row>
        <row r="241">
          <cell r="B241">
            <v>39324</v>
          </cell>
          <cell r="C241">
            <v>39324.5</v>
          </cell>
          <cell r="D241">
            <v>39323</v>
          </cell>
          <cell r="E241">
            <v>0.29220000000000002</v>
          </cell>
          <cell r="F241">
            <v>36.898000000000003</v>
          </cell>
          <cell r="G241">
            <v>39324.256944444445</v>
          </cell>
          <cell r="H241">
            <v>39324.790972222225</v>
          </cell>
          <cell r="I241">
            <v>39324.844444444447</v>
          </cell>
          <cell r="J241">
            <v>39324.32916666667</v>
          </cell>
          <cell r="K241">
            <v>39325.256249999999</v>
          </cell>
          <cell r="L241">
            <v>39325.790277777778</v>
          </cell>
          <cell r="M241">
            <v>39324.761111111111</v>
          </cell>
          <cell r="N241">
            <v>39325.279861111114</v>
          </cell>
          <cell r="O241">
            <v>9.89</v>
          </cell>
          <cell r="P241">
            <v>0.88442647799999996</v>
          </cell>
        </row>
        <row r="242">
          <cell r="B242">
            <v>39325</v>
          </cell>
          <cell r="C242">
            <v>39325.5</v>
          </cell>
          <cell r="D242">
            <v>39324</v>
          </cell>
          <cell r="E242">
            <v>0.29220000000000002</v>
          </cell>
          <cell r="F242">
            <v>36.898000000000003</v>
          </cell>
          <cell r="G242">
            <v>39325.256249999999</v>
          </cell>
          <cell r="H242">
            <v>39325.790277777778</v>
          </cell>
          <cell r="I242">
            <v>39325.879166666666</v>
          </cell>
          <cell r="J242">
            <v>39325.363194444442</v>
          </cell>
          <cell r="K242">
            <v>39326.256249999999</v>
          </cell>
          <cell r="L242">
            <v>39326.790277777778</v>
          </cell>
          <cell r="M242">
            <v>39325.79583333333</v>
          </cell>
          <cell r="N242">
            <v>39326.31527777778</v>
          </cell>
          <cell r="O242">
            <v>9.0577777780000002</v>
          </cell>
          <cell r="P242">
            <v>0.798548123</v>
          </cell>
        </row>
        <row r="243">
          <cell r="B243">
            <v>39326</v>
          </cell>
          <cell r="C243">
            <v>39326.5</v>
          </cell>
          <cell r="D243">
            <v>39325</v>
          </cell>
          <cell r="E243">
            <v>0.29220000000000002</v>
          </cell>
          <cell r="F243">
            <v>36.898000000000003</v>
          </cell>
          <cell r="G243">
            <v>39326.256249999999</v>
          </cell>
          <cell r="H243">
            <v>39326.790277777778</v>
          </cell>
          <cell r="I243">
            <v>39326.915277777778</v>
          </cell>
          <cell r="J243">
            <v>39326.398611111108</v>
          </cell>
          <cell r="K243">
            <v>39327.256249999999</v>
          </cell>
          <cell r="L243">
            <v>39327.790277777778</v>
          </cell>
          <cell r="M243">
            <v>39326.831944444442</v>
          </cell>
          <cell r="N243">
            <v>39327.354166666664</v>
          </cell>
          <cell r="O243">
            <v>8.1730555559999996</v>
          </cell>
          <cell r="P243">
            <v>0.695951231</v>
          </cell>
        </row>
        <row r="244">
          <cell r="B244">
            <v>39327</v>
          </cell>
          <cell r="C244">
            <v>39327.5</v>
          </cell>
          <cell r="D244">
            <v>39326</v>
          </cell>
          <cell r="E244">
            <v>0.29220000000000002</v>
          </cell>
          <cell r="F244">
            <v>36.898000000000003</v>
          </cell>
          <cell r="G244">
            <v>39327.256249999999</v>
          </cell>
          <cell r="H244">
            <v>39327.790277777778</v>
          </cell>
          <cell r="I244">
            <v>39327.954861111109</v>
          </cell>
          <cell r="J244">
            <v>39327.4375</v>
          </cell>
          <cell r="K244">
            <v>39328.256249999999</v>
          </cell>
          <cell r="L244">
            <v>39328.789583333331</v>
          </cell>
          <cell r="M244">
            <v>39327.871527777781</v>
          </cell>
          <cell r="N244">
            <v>39328.394444444442</v>
          </cell>
          <cell r="O244">
            <v>7.2211111109999999</v>
          </cell>
          <cell r="P244">
            <v>0.58295311599999999</v>
          </cell>
        </row>
        <row r="245">
          <cell r="B245">
            <v>39328</v>
          </cell>
          <cell r="C245">
            <v>39328.5</v>
          </cell>
          <cell r="D245">
            <v>39327</v>
          </cell>
          <cell r="E245">
            <v>0.29220000000000002</v>
          </cell>
          <cell r="F245">
            <v>36.898000000000003</v>
          </cell>
          <cell r="G245">
            <v>39328.256249999999</v>
          </cell>
          <cell r="H245">
            <v>39328.789583333331</v>
          </cell>
          <cell r="I245">
            <v>39328.996527777781</v>
          </cell>
          <cell r="J245">
            <v>39328.477777777778</v>
          </cell>
          <cell r="K245">
            <v>39329.255555555559</v>
          </cell>
          <cell r="L245">
            <v>39329.789583333331</v>
          </cell>
          <cell r="M245">
            <v>39328.913194444445</v>
          </cell>
          <cell r="N245">
            <v>39329.4375</v>
          </cell>
          <cell r="O245">
            <v>6.2130555559999996</v>
          </cell>
          <cell r="P245">
            <v>0.46646119800000002</v>
          </cell>
        </row>
        <row r="246">
          <cell r="B246">
            <v>39329</v>
          </cell>
          <cell r="C246">
            <v>39329.5</v>
          </cell>
          <cell r="D246">
            <v>39328</v>
          </cell>
          <cell r="E246">
            <v>0.29220000000000002</v>
          </cell>
          <cell r="F246">
            <v>36.898000000000003</v>
          </cell>
          <cell r="G246">
            <v>39329.255555555559</v>
          </cell>
          <cell r="H246">
            <v>39329.789583333331</v>
          </cell>
          <cell r="I246">
            <v>39330.040277777778</v>
          </cell>
          <cell r="J246">
            <v>39329.520833333336</v>
          </cell>
          <cell r="K246">
            <v>39330.255555555559</v>
          </cell>
          <cell r="L246">
            <v>39330.789583333331</v>
          </cell>
          <cell r="M246">
            <v>39329.956944444442</v>
          </cell>
          <cell r="N246">
            <v>39330.481249999997</v>
          </cell>
          <cell r="O246">
            <v>5.1713888890000002</v>
          </cell>
          <cell r="P246">
            <v>0.35329680099999999</v>
          </cell>
        </row>
        <row r="247">
          <cell r="B247">
            <v>39330</v>
          </cell>
          <cell r="C247">
            <v>39330.5</v>
          </cell>
          <cell r="D247">
            <v>39329</v>
          </cell>
          <cell r="E247">
            <v>0.29220000000000002</v>
          </cell>
          <cell r="F247">
            <v>36.898000000000003</v>
          </cell>
          <cell r="G247">
            <v>39330.255555555559</v>
          </cell>
          <cell r="H247">
            <v>39330.789583333331</v>
          </cell>
          <cell r="I247">
            <v>39331.083333333336</v>
          </cell>
          <cell r="J247">
            <v>39330.564583333333</v>
          </cell>
          <cell r="K247">
            <v>39331.255555555559</v>
          </cell>
          <cell r="L247">
            <v>39331.788888888892</v>
          </cell>
          <cell r="M247">
            <v>39331</v>
          </cell>
          <cell r="N247">
            <v>39331.524305555555</v>
          </cell>
          <cell r="O247">
            <v>4.1230555559999997</v>
          </cell>
          <cell r="P247">
            <v>0.249598862</v>
          </cell>
        </row>
        <row r="248">
          <cell r="B248">
            <v>39331</v>
          </cell>
          <cell r="C248">
            <v>39331.5</v>
          </cell>
          <cell r="D248">
            <v>39330</v>
          </cell>
          <cell r="E248">
            <v>0.29220000000000002</v>
          </cell>
          <cell r="F248">
            <v>36.898000000000003</v>
          </cell>
          <cell r="G248">
            <v>39331.255555555559</v>
          </cell>
          <cell r="H248">
            <v>39331.788888888892</v>
          </cell>
          <cell r="I248">
            <v>39331.083333333336</v>
          </cell>
          <cell r="J248">
            <v>39331.607638888891</v>
          </cell>
          <cell r="K248">
            <v>39332.254861111112</v>
          </cell>
          <cell r="L248">
            <v>39332.788888888892</v>
          </cell>
          <cell r="M248">
            <v>39332.041666666664</v>
          </cell>
          <cell r="N248">
            <v>39332.563888888886</v>
          </cell>
          <cell r="O248">
            <v>3.119722222</v>
          </cell>
          <cell r="P248">
            <v>0.16038102900000001</v>
          </cell>
        </row>
        <row r="249">
          <cell r="B249">
            <v>39332</v>
          </cell>
          <cell r="C249">
            <v>39332.5</v>
          </cell>
          <cell r="D249">
            <v>39331</v>
          </cell>
          <cell r="E249">
            <v>0.29220000000000002</v>
          </cell>
          <cell r="F249">
            <v>36.898000000000003</v>
          </cell>
          <cell r="G249">
            <v>39332.254861111112</v>
          </cell>
          <cell r="H249">
            <v>39332.788888888892</v>
          </cell>
          <cell r="I249">
            <v>39332.125</v>
          </cell>
          <cell r="J249">
            <v>39332.647222222222</v>
          </cell>
          <cell r="K249">
            <v>39333.254861111112</v>
          </cell>
          <cell r="L249">
            <v>39333.788194444445</v>
          </cell>
          <cell r="M249">
            <v>39333.080555555556</v>
          </cell>
          <cell r="N249">
            <v>39333.600694444445</v>
          </cell>
          <cell r="O249">
            <v>2.184722222</v>
          </cell>
          <cell r="P249">
            <v>8.9277611000000007E-2</v>
          </cell>
        </row>
        <row r="250">
          <cell r="B250">
            <v>39333</v>
          </cell>
          <cell r="C250">
            <v>39333.5</v>
          </cell>
          <cell r="D250">
            <v>39332</v>
          </cell>
          <cell r="E250">
            <v>0.29220000000000002</v>
          </cell>
          <cell r="F250">
            <v>36.898000000000003</v>
          </cell>
          <cell r="G250">
            <v>39333.254861111112</v>
          </cell>
          <cell r="H250">
            <v>39333.788194444445</v>
          </cell>
          <cell r="I250">
            <v>39333.163888888892</v>
          </cell>
          <cell r="J250">
            <v>39333.684027777781</v>
          </cell>
          <cell r="K250">
            <v>39334.254861111112</v>
          </cell>
          <cell r="L250">
            <v>39334.788194444445</v>
          </cell>
          <cell r="M250">
            <v>39334.115972222222</v>
          </cell>
          <cell r="N250">
            <v>39334.634027777778</v>
          </cell>
          <cell r="O250">
            <v>1.3272222220000001</v>
          </cell>
          <cell r="P250">
            <v>3.8479635999999998E-2</v>
          </cell>
        </row>
        <row r="251">
          <cell r="B251">
            <v>39334</v>
          </cell>
          <cell r="C251">
            <v>39334.5</v>
          </cell>
          <cell r="D251">
            <v>39333</v>
          </cell>
          <cell r="E251">
            <v>0.29220000000000002</v>
          </cell>
          <cell r="F251">
            <v>36.898000000000003</v>
          </cell>
          <cell r="G251">
            <v>39334.254861111112</v>
          </cell>
          <cell r="H251">
            <v>39334.788194444445</v>
          </cell>
          <cell r="I251">
            <v>39334.199305555558</v>
          </cell>
          <cell r="J251">
            <v>39334.717361111114</v>
          </cell>
          <cell r="K251">
            <v>39335.254166666666</v>
          </cell>
          <cell r="L251">
            <v>39335.788194444445</v>
          </cell>
          <cell r="M251">
            <v>39335.147916666669</v>
          </cell>
          <cell r="N251">
            <v>39335.664583333331</v>
          </cell>
          <cell r="O251">
            <v>0.55555555599999995</v>
          </cell>
          <cell r="P251">
            <v>8.8359379999999998E-3</v>
          </cell>
        </row>
        <row r="252">
          <cell r="B252">
            <v>39335</v>
          </cell>
          <cell r="C252">
            <v>39335.5</v>
          </cell>
          <cell r="D252">
            <v>39334</v>
          </cell>
          <cell r="E252">
            <v>0.29220000000000002</v>
          </cell>
          <cell r="F252">
            <v>36.898000000000003</v>
          </cell>
          <cell r="G252">
            <v>39335.254166666666</v>
          </cell>
          <cell r="H252">
            <v>39335.788194444445</v>
          </cell>
          <cell r="I252">
            <v>39335.231249999997</v>
          </cell>
          <cell r="J252">
            <v>39335.747916666667</v>
          </cell>
          <cell r="K252">
            <v>39336.254166666666</v>
          </cell>
          <cell r="L252">
            <v>39336.787499999999</v>
          </cell>
          <cell r="M252">
            <v>39336.177777777775</v>
          </cell>
          <cell r="N252">
            <v>39336.693055555559</v>
          </cell>
          <cell r="O252">
            <v>0</v>
          </cell>
          <cell r="P252">
            <v>7.6000000000000004E-5</v>
          </cell>
        </row>
        <row r="253">
          <cell r="B253">
            <v>39336</v>
          </cell>
          <cell r="C253">
            <v>39336.5</v>
          </cell>
          <cell r="D253">
            <v>39335</v>
          </cell>
          <cell r="E253">
            <v>0.29220000000000002</v>
          </cell>
          <cell r="F253">
            <v>36.898000000000003</v>
          </cell>
          <cell r="G253">
            <v>39336.254166666666</v>
          </cell>
          <cell r="H253">
            <v>39336.787499999999</v>
          </cell>
          <cell r="I253">
            <v>39336.261111111111</v>
          </cell>
          <cell r="J253">
            <v>39336.776388888888</v>
          </cell>
          <cell r="K253">
            <v>39337.254166666666</v>
          </cell>
          <cell r="L253">
            <v>39337.787499999999</v>
          </cell>
          <cell r="M253">
            <v>39336.177777777775</v>
          </cell>
          <cell r="N253">
            <v>39336.693055555559</v>
          </cell>
          <cell r="O253">
            <v>0</v>
          </cell>
          <cell r="P253">
            <v>1.110104E-2</v>
          </cell>
        </row>
        <row r="254">
          <cell r="B254">
            <v>39337</v>
          </cell>
          <cell r="C254">
            <v>39337.5</v>
          </cell>
          <cell r="D254">
            <v>39336</v>
          </cell>
          <cell r="E254">
            <v>0.29220000000000002</v>
          </cell>
          <cell r="F254">
            <v>36.898000000000003</v>
          </cell>
          <cell r="G254">
            <v>39337.254166666666</v>
          </cell>
          <cell r="H254">
            <v>39337.787499999999</v>
          </cell>
          <cell r="I254">
            <v>39337.288888888892</v>
          </cell>
          <cell r="J254">
            <v>39337.804166666669</v>
          </cell>
          <cell r="K254">
            <v>39338.253472222219</v>
          </cell>
          <cell r="L254">
            <v>39338.787499999999</v>
          </cell>
          <cell r="M254">
            <v>39337.205555555556</v>
          </cell>
          <cell r="N254">
            <v>39337.720833333333</v>
          </cell>
          <cell r="O254">
            <v>0.39305555599999997</v>
          </cell>
          <cell r="P254">
            <v>4.0286818000000002E-2</v>
          </cell>
        </row>
        <row r="255">
          <cell r="B255">
            <v>39338</v>
          </cell>
          <cell r="C255">
            <v>39338.5</v>
          </cell>
          <cell r="D255">
            <v>39337</v>
          </cell>
          <cell r="E255">
            <v>0.29220000000000002</v>
          </cell>
          <cell r="F255">
            <v>36.898000000000003</v>
          </cell>
          <cell r="G255">
            <v>39338.253472222219</v>
          </cell>
          <cell r="H255">
            <v>39338.787499999999</v>
          </cell>
          <cell r="I255">
            <v>39338.316666666666</v>
          </cell>
          <cell r="J255">
            <v>39338.831944444442</v>
          </cell>
          <cell r="K255">
            <v>39339.253472222219</v>
          </cell>
          <cell r="L255">
            <v>39339.786805555559</v>
          </cell>
          <cell r="M255">
            <v>39338.23333333333</v>
          </cell>
          <cell r="N255">
            <v>39338.748611111114</v>
          </cell>
          <cell r="O255">
            <v>1.0725</v>
          </cell>
          <cell r="P255">
            <v>8.5747267000000002E-2</v>
          </cell>
        </row>
        <row r="256">
          <cell r="B256">
            <v>39339</v>
          </cell>
          <cell r="C256">
            <v>39339.5</v>
          </cell>
          <cell r="D256">
            <v>39338</v>
          </cell>
          <cell r="E256">
            <v>0.29220000000000002</v>
          </cell>
          <cell r="F256">
            <v>36.898000000000003</v>
          </cell>
          <cell r="G256">
            <v>39339.253472222219</v>
          </cell>
          <cell r="H256">
            <v>39339.786805555559</v>
          </cell>
          <cell r="I256">
            <v>39339.344444444447</v>
          </cell>
          <cell r="J256">
            <v>39339.859722222223</v>
          </cell>
          <cell r="K256">
            <v>39340.253472222219</v>
          </cell>
          <cell r="L256">
            <v>39340.786805555559</v>
          </cell>
          <cell r="M256">
            <v>39339.261111111111</v>
          </cell>
          <cell r="N256">
            <v>39339.776388888888</v>
          </cell>
          <cell r="O256">
            <v>1.745833333</v>
          </cell>
          <cell r="P256">
            <v>0.145518535</v>
          </cell>
        </row>
        <row r="257">
          <cell r="B257">
            <v>39340</v>
          </cell>
          <cell r="C257">
            <v>39340.5</v>
          </cell>
          <cell r="D257">
            <v>39339</v>
          </cell>
          <cell r="E257">
            <v>0.29220000000000002</v>
          </cell>
          <cell r="F257">
            <v>36.898000000000003</v>
          </cell>
          <cell r="G257">
            <v>39340.253472222219</v>
          </cell>
          <cell r="H257">
            <v>39340.786805555559</v>
          </cell>
          <cell r="I257">
            <v>39340.372916666667</v>
          </cell>
          <cell r="J257">
            <v>39340.888888888891</v>
          </cell>
          <cell r="K257">
            <v>39341.25277777778</v>
          </cell>
          <cell r="L257">
            <v>39341.786111111112</v>
          </cell>
          <cell r="M257">
            <v>39340.289583333331</v>
          </cell>
          <cell r="N257">
            <v>39340.805555555555</v>
          </cell>
          <cell r="O257">
            <v>2.4472222220000002</v>
          </cell>
          <cell r="P257">
            <v>0.217639683</v>
          </cell>
        </row>
        <row r="258">
          <cell r="B258">
            <v>39341</v>
          </cell>
          <cell r="C258">
            <v>39341.5</v>
          </cell>
          <cell r="D258">
            <v>39340</v>
          </cell>
          <cell r="E258">
            <v>0.29220000000000002</v>
          </cell>
          <cell r="F258">
            <v>36.898000000000003</v>
          </cell>
          <cell r="G258">
            <v>39341.25277777778</v>
          </cell>
          <cell r="H258">
            <v>39341.786111111112</v>
          </cell>
          <cell r="I258">
            <v>39341.40347222222</v>
          </cell>
          <cell r="J258">
            <v>39341.920138888891</v>
          </cell>
          <cell r="K258">
            <v>39342.25277777778</v>
          </cell>
          <cell r="L258">
            <v>39342.786111111112</v>
          </cell>
          <cell r="M258">
            <v>39341.320138888892</v>
          </cell>
          <cell r="N258">
            <v>39341.836805555555</v>
          </cell>
          <cell r="O258">
            <v>3.210277778</v>
          </cell>
          <cell r="P258">
            <v>0.30012429800000001</v>
          </cell>
        </row>
        <row r="259">
          <cell r="B259">
            <v>39342</v>
          </cell>
          <cell r="C259">
            <v>39342.5</v>
          </cell>
          <cell r="D259">
            <v>39341</v>
          </cell>
          <cell r="E259">
            <v>0.29220000000000002</v>
          </cell>
          <cell r="F259">
            <v>36.898000000000003</v>
          </cell>
          <cell r="G259">
            <v>39342.25277777778</v>
          </cell>
          <cell r="H259">
            <v>39342.786111111112</v>
          </cell>
          <cell r="I259">
            <v>39342.436111111114</v>
          </cell>
          <cell r="J259">
            <v>39342.953472222223</v>
          </cell>
          <cell r="K259">
            <v>39343.25277777778</v>
          </cell>
          <cell r="L259">
            <v>39343.786111111112</v>
          </cell>
          <cell r="M259">
            <v>39342.352777777778</v>
          </cell>
          <cell r="N259">
            <v>39342.870138888888</v>
          </cell>
          <cell r="O259">
            <v>4.0238888890000002</v>
          </cell>
          <cell r="P259">
            <v>0.39083674099999999</v>
          </cell>
        </row>
        <row r="260">
          <cell r="B260">
            <v>39343</v>
          </cell>
          <cell r="C260">
            <v>39343.5</v>
          </cell>
          <cell r="D260">
            <v>39342</v>
          </cell>
          <cell r="E260">
            <v>0.29220000000000002</v>
          </cell>
          <cell r="F260">
            <v>36.898000000000003</v>
          </cell>
          <cell r="G260">
            <v>39343.25277777778</v>
          </cell>
          <cell r="H260">
            <v>39343.786111111112</v>
          </cell>
          <cell r="I260">
            <v>39343.470138888886</v>
          </cell>
          <cell r="J260">
            <v>39343.988888888889</v>
          </cell>
          <cell r="K260">
            <v>39344.252083333333</v>
          </cell>
          <cell r="L260">
            <v>39344.785416666666</v>
          </cell>
          <cell r="M260">
            <v>39343.386805555558</v>
          </cell>
          <cell r="N260">
            <v>39343.905555555553</v>
          </cell>
          <cell r="O260">
            <v>4.8741666669999999</v>
          </cell>
          <cell r="P260">
            <v>0.48730606900000001</v>
          </cell>
        </row>
        <row r="261">
          <cell r="B261">
            <v>39344</v>
          </cell>
          <cell r="C261">
            <v>39344.5</v>
          </cell>
          <cell r="D261">
            <v>39343</v>
          </cell>
          <cell r="E261">
            <v>0.29220000000000002</v>
          </cell>
          <cell r="F261">
            <v>36.898000000000003</v>
          </cell>
          <cell r="G261">
            <v>39344.252083333333</v>
          </cell>
          <cell r="H261">
            <v>39344.785416666666</v>
          </cell>
          <cell r="I261">
            <v>39344.506944444445</v>
          </cell>
          <cell r="J261">
            <v>39345.026388888888</v>
          </cell>
          <cell r="K261">
            <v>39345.252083333333</v>
          </cell>
          <cell r="L261">
            <v>39345.785416666666</v>
          </cell>
          <cell r="M261">
            <v>39344.423611111109</v>
          </cell>
          <cell r="N261">
            <v>39344.943055555559</v>
          </cell>
          <cell r="O261">
            <v>5.7705555559999997</v>
          </cell>
          <cell r="P261">
            <v>0.58652852099999997</v>
          </cell>
        </row>
        <row r="262">
          <cell r="B262">
            <v>39345</v>
          </cell>
          <cell r="C262">
            <v>39345.5</v>
          </cell>
          <cell r="D262">
            <v>39344</v>
          </cell>
          <cell r="E262">
            <v>0.29220000000000002</v>
          </cell>
          <cell r="F262">
            <v>36.898000000000003</v>
          </cell>
          <cell r="G262">
            <v>39345.252083333333</v>
          </cell>
          <cell r="H262">
            <v>39345.785416666666</v>
          </cell>
          <cell r="I262">
            <v>39345.543749999997</v>
          </cell>
          <cell r="J262">
            <v>39346.063194444447</v>
          </cell>
          <cell r="K262">
            <v>39346.251388888886</v>
          </cell>
          <cell r="L262">
            <v>39346.785416666666</v>
          </cell>
          <cell r="M262">
            <v>39345.460416666669</v>
          </cell>
          <cell r="N262">
            <v>39345.979861111111</v>
          </cell>
          <cell r="O262">
            <v>6.6736111109999996</v>
          </cell>
          <cell r="P262">
            <v>0.68482251599999999</v>
          </cell>
        </row>
        <row r="263">
          <cell r="B263">
            <v>39346</v>
          </cell>
          <cell r="C263">
            <v>39346.5</v>
          </cell>
          <cell r="D263">
            <v>39345</v>
          </cell>
          <cell r="E263">
            <v>0.29220000000000002</v>
          </cell>
          <cell r="F263">
            <v>36.898000000000003</v>
          </cell>
          <cell r="G263">
            <v>39346.251388888886</v>
          </cell>
          <cell r="H263">
            <v>39346.785416666666</v>
          </cell>
          <cell r="I263">
            <v>39346.581250000003</v>
          </cell>
          <cell r="J263">
            <v>39347.100694444445</v>
          </cell>
          <cell r="K263">
            <v>39347.251388888886</v>
          </cell>
          <cell r="L263">
            <v>39347.784722222219</v>
          </cell>
          <cell r="M263">
            <v>39346.497916666667</v>
          </cell>
          <cell r="N263">
            <v>39347.017361111109</v>
          </cell>
          <cell r="O263">
            <v>7.5774999999999997</v>
          </cell>
          <cell r="P263">
            <v>0.77780311300000005</v>
          </cell>
        </row>
        <row r="264">
          <cell r="B264">
            <v>39347</v>
          </cell>
          <cell r="C264">
            <v>39347.5</v>
          </cell>
          <cell r="D264">
            <v>39346</v>
          </cell>
          <cell r="E264">
            <v>0.29220000000000002</v>
          </cell>
          <cell r="F264">
            <v>36.898000000000003</v>
          </cell>
          <cell r="G264">
            <v>39347.251388888886</v>
          </cell>
          <cell r="H264">
            <v>39347.784722222219</v>
          </cell>
          <cell r="I264">
            <v>39347.618750000001</v>
          </cell>
          <cell r="J264">
            <v>39347.100694444445</v>
          </cell>
          <cell r="K264">
            <v>39348.251388888886</v>
          </cell>
          <cell r="L264">
            <v>39348.784722222219</v>
          </cell>
          <cell r="M264">
            <v>39347.535416666666</v>
          </cell>
          <cell r="N264">
            <v>39348.053472222222</v>
          </cell>
          <cell r="O264">
            <v>8.4502777780000002</v>
          </cell>
          <cell r="P264">
            <v>0.86052965699999995</v>
          </cell>
        </row>
        <row r="265">
          <cell r="B265">
            <v>39348</v>
          </cell>
          <cell r="C265">
            <v>39348.5</v>
          </cell>
          <cell r="D265">
            <v>39347</v>
          </cell>
          <cell r="E265">
            <v>0.29220000000000002</v>
          </cell>
          <cell r="F265">
            <v>36.898000000000003</v>
          </cell>
          <cell r="G265">
            <v>39348.251388888886</v>
          </cell>
          <cell r="H265">
            <v>39348.784722222219</v>
          </cell>
          <cell r="I265">
            <v>39348.654166666667</v>
          </cell>
          <cell r="J265">
            <v>39348.136805555558</v>
          </cell>
          <cell r="K265">
            <v>39349.250694444447</v>
          </cell>
          <cell r="L265">
            <v>39349.78402777778</v>
          </cell>
          <cell r="M265">
            <v>39348.570833333331</v>
          </cell>
          <cell r="N265">
            <v>39349.088888888888</v>
          </cell>
          <cell r="O265">
            <v>9.3016666669999992</v>
          </cell>
          <cell r="P265">
            <v>0.927847902</v>
          </cell>
        </row>
        <row r="266">
          <cell r="B266">
            <v>39349</v>
          </cell>
          <cell r="C266">
            <v>39349.5</v>
          </cell>
          <cell r="D266">
            <v>39348</v>
          </cell>
          <cell r="E266">
            <v>0.29220000000000002</v>
          </cell>
          <cell r="F266">
            <v>36.898000000000003</v>
          </cell>
          <cell r="G266">
            <v>39349.250694444447</v>
          </cell>
          <cell r="H266">
            <v>39349.78402777778</v>
          </cell>
          <cell r="I266">
            <v>39349.688888888886</v>
          </cell>
          <cell r="J266">
            <v>39349.172222222223</v>
          </cell>
          <cell r="K266">
            <v>39350.250694444447</v>
          </cell>
          <cell r="L266">
            <v>39350.78402777778</v>
          </cell>
          <cell r="M266">
            <v>39349.605555555558</v>
          </cell>
          <cell r="N266">
            <v>39350.122916666667</v>
          </cell>
          <cell r="O266">
            <v>10.13388889</v>
          </cell>
          <cell r="P266">
            <v>0.97489972000000003</v>
          </cell>
        </row>
        <row r="267">
          <cell r="B267">
            <v>39350</v>
          </cell>
          <cell r="C267">
            <v>39350.5</v>
          </cell>
          <cell r="D267">
            <v>39349</v>
          </cell>
          <cell r="E267">
            <v>0.29220000000000002</v>
          </cell>
          <cell r="F267">
            <v>36.898000000000003</v>
          </cell>
          <cell r="G267">
            <v>39350.250694444447</v>
          </cell>
          <cell r="H267">
            <v>39350.78402777778</v>
          </cell>
          <cell r="I267">
            <v>39350.72152777778</v>
          </cell>
          <cell r="J267">
            <v>39350.206250000003</v>
          </cell>
          <cell r="K267">
            <v>39351.250694444447</v>
          </cell>
          <cell r="L267">
            <v>39351.78402777778</v>
          </cell>
          <cell r="M267">
            <v>39350.638194444444</v>
          </cell>
          <cell r="N267">
            <v>39351.15625</v>
          </cell>
          <cell r="O267">
            <v>10.9375</v>
          </cell>
          <cell r="P267">
            <v>0.99772191799999999</v>
          </cell>
        </row>
        <row r="268">
          <cell r="B268">
            <v>39351</v>
          </cell>
          <cell r="C268">
            <v>39351.5</v>
          </cell>
          <cell r="D268">
            <v>39350</v>
          </cell>
          <cell r="E268">
            <v>0.29220000000000002</v>
          </cell>
          <cell r="F268">
            <v>36.898000000000003</v>
          </cell>
          <cell r="G268">
            <v>39351.250694444447</v>
          </cell>
          <cell r="H268">
            <v>39351.78402777778</v>
          </cell>
          <cell r="I268">
            <v>39351.754861111112</v>
          </cell>
          <cell r="J268">
            <v>39351.239583333336</v>
          </cell>
          <cell r="K268">
            <v>39352.25</v>
          </cell>
          <cell r="L268">
            <v>39352.783333333333</v>
          </cell>
          <cell r="M268">
            <v>39351.671527777777</v>
          </cell>
          <cell r="N268">
            <v>39352.19027777778</v>
          </cell>
          <cell r="O268">
            <v>11.194722219999999</v>
          </cell>
          <cell r="P268">
            <v>0.99381841900000001</v>
          </cell>
        </row>
        <row r="269">
          <cell r="B269">
            <v>39352</v>
          </cell>
          <cell r="C269">
            <v>39352.5</v>
          </cell>
          <cell r="D269">
            <v>39351</v>
          </cell>
          <cell r="E269">
            <v>0.29220000000000002</v>
          </cell>
          <cell r="F269">
            <v>36.898000000000003</v>
          </cell>
          <cell r="G269">
            <v>39352.25</v>
          </cell>
          <cell r="H269">
            <v>39352.783333333333</v>
          </cell>
          <cell r="I269">
            <v>39352.789583333331</v>
          </cell>
          <cell r="J269">
            <v>39352.273611111108</v>
          </cell>
          <cell r="K269">
            <v>39353.25</v>
          </cell>
          <cell r="L269">
            <v>39353.783333333333</v>
          </cell>
          <cell r="M269">
            <v>39352.706250000003</v>
          </cell>
          <cell r="N269">
            <v>39353.224999999999</v>
          </cell>
          <cell r="O269">
            <v>11.05777778</v>
          </cell>
          <cell r="P269">
            <v>0.96258307399999998</v>
          </cell>
        </row>
        <row r="270">
          <cell r="B270">
            <v>39353</v>
          </cell>
          <cell r="C270">
            <v>39353.5</v>
          </cell>
          <cell r="D270">
            <v>39352</v>
          </cell>
          <cell r="E270">
            <v>0.29220000000000002</v>
          </cell>
          <cell r="F270">
            <v>36.898000000000003</v>
          </cell>
          <cell r="G270">
            <v>39353.25</v>
          </cell>
          <cell r="H270">
            <v>39353.783333333333</v>
          </cell>
          <cell r="I270">
            <v>39353.825694444444</v>
          </cell>
          <cell r="J270">
            <v>39353.308333333334</v>
          </cell>
          <cell r="K270">
            <v>39354.25</v>
          </cell>
          <cell r="L270">
            <v>39354.783333333333</v>
          </cell>
          <cell r="M270">
            <v>39353.742361111108</v>
          </cell>
          <cell r="N270">
            <v>39354.262499999997</v>
          </cell>
          <cell r="O270">
            <v>10.18305556</v>
          </cell>
          <cell r="P270">
            <v>0.90547911400000003</v>
          </cell>
        </row>
        <row r="271">
          <cell r="B271">
            <v>39354</v>
          </cell>
          <cell r="C271">
            <v>39354.5</v>
          </cell>
          <cell r="D271">
            <v>39353</v>
          </cell>
          <cell r="E271">
            <v>0.29220000000000002</v>
          </cell>
          <cell r="F271">
            <v>36.898000000000003</v>
          </cell>
          <cell r="G271">
            <v>39354.25</v>
          </cell>
          <cell r="H271">
            <v>39354.783333333333</v>
          </cell>
          <cell r="I271">
            <v>39354.863888888889</v>
          </cell>
          <cell r="J271">
            <v>39354.345833333333</v>
          </cell>
          <cell r="K271">
            <v>39355.249305555553</v>
          </cell>
          <cell r="L271">
            <v>39355.782638888886</v>
          </cell>
          <cell r="M271">
            <v>39354.780555555553</v>
          </cell>
          <cell r="N271">
            <v>39355.302083333336</v>
          </cell>
          <cell r="O271">
            <v>9.2572222219999993</v>
          </cell>
          <cell r="P271">
            <v>0.82593691700000005</v>
          </cell>
        </row>
        <row r="272">
          <cell r="B272">
            <v>39355</v>
          </cell>
          <cell r="C272">
            <v>39355.5</v>
          </cell>
          <cell r="D272">
            <v>39354</v>
          </cell>
          <cell r="E272">
            <v>0.29220000000000002</v>
          </cell>
          <cell r="F272">
            <v>36.898000000000003</v>
          </cell>
          <cell r="G272">
            <v>39355.249305555553</v>
          </cell>
          <cell r="H272">
            <v>39355.782638888886</v>
          </cell>
          <cell r="I272">
            <v>39355.904861111114</v>
          </cell>
          <cell r="J272">
            <v>39355.385416666664</v>
          </cell>
          <cell r="K272">
            <v>39356.249305555553</v>
          </cell>
          <cell r="L272">
            <v>39356.782638888886</v>
          </cell>
          <cell r="M272">
            <v>39355.821527777778</v>
          </cell>
          <cell r="N272">
            <v>39356.344444444447</v>
          </cell>
          <cell r="O272">
            <v>8.272777778</v>
          </cell>
          <cell r="P272">
            <v>0.72899487500000004</v>
          </cell>
        </row>
        <row r="273">
          <cell r="B273">
            <v>39356</v>
          </cell>
          <cell r="C273">
            <v>39356.5</v>
          </cell>
          <cell r="D273">
            <v>39355</v>
          </cell>
          <cell r="E273">
            <v>0.29220000000000002</v>
          </cell>
          <cell r="F273">
            <v>36.898000000000003</v>
          </cell>
          <cell r="G273">
            <v>39356.249305555553</v>
          </cell>
          <cell r="H273">
            <v>39356.782638888886</v>
          </cell>
          <cell r="I273">
            <v>39356.947916666664</v>
          </cell>
          <cell r="J273">
            <v>39356.427777777775</v>
          </cell>
          <cell r="K273">
            <v>39357.249305555553</v>
          </cell>
          <cell r="L273">
            <v>39357.782638888886</v>
          </cell>
          <cell r="M273">
            <v>39356.864583333336</v>
          </cell>
          <cell r="N273">
            <v>39357.388194444444</v>
          </cell>
          <cell r="O273">
            <v>7.2330555560000001</v>
          </cell>
          <cell r="P273">
            <v>0.620758264</v>
          </cell>
        </row>
        <row r="274">
          <cell r="B274">
            <v>39357</v>
          </cell>
          <cell r="C274">
            <v>39357.5</v>
          </cell>
          <cell r="D274">
            <v>39356</v>
          </cell>
          <cell r="E274">
            <v>0.29220000000000002</v>
          </cell>
          <cell r="F274">
            <v>36.898000000000003</v>
          </cell>
          <cell r="G274">
            <v>39357.249305555553</v>
          </cell>
          <cell r="H274">
            <v>39357.782638888886</v>
          </cell>
          <cell r="I274">
            <v>39357.991666666669</v>
          </cell>
          <cell r="J274">
            <v>39357.47152777778</v>
          </cell>
          <cell r="K274">
            <v>39358.248611111114</v>
          </cell>
          <cell r="L274">
            <v>39358.781944444447</v>
          </cell>
          <cell r="M274">
            <v>39357.908333333333</v>
          </cell>
          <cell r="N274">
            <v>39358.431944444441</v>
          </cell>
          <cell r="O274">
            <v>6.1775000000000002</v>
          </cell>
          <cell r="P274">
            <v>0.50777586100000005</v>
          </cell>
        </row>
        <row r="275">
          <cell r="B275">
            <v>39358</v>
          </cell>
          <cell r="C275">
            <v>39358.5</v>
          </cell>
          <cell r="D275">
            <v>39357</v>
          </cell>
          <cell r="E275">
            <v>0.29220000000000002</v>
          </cell>
          <cell r="F275">
            <v>36.898000000000003</v>
          </cell>
          <cell r="G275">
            <v>39358.248611111114</v>
          </cell>
          <cell r="H275">
            <v>39358.781944444447</v>
          </cell>
          <cell r="I275">
            <v>39359.03402777778</v>
          </cell>
          <cell r="J275">
            <v>39358.515277777777</v>
          </cell>
          <cell r="K275">
            <v>39359.248611111114</v>
          </cell>
          <cell r="L275">
            <v>39359.781944444447</v>
          </cell>
          <cell r="M275">
            <v>39358.950694444444</v>
          </cell>
          <cell r="N275">
            <v>39359.472916666666</v>
          </cell>
          <cell r="O275">
            <v>5.1475</v>
          </cell>
          <cell r="P275">
            <v>0.39643326000000001</v>
          </cell>
        </row>
        <row r="276">
          <cell r="B276">
            <v>39359</v>
          </cell>
          <cell r="C276">
            <v>39359.5</v>
          </cell>
          <cell r="D276">
            <v>39358</v>
          </cell>
          <cell r="E276">
            <v>0.29220000000000002</v>
          </cell>
          <cell r="F276">
            <v>36.898000000000003</v>
          </cell>
          <cell r="G276">
            <v>39359.248611111114</v>
          </cell>
          <cell r="H276">
            <v>39359.781944444447</v>
          </cell>
          <cell r="I276">
            <v>39360.074305555558</v>
          </cell>
          <cell r="J276">
            <v>39359.556250000001</v>
          </cell>
          <cell r="K276">
            <v>39360.248611111114</v>
          </cell>
          <cell r="L276">
            <v>39360.781944444447</v>
          </cell>
          <cell r="M276">
            <v>39359.990972222222</v>
          </cell>
          <cell r="N276">
            <v>39360.511111111111</v>
          </cell>
          <cell r="O276">
            <v>4.1805555559999998</v>
          </cell>
          <cell r="P276">
            <v>0.29244295399999998</v>
          </cell>
        </row>
        <row r="277">
          <cell r="B277">
            <v>39360</v>
          </cell>
          <cell r="C277">
            <v>39360.5</v>
          </cell>
          <cell r="D277">
            <v>39359</v>
          </cell>
          <cell r="E277">
            <v>0.29220000000000002</v>
          </cell>
          <cell r="F277">
            <v>36.898000000000003</v>
          </cell>
          <cell r="G277">
            <v>39360.248611111114</v>
          </cell>
          <cell r="H277">
            <v>39360.781944444447</v>
          </cell>
          <cell r="I277">
            <v>39361.111111111109</v>
          </cell>
          <cell r="J277">
            <v>39360.594444444447</v>
          </cell>
          <cell r="K277">
            <v>39361.247916666667</v>
          </cell>
          <cell r="L277">
            <v>39361.78125</v>
          </cell>
          <cell r="M277">
            <v>39361.027777777781</v>
          </cell>
          <cell r="N277">
            <v>39361.546527777777</v>
          </cell>
          <cell r="O277">
            <v>3.2925</v>
          </cell>
          <cell r="P277">
            <v>0.20048390399999999</v>
          </cell>
        </row>
        <row r="278">
          <cell r="B278">
            <v>39361</v>
          </cell>
          <cell r="C278">
            <v>39361.5</v>
          </cell>
          <cell r="D278">
            <v>39360</v>
          </cell>
          <cell r="E278">
            <v>0.29220000000000002</v>
          </cell>
          <cell r="F278">
            <v>36.898000000000003</v>
          </cell>
          <cell r="G278">
            <v>39361.247916666667</v>
          </cell>
          <cell r="H278">
            <v>39361.78125</v>
          </cell>
          <cell r="I278">
            <v>39361.111111111109</v>
          </cell>
          <cell r="J278">
            <v>39361.629861111112</v>
          </cell>
          <cell r="K278">
            <v>39362.247916666667</v>
          </cell>
          <cell r="L278">
            <v>39362.78125</v>
          </cell>
          <cell r="M278">
            <v>39362.060416666667</v>
          </cell>
          <cell r="N278">
            <v>39362.578472222223</v>
          </cell>
          <cell r="O278">
            <v>2.4930555559999998</v>
          </cell>
          <cell r="P278">
            <v>0.12401430099999999</v>
          </cell>
        </row>
        <row r="279">
          <cell r="B279">
            <v>39362</v>
          </cell>
          <cell r="C279">
            <v>39362.5</v>
          </cell>
          <cell r="D279">
            <v>39361</v>
          </cell>
          <cell r="E279">
            <v>0.29220000000000002</v>
          </cell>
          <cell r="F279">
            <v>36.898000000000003</v>
          </cell>
          <cell r="G279">
            <v>39362.247916666667</v>
          </cell>
          <cell r="H279">
            <v>39362.78125</v>
          </cell>
          <cell r="I279">
            <v>39362.143750000003</v>
          </cell>
          <cell r="J279">
            <v>39362.661805555559</v>
          </cell>
          <cell r="K279">
            <v>39363.247916666667</v>
          </cell>
          <cell r="L279">
            <v>39363.78125</v>
          </cell>
          <cell r="M279">
            <v>39363.091666666667</v>
          </cell>
          <cell r="N279">
            <v>39363.607638888891</v>
          </cell>
          <cell r="O279">
            <v>1.751944444</v>
          </cell>
          <cell r="P279">
            <v>6.5253945999999993E-2</v>
          </cell>
        </row>
        <row r="280">
          <cell r="B280">
            <v>39363</v>
          </cell>
          <cell r="C280">
            <v>39363.5</v>
          </cell>
          <cell r="D280">
            <v>39362</v>
          </cell>
          <cell r="E280">
            <v>0.29220000000000002</v>
          </cell>
          <cell r="F280">
            <v>36.898000000000003</v>
          </cell>
          <cell r="G280">
            <v>39363.247916666667</v>
          </cell>
          <cell r="H280">
            <v>39363.78125</v>
          </cell>
          <cell r="I280">
            <v>39363.175000000003</v>
          </cell>
          <cell r="J280">
            <v>39363.690972222219</v>
          </cell>
          <cell r="K280">
            <v>39364.24722222222</v>
          </cell>
          <cell r="L280">
            <v>39364.780555555553</v>
          </cell>
          <cell r="M280">
            <v>39364.120138888888</v>
          </cell>
          <cell r="N280">
            <v>39364.635416666664</v>
          </cell>
          <cell r="O280">
            <v>1.0525</v>
          </cell>
          <cell r="P280">
            <v>2.5309191000000002E-2</v>
          </cell>
        </row>
        <row r="281">
          <cell r="B281">
            <v>39364</v>
          </cell>
          <cell r="C281">
            <v>39364.5</v>
          </cell>
          <cell r="D281">
            <v>39363</v>
          </cell>
          <cell r="E281">
            <v>0.29220000000000002</v>
          </cell>
          <cell r="F281">
            <v>36.898000000000003</v>
          </cell>
          <cell r="G281">
            <v>39364.24722222222</v>
          </cell>
          <cell r="H281">
            <v>39364.780555555553</v>
          </cell>
          <cell r="I281">
            <v>39364.203472222223</v>
          </cell>
          <cell r="J281">
            <v>39364.71875</v>
          </cell>
          <cell r="K281">
            <v>39365.24722222222</v>
          </cell>
          <cell r="L281">
            <v>39365.780555555553</v>
          </cell>
          <cell r="M281">
            <v>39365.148611111108</v>
          </cell>
          <cell r="N281">
            <v>39365.663194444445</v>
          </cell>
          <cell r="O281">
            <v>0.376111111</v>
          </cell>
          <cell r="P281">
            <v>4.3956840000000004E-3</v>
          </cell>
        </row>
        <row r="282">
          <cell r="B282">
            <v>39365</v>
          </cell>
          <cell r="C282">
            <v>39365.5</v>
          </cell>
          <cell r="D282">
            <v>39364</v>
          </cell>
          <cell r="E282">
            <v>0.29220000000000002</v>
          </cell>
          <cell r="F282">
            <v>36.898000000000003</v>
          </cell>
          <cell r="G282">
            <v>39365.24722222222</v>
          </cell>
          <cell r="H282">
            <v>39365.780555555553</v>
          </cell>
          <cell r="I282">
            <v>39365.231944444444</v>
          </cell>
          <cell r="J282">
            <v>39365.746527777781</v>
          </cell>
          <cell r="K282">
            <v>39366.24722222222</v>
          </cell>
          <cell r="L282">
            <v>39366.780555555553</v>
          </cell>
          <cell r="M282">
            <v>39366.175694444442</v>
          </cell>
          <cell r="N282">
            <v>39366.690972222219</v>
          </cell>
          <cell r="O282">
            <v>0</v>
          </cell>
          <cell r="P282">
            <v>2.1043429999999998E-3</v>
          </cell>
        </row>
        <row r="283">
          <cell r="B283">
            <v>39366</v>
          </cell>
          <cell r="C283">
            <v>39366.5</v>
          </cell>
          <cell r="D283">
            <v>39365</v>
          </cell>
          <cell r="E283">
            <v>0.29220000000000002</v>
          </cell>
          <cell r="F283">
            <v>36.898000000000003</v>
          </cell>
          <cell r="G283">
            <v>39366.24722222222</v>
          </cell>
          <cell r="H283">
            <v>39366.780555555553</v>
          </cell>
          <cell r="I283">
            <v>39366.259027777778</v>
          </cell>
          <cell r="J283">
            <v>39366.774305555555</v>
          </cell>
          <cell r="K283">
            <v>39367.24722222222</v>
          </cell>
          <cell r="L283">
            <v>39367.780555555553</v>
          </cell>
          <cell r="M283">
            <v>39366.175694444442</v>
          </cell>
          <cell r="N283">
            <v>39366.690972222219</v>
          </cell>
          <cell r="O283">
            <v>0</v>
          </cell>
          <cell r="P283">
            <v>1.7655072000000001E-2</v>
          </cell>
        </row>
        <row r="284">
          <cell r="B284">
            <v>39367</v>
          </cell>
          <cell r="C284">
            <v>39367.5</v>
          </cell>
          <cell r="D284">
            <v>39366</v>
          </cell>
          <cell r="E284">
            <v>0.29220000000000002</v>
          </cell>
          <cell r="F284">
            <v>36.898000000000003</v>
          </cell>
          <cell r="G284">
            <v>39367.24722222222</v>
          </cell>
          <cell r="H284">
            <v>39367.780555555553</v>
          </cell>
          <cell r="I284">
            <v>39367.287499999999</v>
          </cell>
          <cell r="J284">
            <v>39367.802777777775</v>
          </cell>
          <cell r="K284">
            <v>39368.246527777781</v>
          </cell>
          <cell r="L284">
            <v>39368.779861111114</v>
          </cell>
          <cell r="M284">
            <v>39367.20416666667</v>
          </cell>
          <cell r="N284">
            <v>39367.719444444447</v>
          </cell>
          <cell r="O284">
            <v>0.54166666699999999</v>
          </cell>
          <cell r="P284">
            <v>5.0090115999999997E-2</v>
          </cell>
        </row>
        <row r="285">
          <cell r="B285">
            <v>39368</v>
          </cell>
          <cell r="C285">
            <v>39368.5</v>
          </cell>
          <cell r="D285">
            <v>39367</v>
          </cell>
          <cell r="E285">
            <v>0.29220000000000002</v>
          </cell>
          <cell r="F285">
            <v>36.898000000000003</v>
          </cell>
          <cell r="G285">
            <v>39368.246527777781</v>
          </cell>
          <cell r="H285">
            <v>39368.779861111114</v>
          </cell>
          <cell r="I285">
            <v>39368.317361111112</v>
          </cell>
          <cell r="J285">
            <v>39368.834027777775</v>
          </cell>
          <cell r="K285">
            <v>39369.246527777781</v>
          </cell>
          <cell r="L285">
            <v>39369.779861111114</v>
          </cell>
          <cell r="M285">
            <v>39368.234027777777</v>
          </cell>
          <cell r="N285">
            <v>39368.750694444447</v>
          </cell>
          <cell r="O285">
            <v>1.2922222219999999</v>
          </cell>
          <cell r="P285">
            <v>9.8372556999999999E-2</v>
          </cell>
        </row>
        <row r="286">
          <cell r="B286">
            <v>39369</v>
          </cell>
          <cell r="C286">
            <v>39369.5</v>
          </cell>
          <cell r="D286">
            <v>39368</v>
          </cell>
          <cell r="E286">
            <v>0.29220000000000002</v>
          </cell>
          <cell r="F286">
            <v>36.898000000000003</v>
          </cell>
          <cell r="G286">
            <v>39369.246527777781</v>
          </cell>
          <cell r="H286">
            <v>39369.779861111114</v>
          </cell>
          <cell r="I286">
            <v>39369.349305555559</v>
          </cell>
          <cell r="J286">
            <v>39369.866666666669</v>
          </cell>
          <cell r="K286">
            <v>39370.246527777781</v>
          </cell>
          <cell r="L286">
            <v>39370.779861111114</v>
          </cell>
          <cell r="M286">
            <v>39369.265972222223</v>
          </cell>
          <cell r="N286">
            <v>39369.783333333333</v>
          </cell>
          <cell r="O286">
            <v>2.0722222220000002</v>
          </cell>
          <cell r="P286">
            <v>0.16137322700000001</v>
          </cell>
        </row>
        <row r="287">
          <cell r="B287">
            <v>39370</v>
          </cell>
          <cell r="C287">
            <v>39370.5</v>
          </cell>
          <cell r="D287">
            <v>39369</v>
          </cell>
          <cell r="E287">
            <v>0.29220000000000002</v>
          </cell>
          <cell r="F287">
            <v>36.898000000000003</v>
          </cell>
          <cell r="G287">
            <v>39370.246527777781</v>
          </cell>
          <cell r="H287">
            <v>39370.779861111114</v>
          </cell>
          <cell r="I287">
            <v>39370.382638888892</v>
          </cell>
          <cell r="J287">
            <v>39370.900694444441</v>
          </cell>
          <cell r="K287">
            <v>39371.246527777781</v>
          </cell>
          <cell r="L287">
            <v>39371.779861111114</v>
          </cell>
          <cell r="M287">
            <v>39370.299305555556</v>
          </cell>
          <cell r="N287">
            <v>39370.817361111112</v>
          </cell>
          <cell r="O287">
            <v>2.8975</v>
          </cell>
          <cell r="P287">
            <v>0.237749723</v>
          </cell>
        </row>
        <row r="288">
          <cell r="B288">
            <v>39371</v>
          </cell>
          <cell r="C288">
            <v>39371.5</v>
          </cell>
          <cell r="D288">
            <v>39370</v>
          </cell>
          <cell r="E288">
            <v>0.29220000000000002</v>
          </cell>
          <cell r="F288">
            <v>36.898000000000003</v>
          </cell>
          <cell r="G288">
            <v>39371.246527777781</v>
          </cell>
          <cell r="H288">
            <v>39371.779861111114</v>
          </cell>
          <cell r="I288">
            <v>39371.418055555558</v>
          </cell>
          <cell r="J288">
            <v>39371.936805555553</v>
          </cell>
          <cell r="K288">
            <v>39372.245833333334</v>
          </cell>
          <cell r="L288">
            <v>39372.779861111114</v>
          </cell>
          <cell r="M288">
            <v>39371.334722222222</v>
          </cell>
          <cell r="N288">
            <v>39371.853472222225</v>
          </cell>
          <cell r="O288">
            <v>3.7749999999999999</v>
          </cell>
          <cell r="P288">
            <v>0.325743281</v>
          </cell>
        </row>
        <row r="289">
          <cell r="B289">
            <v>39372</v>
          </cell>
          <cell r="C289">
            <v>39372.5</v>
          </cell>
          <cell r="D289">
            <v>39371</v>
          </cell>
          <cell r="E289">
            <v>0.29220000000000002</v>
          </cell>
          <cell r="F289">
            <v>36.898000000000003</v>
          </cell>
          <cell r="G289">
            <v>39372.245833333334</v>
          </cell>
          <cell r="H289">
            <v>39372.779861111114</v>
          </cell>
          <cell r="I289">
            <v>39372.454861111109</v>
          </cell>
          <cell r="J289">
            <v>39372.974305555559</v>
          </cell>
          <cell r="K289">
            <v>39373.245833333334</v>
          </cell>
          <cell r="L289">
            <v>39373.779166666667</v>
          </cell>
          <cell r="M289">
            <v>39372.371527777781</v>
          </cell>
          <cell r="N289">
            <v>39372.890972222223</v>
          </cell>
          <cell r="O289">
            <v>4.6675000000000004</v>
          </cell>
          <cell r="P289">
            <v>0.42294145300000002</v>
          </cell>
        </row>
        <row r="290">
          <cell r="B290">
            <v>39373</v>
          </cell>
          <cell r="C290">
            <v>39373.5</v>
          </cell>
          <cell r="D290">
            <v>39372</v>
          </cell>
          <cell r="E290">
            <v>0.29220000000000002</v>
          </cell>
          <cell r="F290">
            <v>36.898000000000003</v>
          </cell>
          <cell r="G290">
            <v>39373.245833333334</v>
          </cell>
          <cell r="H290">
            <v>39373.779166666667</v>
          </cell>
          <cell r="I290">
            <v>39373.492361111108</v>
          </cell>
          <cell r="J290">
            <v>39374.011111111111</v>
          </cell>
          <cell r="K290">
            <v>39374.245833333334</v>
          </cell>
          <cell r="L290">
            <v>39374.779166666667</v>
          </cell>
          <cell r="M290">
            <v>39373.40902777778</v>
          </cell>
          <cell r="N290">
            <v>39373.927777777775</v>
          </cell>
          <cell r="O290">
            <v>5.5672222219999998</v>
          </cell>
          <cell r="P290">
            <v>0.52607295499999995</v>
          </cell>
        </row>
        <row r="291">
          <cell r="B291">
            <v>39374</v>
          </cell>
          <cell r="C291">
            <v>39374.5</v>
          </cell>
          <cell r="D291">
            <v>39373</v>
          </cell>
          <cell r="E291">
            <v>0.29220000000000002</v>
          </cell>
          <cell r="F291">
            <v>36.898000000000003</v>
          </cell>
          <cell r="G291">
            <v>39374.245833333334</v>
          </cell>
          <cell r="H291">
            <v>39374.779166666667</v>
          </cell>
          <cell r="I291">
            <v>39374.529861111114</v>
          </cell>
          <cell r="J291">
            <v>39375.04791666667</v>
          </cell>
          <cell r="K291">
            <v>39375.245833333334</v>
          </cell>
          <cell r="L291">
            <v>39375.779166666667</v>
          </cell>
          <cell r="M291">
            <v>39374.446527777778</v>
          </cell>
          <cell r="N291">
            <v>39374.964583333334</v>
          </cell>
          <cell r="O291">
            <v>6.4466666669999997</v>
          </cell>
          <cell r="P291">
            <v>0.630909473</v>
          </cell>
        </row>
        <row r="292">
          <cell r="B292">
            <v>39375</v>
          </cell>
          <cell r="C292">
            <v>39375.5</v>
          </cell>
          <cell r="D292">
            <v>39374</v>
          </cell>
          <cell r="E292">
            <v>0.29220000000000002</v>
          </cell>
          <cell r="F292">
            <v>36.898000000000003</v>
          </cell>
          <cell r="G292">
            <v>39375.245833333334</v>
          </cell>
          <cell r="H292">
            <v>39375.779166666667</v>
          </cell>
          <cell r="I292">
            <v>39375.56527777778</v>
          </cell>
          <cell r="J292">
            <v>39376.084027777775</v>
          </cell>
          <cell r="K292">
            <v>39376.245833333334</v>
          </cell>
          <cell r="L292">
            <v>39376.779166666667</v>
          </cell>
          <cell r="M292">
            <v>39375.481944444444</v>
          </cell>
          <cell r="N292">
            <v>39376.000694444447</v>
          </cell>
          <cell r="O292">
            <v>7.306944444</v>
          </cell>
          <cell r="P292">
            <v>0.73234040600000005</v>
          </cell>
        </row>
        <row r="293">
          <cell r="B293">
            <v>39376</v>
          </cell>
          <cell r="C293">
            <v>39376.5</v>
          </cell>
          <cell r="D293">
            <v>39375</v>
          </cell>
          <cell r="E293">
            <v>0.29220000000000002</v>
          </cell>
          <cell r="F293">
            <v>36.898000000000003</v>
          </cell>
          <cell r="G293">
            <v>39376.245833333334</v>
          </cell>
          <cell r="H293">
            <v>39376.779166666667</v>
          </cell>
          <cell r="I293">
            <v>39376.6</v>
          </cell>
          <cell r="J293">
            <v>39376.084027777775</v>
          </cell>
          <cell r="K293">
            <v>39377.245138888888</v>
          </cell>
          <cell r="L293">
            <v>39377.779166666667</v>
          </cell>
          <cell r="M293">
            <v>39376.51666666667</v>
          </cell>
          <cell r="N293">
            <v>39377.03402777778</v>
          </cell>
          <cell r="O293">
            <v>8.1258333329999992</v>
          </cell>
          <cell r="P293">
            <v>0.82465645700000001</v>
          </cell>
        </row>
        <row r="294">
          <cell r="B294">
            <v>39377</v>
          </cell>
          <cell r="C294">
            <v>39377.5</v>
          </cell>
          <cell r="D294">
            <v>39376</v>
          </cell>
          <cell r="E294">
            <v>0.29220000000000002</v>
          </cell>
          <cell r="F294">
            <v>36.898000000000003</v>
          </cell>
          <cell r="G294">
            <v>39377.245138888888</v>
          </cell>
          <cell r="H294">
            <v>39377.779166666667</v>
          </cell>
          <cell r="I294">
            <v>39377.632638888892</v>
          </cell>
          <cell r="J294">
            <v>39377.117361111108</v>
          </cell>
          <cell r="K294">
            <v>39378.245138888888</v>
          </cell>
          <cell r="L294">
            <v>39378.779166666667</v>
          </cell>
          <cell r="M294">
            <v>39377.549305555556</v>
          </cell>
          <cell r="N294">
            <v>39378.067361111112</v>
          </cell>
          <cell r="O294">
            <v>8.9222222220000003</v>
          </cell>
          <cell r="P294">
            <v>0.90202977200000001</v>
          </cell>
        </row>
        <row r="295">
          <cell r="B295">
            <v>39378</v>
          </cell>
          <cell r="C295">
            <v>39378.5</v>
          </cell>
          <cell r="D295">
            <v>39377</v>
          </cell>
          <cell r="E295">
            <v>0.29220000000000002</v>
          </cell>
          <cell r="F295">
            <v>36.898000000000003</v>
          </cell>
          <cell r="G295">
            <v>39378.245138888888</v>
          </cell>
          <cell r="H295">
            <v>39378.779166666667</v>
          </cell>
          <cell r="I295">
            <v>39378.665972222225</v>
          </cell>
          <cell r="J295">
            <v>39378.150694444441</v>
          </cell>
          <cell r="K295">
            <v>39379.245138888888</v>
          </cell>
          <cell r="L295">
            <v>39379.779166666667</v>
          </cell>
          <cell r="M295">
            <v>39378.582638888889</v>
          </cell>
          <cell r="N295">
            <v>39379.101388888892</v>
          </cell>
          <cell r="O295">
            <v>9.7313888889999998</v>
          </cell>
          <cell r="P295">
            <v>0.95912425199999995</v>
          </cell>
        </row>
        <row r="296">
          <cell r="B296">
            <v>39379</v>
          </cell>
          <cell r="C296">
            <v>39379.5</v>
          </cell>
          <cell r="D296">
            <v>39378</v>
          </cell>
          <cell r="E296">
            <v>0.29220000000000002</v>
          </cell>
          <cell r="F296">
            <v>36.898000000000003</v>
          </cell>
          <cell r="G296">
            <v>39379.245138888888</v>
          </cell>
          <cell r="H296">
            <v>39379.779166666667</v>
          </cell>
          <cell r="I296">
            <v>39379.699999999997</v>
          </cell>
          <cell r="J296">
            <v>39379.18472222222</v>
          </cell>
          <cell r="K296">
            <v>39380.245138888888</v>
          </cell>
          <cell r="L296">
            <v>39380.77847222222</v>
          </cell>
          <cell r="M296">
            <v>39379.616666666669</v>
          </cell>
          <cell r="N296">
            <v>39380.135416666664</v>
          </cell>
          <cell r="O296">
            <v>10.55583333</v>
          </cell>
          <cell r="P296">
            <v>0.99172756100000004</v>
          </cell>
        </row>
        <row r="297">
          <cell r="B297">
            <v>39380</v>
          </cell>
          <cell r="C297">
            <v>39380.5</v>
          </cell>
          <cell r="D297">
            <v>39379</v>
          </cell>
          <cell r="E297">
            <v>0.29220000000000002</v>
          </cell>
          <cell r="F297">
            <v>36.898000000000003</v>
          </cell>
          <cell r="G297">
            <v>39380.245138888888</v>
          </cell>
          <cell r="H297">
            <v>39380.77847222222</v>
          </cell>
          <cell r="I297">
            <v>39380.73541666667</v>
          </cell>
          <cell r="J297">
            <v>39380.21875</v>
          </cell>
          <cell r="K297">
            <v>39381.245138888888</v>
          </cell>
          <cell r="L297">
            <v>39381.77847222222</v>
          </cell>
          <cell r="M297">
            <v>39380.652083333334</v>
          </cell>
          <cell r="N297">
            <v>39381.171527777777</v>
          </cell>
          <cell r="O297">
            <v>11.188333330000001</v>
          </cell>
          <cell r="P297">
            <v>0.99728229300000004</v>
          </cell>
        </row>
        <row r="298">
          <cell r="B298">
            <v>39381</v>
          </cell>
          <cell r="C298">
            <v>39381.5</v>
          </cell>
          <cell r="D298">
            <v>39380</v>
          </cell>
          <cell r="E298">
            <v>0.29220000000000002</v>
          </cell>
          <cell r="F298">
            <v>36.898000000000003</v>
          </cell>
          <cell r="G298">
            <v>39381.245138888888</v>
          </cell>
          <cell r="H298">
            <v>39381.77847222222</v>
          </cell>
          <cell r="I298">
            <v>39381.772222222222</v>
          </cell>
          <cell r="J298">
            <v>39381.254861111112</v>
          </cell>
          <cell r="K298">
            <v>39382.245138888888</v>
          </cell>
          <cell r="L298">
            <v>39382.77847222222</v>
          </cell>
          <cell r="M298">
            <v>39381.688888888886</v>
          </cell>
          <cell r="N298">
            <v>39382.210416666669</v>
          </cell>
          <cell r="O298">
            <v>11.1875</v>
          </cell>
          <cell r="P298">
            <v>0.97521368200000003</v>
          </cell>
        </row>
        <row r="299">
          <cell r="B299">
            <v>39382</v>
          </cell>
          <cell r="C299">
            <v>39382.5</v>
          </cell>
          <cell r="D299">
            <v>39381</v>
          </cell>
          <cell r="E299">
            <v>0.29220000000000002</v>
          </cell>
          <cell r="F299">
            <v>36.898000000000003</v>
          </cell>
          <cell r="G299">
            <v>39382.245138888888</v>
          </cell>
          <cell r="H299">
            <v>39382.77847222222</v>
          </cell>
          <cell r="I299">
            <v>39382.811805555553</v>
          </cell>
          <cell r="J299">
            <v>39382.293749999997</v>
          </cell>
          <cell r="K299">
            <v>39383.245138888888</v>
          </cell>
          <cell r="L299">
            <v>39383.77847222222</v>
          </cell>
          <cell r="M299">
            <v>39382.728472222225</v>
          </cell>
          <cell r="N299">
            <v>39383.210416666669</v>
          </cell>
          <cell r="O299">
            <v>10.38472222</v>
          </cell>
          <cell r="P299">
            <v>0.92699770100000001</v>
          </cell>
        </row>
        <row r="300">
          <cell r="B300">
            <v>39383</v>
          </cell>
          <cell r="C300">
            <v>39383.5</v>
          </cell>
          <cell r="D300">
            <v>39382</v>
          </cell>
          <cell r="E300">
            <v>0.29220000000000002</v>
          </cell>
          <cell r="F300">
            <v>36.898000000000003</v>
          </cell>
          <cell r="G300">
            <v>39383.245138888888</v>
          </cell>
          <cell r="H300">
            <v>39383.77847222222</v>
          </cell>
          <cell r="I300">
            <v>39383.854861111111</v>
          </cell>
          <cell r="J300">
            <v>39383.335416666669</v>
          </cell>
          <cell r="K300">
            <v>39384.244444444441</v>
          </cell>
          <cell r="L300">
            <v>39384.77847222222</v>
          </cell>
          <cell r="M300">
            <v>39383.729861111111</v>
          </cell>
          <cell r="N300">
            <v>39384.253472222219</v>
          </cell>
          <cell r="O300">
            <v>9.3619444440000006</v>
          </cell>
          <cell r="P300">
            <v>0.85596969599999995</v>
          </cell>
        </row>
        <row r="301">
          <cell r="B301">
            <v>39384</v>
          </cell>
          <cell r="C301">
            <v>39384.5</v>
          </cell>
          <cell r="D301">
            <v>39383</v>
          </cell>
          <cell r="E301">
            <v>0.29220000000000002</v>
          </cell>
          <cell r="F301">
            <v>36.898000000000003</v>
          </cell>
          <cell r="G301">
            <v>39384.244444444441</v>
          </cell>
          <cell r="H301">
            <v>39384.77847222222</v>
          </cell>
          <cell r="I301">
            <v>39384.898611111108</v>
          </cell>
          <cell r="J301">
            <v>39384.378472222219</v>
          </cell>
          <cell r="K301">
            <v>39385.244444444441</v>
          </cell>
          <cell r="L301">
            <v>39385.77847222222</v>
          </cell>
          <cell r="M301">
            <v>39384.773611111108</v>
          </cell>
          <cell r="N301">
            <v>39385.297222222223</v>
          </cell>
          <cell r="O301">
            <v>8.3077777780000002</v>
          </cell>
          <cell r="P301">
            <v>0.76692219500000003</v>
          </cell>
        </row>
        <row r="302">
          <cell r="B302">
            <v>39385</v>
          </cell>
          <cell r="C302">
            <v>39385.5</v>
          </cell>
          <cell r="D302">
            <v>39384</v>
          </cell>
          <cell r="E302">
            <v>0.29220000000000002</v>
          </cell>
          <cell r="F302">
            <v>36.898000000000003</v>
          </cell>
          <cell r="G302">
            <v>39385.244444444441</v>
          </cell>
          <cell r="H302">
            <v>39385.77847222222</v>
          </cell>
          <cell r="I302">
            <v>39385.941666666666</v>
          </cell>
          <cell r="J302">
            <v>39385.422222222223</v>
          </cell>
          <cell r="K302">
            <v>39386.244444444441</v>
          </cell>
          <cell r="L302">
            <v>39386.77847222222</v>
          </cell>
          <cell r="M302">
            <v>39385.816666666666</v>
          </cell>
          <cell r="N302">
            <v>39386.340277777781</v>
          </cell>
          <cell r="O302">
            <v>7.2644444439999996</v>
          </cell>
          <cell r="P302">
            <v>0.66557048600000002</v>
          </cell>
        </row>
        <row r="303">
          <cell r="B303">
            <v>39386</v>
          </cell>
          <cell r="C303">
            <v>39386.5</v>
          </cell>
          <cell r="D303">
            <v>39385</v>
          </cell>
          <cell r="E303">
            <v>0.29220000000000002</v>
          </cell>
          <cell r="F303">
            <v>36.898000000000003</v>
          </cell>
          <cell r="G303">
            <v>39386.244444444441</v>
          </cell>
          <cell r="H303">
            <v>39386.77847222222</v>
          </cell>
          <cell r="I303">
            <v>39386.98333333333</v>
          </cell>
          <cell r="J303">
            <v>39386.465277777781</v>
          </cell>
          <cell r="K303">
            <v>39387.244444444441</v>
          </cell>
          <cell r="L303">
            <v>39387.77847222222</v>
          </cell>
          <cell r="M303">
            <v>39386.85833333333</v>
          </cell>
          <cell r="N303">
            <v>39387.379861111112</v>
          </cell>
          <cell r="O303">
            <v>6.2655555559999998</v>
          </cell>
          <cell r="P303">
            <v>0.55797441800000003</v>
          </cell>
        </row>
        <row r="304">
          <cell r="B304">
            <v>39387</v>
          </cell>
          <cell r="C304">
            <v>39387.5</v>
          </cell>
          <cell r="D304">
            <v>39386</v>
          </cell>
          <cell r="E304">
            <v>0.29220000000000002</v>
          </cell>
          <cell r="F304">
            <v>36.898000000000003</v>
          </cell>
          <cell r="G304">
            <v>39387.244444444441</v>
          </cell>
          <cell r="H304">
            <v>39387.77847222222</v>
          </cell>
          <cell r="I304">
            <v>39388.021527777775</v>
          </cell>
          <cell r="J304">
            <v>39387.504861111112</v>
          </cell>
          <cell r="K304">
            <v>39388.244444444441</v>
          </cell>
          <cell r="L304">
            <v>39388.77847222222</v>
          </cell>
          <cell r="M304">
            <v>39387.896527777775</v>
          </cell>
          <cell r="N304">
            <v>39388.416666666664</v>
          </cell>
          <cell r="O304">
            <v>5.3525</v>
          </cell>
          <cell r="P304">
            <v>0.44999880799999997</v>
          </cell>
        </row>
        <row r="305">
          <cell r="B305">
            <v>39388</v>
          </cell>
          <cell r="C305">
            <v>39388.5</v>
          </cell>
          <cell r="D305">
            <v>39387</v>
          </cell>
          <cell r="E305">
            <v>0.29220000000000002</v>
          </cell>
          <cell r="F305">
            <v>36.898000000000003</v>
          </cell>
          <cell r="G305">
            <v>39388.244444444441</v>
          </cell>
          <cell r="H305">
            <v>39388.77847222222</v>
          </cell>
          <cell r="I305">
            <v>39389.056250000001</v>
          </cell>
          <cell r="J305">
            <v>39388.541666666664</v>
          </cell>
          <cell r="K305">
            <v>39389.244444444441</v>
          </cell>
          <cell r="L305">
            <v>39389.77847222222</v>
          </cell>
          <cell r="M305">
            <v>39388.931250000001</v>
          </cell>
          <cell r="N305">
            <v>39389.449305555558</v>
          </cell>
          <cell r="O305">
            <v>4.5144444439999996</v>
          </cell>
          <cell r="P305">
            <v>0.34687839100000001</v>
          </cell>
        </row>
        <row r="306">
          <cell r="B306">
            <v>39389</v>
          </cell>
          <cell r="C306">
            <v>39389.5</v>
          </cell>
          <cell r="D306">
            <v>39388</v>
          </cell>
          <cell r="E306">
            <v>0.29220000000000002</v>
          </cell>
          <cell r="F306">
            <v>36.898000000000003</v>
          </cell>
          <cell r="G306">
            <v>39389.244444444441</v>
          </cell>
          <cell r="H306">
            <v>39389.77847222222</v>
          </cell>
          <cell r="I306">
            <v>39390.088194444441</v>
          </cell>
          <cell r="J306">
            <v>39389.574305555558</v>
          </cell>
          <cell r="K306">
            <v>39390.244444444441</v>
          </cell>
          <cell r="L306">
            <v>39390.77847222222</v>
          </cell>
          <cell r="M306">
            <v>39389.963194444441</v>
          </cell>
          <cell r="N306">
            <v>39390.479861111111</v>
          </cell>
          <cell r="O306">
            <v>3.7597222220000002</v>
          </cell>
          <cell r="P306">
            <v>0.25293030399999999</v>
          </cell>
        </row>
        <row r="307">
          <cell r="B307">
            <v>39390</v>
          </cell>
          <cell r="C307">
            <v>39390.5</v>
          </cell>
          <cell r="D307">
            <v>39389</v>
          </cell>
          <cell r="E307">
            <v>0.29220000000000002</v>
          </cell>
          <cell r="F307">
            <v>36.898000000000003</v>
          </cell>
          <cell r="G307">
            <v>39390.244444444441</v>
          </cell>
          <cell r="H307">
            <v>39390.77847222222</v>
          </cell>
          <cell r="I307">
            <v>39391.118055555555</v>
          </cell>
          <cell r="J307">
            <v>39390.604861111111</v>
          </cell>
          <cell r="K307">
            <v>39391.244444444441</v>
          </cell>
          <cell r="L307">
            <v>39391.77847222222</v>
          </cell>
          <cell r="M307">
            <v>39390.993055555555</v>
          </cell>
          <cell r="N307">
            <v>39391.508333333331</v>
          </cell>
          <cell r="O307">
            <v>3.0377777780000002</v>
          </cell>
          <cell r="P307">
            <v>0.171430629</v>
          </cell>
        </row>
        <row r="308">
          <cell r="B308">
            <v>39391</v>
          </cell>
          <cell r="C308">
            <v>39391.5</v>
          </cell>
          <cell r="D308">
            <v>39390</v>
          </cell>
          <cell r="E308">
            <v>0.29220000000000002</v>
          </cell>
          <cell r="F308">
            <v>36.898000000000003</v>
          </cell>
          <cell r="G308">
            <v>39391.244444444441</v>
          </cell>
          <cell r="H308">
            <v>39391.77847222222</v>
          </cell>
          <cell r="I308">
            <v>39392.146527777775</v>
          </cell>
          <cell r="J308">
            <v>39391.633333333331</v>
          </cell>
          <cell r="K308">
            <v>39392.244444444441</v>
          </cell>
          <cell r="L308">
            <v>39392.77847222222</v>
          </cell>
          <cell r="M308">
            <v>39392.021527777775</v>
          </cell>
          <cell r="N308">
            <v>39392.536805555559</v>
          </cell>
          <cell r="O308">
            <v>2.3530555560000002</v>
          </cell>
          <cell r="P308">
            <v>0.104644584</v>
          </cell>
        </row>
        <row r="309">
          <cell r="B309">
            <v>39392</v>
          </cell>
          <cell r="C309">
            <v>39392.5</v>
          </cell>
          <cell r="D309">
            <v>39391</v>
          </cell>
          <cell r="E309">
            <v>0.29220000000000002</v>
          </cell>
          <cell r="F309">
            <v>36.898000000000003</v>
          </cell>
          <cell r="G309">
            <v>39392.244444444441</v>
          </cell>
          <cell r="H309">
            <v>39392.77847222222</v>
          </cell>
          <cell r="I309">
            <v>39392.146527777775</v>
          </cell>
          <cell r="J309">
            <v>39392.661805555559</v>
          </cell>
          <cell r="K309">
            <v>39393.244444444441</v>
          </cell>
          <cell r="L309">
            <v>39393.779166666667</v>
          </cell>
          <cell r="M309">
            <v>39393.048611111109</v>
          </cell>
          <cell r="N309">
            <v>39393.563888888886</v>
          </cell>
          <cell r="O309">
            <v>1.6969444440000001</v>
          </cell>
          <cell r="P309">
            <v>5.3976612E-2</v>
          </cell>
        </row>
        <row r="310">
          <cell r="B310">
            <v>39393</v>
          </cell>
          <cell r="C310">
            <v>39393.5</v>
          </cell>
          <cell r="D310">
            <v>39392</v>
          </cell>
          <cell r="E310">
            <v>0.29220000000000002</v>
          </cell>
          <cell r="F310">
            <v>36.898000000000003</v>
          </cell>
          <cell r="G310">
            <v>39393.244444444441</v>
          </cell>
          <cell r="H310">
            <v>39393.779166666667</v>
          </cell>
          <cell r="I310">
            <v>39393.173611111109</v>
          </cell>
          <cell r="J310">
            <v>39393.688888888886</v>
          </cell>
          <cell r="K310">
            <v>39394.244444444441</v>
          </cell>
          <cell r="L310">
            <v>39394.779166666667</v>
          </cell>
          <cell r="M310">
            <v>39394.07708333333</v>
          </cell>
          <cell r="N310">
            <v>39394.592361111114</v>
          </cell>
          <cell r="O310">
            <v>1.014166667</v>
          </cell>
          <cell r="P310">
            <v>2.0190632999999999E-2</v>
          </cell>
        </row>
        <row r="311">
          <cell r="B311">
            <v>39394</v>
          </cell>
          <cell r="C311">
            <v>39394.5</v>
          </cell>
          <cell r="D311">
            <v>39393</v>
          </cell>
          <cell r="E311">
            <v>0.29220000000000002</v>
          </cell>
          <cell r="F311">
            <v>36.898000000000003</v>
          </cell>
          <cell r="G311">
            <v>39394.244444444441</v>
          </cell>
          <cell r="H311">
            <v>39394.779166666667</v>
          </cell>
          <cell r="I311">
            <v>39394.20208333333</v>
          </cell>
          <cell r="J311">
            <v>39394.717361111114</v>
          </cell>
          <cell r="K311">
            <v>39395.244444444441</v>
          </cell>
          <cell r="L311">
            <v>39395.779166666667</v>
          </cell>
          <cell r="M311">
            <v>39395.106944444444</v>
          </cell>
          <cell r="N311">
            <v>39395.622916666667</v>
          </cell>
          <cell r="O311">
            <v>0.308888889</v>
          </cell>
          <cell r="P311">
            <v>3.6442010000000001E-3</v>
          </cell>
        </row>
        <row r="312">
          <cell r="B312">
            <v>39395</v>
          </cell>
          <cell r="C312">
            <v>39395.5</v>
          </cell>
          <cell r="D312">
            <v>39394</v>
          </cell>
          <cell r="E312">
            <v>0.29220000000000002</v>
          </cell>
          <cell r="F312">
            <v>36.898000000000003</v>
          </cell>
          <cell r="G312">
            <v>39395.244444444441</v>
          </cell>
          <cell r="H312">
            <v>39395.779166666667</v>
          </cell>
          <cell r="I312">
            <v>39395.231944444444</v>
          </cell>
          <cell r="J312">
            <v>39395.747916666667</v>
          </cell>
          <cell r="K312">
            <v>39396.244444444441</v>
          </cell>
          <cell r="L312">
            <v>39396.779166666667</v>
          </cell>
          <cell r="M312">
            <v>39396.137499999997</v>
          </cell>
          <cell r="N312">
            <v>39396.654166666667</v>
          </cell>
          <cell r="O312">
            <v>0</v>
          </cell>
          <cell r="P312">
            <v>4.4830099999999999E-3</v>
          </cell>
        </row>
        <row r="313">
          <cell r="B313">
            <v>39396</v>
          </cell>
          <cell r="C313">
            <v>39396.5</v>
          </cell>
          <cell r="D313">
            <v>39395</v>
          </cell>
          <cell r="E313">
            <v>0.29220000000000002</v>
          </cell>
          <cell r="F313">
            <v>36.898000000000003</v>
          </cell>
          <cell r="G313">
            <v>39396.244444444441</v>
          </cell>
          <cell r="H313">
            <v>39396.779166666667</v>
          </cell>
          <cell r="I313">
            <v>39396.262499999997</v>
          </cell>
          <cell r="J313">
            <v>39396.779166666667</v>
          </cell>
          <cell r="K313">
            <v>39397.244444444441</v>
          </cell>
          <cell r="L313">
            <v>39397.779166666667</v>
          </cell>
          <cell r="M313">
            <v>39396.137499999997</v>
          </cell>
          <cell r="N313">
            <v>39396.654166666667</v>
          </cell>
          <cell r="O313">
            <v>5.5555600000000002E-4</v>
          </cell>
          <cell r="P313">
            <v>2.2752438E-2</v>
          </cell>
        </row>
        <row r="314">
          <cell r="B314">
            <v>39397</v>
          </cell>
          <cell r="C314">
            <v>39397.5</v>
          </cell>
          <cell r="D314">
            <v>39396</v>
          </cell>
          <cell r="E314">
            <v>0.29220000000000002</v>
          </cell>
          <cell r="F314">
            <v>36.898000000000003</v>
          </cell>
          <cell r="G314">
            <v>39397.244444444441</v>
          </cell>
          <cell r="H314">
            <v>39397.779166666667</v>
          </cell>
          <cell r="I314">
            <v>39397.295138888891</v>
          </cell>
          <cell r="J314">
            <v>39397.813194444447</v>
          </cell>
          <cell r="K314">
            <v>39398.245138888888</v>
          </cell>
          <cell r="L314">
            <v>39398.779166666667</v>
          </cell>
          <cell r="M314">
            <v>39397.170138888891</v>
          </cell>
          <cell r="N314">
            <v>39397.688194444447</v>
          </cell>
          <cell r="O314">
            <v>0.80833333299999999</v>
          </cell>
          <cell r="P314">
            <v>5.8398552999999999E-2</v>
          </cell>
        </row>
        <row r="315">
          <cell r="B315">
            <v>39398</v>
          </cell>
          <cell r="C315">
            <v>39398.5</v>
          </cell>
          <cell r="D315">
            <v>39397</v>
          </cell>
          <cell r="E315">
            <v>0.29220000000000002</v>
          </cell>
          <cell r="F315">
            <v>36.898000000000003</v>
          </cell>
          <cell r="G315">
            <v>39398.245138888888</v>
          </cell>
          <cell r="H315">
            <v>39398.779166666667</v>
          </cell>
          <cell r="I315">
            <v>39398.329861111109</v>
          </cell>
          <cell r="J315">
            <v>39398.847916666666</v>
          </cell>
          <cell r="K315">
            <v>39399.245138888888</v>
          </cell>
          <cell r="L315">
            <v>39399.779166666667</v>
          </cell>
          <cell r="M315">
            <v>39398.204861111109</v>
          </cell>
          <cell r="N315">
            <v>39398.722916666666</v>
          </cell>
          <cell r="O315">
            <v>1.6544444439999999</v>
          </cell>
          <cell r="P315">
            <v>0.11115115</v>
          </cell>
        </row>
        <row r="316">
          <cell r="B316">
            <v>39399</v>
          </cell>
          <cell r="C316">
            <v>39399.5</v>
          </cell>
          <cell r="D316">
            <v>39398</v>
          </cell>
          <cell r="E316">
            <v>0.29220000000000002</v>
          </cell>
          <cell r="F316">
            <v>36.898000000000003</v>
          </cell>
          <cell r="G316">
            <v>39399.245138888888</v>
          </cell>
          <cell r="H316">
            <v>39399.779166666667</v>
          </cell>
          <cell r="I316">
            <v>39399.366666666669</v>
          </cell>
          <cell r="J316">
            <v>39399.885416666664</v>
          </cell>
          <cell r="K316">
            <v>39400.245138888888</v>
          </cell>
          <cell r="L316">
            <v>39400.779861111114</v>
          </cell>
          <cell r="M316">
            <v>39399.241666666669</v>
          </cell>
          <cell r="N316">
            <v>39399.760416666664</v>
          </cell>
          <cell r="O316">
            <v>2.5375000000000001</v>
          </cell>
          <cell r="P316">
            <v>0.180305191</v>
          </cell>
        </row>
        <row r="317">
          <cell r="B317">
            <v>39400</v>
          </cell>
          <cell r="C317">
            <v>39400.5</v>
          </cell>
          <cell r="D317">
            <v>39399</v>
          </cell>
          <cell r="E317">
            <v>0.29220000000000002</v>
          </cell>
          <cell r="F317">
            <v>36.898000000000003</v>
          </cell>
          <cell r="G317">
            <v>39400.245138888888</v>
          </cell>
          <cell r="H317">
            <v>39400.779861111114</v>
          </cell>
          <cell r="I317">
            <v>39400.40347222222</v>
          </cell>
          <cell r="J317">
            <v>39400.922222222223</v>
          </cell>
          <cell r="K317">
            <v>39401.245138888888</v>
          </cell>
          <cell r="L317">
            <v>39401.779861111114</v>
          </cell>
          <cell r="M317">
            <v>39400.27847222222</v>
          </cell>
          <cell r="N317">
            <v>39400.797222222223</v>
          </cell>
          <cell r="O317">
            <v>3.4277777779999998</v>
          </cell>
          <cell r="P317">
            <v>0.26444290999999998</v>
          </cell>
        </row>
        <row r="318">
          <cell r="B318">
            <v>39401</v>
          </cell>
          <cell r="C318">
            <v>39401.5</v>
          </cell>
          <cell r="D318">
            <v>39400</v>
          </cell>
          <cell r="E318">
            <v>0.29220000000000002</v>
          </cell>
          <cell r="F318">
            <v>36.898000000000003</v>
          </cell>
          <cell r="G318">
            <v>39401.245138888888</v>
          </cell>
          <cell r="H318">
            <v>39401.779861111114</v>
          </cell>
          <cell r="I318">
            <v>39401.44027777778</v>
          </cell>
          <cell r="J318">
            <v>39401.959027777775</v>
          </cell>
          <cell r="K318">
            <v>39402.245138888888</v>
          </cell>
          <cell r="L318">
            <v>39402.779861111114</v>
          </cell>
          <cell r="M318">
            <v>39401.31527777778</v>
          </cell>
          <cell r="N318">
            <v>39401.834027777775</v>
          </cell>
          <cell r="O318">
            <v>4.3116666669999999</v>
          </cell>
          <cell r="P318">
            <v>0.36116261399999999</v>
          </cell>
        </row>
        <row r="319">
          <cell r="B319">
            <v>39402</v>
          </cell>
          <cell r="C319">
            <v>39402.5</v>
          </cell>
          <cell r="D319">
            <v>39401</v>
          </cell>
          <cell r="E319">
            <v>0.29220000000000002</v>
          </cell>
          <cell r="F319">
            <v>36.898000000000003</v>
          </cell>
          <cell r="G319">
            <v>39402.245138888888</v>
          </cell>
          <cell r="H319">
            <v>39402.779861111114</v>
          </cell>
          <cell r="I319">
            <v>39402.476388888892</v>
          </cell>
          <cell r="J319">
            <v>39402.994444444441</v>
          </cell>
          <cell r="K319">
            <v>39403.245138888888</v>
          </cell>
          <cell r="L319">
            <v>39403.779861111114</v>
          </cell>
          <cell r="M319">
            <v>39402.351388888892</v>
          </cell>
          <cell r="N319">
            <v>39402.869444444441</v>
          </cell>
          <cell r="O319">
            <v>5.1580555559999999</v>
          </cell>
          <cell r="P319">
            <v>0.46689467099999998</v>
          </cell>
        </row>
        <row r="320">
          <cell r="B320">
            <v>39403</v>
          </cell>
          <cell r="C320">
            <v>39403.5</v>
          </cell>
          <cell r="D320">
            <v>39402</v>
          </cell>
          <cell r="E320">
            <v>0.29220000000000002</v>
          </cell>
          <cell r="F320">
            <v>36.898000000000003</v>
          </cell>
          <cell r="G320">
            <v>39403.245138888888</v>
          </cell>
          <cell r="H320">
            <v>39403.779861111114</v>
          </cell>
          <cell r="I320">
            <v>39403.510416666664</v>
          </cell>
          <cell r="J320">
            <v>39404.02847222222</v>
          </cell>
          <cell r="K320">
            <v>39404.245138888888</v>
          </cell>
          <cell r="L320">
            <v>39404.779861111114</v>
          </cell>
          <cell r="M320">
            <v>39403.385416666664</v>
          </cell>
          <cell r="N320">
            <v>39403.90347222222</v>
          </cell>
          <cell r="O320">
            <v>5.9688888889999996</v>
          </cell>
          <cell r="P320">
            <v>0.57688193700000001</v>
          </cell>
        </row>
        <row r="321">
          <cell r="B321">
            <v>39404</v>
          </cell>
          <cell r="C321">
            <v>39404.5</v>
          </cell>
          <cell r="D321">
            <v>39403</v>
          </cell>
          <cell r="E321">
            <v>0.29220000000000002</v>
          </cell>
          <cell r="F321">
            <v>36.898000000000003</v>
          </cell>
          <cell r="G321">
            <v>39404.245138888888</v>
          </cell>
          <cell r="H321">
            <v>39404.779861111114</v>
          </cell>
          <cell r="I321">
            <v>39404.544444444444</v>
          </cell>
          <cell r="J321">
            <v>39405.0625</v>
          </cell>
          <cell r="K321">
            <v>39405.245833333334</v>
          </cell>
          <cell r="L321">
            <v>39405.780555555553</v>
          </cell>
          <cell r="M321">
            <v>39404.419444444444</v>
          </cell>
          <cell r="N321">
            <v>39404.9375</v>
          </cell>
          <cell r="O321">
            <v>6.77</v>
          </cell>
          <cell r="P321">
            <v>0.685375815</v>
          </cell>
        </row>
        <row r="322">
          <cell r="B322">
            <v>39405</v>
          </cell>
          <cell r="C322">
            <v>39405.5</v>
          </cell>
          <cell r="D322">
            <v>39404</v>
          </cell>
          <cell r="E322">
            <v>0.29220000000000002</v>
          </cell>
          <cell r="F322">
            <v>36.898000000000003</v>
          </cell>
          <cell r="G322">
            <v>39405.245833333334</v>
          </cell>
          <cell r="H322">
            <v>39405.780555555553</v>
          </cell>
          <cell r="I322">
            <v>39405.577777777777</v>
          </cell>
          <cell r="J322">
            <v>39406.095138888886</v>
          </cell>
          <cell r="K322">
            <v>39406.245833333334</v>
          </cell>
          <cell r="L322">
            <v>39406.780555555553</v>
          </cell>
          <cell r="M322">
            <v>39405.452777777777</v>
          </cell>
          <cell r="N322">
            <v>39405.970138888886</v>
          </cell>
          <cell r="O322">
            <v>7.5583333330000002</v>
          </cell>
          <cell r="P322">
            <v>0.78605261299999996</v>
          </cell>
        </row>
        <row r="323">
          <cell r="B323">
            <v>39406</v>
          </cell>
          <cell r="C323">
            <v>39406.5</v>
          </cell>
          <cell r="D323">
            <v>39405</v>
          </cell>
          <cell r="E323">
            <v>0.29220000000000002</v>
          </cell>
          <cell r="F323">
            <v>36.898000000000003</v>
          </cell>
          <cell r="G323">
            <v>39406.245833333334</v>
          </cell>
          <cell r="H323">
            <v>39406.780555555553</v>
          </cell>
          <cell r="I323">
            <v>39406.611111111109</v>
          </cell>
          <cell r="J323">
            <v>39407.129166666666</v>
          </cell>
          <cell r="K323">
            <v>39407.245833333334</v>
          </cell>
          <cell r="L323">
            <v>39407.780555555553</v>
          </cell>
          <cell r="M323">
            <v>39406.486111111109</v>
          </cell>
          <cell r="N323">
            <v>39407.004166666666</v>
          </cell>
          <cell r="O323">
            <v>8.3736111110000007</v>
          </cell>
          <cell r="P323">
            <v>0.87259971400000003</v>
          </cell>
        </row>
        <row r="324">
          <cell r="B324">
            <v>39407</v>
          </cell>
          <cell r="C324">
            <v>39407.5</v>
          </cell>
          <cell r="D324">
            <v>39406</v>
          </cell>
          <cell r="E324">
            <v>0.29220000000000002</v>
          </cell>
          <cell r="F324">
            <v>36.898000000000003</v>
          </cell>
          <cell r="G324">
            <v>39407.245833333334</v>
          </cell>
          <cell r="H324">
            <v>39407.780555555553</v>
          </cell>
          <cell r="I324">
            <v>39407.645833333336</v>
          </cell>
          <cell r="J324">
            <v>39407.129166666666</v>
          </cell>
          <cell r="K324">
            <v>39408.245833333334</v>
          </cell>
          <cell r="L324">
            <v>39408.78125</v>
          </cell>
          <cell r="M324">
            <v>39407.520833333336</v>
          </cell>
          <cell r="N324">
            <v>39408.040277777778</v>
          </cell>
          <cell r="O324">
            <v>9.2266666669999999</v>
          </cell>
          <cell r="P324">
            <v>0.93937490700000004</v>
          </cell>
        </row>
        <row r="325">
          <cell r="B325">
            <v>39408</v>
          </cell>
          <cell r="C325">
            <v>39408.5</v>
          </cell>
          <cell r="D325">
            <v>39407</v>
          </cell>
          <cell r="E325">
            <v>0.29220000000000002</v>
          </cell>
          <cell r="F325">
            <v>36.898000000000003</v>
          </cell>
          <cell r="G325">
            <v>39408.245833333334</v>
          </cell>
          <cell r="H325">
            <v>39408.78125</v>
          </cell>
          <cell r="I325">
            <v>39408.681250000001</v>
          </cell>
          <cell r="J325">
            <v>39408.165277777778</v>
          </cell>
          <cell r="K325">
            <v>39409.246527777781</v>
          </cell>
          <cell r="L325">
            <v>39409.78125</v>
          </cell>
          <cell r="M325">
            <v>39408.556250000001</v>
          </cell>
          <cell r="N325">
            <v>39409.077777777777</v>
          </cell>
          <cell r="O325">
            <v>10.11972222</v>
          </cell>
          <cell r="P325">
            <v>0.98202087699999996</v>
          </cell>
        </row>
        <row r="326">
          <cell r="B326">
            <v>39409</v>
          </cell>
          <cell r="C326">
            <v>39409.5</v>
          </cell>
          <cell r="D326">
            <v>39408</v>
          </cell>
          <cell r="E326">
            <v>0.29220000000000002</v>
          </cell>
          <cell r="F326">
            <v>36.898000000000003</v>
          </cell>
          <cell r="G326">
            <v>39409.246527777781</v>
          </cell>
          <cell r="H326">
            <v>39409.78125</v>
          </cell>
          <cell r="I326">
            <v>39409.720138888886</v>
          </cell>
          <cell r="J326">
            <v>39409.202777777777</v>
          </cell>
          <cell r="K326">
            <v>39410.246527777781</v>
          </cell>
          <cell r="L326">
            <v>39410.78125</v>
          </cell>
          <cell r="M326">
            <v>39409.595138888886</v>
          </cell>
          <cell r="N326">
            <v>39410.118055555555</v>
          </cell>
          <cell r="O326">
            <v>11.08472222</v>
          </cell>
          <cell r="P326">
            <v>0.99792687899999999</v>
          </cell>
        </row>
        <row r="327">
          <cell r="B327">
            <v>39410</v>
          </cell>
          <cell r="C327">
            <v>39410.5</v>
          </cell>
          <cell r="D327">
            <v>39409</v>
          </cell>
          <cell r="E327">
            <v>0.29220000000000002</v>
          </cell>
          <cell r="F327">
            <v>36.898000000000003</v>
          </cell>
          <cell r="G327">
            <v>39410.246527777781</v>
          </cell>
          <cell r="H327">
            <v>39410.78125</v>
          </cell>
          <cell r="I327">
            <v>39410.761111111111</v>
          </cell>
          <cell r="J327">
            <v>39410.243055555555</v>
          </cell>
          <cell r="K327">
            <v>39411.246527777781</v>
          </cell>
          <cell r="L327">
            <v>39411.78125</v>
          </cell>
          <cell r="M327">
            <v>39410.636111111111</v>
          </cell>
          <cell r="N327">
            <v>39411.160416666666</v>
          </cell>
          <cell r="O327">
            <v>11.164999999999999</v>
          </cell>
          <cell r="P327">
            <v>0.98646541099999996</v>
          </cell>
        </row>
        <row r="328">
          <cell r="B328">
            <v>39411</v>
          </cell>
          <cell r="C328">
            <v>39411.5</v>
          </cell>
          <cell r="D328">
            <v>39410</v>
          </cell>
          <cell r="E328">
            <v>0.29220000000000002</v>
          </cell>
          <cell r="F328">
            <v>36.898000000000003</v>
          </cell>
          <cell r="G328">
            <v>39411.246527777781</v>
          </cell>
          <cell r="H328">
            <v>39411.78125</v>
          </cell>
          <cell r="I328">
            <v>39411.804861111108</v>
          </cell>
          <cell r="J328">
            <v>39411.285416666666</v>
          </cell>
          <cell r="K328">
            <v>39412.246527777781</v>
          </cell>
          <cell r="L328">
            <v>39412.781944444447</v>
          </cell>
          <cell r="M328">
            <v>39411.679861111108</v>
          </cell>
          <cell r="N328">
            <v>39412.204861111109</v>
          </cell>
          <cell r="O328">
            <v>10.5975</v>
          </cell>
          <cell r="P328">
            <v>0.94897951999999997</v>
          </cell>
        </row>
        <row r="329">
          <cell r="B329">
            <v>39412</v>
          </cell>
          <cell r="C329">
            <v>39412.5</v>
          </cell>
          <cell r="D329">
            <v>39411</v>
          </cell>
          <cell r="E329">
            <v>0.29220000000000002</v>
          </cell>
          <cell r="F329">
            <v>36.898000000000003</v>
          </cell>
          <cell r="G329">
            <v>39412.246527777781</v>
          </cell>
          <cell r="H329">
            <v>39412.781944444447</v>
          </cell>
          <cell r="I329">
            <v>39412.849305555559</v>
          </cell>
          <cell r="J329">
            <v>39412.329861111109</v>
          </cell>
          <cell r="K329">
            <v>39413.24722222222</v>
          </cell>
          <cell r="L329">
            <v>39413.781944444447</v>
          </cell>
          <cell r="M329">
            <v>39412.724305555559</v>
          </cell>
          <cell r="N329">
            <v>39413.248611111114</v>
          </cell>
          <cell r="O329">
            <v>9.5483333330000004</v>
          </cell>
          <cell r="P329">
            <v>0.88854182299999995</v>
          </cell>
        </row>
        <row r="330">
          <cell r="B330">
            <v>39413</v>
          </cell>
          <cell r="C330">
            <v>39413.5</v>
          </cell>
          <cell r="D330">
            <v>39412</v>
          </cell>
          <cell r="E330">
            <v>0.29220000000000002</v>
          </cell>
          <cell r="F330">
            <v>36.898000000000003</v>
          </cell>
          <cell r="G330">
            <v>39413.24722222222</v>
          </cell>
          <cell r="H330">
            <v>39413.781944444447</v>
          </cell>
          <cell r="I330">
            <v>39413.89166666667</v>
          </cell>
          <cell r="J330">
            <v>39413.373611111114</v>
          </cell>
          <cell r="K330">
            <v>39414.24722222222</v>
          </cell>
          <cell r="L330">
            <v>39414.782638888886</v>
          </cell>
          <cell r="M330">
            <v>39413.76666666667</v>
          </cell>
          <cell r="N330">
            <v>39414.289583333331</v>
          </cell>
          <cell r="O330">
            <v>8.5244444440000002</v>
          </cell>
          <cell r="P330">
            <v>0.80954013700000005</v>
          </cell>
        </row>
        <row r="331">
          <cell r="B331">
            <v>39414</v>
          </cell>
          <cell r="C331">
            <v>39414.5</v>
          </cell>
          <cell r="D331">
            <v>39413</v>
          </cell>
          <cell r="E331">
            <v>0.29220000000000002</v>
          </cell>
          <cell r="F331">
            <v>36.898000000000003</v>
          </cell>
          <cell r="G331">
            <v>39414.24722222222</v>
          </cell>
          <cell r="H331">
            <v>39414.782638888886</v>
          </cell>
          <cell r="I331">
            <v>39414.931250000001</v>
          </cell>
          <cell r="J331">
            <v>39414.414583333331</v>
          </cell>
          <cell r="K331">
            <v>39415.24722222222</v>
          </cell>
          <cell r="L331">
            <v>39415.782638888886</v>
          </cell>
          <cell r="M331">
            <v>39414.806250000001</v>
          </cell>
          <cell r="N331">
            <v>39415.32708333333</v>
          </cell>
          <cell r="O331">
            <v>7.5811111110000002</v>
          </cell>
          <cell r="P331">
            <v>0.71716410100000005</v>
          </cell>
        </row>
        <row r="332">
          <cell r="B332">
            <v>39415</v>
          </cell>
          <cell r="C332">
            <v>39415.5</v>
          </cell>
          <cell r="D332">
            <v>39414</v>
          </cell>
          <cell r="E332">
            <v>0.29220000000000002</v>
          </cell>
          <cell r="F332">
            <v>36.898000000000003</v>
          </cell>
          <cell r="G332">
            <v>39415.24722222222</v>
          </cell>
          <cell r="H332">
            <v>39415.782638888886</v>
          </cell>
          <cell r="I332">
            <v>39415.968055555553</v>
          </cell>
          <cell r="J332">
            <v>39415.45208333333</v>
          </cell>
          <cell r="K332">
            <v>39416.247916666667</v>
          </cell>
          <cell r="L332">
            <v>39416.782638888886</v>
          </cell>
          <cell r="M332">
            <v>39415.843055555553</v>
          </cell>
          <cell r="N332">
            <v>39416.361805555556</v>
          </cell>
          <cell r="O332">
            <v>6.7125000000000004</v>
          </cell>
          <cell r="P332">
            <v>0.61687329499999999</v>
          </cell>
        </row>
        <row r="333">
          <cell r="B333">
            <v>39416</v>
          </cell>
          <cell r="C333">
            <v>39416.5</v>
          </cell>
          <cell r="D333">
            <v>39415</v>
          </cell>
          <cell r="E333">
            <v>0.29220000000000002</v>
          </cell>
          <cell r="F333">
            <v>36.898000000000003</v>
          </cell>
          <cell r="G333">
            <v>39416.247916666667</v>
          </cell>
          <cell r="H333">
            <v>39416.782638888886</v>
          </cell>
          <cell r="I333">
            <v>39417.000694444447</v>
          </cell>
          <cell r="J333">
            <v>39416.486805555556</v>
          </cell>
          <cell r="K333">
            <v>39417.247916666667</v>
          </cell>
          <cell r="L333">
            <v>39417.783333333333</v>
          </cell>
          <cell r="M333">
            <v>39416.875694444447</v>
          </cell>
          <cell r="N333">
            <v>39417.393055555556</v>
          </cell>
          <cell r="O333">
            <v>5.9305555559999998</v>
          </cell>
          <cell r="P333">
            <v>0.51392167499999997</v>
          </cell>
        </row>
        <row r="334">
          <cell r="B334">
            <v>39417</v>
          </cell>
          <cell r="C334">
            <v>39417.5</v>
          </cell>
          <cell r="D334">
            <v>39416</v>
          </cell>
          <cell r="E334">
            <v>0.29220000000000002</v>
          </cell>
          <cell r="F334">
            <v>36.898000000000003</v>
          </cell>
          <cell r="G334">
            <v>39417.247916666667</v>
          </cell>
          <cell r="H334">
            <v>39417.783333333333</v>
          </cell>
          <cell r="I334">
            <v>39418.031944444447</v>
          </cell>
          <cell r="J334">
            <v>39417.518055555556</v>
          </cell>
          <cell r="K334">
            <v>39418.247916666667</v>
          </cell>
          <cell r="L334">
            <v>39418.783333333333</v>
          </cell>
          <cell r="M334">
            <v>39417.906944444447</v>
          </cell>
          <cell r="N334">
            <v>39418.42291666667</v>
          </cell>
          <cell r="O334">
            <v>5.1888888890000002</v>
          </cell>
          <cell r="P334">
            <v>0.41299715599999998</v>
          </cell>
        </row>
        <row r="335">
          <cell r="B335">
            <v>39418</v>
          </cell>
          <cell r="C335">
            <v>39418.5</v>
          </cell>
          <cell r="D335">
            <v>39417</v>
          </cell>
          <cell r="E335">
            <v>0.29220000000000002</v>
          </cell>
          <cell r="F335">
            <v>36.898000000000003</v>
          </cell>
          <cell r="G335">
            <v>39418.247916666667</v>
          </cell>
          <cell r="H335">
            <v>39418.783333333333</v>
          </cell>
          <cell r="I335">
            <v>39419.061111111114</v>
          </cell>
          <cell r="J335">
            <v>39418.54791666667</v>
          </cell>
          <cell r="K335">
            <v>39419.248611111114</v>
          </cell>
          <cell r="L335">
            <v>39419.783333333333</v>
          </cell>
          <cell r="M335">
            <v>39418.936111111114</v>
          </cell>
          <cell r="N335">
            <v>39419.451388888891</v>
          </cell>
          <cell r="O335">
            <v>4.4977777779999997</v>
          </cell>
          <cell r="P335">
            <v>0.31801082600000002</v>
          </cell>
        </row>
        <row r="336">
          <cell r="B336">
            <v>39419</v>
          </cell>
          <cell r="C336">
            <v>39419.5</v>
          </cell>
          <cell r="D336">
            <v>39418</v>
          </cell>
          <cell r="E336">
            <v>0.29220000000000002</v>
          </cell>
          <cell r="F336">
            <v>36.898000000000003</v>
          </cell>
          <cell r="G336">
            <v>39419.248611111114</v>
          </cell>
          <cell r="H336">
            <v>39419.783333333333</v>
          </cell>
          <cell r="I336">
            <v>39420.088888888888</v>
          </cell>
          <cell r="J336">
            <v>39419.576388888891</v>
          </cell>
          <cell r="K336">
            <v>39420.248611111114</v>
          </cell>
          <cell r="L336">
            <v>39420.78402777778</v>
          </cell>
          <cell r="M336">
            <v>39419.963888888888</v>
          </cell>
          <cell r="N336">
            <v>39420.478472222225</v>
          </cell>
          <cell r="O336">
            <v>3.841111111</v>
          </cell>
          <cell r="P336">
            <v>0.232041786</v>
          </cell>
        </row>
        <row r="337">
          <cell r="B337">
            <v>39420</v>
          </cell>
          <cell r="C337">
            <v>39420.5</v>
          </cell>
          <cell r="D337">
            <v>39419</v>
          </cell>
          <cell r="E337">
            <v>0.29220000000000002</v>
          </cell>
          <cell r="F337">
            <v>36.898000000000003</v>
          </cell>
          <cell r="G337">
            <v>39420.248611111114</v>
          </cell>
          <cell r="H337">
            <v>39420.78402777778</v>
          </cell>
          <cell r="I337">
            <v>39421.117361111108</v>
          </cell>
          <cell r="J337">
            <v>39420.603472222225</v>
          </cell>
          <cell r="K337">
            <v>39421.248611111114</v>
          </cell>
          <cell r="L337">
            <v>39421.78402777778</v>
          </cell>
          <cell r="M337">
            <v>39420.992361111108</v>
          </cell>
          <cell r="N337">
            <v>39421.506944444445</v>
          </cell>
          <cell r="O337">
            <v>3.1627777780000002</v>
          </cell>
          <cell r="P337">
            <v>0.15741633199999999</v>
          </cell>
        </row>
        <row r="338">
          <cell r="B338">
            <v>39421</v>
          </cell>
          <cell r="C338">
            <v>39421.5</v>
          </cell>
          <cell r="D338">
            <v>39420</v>
          </cell>
          <cell r="E338">
            <v>0.29220000000000002</v>
          </cell>
          <cell r="F338">
            <v>36.898000000000003</v>
          </cell>
          <cell r="G338">
            <v>39421.248611111114</v>
          </cell>
          <cell r="H338">
            <v>39421.78402777778</v>
          </cell>
          <cell r="I338">
            <v>39422.145833333336</v>
          </cell>
          <cell r="J338">
            <v>39421.631944444445</v>
          </cell>
          <cell r="K338">
            <v>39422.249305555553</v>
          </cell>
          <cell r="L338">
            <v>39422.784722222219</v>
          </cell>
          <cell r="M338">
            <v>39422.020833333336</v>
          </cell>
          <cell r="N338">
            <v>39422.536805555559</v>
          </cell>
          <cell r="O338">
            <v>2.4738888889999999</v>
          </cell>
          <cell r="P338">
            <v>9.5879243000000003E-2</v>
          </cell>
        </row>
        <row r="339">
          <cell r="B339">
            <v>39422</v>
          </cell>
          <cell r="C339">
            <v>39422.5</v>
          </cell>
          <cell r="D339">
            <v>39421</v>
          </cell>
          <cell r="E339">
            <v>0.29220000000000002</v>
          </cell>
          <cell r="F339">
            <v>36.898000000000003</v>
          </cell>
          <cell r="G339">
            <v>39422.249305555553</v>
          </cell>
          <cell r="H339">
            <v>39422.784722222219</v>
          </cell>
          <cell r="I339">
            <v>39422.145833333336</v>
          </cell>
          <cell r="J339">
            <v>39422.661805555559</v>
          </cell>
          <cell r="K339">
            <v>39423.249305555553</v>
          </cell>
          <cell r="L339">
            <v>39423.784722222219</v>
          </cell>
          <cell r="M339">
            <v>39423.050694444442</v>
          </cell>
          <cell r="N339">
            <v>39423.567361111112</v>
          </cell>
          <cell r="O339">
            <v>1.7661111110000001</v>
          </cell>
          <cell r="P339">
            <v>4.8803258000000002E-2</v>
          </cell>
        </row>
        <row r="340">
          <cell r="B340">
            <v>39423</v>
          </cell>
          <cell r="C340">
            <v>39423.5</v>
          </cell>
          <cell r="D340">
            <v>39422</v>
          </cell>
          <cell r="E340">
            <v>0.29220000000000002</v>
          </cell>
          <cell r="F340">
            <v>36.898000000000003</v>
          </cell>
          <cell r="G340">
            <v>39423.249305555553</v>
          </cell>
          <cell r="H340">
            <v>39423.784722222219</v>
          </cell>
          <cell r="I340">
            <v>39423.175694444442</v>
          </cell>
          <cell r="J340">
            <v>39423.692361111112</v>
          </cell>
          <cell r="K340">
            <v>39424.25</v>
          </cell>
          <cell r="L340">
            <v>39424.785416666666</v>
          </cell>
          <cell r="M340">
            <v>39424.082638888889</v>
          </cell>
          <cell r="N340">
            <v>39424.6</v>
          </cell>
          <cell r="O340">
            <v>1.0083333329999999</v>
          </cell>
          <cell r="P340">
            <v>1.7380689000000001E-2</v>
          </cell>
        </row>
        <row r="341">
          <cell r="B341">
            <v>39424</v>
          </cell>
          <cell r="C341">
            <v>39424.5</v>
          </cell>
          <cell r="D341">
            <v>39423</v>
          </cell>
          <cell r="E341">
            <v>0.29220000000000002</v>
          </cell>
          <cell r="F341">
            <v>36.898000000000003</v>
          </cell>
          <cell r="G341">
            <v>39424.25</v>
          </cell>
          <cell r="H341">
            <v>39424.785416666666</v>
          </cell>
          <cell r="I341">
            <v>39424.207638888889</v>
          </cell>
          <cell r="J341">
            <v>39424.724999999999</v>
          </cell>
          <cell r="K341">
            <v>39425.25</v>
          </cell>
          <cell r="L341">
            <v>39425.785416666666</v>
          </cell>
          <cell r="M341">
            <v>39425.117361111108</v>
          </cell>
          <cell r="N341">
            <v>39425.635416666664</v>
          </cell>
          <cell r="O341">
            <v>0.18694444399999999</v>
          </cell>
          <cell r="P341">
            <v>2.7469909999999998E-3</v>
          </cell>
        </row>
        <row r="342">
          <cell r="B342">
            <v>39425</v>
          </cell>
          <cell r="C342">
            <v>39425.5</v>
          </cell>
          <cell r="D342">
            <v>39424</v>
          </cell>
          <cell r="E342">
            <v>0.29220000000000002</v>
          </cell>
          <cell r="F342">
            <v>36.898000000000003</v>
          </cell>
          <cell r="G342">
            <v>39425.25</v>
          </cell>
          <cell r="H342">
            <v>39425.785416666666</v>
          </cell>
          <cell r="I342">
            <v>39425.242361111108</v>
          </cell>
          <cell r="J342">
            <v>39425.760416666664</v>
          </cell>
          <cell r="K342">
            <v>39426.25</v>
          </cell>
          <cell r="L342">
            <v>39426.786111111112</v>
          </cell>
          <cell r="M342">
            <v>39426.152777777781</v>
          </cell>
          <cell r="N342">
            <v>39426.671527777777</v>
          </cell>
          <cell r="O342">
            <v>0</v>
          </cell>
          <cell r="P342">
            <v>5.9986960000000004E-3</v>
          </cell>
        </row>
        <row r="343">
          <cell r="B343">
            <v>39426</v>
          </cell>
          <cell r="C343">
            <v>39426.5</v>
          </cell>
          <cell r="D343">
            <v>39425</v>
          </cell>
          <cell r="E343">
            <v>0.29220000000000002</v>
          </cell>
          <cell r="F343">
            <v>36.898000000000003</v>
          </cell>
          <cell r="G343">
            <v>39426.25</v>
          </cell>
          <cell r="H343">
            <v>39426.786111111112</v>
          </cell>
          <cell r="I343">
            <v>39426.277777777781</v>
          </cell>
          <cell r="J343">
            <v>39426.796527777777</v>
          </cell>
          <cell r="K343">
            <v>39427.250694444447</v>
          </cell>
          <cell r="L343">
            <v>39427.786111111112</v>
          </cell>
          <cell r="M343">
            <v>39426.152777777781</v>
          </cell>
          <cell r="N343">
            <v>39426.671527777777</v>
          </cell>
          <cell r="O343">
            <v>0.258333333</v>
          </cell>
          <cell r="P343">
            <v>2.8086501E-2</v>
          </cell>
        </row>
        <row r="344">
          <cell r="B344">
            <v>39427</v>
          </cell>
          <cell r="C344">
            <v>39427.5</v>
          </cell>
          <cell r="D344">
            <v>39426</v>
          </cell>
          <cell r="E344">
            <v>0.29220000000000002</v>
          </cell>
          <cell r="F344">
            <v>36.898000000000003</v>
          </cell>
          <cell r="G344">
            <v>39427.250694444447</v>
          </cell>
          <cell r="H344">
            <v>39427.786111111112</v>
          </cell>
          <cell r="I344">
            <v>39427.314583333333</v>
          </cell>
          <cell r="J344">
            <v>39427.834027777775</v>
          </cell>
          <cell r="K344">
            <v>39428.250694444447</v>
          </cell>
          <cell r="L344">
            <v>39428.786111111112</v>
          </cell>
          <cell r="M344">
            <v>39427.189583333333</v>
          </cell>
          <cell r="N344">
            <v>39427.709027777775</v>
          </cell>
          <cell r="O344">
            <v>1.1466666670000001</v>
          </cell>
          <cell r="P344">
            <v>6.9588575999999999E-2</v>
          </cell>
        </row>
        <row r="345">
          <cell r="B345">
            <v>39428</v>
          </cell>
          <cell r="C345">
            <v>39428.5</v>
          </cell>
          <cell r="D345">
            <v>39427</v>
          </cell>
          <cell r="E345">
            <v>0.29220000000000002</v>
          </cell>
          <cell r="F345">
            <v>36.898000000000003</v>
          </cell>
          <cell r="G345">
            <v>39428.250694444447</v>
          </cell>
          <cell r="H345">
            <v>39428.786111111112</v>
          </cell>
          <cell r="I345">
            <v>39428.351388888892</v>
          </cell>
          <cell r="J345">
            <v>39428.870138888888</v>
          </cell>
          <cell r="K345">
            <v>39429.251388888886</v>
          </cell>
          <cell r="L345">
            <v>39429.786805555559</v>
          </cell>
          <cell r="M345">
            <v>39428.226388888892</v>
          </cell>
          <cell r="N345">
            <v>39428.745138888888</v>
          </cell>
          <cell r="O345">
            <v>2.0122222220000001</v>
          </cell>
          <cell r="P345">
            <v>0.130397756</v>
          </cell>
        </row>
        <row r="346">
          <cell r="B346">
            <v>39429</v>
          </cell>
          <cell r="C346">
            <v>39429.5</v>
          </cell>
          <cell r="D346">
            <v>39428</v>
          </cell>
          <cell r="E346">
            <v>0.29220000000000002</v>
          </cell>
          <cell r="F346">
            <v>36.898000000000003</v>
          </cell>
          <cell r="G346">
            <v>39429.251388888886</v>
          </cell>
          <cell r="H346">
            <v>39429.786805555559</v>
          </cell>
          <cell r="I346">
            <v>39429.387499999997</v>
          </cell>
          <cell r="J346">
            <v>39429.905555555553</v>
          </cell>
          <cell r="K346">
            <v>39430.251388888886</v>
          </cell>
          <cell r="L346">
            <v>39430.786805555559</v>
          </cell>
          <cell r="M346">
            <v>39429.262499999997</v>
          </cell>
          <cell r="N346">
            <v>39429.780555555553</v>
          </cell>
          <cell r="O346">
            <v>2.8594444440000002</v>
          </cell>
          <cell r="P346">
            <v>0.20938499699999999</v>
          </cell>
        </row>
        <row r="347">
          <cell r="B347">
            <v>39430</v>
          </cell>
          <cell r="C347">
            <v>39430.5</v>
          </cell>
          <cell r="D347">
            <v>39429</v>
          </cell>
          <cell r="E347">
            <v>0.29220000000000002</v>
          </cell>
          <cell r="F347">
            <v>36.898000000000003</v>
          </cell>
          <cell r="G347">
            <v>39430.251388888886</v>
          </cell>
          <cell r="H347">
            <v>39430.786805555559</v>
          </cell>
          <cell r="I347">
            <v>39430.422222222223</v>
          </cell>
          <cell r="J347">
            <v>39430.94027777778</v>
          </cell>
          <cell r="K347">
            <v>39431.252083333333</v>
          </cell>
          <cell r="L347">
            <v>39431.787499999999</v>
          </cell>
          <cell r="M347">
            <v>39430.297222222223</v>
          </cell>
          <cell r="N347">
            <v>39430.81527777778</v>
          </cell>
          <cell r="O347">
            <v>3.6705555560000001</v>
          </cell>
          <cell r="P347">
            <v>0.30412227600000002</v>
          </cell>
        </row>
        <row r="348">
          <cell r="B348">
            <v>39431</v>
          </cell>
          <cell r="C348">
            <v>39431.5</v>
          </cell>
          <cell r="D348">
            <v>39430</v>
          </cell>
          <cell r="E348">
            <v>0.29220000000000002</v>
          </cell>
          <cell r="F348">
            <v>36.898000000000003</v>
          </cell>
          <cell r="G348">
            <v>39431.252083333333</v>
          </cell>
          <cell r="H348">
            <v>39431.787499999999</v>
          </cell>
          <cell r="I348">
            <v>39431.455555555556</v>
          </cell>
          <cell r="J348">
            <v>39431.973611111112</v>
          </cell>
          <cell r="K348">
            <v>39432.252083333333</v>
          </cell>
          <cell r="L348">
            <v>39432.787499999999</v>
          </cell>
          <cell r="M348">
            <v>39431.330555555556</v>
          </cell>
          <cell r="N348">
            <v>39431.848611111112</v>
          </cell>
          <cell r="O348">
            <v>4.4694444439999996</v>
          </cell>
          <cell r="P348">
            <v>0.41075150500000002</v>
          </cell>
        </row>
        <row r="349">
          <cell r="B349">
            <v>39432</v>
          </cell>
          <cell r="C349">
            <v>39432.5</v>
          </cell>
          <cell r="D349">
            <v>39431</v>
          </cell>
          <cell r="E349">
            <v>0.29220000000000002</v>
          </cell>
          <cell r="F349">
            <v>36.898000000000003</v>
          </cell>
          <cell r="G349">
            <v>39432.252083333333</v>
          </cell>
          <cell r="H349">
            <v>39432.787499999999</v>
          </cell>
          <cell r="I349">
            <v>39432.489583333336</v>
          </cell>
          <cell r="J349">
            <v>39433.006944444445</v>
          </cell>
          <cell r="K349">
            <v>39433.25277777778</v>
          </cell>
          <cell r="L349">
            <v>39433.788194444445</v>
          </cell>
          <cell r="M349">
            <v>39432.364583333336</v>
          </cell>
          <cell r="N349">
            <v>39432.881944444445</v>
          </cell>
          <cell r="O349">
            <v>5.255277778</v>
          </cell>
          <cell r="P349">
            <v>0.52406570100000005</v>
          </cell>
        </row>
        <row r="350">
          <cell r="B350">
            <v>39433</v>
          </cell>
          <cell r="C350">
            <v>39433.5</v>
          </cell>
          <cell r="D350">
            <v>39432</v>
          </cell>
          <cell r="E350">
            <v>0.29220000000000002</v>
          </cell>
          <cell r="F350">
            <v>36.898000000000003</v>
          </cell>
          <cell r="G350">
            <v>39433.25277777778</v>
          </cell>
          <cell r="H350">
            <v>39433.788194444445</v>
          </cell>
          <cell r="I350">
            <v>39433.522222222222</v>
          </cell>
          <cell r="J350">
            <v>39434.040277777778</v>
          </cell>
          <cell r="K350">
            <v>39434.25277777778</v>
          </cell>
          <cell r="L350">
            <v>39434.788194444445</v>
          </cell>
          <cell r="M350">
            <v>39433.397222222222</v>
          </cell>
          <cell r="N350">
            <v>39433.915277777778</v>
          </cell>
          <cell r="O350">
            <v>6.0611111109999998</v>
          </cell>
          <cell r="P350">
            <v>0.63782585800000002</v>
          </cell>
        </row>
        <row r="351">
          <cell r="B351">
            <v>39434</v>
          </cell>
          <cell r="C351">
            <v>39434.5</v>
          </cell>
          <cell r="D351">
            <v>39433</v>
          </cell>
          <cell r="E351">
            <v>0.29220000000000002</v>
          </cell>
          <cell r="F351">
            <v>36.898000000000003</v>
          </cell>
          <cell r="G351">
            <v>39434.25277777778</v>
          </cell>
          <cell r="H351">
            <v>39434.788194444445</v>
          </cell>
          <cell r="I351">
            <v>39434.556250000001</v>
          </cell>
          <cell r="J351">
            <v>39435.074999999997</v>
          </cell>
          <cell r="K351">
            <v>39435.25277777778</v>
          </cell>
          <cell r="L351">
            <v>39435.788888888892</v>
          </cell>
          <cell r="M351">
            <v>39434.431250000001</v>
          </cell>
          <cell r="N351">
            <v>39434.949999999997</v>
          </cell>
          <cell r="O351">
            <v>6.880555556</v>
          </cell>
          <cell r="P351">
            <v>0.745282628</v>
          </cell>
        </row>
        <row r="352">
          <cell r="B352">
            <v>39435</v>
          </cell>
          <cell r="C352">
            <v>39435.5</v>
          </cell>
          <cell r="D352">
            <v>39434</v>
          </cell>
          <cell r="E352">
            <v>0.29220000000000002</v>
          </cell>
          <cell r="F352">
            <v>36.898000000000003</v>
          </cell>
          <cell r="G352">
            <v>39435.25277777778</v>
          </cell>
          <cell r="H352">
            <v>39435.788888888892</v>
          </cell>
          <cell r="I352">
            <v>39435.59097222222</v>
          </cell>
          <cell r="J352">
            <v>39436.111111111109</v>
          </cell>
          <cell r="K352">
            <v>39436.253472222219</v>
          </cell>
          <cell r="L352">
            <v>39436.788888888892</v>
          </cell>
          <cell r="M352">
            <v>39435.46597222222</v>
          </cell>
          <cell r="N352">
            <v>39435.986111111109</v>
          </cell>
          <cell r="O352">
            <v>7.7422222219999997</v>
          </cell>
          <cell r="P352">
            <v>0.83982279800000004</v>
          </cell>
        </row>
        <row r="353">
          <cell r="B353">
            <v>39436</v>
          </cell>
          <cell r="C353">
            <v>39436.5</v>
          </cell>
          <cell r="D353">
            <v>39435</v>
          </cell>
          <cell r="E353">
            <v>0.29220000000000002</v>
          </cell>
          <cell r="F353">
            <v>36.898000000000003</v>
          </cell>
          <cell r="G353">
            <v>39436.253472222219</v>
          </cell>
          <cell r="H353">
            <v>39436.788888888892</v>
          </cell>
          <cell r="I353">
            <v>39436.628472222219</v>
          </cell>
          <cell r="J353">
            <v>39437.150694444441</v>
          </cell>
          <cell r="K353">
            <v>39437.253472222219</v>
          </cell>
          <cell r="L353">
            <v>39437.789583333331</v>
          </cell>
          <cell r="M353">
            <v>39436.503472222219</v>
          </cell>
          <cell r="N353">
            <v>39437.025694444441</v>
          </cell>
          <cell r="O353">
            <v>8.6786111110000004</v>
          </cell>
          <cell r="P353">
            <v>0.91563215099999995</v>
          </cell>
        </row>
        <row r="354">
          <cell r="B354">
            <v>39437</v>
          </cell>
          <cell r="C354">
            <v>39437.5</v>
          </cell>
          <cell r="D354">
            <v>39436</v>
          </cell>
          <cell r="E354">
            <v>0.29220000000000002</v>
          </cell>
          <cell r="F354">
            <v>36.898000000000003</v>
          </cell>
          <cell r="G354">
            <v>39437.253472222219</v>
          </cell>
          <cell r="H354">
            <v>39437.789583333331</v>
          </cell>
          <cell r="I354">
            <v>39437.668749999997</v>
          </cell>
          <cell r="J354">
            <v>39437.150694444441</v>
          </cell>
          <cell r="K354">
            <v>39438.254166666666</v>
          </cell>
          <cell r="L354">
            <v>39438.789583333331</v>
          </cell>
          <cell r="M354">
            <v>39437.543749999997</v>
          </cell>
          <cell r="N354">
            <v>39438.067361111112</v>
          </cell>
          <cell r="O354">
            <v>9.6713888889999993</v>
          </cell>
          <cell r="P354">
            <v>0.96826559999999995</v>
          </cell>
        </row>
        <row r="355">
          <cell r="B355">
            <v>39438</v>
          </cell>
          <cell r="C355">
            <v>39438.5</v>
          </cell>
          <cell r="D355">
            <v>39437</v>
          </cell>
          <cell r="E355">
            <v>0.29220000000000002</v>
          </cell>
          <cell r="F355">
            <v>36.898000000000003</v>
          </cell>
          <cell r="G355">
            <v>39438.254166666666</v>
          </cell>
          <cell r="H355">
            <v>39438.789583333331</v>
          </cell>
          <cell r="I355">
            <v>39438.711805555555</v>
          </cell>
          <cell r="J355">
            <v>39438.192361111112</v>
          </cell>
          <cell r="K355">
            <v>39439.254166666666</v>
          </cell>
          <cell r="L355">
            <v>39439.790277777778</v>
          </cell>
          <cell r="M355">
            <v>39438.586805555555</v>
          </cell>
          <cell r="N355">
            <v>39439.111805555556</v>
          </cell>
          <cell r="O355">
            <v>10.721666669999999</v>
          </cell>
          <cell r="P355">
            <v>0.99503916599999997</v>
          </cell>
        </row>
        <row r="356">
          <cell r="B356">
            <v>39439</v>
          </cell>
          <cell r="C356">
            <v>39439.5</v>
          </cell>
          <cell r="D356">
            <v>39438</v>
          </cell>
          <cell r="E356">
            <v>0.29220000000000002</v>
          </cell>
          <cell r="F356">
            <v>36.898000000000003</v>
          </cell>
          <cell r="G356">
            <v>39439.254166666666</v>
          </cell>
          <cell r="H356">
            <v>39439.790277777778</v>
          </cell>
          <cell r="I356">
            <v>39439.755555555559</v>
          </cell>
          <cell r="J356">
            <v>39439.236805555556</v>
          </cell>
          <cell r="K356">
            <v>39440.254861111112</v>
          </cell>
          <cell r="L356">
            <v>39440.790277777778</v>
          </cell>
          <cell r="M356">
            <v>39439.630555555559</v>
          </cell>
          <cell r="N356">
            <v>39440.155555555553</v>
          </cell>
          <cell r="O356">
            <v>11.152777779999999</v>
          </cell>
          <cell r="P356">
            <v>0.99519606699999996</v>
          </cell>
        </row>
        <row r="357">
          <cell r="B357">
            <v>39440</v>
          </cell>
          <cell r="C357">
            <v>39440.5</v>
          </cell>
          <cell r="D357">
            <v>39439</v>
          </cell>
          <cell r="E357">
            <v>0.29220000000000002</v>
          </cell>
          <cell r="F357">
            <v>36.898000000000003</v>
          </cell>
          <cell r="G357">
            <v>39440.254861111112</v>
          </cell>
          <cell r="H357">
            <v>39440.790277777778</v>
          </cell>
          <cell r="I357">
            <v>39440.799305555556</v>
          </cell>
          <cell r="J357">
            <v>39440.280555555553</v>
          </cell>
          <cell r="K357">
            <v>39441.254861111112</v>
          </cell>
          <cell r="L357">
            <v>39441.790972222225</v>
          </cell>
          <cell r="M357">
            <v>39440.674305555556</v>
          </cell>
          <cell r="N357">
            <v>39441.197916666664</v>
          </cell>
          <cell r="O357">
            <v>10.93222222</v>
          </cell>
          <cell r="P357">
            <v>0.96983990799999997</v>
          </cell>
        </row>
        <row r="358">
          <cell r="B358">
            <v>39441</v>
          </cell>
          <cell r="C358">
            <v>39441.5</v>
          </cell>
          <cell r="D358">
            <v>39440</v>
          </cell>
          <cell r="E358">
            <v>0.29220000000000002</v>
          </cell>
          <cell r="F358">
            <v>36.898000000000003</v>
          </cell>
          <cell r="G358">
            <v>39441.254861111112</v>
          </cell>
          <cell r="H358">
            <v>39441.790972222225</v>
          </cell>
          <cell r="I358">
            <v>39441.84097222222</v>
          </cell>
          <cell r="J358">
            <v>39441.322916666664</v>
          </cell>
          <cell r="K358">
            <v>39442.255555555559</v>
          </cell>
          <cell r="L358">
            <v>39442.790972222225</v>
          </cell>
          <cell r="M358">
            <v>39441.71597222222</v>
          </cell>
          <cell r="N358">
            <v>39442.237500000003</v>
          </cell>
          <cell r="O358">
            <v>9.9547222219999991</v>
          </cell>
          <cell r="P358">
            <v>0.92166416799999995</v>
          </cell>
        </row>
        <row r="359">
          <cell r="B359">
            <v>39442</v>
          </cell>
          <cell r="C359">
            <v>39442.5</v>
          </cell>
          <cell r="D359">
            <v>39441</v>
          </cell>
          <cell r="E359">
            <v>0.29220000000000002</v>
          </cell>
          <cell r="F359">
            <v>36.898000000000003</v>
          </cell>
          <cell r="G359">
            <v>39442.255555555559</v>
          </cell>
          <cell r="H359">
            <v>39442.790972222225</v>
          </cell>
          <cell r="I359">
            <v>39442.878472222219</v>
          </cell>
          <cell r="J359">
            <v>39442.362500000003</v>
          </cell>
          <cell r="K359">
            <v>39443.255555555559</v>
          </cell>
          <cell r="L359">
            <v>39443.791666666664</v>
          </cell>
          <cell r="M359">
            <v>39442.753472222219</v>
          </cell>
          <cell r="N359">
            <v>39443.273611111108</v>
          </cell>
          <cell r="O359">
            <v>9.0522222219999993</v>
          </cell>
          <cell r="P359">
            <v>0.85453502699999995</v>
          </cell>
        </row>
        <row r="360">
          <cell r="B360">
            <v>39443</v>
          </cell>
          <cell r="C360">
            <v>39443.5</v>
          </cell>
          <cell r="D360">
            <v>39442</v>
          </cell>
          <cell r="E360">
            <v>0.29220000000000002</v>
          </cell>
          <cell r="F360">
            <v>36.898000000000003</v>
          </cell>
          <cell r="G360">
            <v>39443.255555555559</v>
          </cell>
          <cell r="H360">
            <v>39443.791666666664</v>
          </cell>
          <cell r="I360">
            <v>39443.913194444445</v>
          </cell>
          <cell r="J360">
            <v>39443.398611111108</v>
          </cell>
          <cell r="K360">
            <v>39444.256249999999</v>
          </cell>
          <cell r="L360">
            <v>39444.791666666664</v>
          </cell>
          <cell r="M360">
            <v>39443.788194444445</v>
          </cell>
          <cell r="N360">
            <v>39444.306250000001</v>
          </cell>
          <cell r="O360">
            <v>8.2286111109999993</v>
          </cell>
          <cell r="P360">
            <v>0.773001991</v>
          </cell>
        </row>
        <row r="361">
          <cell r="B361">
            <v>39444</v>
          </cell>
          <cell r="C361">
            <v>39444.5</v>
          </cell>
          <cell r="D361">
            <v>39443</v>
          </cell>
          <cell r="E361">
            <v>0.29220000000000002</v>
          </cell>
          <cell r="F361">
            <v>36.898000000000003</v>
          </cell>
          <cell r="G361">
            <v>39444.256249999999</v>
          </cell>
          <cell r="H361">
            <v>39444.791666666664</v>
          </cell>
          <cell r="I361">
            <v>39444.945138888892</v>
          </cell>
          <cell r="J361">
            <v>39444.431250000001</v>
          </cell>
          <cell r="K361">
            <v>39445.256249999999</v>
          </cell>
          <cell r="L361">
            <v>39445.792361111111</v>
          </cell>
          <cell r="M361">
            <v>39444.820138888892</v>
          </cell>
          <cell r="N361">
            <v>39445.336805555555</v>
          </cell>
          <cell r="O361">
            <v>7.4680555560000004</v>
          </cell>
          <cell r="P361">
            <v>0.68181572700000004</v>
          </cell>
        </row>
        <row r="362">
          <cell r="B362">
            <v>39445</v>
          </cell>
          <cell r="C362">
            <v>39445.5</v>
          </cell>
          <cell r="D362">
            <v>39444</v>
          </cell>
          <cell r="E362">
            <v>0.29220000000000002</v>
          </cell>
          <cell r="F362">
            <v>36.898000000000003</v>
          </cell>
          <cell r="G362">
            <v>39445.256249999999</v>
          </cell>
          <cell r="H362">
            <v>39445.792361111111</v>
          </cell>
          <cell r="I362">
            <v>39445.974999999999</v>
          </cell>
          <cell r="J362">
            <v>39445.461805555555</v>
          </cell>
          <cell r="K362">
            <v>39446.256944444445</v>
          </cell>
          <cell r="L362">
            <v>39446.792361111111</v>
          </cell>
          <cell r="M362">
            <v>39445.85</v>
          </cell>
          <cell r="N362">
            <v>39446.365972222222</v>
          </cell>
          <cell r="O362">
            <v>6.7622222220000001</v>
          </cell>
          <cell r="P362">
            <v>0.58552390399999998</v>
          </cell>
        </row>
        <row r="363">
          <cell r="B363">
            <v>39446</v>
          </cell>
          <cell r="C363">
            <v>39446.5</v>
          </cell>
          <cell r="D363">
            <v>39445</v>
          </cell>
          <cell r="E363">
            <v>0.29220000000000002</v>
          </cell>
          <cell r="F363">
            <v>36.898000000000003</v>
          </cell>
          <cell r="G363">
            <v>39446.256944444445</v>
          </cell>
          <cell r="H363">
            <v>39446.792361111111</v>
          </cell>
          <cell r="I363">
            <v>39447.00277777778</v>
          </cell>
          <cell r="J363">
            <v>39446.490972222222</v>
          </cell>
          <cell r="K363">
            <v>39447.256944444445</v>
          </cell>
          <cell r="L363">
            <v>39447.792361111111</v>
          </cell>
          <cell r="M363">
            <v>39446.87777777778</v>
          </cell>
          <cell r="N363">
            <v>39447.393055555556</v>
          </cell>
          <cell r="O363">
            <v>6.0972222220000001</v>
          </cell>
          <cell r="P363">
            <v>0.48819501599999998</v>
          </cell>
        </row>
        <row r="364">
          <cell r="B364">
            <v>39447</v>
          </cell>
          <cell r="C364">
            <v>39447.5</v>
          </cell>
          <cell r="D364">
            <v>39446</v>
          </cell>
          <cell r="E364">
            <v>0.29220000000000002</v>
          </cell>
          <cell r="F364">
            <v>36.898000000000003</v>
          </cell>
          <cell r="G364">
            <v>39447.256944444445</v>
          </cell>
          <cell r="H364">
            <v>39447.792361111111</v>
          </cell>
          <cell r="I364">
            <v>39448.031944444447</v>
          </cell>
          <cell r="J364">
            <v>39447.518055555556</v>
          </cell>
          <cell r="K364">
            <v>39448.257638888892</v>
          </cell>
          <cell r="L364">
            <v>39448.793055555558</v>
          </cell>
          <cell r="M364">
            <v>39447.906944444447</v>
          </cell>
          <cell r="N364">
            <v>39448.421527777777</v>
          </cell>
          <cell r="O364">
            <v>5.4172222220000004</v>
          </cell>
          <cell r="P364">
            <v>0.39329168599999997</v>
          </cell>
        </row>
        <row r="365">
          <cell r="B365">
            <v>39448</v>
          </cell>
          <cell r="C365">
            <v>39448.5</v>
          </cell>
          <cell r="D365">
            <v>39447</v>
          </cell>
          <cell r="E365">
            <v>0.29220000000000002</v>
          </cell>
          <cell r="F365">
            <v>36.898000000000003</v>
          </cell>
          <cell r="G365">
            <v>39448.257638888892</v>
          </cell>
          <cell r="H365">
            <v>39448.793055555558</v>
          </cell>
          <cell r="I365">
            <v>39449.060416666667</v>
          </cell>
          <cell r="J365">
            <v>39448.546527777777</v>
          </cell>
          <cell r="K365">
            <v>39449.257638888892</v>
          </cell>
          <cell r="L365">
            <v>39449.793055555558</v>
          </cell>
          <cell r="M365">
            <v>39448.935416666667</v>
          </cell>
          <cell r="N365">
            <v>39449.450694444444</v>
          </cell>
          <cell r="O365">
            <v>4.7361111109999996</v>
          </cell>
          <cell r="P365">
            <v>0.30368545000000002</v>
          </cell>
        </row>
        <row r="366">
          <cell r="B366">
            <v>39449</v>
          </cell>
          <cell r="C366">
            <v>39449.5</v>
          </cell>
          <cell r="D366">
            <v>39448</v>
          </cell>
          <cell r="E366">
            <v>0.29220000000000002</v>
          </cell>
          <cell r="F366">
            <v>36.898000000000003</v>
          </cell>
          <cell r="G366">
            <v>39449.257638888892</v>
          </cell>
          <cell r="H366">
            <v>39449.793055555558</v>
          </cell>
          <cell r="I366">
            <v>39450.089583333334</v>
          </cell>
          <cell r="J366">
            <v>39449.575694444444</v>
          </cell>
          <cell r="K366">
            <v>39450.258333333331</v>
          </cell>
          <cell r="L366">
            <v>39450.793749999997</v>
          </cell>
          <cell r="M366">
            <v>39449.964583333334</v>
          </cell>
          <cell r="N366">
            <v>39450.481249999997</v>
          </cell>
          <cell r="O366">
            <v>4.0419444440000003</v>
          </cell>
          <cell r="P366">
            <v>0.22178041100000001</v>
          </cell>
        </row>
        <row r="367">
          <cell r="B367">
            <v>39450</v>
          </cell>
          <cell r="C367">
            <v>39450.5</v>
          </cell>
          <cell r="D367">
            <v>39449</v>
          </cell>
          <cell r="E367">
            <v>0.29220000000000002</v>
          </cell>
          <cell r="F367">
            <v>36.898000000000003</v>
          </cell>
          <cell r="G367">
            <v>39450.258333333331</v>
          </cell>
          <cell r="H367">
            <v>39450.793749999997</v>
          </cell>
          <cell r="I367">
            <v>39451.121527777781</v>
          </cell>
          <cell r="J367">
            <v>39450.606249999997</v>
          </cell>
          <cell r="K367">
            <v>39451.258333333331</v>
          </cell>
          <cell r="L367">
            <v>39451.793749999997</v>
          </cell>
          <cell r="M367">
            <v>39450.996527777781</v>
          </cell>
          <cell r="N367">
            <v>39451.513194444444</v>
          </cell>
          <cell r="O367">
            <v>3.2930555560000001</v>
          </cell>
          <cell r="P367">
            <v>0.149697044</v>
          </cell>
        </row>
        <row r="368">
          <cell r="B368">
            <v>39451</v>
          </cell>
          <cell r="C368">
            <v>39451.5</v>
          </cell>
          <cell r="D368">
            <v>39450</v>
          </cell>
          <cell r="E368">
            <v>0.29220000000000002</v>
          </cell>
          <cell r="F368">
            <v>36.898000000000003</v>
          </cell>
          <cell r="G368">
            <v>39451.258333333331</v>
          </cell>
          <cell r="H368">
            <v>39451.793749999997</v>
          </cell>
          <cell r="I368">
            <v>39452.154861111114</v>
          </cell>
          <cell r="J368">
            <v>39451.638194444444</v>
          </cell>
          <cell r="K368">
            <v>39452.259027777778</v>
          </cell>
          <cell r="L368">
            <v>39452.794444444444</v>
          </cell>
          <cell r="M368">
            <v>39452.029861111114</v>
          </cell>
          <cell r="N368">
            <v>39452.547222222223</v>
          </cell>
          <cell r="O368">
            <v>2.494444444</v>
          </cell>
          <cell r="P368">
            <v>8.9460418999999999E-2</v>
          </cell>
        </row>
        <row r="369">
          <cell r="B369">
            <v>39452</v>
          </cell>
          <cell r="C369">
            <v>39452.5</v>
          </cell>
          <cell r="D369">
            <v>39451</v>
          </cell>
          <cell r="E369">
            <v>0.29220000000000002</v>
          </cell>
          <cell r="F369">
            <v>36.898000000000003</v>
          </cell>
          <cell r="G369">
            <v>39452.259027777778</v>
          </cell>
          <cell r="H369">
            <v>39452.794444444444</v>
          </cell>
          <cell r="I369">
            <v>39452.154861111114</v>
          </cell>
          <cell r="J369">
            <v>39452.672222222223</v>
          </cell>
          <cell r="K369">
            <v>39453.259027777778</v>
          </cell>
          <cell r="L369">
            <v>39453.794444444444</v>
          </cell>
          <cell r="M369">
            <v>39453.064583333333</v>
          </cell>
          <cell r="N369">
            <v>39453.583333333336</v>
          </cell>
          <cell r="O369">
            <v>1.666111111</v>
          </cell>
          <cell r="P369">
            <v>4.3138239000000002E-2</v>
          </cell>
        </row>
        <row r="370">
          <cell r="B370">
            <v>39453</v>
          </cell>
          <cell r="C370">
            <v>39453.5</v>
          </cell>
          <cell r="D370">
            <v>39452</v>
          </cell>
          <cell r="E370">
            <v>0.29220000000000002</v>
          </cell>
          <cell r="F370">
            <v>36.898000000000003</v>
          </cell>
          <cell r="G370">
            <v>39453.259027777778</v>
          </cell>
          <cell r="H370">
            <v>39453.794444444444</v>
          </cell>
          <cell r="I370">
            <v>39453.189583333333</v>
          </cell>
          <cell r="J370">
            <v>39453.708333333336</v>
          </cell>
          <cell r="K370">
            <v>39454.259722222225</v>
          </cell>
          <cell r="L370">
            <v>39454.794444444444</v>
          </cell>
          <cell r="M370">
            <v>39454.100694444445</v>
          </cell>
          <cell r="N370">
            <v>39454.620138888888</v>
          </cell>
          <cell r="O370">
            <v>0.80277777800000005</v>
          </cell>
          <cell r="P370">
            <v>1.2882279E-2</v>
          </cell>
        </row>
        <row r="371">
          <cell r="B371">
            <v>39454</v>
          </cell>
          <cell r="C371">
            <v>39454.5</v>
          </cell>
          <cell r="D371">
            <v>39453</v>
          </cell>
          <cell r="E371">
            <v>0.29220000000000002</v>
          </cell>
          <cell r="F371">
            <v>36.898000000000003</v>
          </cell>
          <cell r="G371">
            <v>39454.259722222225</v>
          </cell>
          <cell r="H371">
            <v>39454.794444444444</v>
          </cell>
          <cell r="I371">
            <v>39454.225694444445</v>
          </cell>
          <cell r="J371">
            <v>39454.745138888888</v>
          </cell>
          <cell r="K371">
            <v>39455.259722222225</v>
          </cell>
          <cell r="L371">
            <v>39455.795138888891</v>
          </cell>
          <cell r="M371">
            <v>39455.137499999997</v>
          </cell>
          <cell r="N371">
            <v>39455.65625</v>
          </cell>
          <cell r="O371">
            <v>0</v>
          </cell>
          <cell r="P371">
            <v>8.4231300000000002E-4</v>
          </cell>
        </row>
        <row r="372">
          <cell r="B372">
            <v>39455</v>
          </cell>
          <cell r="C372">
            <v>39455.5</v>
          </cell>
          <cell r="D372">
            <v>39454</v>
          </cell>
          <cell r="E372">
            <v>0.29220000000000002</v>
          </cell>
          <cell r="F372">
            <v>36.898000000000003</v>
          </cell>
          <cell r="G372">
            <v>39455.259722222225</v>
          </cell>
          <cell r="H372">
            <v>39455.795138888891</v>
          </cell>
          <cell r="I372">
            <v>39455.262499999997</v>
          </cell>
          <cell r="J372">
            <v>39455.78125</v>
          </cell>
          <cell r="K372">
            <v>39456.259722222225</v>
          </cell>
          <cell r="L372">
            <v>39456.795138888891</v>
          </cell>
          <cell r="M372">
            <v>39455.137499999997</v>
          </cell>
          <cell r="N372">
            <v>39455.65625</v>
          </cell>
          <cell r="O372">
            <v>0</v>
          </cell>
          <cell r="P372">
            <v>8.9447450000000005E-3</v>
          </cell>
        </row>
        <row r="373">
          <cell r="B373">
            <v>39456</v>
          </cell>
          <cell r="C373">
            <v>39456.5</v>
          </cell>
          <cell r="D373">
            <v>39455</v>
          </cell>
          <cell r="E373">
            <v>0.29220000000000002</v>
          </cell>
          <cell r="F373">
            <v>36.898000000000003</v>
          </cell>
          <cell r="G373">
            <v>39456.259722222225</v>
          </cell>
          <cell r="H373">
            <v>39456.795138888891</v>
          </cell>
          <cell r="I373">
            <v>39456.298611111109</v>
          </cell>
          <cell r="J373">
            <v>39456.817361111112</v>
          </cell>
          <cell r="K373">
            <v>39457.260416666664</v>
          </cell>
          <cell r="L373">
            <v>39457.79583333333</v>
          </cell>
          <cell r="M373">
            <v>39456.173611111109</v>
          </cell>
          <cell r="N373">
            <v>39456.692361111112</v>
          </cell>
          <cell r="O373">
            <v>0.52138888900000002</v>
          </cell>
          <cell r="P373">
            <v>3.8558271999999998E-2</v>
          </cell>
        </row>
        <row r="374">
          <cell r="B374">
            <v>39457</v>
          </cell>
          <cell r="C374">
            <v>39457.5</v>
          </cell>
          <cell r="D374">
            <v>39456</v>
          </cell>
          <cell r="E374">
            <v>0.29220000000000002</v>
          </cell>
          <cell r="F374">
            <v>36.898000000000003</v>
          </cell>
          <cell r="G374">
            <v>39457.260416666664</v>
          </cell>
          <cell r="H374">
            <v>39457.79583333333</v>
          </cell>
          <cell r="I374">
            <v>39457.333333333336</v>
          </cell>
          <cell r="J374">
            <v>39457.851388888892</v>
          </cell>
          <cell r="K374">
            <v>39458.260416666664</v>
          </cell>
          <cell r="L374">
            <v>39458.79583333333</v>
          </cell>
          <cell r="M374">
            <v>39457.208333333336</v>
          </cell>
          <cell r="N374">
            <v>39457.726388888892</v>
          </cell>
          <cell r="O374">
            <v>1.339444444</v>
          </cell>
          <cell r="P374">
            <v>9.0101666999999996E-2</v>
          </cell>
        </row>
        <row r="375">
          <cell r="B375">
            <v>39458</v>
          </cell>
          <cell r="C375">
            <v>39458.5</v>
          </cell>
          <cell r="D375">
            <v>39457</v>
          </cell>
          <cell r="E375">
            <v>0.29220000000000002</v>
          </cell>
          <cell r="F375">
            <v>36.898000000000003</v>
          </cell>
          <cell r="G375">
            <v>39458.260416666664</v>
          </cell>
          <cell r="H375">
            <v>39458.79583333333</v>
          </cell>
          <cell r="I375">
            <v>39458.368055555555</v>
          </cell>
          <cell r="J375">
            <v>39458.885416666664</v>
          </cell>
          <cell r="K375">
            <v>39459.261111111111</v>
          </cell>
          <cell r="L375">
            <v>39459.79583333333</v>
          </cell>
          <cell r="M375">
            <v>39458.243055555555</v>
          </cell>
          <cell r="N375">
            <v>39458.760416666664</v>
          </cell>
          <cell r="O375">
            <v>2.1433333330000002</v>
          </cell>
          <cell r="P375">
            <v>0.16267563500000001</v>
          </cell>
        </row>
        <row r="376">
          <cell r="B376">
            <v>39459</v>
          </cell>
          <cell r="C376">
            <v>39459.5</v>
          </cell>
          <cell r="D376">
            <v>39458</v>
          </cell>
          <cell r="E376">
            <v>0.29220000000000002</v>
          </cell>
          <cell r="F376">
            <v>36.898000000000003</v>
          </cell>
          <cell r="G376">
            <v>39459.261111111111</v>
          </cell>
          <cell r="H376">
            <v>39459.79583333333</v>
          </cell>
          <cell r="I376">
            <v>39459.401388888888</v>
          </cell>
          <cell r="J376">
            <v>39459.918749999997</v>
          </cell>
          <cell r="K376">
            <v>39460.261111111111</v>
          </cell>
          <cell r="L376">
            <v>39460.796527777777</v>
          </cell>
          <cell r="M376">
            <v>39459.276388888888</v>
          </cell>
          <cell r="N376">
            <v>39459.793749999997</v>
          </cell>
          <cell r="O376">
            <v>2.9386111110000002</v>
          </cell>
          <cell r="P376">
            <v>0.25381153699999998</v>
          </cell>
        </row>
        <row r="377">
          <cell r="B377">
            <v>39460</v>
          </cell>
          <cell r="C377">
            <v>39460.5</v>
          </cell>
          <cell r="D377">
            <v>39459</v>
          </cell>
          <cell r="E377">
            <v>0.29220000000000002</v>
          </cell>
          <cell r="F377">
            <v>36.898000000000003</v>
          </cell>
          <cell r="G377">
            <v>39460.261111111111</v>
          </cell>
          <cell r="H377">
            <v>39460.796527777777</v>
          </cell>
          <cell r="I377">
            <v>39460.433333333334</v>
          </cell>
          <cell r="J377">
            <v>39460.951388888891</v>
          </cell>
          <cell r="K377">
            <v>39461.261111111111</v>
          </cell>
          <cell r="L377">
            <v>39461.796527777777</v>
          </cell>
          <cell r="M377">
            <v>39460.308333333334</v>
          </cell>
          <cell r="N377">
            <v>39460.826388888891</v>
          </cell>
          <cell r="O377">
            <v>3.7236111109999999</v>
          </cell>
          <cell r="P377">
            <v>0.35941667700000002</v>
          </cell>
        </row>
        <row r="378">
          <cell r="B378">
            <v>39461</v>
          </cell>
          <cell r="C378">
            <v>39461.5</v>
          </cell>
          <cell r="D378">
            <v>39460</v>
          </cell>
          <cell r="E378">
            <v>0.29220000000000002</v>
          </cell>
          <cell r="F378">
            <v>36.898000000000003</v>
          </cell>
          <cell r="G378">
            <v>39461.261111111111</v>
          </cell>
          <cell r="H378">
            <v>39461.796527777777</v>
          </cell>
          <cell r="I378">
            <v>39461.466666666667</v>
          </cell>
          <cell r="J378">
            <v>39461.98541666667</v>
          </cell>
          <cell r="K378">
            <v>39462.261805555558</v>
          </cell>
          <cell r="L378">
            <v>39462.796527777777</v>
          </cell>
          <cell r="M378">
            <v>39461.341666666667</v>
          </cell>
          <cell r="N378">
            <v>39461.86041666667</v>
          </cell>
          <cell r="O378">
            <v>4.5311111110000004</v>
          </cell>
          <cell r="P378">
            <v>0.47395908199999998</v>
          </cell>
        </row>
        <row r="379">
          <cell r="B379">
            <v>39462</v>
          </cell>
          <cell r="C379">
            <v>39462.5</v>
          </cell>
          <cell r="D379">
            <v>39461</v>
          </cell>
          <cell r="E379">
            <v>0.29220000000000002</v>
          </cell>
          <cell r="F379">
            <v>36.898000000000003</v>
          </cell>
          <cell r="G379">
            <v>39462.261805555558</v>
          </cell>
          <cell r="H379">
            <v>39462.796527777777</v>
          </cell>
          <cell r="I379">
            <v>39462.500694444447</v>
          </cell>
          <cell r="J379">
            <v>39463.020833333336</v>
          </cell>
          <cell r="K379">
            <v>39463.261805555558</v>
          </cell>
          <cell r="L379">
            <v>39463.797222222223</v>
          </cell>
          <cell r="M379">
            <v>39462.375694444447</v>
          </cell>
          <cell r="N379">
            <v>39462.895833333336</v>
          </cell>
          <cell r="O379">
            <v>5.3708333330000002</v>
          </cell>
          <cell r="P379">
            <v>0.59088344599999998</v>
          </cell>
        </row>
        <row r="380">
          <cell r="B380">
            <v>39463</v>
          </cell>
          <cell r="C380">
            <v>39463.5</v>
          </cell>
          <cell r="D380">
            <v>39462</v>
          </cell>
          <cell r="E380">
            <v>0.29220000000000002</v>
          </cell>
          <cell r="F380">
            <v>36.898000000000003</v>
          </cell>
          <cell r="G380">
            <v>39463.261805555558</v>
          </cell>
          <cell r="H380">
            <v>39463.797222222223</v>
          </cell>
          <cell r="I380">
            <v>39463.537499999999</v>
          </cell>
          <cell r="J380">
            <v>39464.059027777781</v>
          </cell>
          <cell r="K380">
            <v>39464.262499999997</v>
          </cell>
          <cell r="L380">
            <v>39464.797222222223</v>
          </cell>
          <cell r="M380">
            <v>39463.412499999999</v>
          </cell>
          <cell r="N380">
            <v>39463.934027777781</v>
          </cell>
          <cell r="O380">
            <v>6.2816666669999996</v>
          </cell>
          <cell r="P380">
            <v>0.70319969500000001</v>
          </cell>
        </row>
        <row r="381">
          <cell r="B381">
            <v>39464</v>
          </cell>
          <cell r="C381">
            <v>39464.5</v>
          </cell>
          <cell r="D381">
            <v>39463</v>
          </cell>
          <cell r="E381">
            <v>0.29220000000000002</v>
          </cell>
          <cell r="F381">
            <v>36.898000000000003</v>
          </cell>
          <cell r="G381">
            <v>39464.262499999997</v>
          </cell>
          <cell r="H381">
            <v>39464.797222222223</v>
          </cell>
          <cell r="I381">
            <v>39464.57708333333</v>
          </cell>
          <cell r="J381">
            <v>39465.099305555559</v>
          </cell>
          <cell r="K381">
            <v>39465.262499999997</v>
          </cell>
          <cell r="L381">
            <v>39465.797222222223</v>
          </cell>
          <cell r="M381">
            <v>39464.45208333333</v>
          </cell>
          <cell r="N381">
            <v>39464.974305555559</v>
          </cell>
          <cell r="O381">
            <v>7.2525000000000004</v>
          </cell>
          <cell r="P381">
            <v>0.80415085500000005</v>
          </cell>
        </row>
        <row r="382">
          <cell r="B382">
            <v>39465</v>
          </cell>
          <cell r="C382">
            <v>39465.5</v>
          </cell>
          <cell r="D382">
            <v>39464</v>
          </cell>
          <cell r="E382">
            <v>0.29220000000000002</v>
          </cell>
          <cell r="F382">
            <v>36.898000000000003</v>
          </cell>
          <cell r="G382">
            <v>39465.262499999997</v>
          </cell>
          <cell r="H382">
            <v>39465.797222222223</v>
          </cell>
          <cell r="I382">
            <v>39465.618750000001</v>
          </cell>
          <cell r="J382">
            <v>39466.143055555556</v>
          </cell>
          <cell r="K382">
            <v>39466.262499999997</v>
          </cell>
          <cell r="L382">
            <v>39466.79791666667</v>
          </cell>
          <cell r="M382">
            <v>39465.493750000001</v>
          </cell>
          <cell r="N382">
            <v>39466.018055555556</v>
          </cell>
          <cell r="O382">
            <v>8.289722222</v>
          </cell>
          <cell r="P382">
            <v>0.88785524599999999</v>
          </cell>
        </row>
        <row r="383">
          <cell r="B383">
            <v>39466</v>
          </cell>
          <cell r="C383">
            <v>39466.5</v>
          </cell>
          <cell r="D383">
            <v>39465</v>
          </cell>
          <cell r="E383">
            <v>0.29220000000000002</v>
          </cell>
          <cell r="F383">
            <v>36.898000000000003</v>
          </cell>
          <cell r="G383">
            <v>39466.262499999997</v>
          </cell>
          <cell r="H383">
            <v>39466.79791666667</v>
          </cell>
          <cell r="I383">
            <v>39466.662499999999</v>
          </cell>
          <cell r="J383">
            <v>39466.143055555556</v>
          </cell>
          <cell r="K383">
            <v>39467.263194444444</v>
          </cell>
          <cell r="L383">
            <v>39467.79791666667</v>
          </cell>
          <cell r="M383">
            <v>39466.537499999999</v>
          </cell>
          <cell r="N383">
            <v>39467.061805555553</v>
          </cell>
          <cell r="O383">
            <v>9.3461111110000008</v>
          </cell>
          <cell r="P383">
            <v>0.94982832299999997</v>
          </cell>
        </row>
        <row r="384">
          <cell r="B384">
            <v>39467</v>
          </cell>
          <cell r="C384">
            <v>39467.5</v>
          </cell>
          <cell r="D384">
            <v>39466</v>
          </cell>
          <cell r="E384">
            <v>0.29220000000000002</v>
          </cell>
          <cell r="F384">
            <v>36.898000000000003</v>
          </cell>
          <cell r="G384">
            <v>39467.263194444444</v>
          </cell>
          <cell r="H384">
            <v>39467.79791666667</v>
          </cell>
          <cell r="I384">
            <v>39467.706944444442</v>
          </cell>
          <cell r="J384">
            <v>39467.186805555553</v>
          </cell>
          <cell r="K384">
            <v>39468.263194444444</v>
          </cell>
          <cell r="L384">
            <v>39468.79791666667</v>
          </cell>
          <cell r="M384">
            <v>39467.581944444442</v>
          </cell>
          <cell r="N384">
            <v>39468.105555555558</v>
          </cell>
          <cell r="O384">
            <v>10.390555559999999</v>
          </cell>
          <cell r="P384">
            <v>0.98731540600000001</v>
          </cell>
        </row>
        <row r="385">
          <cell r="B385">
            <v>39468</v>
          </cell>
          <cell r="C385">
            <v>39468.5</v>
          </cell>
          <cell r="D385">
            <v>39467</v>
          </cell>
          <cell r="E385">
            <v>0.29220000000000002</v>
          </cell>
          <cell r="F385">
            <v>36.898000000000003</v>
          </cell>
          <cell r="G385">
            <v>39468.263194444444</v>
          </cell>
          <cell r="H385">
            <v>39468.79791666667</v>
          </cell>
          <cell r="I385">
            <v>39468.749305555553</v>
          </cell>
          <cell r="J385">
            <v>39468.230555555558</v>
          </cell>
          <cell r="K385">
            <v>39469.263194444444</v>
          </cell>
          <cell r="L385">
            <v>39469.798611111109</v>
          </cell>
          <cell r="M385">
            <v>39468.624305555553</v>
          </cell>
          <cell r="N385">
            <v>39469.146527777775</v>
          </cell>
          <cell r="O385">
            <v>11.16777778</v>
          </cell>
          <cell r="P385">
            <v>0.99940068599999998</v>
          </cell>
        </row>
        <row r="386">
          <cell r="B386">
            <v>39469</v>
          </cell>
          <cell r="C386">
            <v>39469.5</v>
          </cell>
          <cell r="D386">
            <v>39468</v>
          </cell>
          <cell r="E386">
            <v>0.29220000000000002</v>
          </cell>
          <cell r="F386">
            <v>36.898000000000003</v>
          </cell>
          <cell r="G386">
            <v>39469.263194444444</v>
          </cell>
          <cell r="H386">
            <v>39469.798611111109</v>
          </cell>
          <cell r="I386">
            <v>39469.788888888892</v>
          </cell>
          <cell r="J386">
            <v>39469.271527777775</v>
          </cell>
          <cell r="K386">
            <v>39470.263888888891</v>
          </cell>
          <cell r="L386">
            <v>39470.798611111109</v>
          </cell>
          <cell r="M386">
            <v>39469.663888888892</v>
          </cell>
          <cell r="N386">
            <v>39470.184027777781</v>
          </cell>
          <cell r="O386">
            <v>11.16888889</v>
          </cell>
          <cell r="P386">
            <v>0.98689469399999996</v>
          </cell>
        </row>
        <row r="387">
          <cell r="B387">
            <v>39470</v>
          </cell>
          <cell r="C387">
            <v>39470.5</v>
          </cell>
          <cell r="D387">
            <v>39469</v>
          </cell>
          <cell r="E387">
            <v>0.29220000000000002</v>
          </cell>
          <cell r="F387">
            <v>36.898000000000003</v>
          </cell>
          <cell r="G387">
            <v>39470.263888888891</v>
          </cell>
          <cell r="H387">
            <v>39470.798611111109</v>
          </cell>
          <cell r="I387">
            <v>39470.824999999997</v>
          </cell>
          <cell r="J387">
            <v>39470.309027777781</v>
          </cell>
          <cell r="K387">
            <v>39471.263888888891</v>
          </cell>
          <cell r="L387">
            <v>39471.798611111109</v>
          </cell>
          <cell r="M387">
            <v>39470.699999999997</v>
          </cell>
          <cell r="N387">
            <v>39471.218055555553</v>
          </cell>
          <cell r="O387">
            <v>10.527777779999999</v>
          </cell>
          <cell r="P387">
            <v>0.95203713300000004</v>
          </cell>
        </row>
        <row r="388">
          <cell r="B388">
            <v>39471</v>
          </cell>
          <cell r="C388">
            <v>39471.5</v>
          </cell>
          <cell r="D388">
            <v>39470</v>
          </cell>
          <cell r="E388">
            <v>0.29220000000000002</v>
          </cell>
          <cell r="F388">
            <v>36.898000000000003</v>
          </cell>
          <cell r="G388">
            <v>39471.263888888891</v>
          </cell>
          <cell r="H388">
            <v>39471.798611111109</v>
          </cell>
          <cell r="I388">
            <v>39471.85833333333</v>
          </cell>
          <cell r="J388">
            <v>39471.343055555553</v>
          </cell>
          <cell r="K388">
            <v>39472.263888888891</v>
          </cell>
          <cell r="L388">
            <v>39472.798611111109</v>
          </cell>
          <cell r="M388">
            <v>39471.73333333333</v>
          </cell>
          <cell r="N388">
            <v>39472.250694444447</v>
          </cell>
          <cell r="O388">
            <v>9.7427777780000007</v>
          </cell>
          <cell r="P388">
            <v>0.89807957000000005</v>
          </cell>
        </row>
        <row r="389">
          <cell r="B389">
            <v>39472</v>
          </cell>
          <cell r="C389">
            <v>39472.5</v>
          </cell>
          <cell r="D389">
            <v>39471</v>
          </cell>
          <cell r="E389">
            <v>0.29220000000000002</v>
          </cell>
          <cell r="F389">
            <v>36.898000000000003</v>
          </cell>
          <cell r="G389">
            <v>39472.263888888891</v>
          </cell>
          <cell r="H389">
            <v>39472.798611111109</v>
          </cell>
          <cell r="I389">
            <v>39472.888888888891</v>
          </cell>
          <cell r="J389">
            <v>39472.375694444447</v>
          </cell>
          <cell r="K389">
            <v>39473.26458333333</v>
          </cell>
          <cell r="L389">
            <v>39473.798611111109</v>
          </cell>
          <cell r="M389">
            <v>39472.763888888891</v>
          </cell>
          <cell r="N389">
            <v>39473.279861111114</v>
          </cell>
          <cell r="O389">
            <v>9.0124999999999993</v>
          </cell>
          <cell r="P389">
            <v>0.82882767800000001</v>
          </cell>
        </row>
        <row r="390">
          <cell r="B390">
            <v>39473</v>
          </cell>
          <cell r="C390">
            <v>39473.5</v>
          </cell>
          <cell r="D390">
            <v>39472</v>
          </cell>
          <cell r="E390">
            <v>0.29220000000000002</v>
          </cell>
          <cell r="F390">
            <v>36.898000000000003</v>
          </cell>
          <cell r="G390">
            <v>39473.26458333333</v>
          </cell>
          <cell r="H390">
            <v>39473.798611111109</v>
          </cell>
          <cell r="I390">
            <v>39473.917361111111</v>
          </cell>
          <cell r="J390">
            <v>39473.404861111114</v>
          </cell>
          <cell r="K390">
            <v>39474.26458333333</v>
          </cell>
          <cell r="L390">
            <v>39474.799305555556</v>
          </cell>
          <cell r="M390">
            <v>39473.792361111111</v>
          </cell>
          <cell r="N390">
            <v>39474.307638888888</v>
          </cell>
          <cell r="O390">
            <v>8.33</v>
          </cell>
          <cell r="P390">
            <v>0.74822186899999998</v>
          </cell>
        </row>
        <row r="391">
          <cell r="B391">
            <v>39474</v>
          </cell>
          <cell r="C391">
            <v>39474.5</v>
          </cell>
          <cell r="D391">
            <v>39473</v>
          </cell>
          <cell r="E391">
            <v>0.29220000000000002</v>
          </cell>
          <cell r="F391">
            <v>36.898000000000003</v>
          </cell>
          <cell r="G391">
            <v>39474.26458333333</v>
          </cell>
          <cell r="H391">
            <v>39474.799305555556</v>
          </cell>
          <cell r="I391">
            <v>39474.946527777778</v>
          </cell>
          <cell r="J391">
            <v>39474.432638888888</v>
          </cell>
          <cell r="K391">
            <v>39475.26458333333</v>
          </cell>
          <cell r="L391">
            <v>39475.799305555556</v>
          </cell>
          <cell r="M391">
            <v>39474.821527777778</v>
          </cell>
          <cell r="N391">
            <v>39475.336111111108</v>
          </cell>
          <cell r="O391">
            <v>7.64</v>
          </cell>
          <cell r="P391">
            <v>0.66001885800000004</v>
          </cell>
        </row>
        <row r="392">
          <cell r="B392">
            <v>39475</v>
          </cell>
          <cell r="C392">
            <v>39475.5</v>
          </cell>
          <cell r="D392">
            <v>39474</v>
          </cell>
          <cell r="E392">
            <v>0.29220000000000002</v>
          </cell>
          <cell r="F392">
            <v>36.898000000000003</v>
          </cell>
          <cell r="G392">
            <v>39475.26458333333</v>
          </cell>
          <cell r="H392">
            <v>39475.799305555556</v>
          </cell>
          <cell r="I392">
            <v>39475.974999999999</v>
          </cell>
          <cell r="J392">
            <v>39475.461111111108</v>
          </cell>
          <cell r="K392">
            <v>39476.26458333333</v>
          </cell>
          <cell r="L392">
            <v>39476.799305555556</v>
          </cell>
          <cell r="M392">
            <v>39475.85</v>
          </cell>
          <cell r="N392">
            <v>39476.365277777775</v>
          </cell>
          <cell r="O392">
            <v>6.9583333329999997</v>
          </cell>
          <cell r="P392">
            <v>0.56760981700000002</v>
          </cell>
        </row>
        <row r="393">
          <cell r="B393">
            <v>39476</v>
          </cell>
          <cell r="C393">
            <v>39476.5</v>
          </cell>
          <cell r="D393">
            <v>39475</v>
          </cell>
          <cell r="E393">
            <v>0.29220000000000002</v>
          </cell>
          <cell r="F393">
            <v>36.898000000000003</v>
          </cell>
          <cell r="G393">
            <v>39476.26458333333</v>
          </cell>
          <cell r="H393">
            <v>39476.799305555556</v>
          </cell>
          <cell r="I393">
            <v>39477.003472222219</v>
          </cell>
          <cell r="J393">
            <v>39476.490277777775</v>
          </cell>
          <cell r="K393">
            <v>39477.26458333333</v>
          </cell>
          <cell r="L393">
            <v>39477.799305555556</v>
          </cell>
          <cell r="M393">
            <v>39476.878472222219</v>
          </cell>
          <cell r="N393">
            <v>39477.394444444442</v>
          </cell>
          <cell r="O393">
            <v>6.2683333330000002</v>
          </cell>
          <cell r="P393">
            <v>0.47398052400000001</v>
          </cell>
        </row>
        <row r="394">
          <cell r="B394">
            <v>39477</v>
          </cell>
          <cell r="C394">
            <v>39477.5</v>
          </cell>
          <cell r="D394">
            <v>39476</v>
          </cell>
          <cell r="E394">
            <v>0.29220000000000002</v>
          </cell>
          <cell r="F394">
            <v>36.898000000000003</v>
          </cell>
          <cell r="G394">
            <v>39477.26458333333</v>
          </cell>
          <cell r="H394">
            <v>39477.799305555556</v>
          </cell>
          <cell r="I394">
            <v>39478.034722222219</v>
          </cell>
          <cell r="J394">
            <v>39477.519444444442</v>
          </cell>
          <cell r="K394">
            <v>39478.265277777777</v>
          </cell>
          <cell r="L394">
            <v>39478.799305555556</v>
          </cell>
          <cell r="M394">
            <v>39477.909722222219</v>
          </cell>
          <cell r="N394">
            <v>39478.426388888889</v>
          </cell>
          <cell r="O394">
            <v>5.5230555560000001</v>
          </cell>
          <cell r="P394">
            <v>0.38179202699999998</v>
          </cell>
        </row>
        <row r="395">
          <cell r="B395">
            <v>39478</v>
          </cell>
          <cell r="C395">
            <v>39478.5</v>
          </cell>
          <cell r="D395">
            <v>39477</v>
          </cell>
          <cell r="E395">
            <v>0.29220000000000002</v>
          </cell>
          <cell r="F395">
            <v>36.898000000000003</v>
          </cell>
          <cell r="G395">
            <v>39478.265277777777</v>
          </cell>
          <cell r="H395">
            <v>39478.799305555556</v>
          </cell>
          <cell r="I395">
            <v>39479.067361111112</v>
          </cell>
          <cell r="J395">
            <v>39478.551388888889</v>
          </cell>
          <cell r="K395">
            <v>39479.265277777777</v>
          </cell>
          <cell r="L395">
            <v>39479.799305555556</v>
          </cell>
          <cell r="M395">
            <v>39478.942361111112</v>
          </cell>
          <cell r="N395">
            <v>39479.460416666669</v>
          </cell>
          <cell r="O395">
            <v>4.7411111110000004</v>
          </cell>
          <cell r="P395">
            <v>0.29354064499999999</v>
          </cell>
        </row>
        <row r="396">
          <cell r="B396">
            <v>39479</v>
          </cell>
          <cell r="C396">
            <v>39479.5</v>
          </cell>
          <cell r="D396">
            <v>39478</v>
          </cell>
          <cell r="E396">
            <v>0.29220000000000002</v>
          </cell>
          <cell r="F396">
            <v>36.898000000000003</v>
          </cell>
          <cell r="G396">
            <v>39479.265277777777</v>
          </cell>
          <cell r="H396">
            <v>39479.799305555556</v>
          </cell>
          <cell r="I396">
            <v>39480.101388888892</v>
          </cell>
          <cell r="J396">
            <v>39479.585416666669</v>
          </cell>
          <cell r="K396">
            <v>39480.265277777777</v>
          </cell>
          <cell r="L396">
            <v>39480.800000000003</v>
          </cell>
          <cell r="M396">
            <v>39479.976388888892</v>
          </cell>
          <cell r="N396">
            <v>39480.495138888888</v>
          </cell>
          <cell r="O396">
            <v>3.9272222220000002</v>
          </cell>
          <cell r="P396">
            <v>0.21174462799999999</v>
          </cell>
        </row>
        <row r="397">
          <cell r="B397">
            <v>39480</v>
          </cell>
          <cell r="C397">
            <v>39480.5</v>
          </cell>
          <cell r="D397">
            <v>39479</v>
          </cell>
          <cell r="E397">
            <v>0.29220000000000002</v>
          </cell>
          <cell r="F397">
            <v>36.898000000000003</v>
          </cell>
          <cell r="G397">
            <v>39480.265277777777</v>
          </cell>
          <cell r="H397">
            <v>39480.800000000003</v>
          </cell>
          <cell r="I397">
            <v>39481.137499999997</v>
          </cell>
          <cell r="J397">
            <v>39480.620138888888</v>
          </cell>
          <cell r="K397">
            <v>39481.265277777777</v>
          </cell>
          <cell r="L397">
            <v>39481.800000000003</v>
          </cell>
          <cell r="M397">
            <v>39481.012499999997</v>
          </cell>
          <cell r="N397">
            <v>39481.53125</v>
          </cell>
          <cell r="O397">
            <v>3.0722222220000002</v>
          </cell>
          <cell r="P397">
            <v>0.139100897</v>
          </cell>
        </row>
        <row r="398">
          <cell r="B398">
            <v>39481</v>
          </cell>
          <cell r="C398">
            <v>39481.5</v>
          </cell>
          <cell r="D398">
            <v>39480</v>
          </cell>
          <cell r="E398">
            <v>0.29220000000000002</v>
          </cell>
          <cell r="F398">
            <v>36.898000000000003</v>
          </cell>
          <cell r="G398">
            <v>39481.265277777777</v>
          </cell>
          <cell r="H398">
            <v>39481.800000000003</v>
          </cell>
          <cell r="I398">
            <v>39481.137499999997</v>
          </cell>
          <cell r="J398">
            <v>39481.65625</v>
          </cell>
          <cell r="K398">
            <v>39482.265277777777</v>
          </cell>
          <cell r="L398">
            <v>39482.800000000003</v>
          </cell>
          <cell r="M398">
            <v>39482.048611111109</v>
          </cell>
          <cell r="N398">
            <v>39482.567361111112</v>
          </cell>
          <cell r="O398">
            <v>2.2097222219999999</v>
          </cell>
          <cell r="P398">
            <v>7.8558586E-2</v>
          </cell>
        </row>
        <row r="399">
          <cell r="B399">
            <v>39482</v>
          </cell>
          <cell r="C399">
            <v>39482.5</v>
          </cell>
          <cell r="D399">
            <v>39481</v>
          </cell>
          <cell r="E399">
            <v>0.29220000000000002</v>
          </cell>
          <cell r="F399">
            <v>36.898000000000003</v>
          </cell>
          <cell r="G399">
            <v>39482.265277777777</v>
          </cell>
          <cell r="H399">
            <v>39482.800000000003</v>
          </cell>
          <cell r="I399">
            <v>39482.173611111109</v>
          </cell>
          <cell r="J399">
            <v>39482.692361111112</v>
          </cell>
          <cell r="K399">
            <v>39483.265972222223</v>
          </cell>
          <cell r="L399">
            <v>39483.800000000003</v>
          </cell>
          <cell r="M399">
            <v>39483.084722222222</v>
          </cell>
          <cell r="N399">
            <v>39483.603472222225</v>
          </cell>
          <cell r="O399">
            <v>1.3458333330000001</v>
          </cell>
          <cell r="P399">
            <v>3.3267427000000002E-2</v>
          </cell>
        </row>
        <row r="400">
          <cell r="B400">
            <v>39483</v>
          </cell>
          <cell r="C400">
            <v>39483.5</v>
          </cell>
          <cell r="D400">
            <v>39482</v>
          </cell>
          <cell r="E400">
            <v>0.29220000000000002</v>
          </cell>
          <cell r="F400">
            <v>36.898000000000003</v>
          </cell>
          <cell r="G400">
            <v>39483.265972222223</v>
          </cell>
          <cell r="H400">
            <v>39483.800000000003</v>
          </cell>
          <cell r="I400">
            <v>39483.209722222222</v>
          </cell>
          <cell r="J400">
            <v>39483.728472222225</v>
          </cell>
          <cell r="K400">
            <v>39484.265972222223</v>
          </cell>
          <cell r="L400">
            <v>39484.800000000003</v>
          </cell>
          <cell r="M400">
            <v>39484.120138888888</v>
          </cell>
          <cell r="N400">
            <v>39484.638194444444</v>
          </cell>
          <cell r="O400">
            <v>0.49249999999999999</v>
          </cell>
          <cell r="P400">
            <v>6.3797810000000002E-3</v>
          </cell>
        </row>
        <row r="401">
          <cell r="B401">
            <v>39484</v>
          </cell>
          <cell r="C401">
            <v>39484.5</v>
          </cell>
          <cell r="D401">
            <v>39483</v>
          </cell>
          <cell r="E401">
            <v>0.29220000000000002</v>
          </cell>
          <cell r="F401">
            <v>36.898000000000003</v>
          </cell>
          <cell r="G401">
            <v>39484.265972222223</v>
          </cell>
          <cell r="H401">
            <v>39484.800000000003</v>
          </cell>
          <cell r="I401">
            <v>39484.245138888888</v>
          </cell>
          <cell r="J401">
            <v>39484.763194444444</v>
          </cell>
          <cell r="K401">
            <v>39485.265972222223</v>
          </cell>
          <cell r="L401">
            <v>39485.800000000003</v>
          </cell>
          <cell r="M401">
            <v>39485.154861111114</v>
          </cell>
          <cell r="N401">
            <v>39485.672222222223</v>
          </cell>
          <cell r="O401">
            <v>0</v>
          </cell>
          <cell r="P401">
            <v>7.1513999999999996E-4</v>
          </cell>
        </row>
        <row r="402">
          <cell r="B402">
            <v>39485</v>
          </cell>
          <cell r="C402">
            <v>39485.5</v>
          </cell>
          <cell r="D402">
            <v>39484</v>
          </cell>
          <cell r="E402">
            <v>0.29220000000000002</v>
          </cell>
          <cell r="F402">
            <v>36.898000000000003</v>
          </cell>
          <cell r="G402">
            <v>39485.265972222223</v>
          </cell>
          <cell r="H402">
            <v>39485.800000000003</v>
          </cell>
          <cell r="I402">
            <v>39485.279861111114</v>
          </cell>
          <cell r="J402">
            <v>39485.797222222223</v>
          </cell>
          <cell r="K402">
            <v>39486.265972222223</v>
          </cell>
          <cell r="L402">
            <v>39486.800000000003</v>
          </cell>
          <cell r="M402">
            <v>39485.154861111114</v>
          </cell>
          <cell r="N402">
            <v>39485.672222222223</v>
          </cell>
          <cell r="O402">
            <v>0</v>
          </cell>
          <cell r="P402">
            <v>1.8331299999999998E-2</v>
          </cell>
        </row>
        <row r="403">
          <cell r="B403">
            <v>39486</v>
          </cell>
          <cell r="C403">
            <v>39486.5</v>
          </cell>
          <cell r="D403">
            <v>39485</v>
          </cell>
          <cell r="E403">
            <v>0.29220000000000002</v>
          </cell>
          <cell r="F403">
            <v>36.898000000000003</v>
          </cell>
          <cell r="G403">
            <v>39486.265972222223</v>
          </cell>
          <cell r="H403">
            <v>39486.800000000003</v>
          </cell>
          <cell r="I403">
            <v>39486.313194444447</v>
          </cell>
          <cell r="J403">
            <v>39486.830555555556</v>
          </cell>
          <cell r="K403">
            <v>39487.265972222223</v>
          </cell>
          <cell r="L403">
            <v>39487.800000000003</v>
          </cell>
          <cell r="M403">
            <v>39486.188194444447</v>
          </cell>
          <cell r="N403">
            <v>39486.705555555556</v>
          </cell>
          <cell r="O403">
            <v>0.72972222200000003</v>
          </cell>
          <cell r="P403">
            <v>6.0078620999999999E-2</v>
          </cell>
        </row>
        <row r="404">
          <cell r="B404">
            <v>39487</v>
          </cell>
          <cell r="C404">
            <v>39487.5</v>
          </cell>
          <cell r="D404">
            <v>39486</v>
          </cell>
          <cell r="E404">
            <v>0.29220000000000002</v>
          </cell>
          <cell r="F404">
            <v>36.898000000000003</v>
          </cell>
          <cell r="G404">
            <v>39487.265972222223</v>
          </cell>
          <cell r="H404">
            <v>39487.800000000003</v>
          </cell>
          <cell r="I404">
            <v>39487.345138888886</v>
          </cell>
          <cell r="J404">
            <v>39487.862500000003</v>
          </cell>
          <cell r="K404">
            <v>39488.265972222223</v>
          </cell>
          <cell r="L404">
            <v>39488.800000000003</v>
          </cell>
          <cell r="M404">
            <v>39487.220138888886</v>
          </cell>
          <cell r="N404">
            <v>39487.737500000003</v>
          </cell>
          <cell r="O404">
            <v>1.506666667</v>
          </cell>
          <cell r="P404">
            <v>0.12523195100000001</v>
          </cell>
        </row>
        <row r="405">
          <cell r="B405">
            <v>39488</v>
          </cell>
          <cell r="C405">
            <v>39488.5</v>
          </cell>
          <cell r="D405">
            <v>39487</v>
          </cell>
          <cell r="E405">
            <v>0.29220000000000002</v>
          </cell>
          <cell r="F405">
            <v>36.898000000000003</v>
          </cell>
          <cell r="G405">
            <v>39488.265972222223</v>
          </cell>
          <cell r="H405">
            <v>39488.800000000003</v>
          </cell>
          <cell r="I405">
            <v>39488.37777777778</v>
          </cell>
          <cell r="J405">
            <v>39488.895833333336</v>
          </cell>
          <cell r="K405">
            <v>39489.265972222223</v>
          </cell>
          <cell r="L405">
            <v>39489.800000000003</v>
          </cell>
          <cell r="M405">
            <v>39488.25277777778</v>
          </cell>
          <cell r="N405">
            <v>39488.770833333336</v>
          </cell>
          <cell r="O405">
            <v>2.306944444</v>
          </cell>
          <cell r="P405">
            <v>0.21129025800000001</v>
          </cell>
        </row>
        <row r="406">
          <cell r="B406">
            <v>39489</v>
          </cell>
          <cell r="C406">
            <v>39489.5</v>
          </cell>
          <cell r="D406">
            <v>39488</v>
          </cell>
          <cell r="E406">
            <v>0.29220000000000002</v>
          </cell>
          <cell r="F406">
            <v>36.898000000000003</v>
          </cell>
          <cell r="G406">
            <v>39489.265972222223</v>
          </cell>
          <cell r="H406">
            <v>39489.800000000003</v>
          </cell>
          <cell r="I406">
            <v>39489.411805555559</v>
          </cell>
          <cell r="J406">
            <v>39489.930555555555</v>
          </cell>
          <cell r="K406">
            <v>39490.265972222223</v>
          </cell>
          <cell r="L406">
            <v>39490.800000000003</v>
          </cell>
          <cell r="M406">
            <v>39489.286805555559</v>
          </cell>
          <cell r="N406">
            <v>39489.805555555555</v>
          </cell>
          <cell r="O406">
            <v>3.133055556</v>
          </cell>
          <cell r="P406">
            <v>0.31400531199999998</v>
          </cell>
        </row>
        <row r="407">
          <cell r="B407">
            <v>39490</v>
          </cell>
          <cell r="C407">
            <v>39490.5</v>
          </cell>
          <cell r="D407">
            <v>39489</v>
          </cell>
          <cell r="E407">
            <v>0.29220000000000002</v>
          </cell>
          <cell r="F407">
            <v>36.898000000000003</v>
          </cell>
          <cell r="G407">
            <v>39490.265972222223</v>
          </cell>
          <cell r="H407">
            <v>39490.800000000003</v>
          </cell>
          <cell r="I407">
            <v>39490.447222222225</v>
          </cell>
          <cell r="J407">
            <v>39490.967361111114</v>
          </cell>
          <cell r="K407">
            <v>39491.265972222223</v>
          </cell>
          <cell r="L407">
            <v>39491.800000000003</v>
          </cell>
          <cell r="M407">
            <v>39490.322222222225</v>
          </cell>
          <cell r="N407">
            <v>39490.842361111114</v>
          </cell>
          <cell r="O407">
            <v>4.0225</v>
          </cell>
          <cell r="P407">
            <v>0.42765535999999998</v>
          </cell>
        </row>
        <row r="408">
          <cell r="B408">
            <v>39491</v>
          </cell>
          <cell r="C408">
            <v>39491.5</v>
          </cell>
          <cell r="D408">
            <v>39490</v>
          </cell>
          <cell r="E408">
            <v>0.29220000000000002</v>
          </cell>
          <cell r="F408">
            <v>36.898000000000003</v>
          </cell>
          <cell r="G408">
            <v>39491.265972222223</v>
          </cell>
          <cell r="H408">
            <v>39491.800000000003</v>
          </cell>
          <cell r="I408">
            <v>39491.48541666667</v>
          </cell>
          <cell r="J408">
            <v>39492.006944444445</v>
          </cell>
          <cell r="K408">
            <v>39492.265972222223</v>
          </cell>
          <cell r="L408">
            <v>39492.800000000003</v>
          </cell>
          <cell r="M408">
            <v>39491.36041666667</v>
          </cell>
          <cell r="N408">
            <v>39491.881944444445</v>
          </cell>
          <cell r="O408">
            <v>4.9752777779999997</v>
          </cell>
          <cell r="P408">
            <v>0.54553073500000004</v>
          </cell>
        </row>
        <row r="409">
          <cell r="B409">
            <v>39492</v>
          </cell>
          <cell r="C409">
            <v>39492.5</v>
          </cell>
          <cell r="D409">
            <v>39491</v>
          </cell>
          <cell r="E409">
            <v>0.29220000000000002</v>
          </cell>
          <cell r="F409">
            <v>36.898000000000003</v>
          </cell>
          <cell r="G409">
            <v>39492.265972222223</v>
          </cell>
          <cell r="H409">
            <v>39492.800000000003</v>
          </cell>
          <cell r="I409">
            <v>39492.526388888888</v>
          </cell>
          <cell r="J409">
            <v>39493.050000000003</v>
          </cell>
          <cell r="K409">
            <v>39493.265972222223</v>
          </cell>
          <cell r="L409">
            <v>39493.800000000003</v>
          </cell>
          <cell r="M409">
            <v>39492.401388888888</v>
          </cell>
          <cell r="N409">
            <v>39492.925000000003</v>
          </cell>
          <cell r="O409">
            <v>5.9936111109999999</v>
          </cell>
          <cell r="P409">
            <v>0.66055885000000003</v>
          </cell>
        </row>
        <row r="410">
          <cell r="B410">
            <v>39493</v>
          </cell>
          <cell r="C410">
            <v>39493.5</v>
          </cell>
          <cell r="D410">
            <v>39492</v>
          </cell>
          <cell r="E410">
            <v>0.29220000000000002</v>
          </cell>
          <cell r="F410">
            <v>36.898000000000003</v>
          </cell>
          <cell r="G410">
            <v>39493.265972222223</v>
          </cell>
          <cell r="H410">
            <v>39493.800000000003</v>
          </cell>
          <cell r="I410">
            <v>39493.569444444445</v>
          </cell>
          <cell r="J410">
            <v>39494.09375</v>
          </cell>
          <cell r="K410">
            <v>39494.265972222223</v>
          </cell>
          <cell r="L410">
            <v>39494.800000000003</v>
          </cell>
          <cell r="M410">
            <v>39493.444444444445</v>
          </cell>
          <cell r="N410">
            <v>39493.96875</v>
          </cell>
          <cell r="O410">
            <v>7.0527777780000003</v>
          </cell>
          <cell r="P410">
            <v>0.76597364899999998</v>
          </cell>
        </row>
        <row r="411">
          <cell r="B411">
            <v>39494</v>
          </cell>
          <cell r="C411">
            <v>39494.5</v>
          </cell>
          <cell r="D411">
            <v>39493</v>
          </cell>
          <cell r="E411">
            <v>0.29220000000000002</v>
          </cell>
          <cell r="F411">
            <v>36.898000000000003</v>
          </cell>
          <cell r="G411">
            <v>39494.265972222223</v>
          </cell>
          <cell r="H411">
            <v>39494.800000000003</v>
          </cell>
          <cell r="I411">
            <v>39494.613888888889</v>
          </cell>
          <cell r="J411">
            <v>39495.138194444444</v>
          </cell>
          <cell r="K411">
            <v>39495.265972222223</v>
          </cell>
          <cell r="L411">
            <v>39495.800000000003</v>
          </cell>
          <cell r="M411">
            <v>39494.488888888889</v>
          </cell>
          <cell r="N411">
            <v>39495.013194444444</v>
          </cell>
          <cell r="O411">
            <v>8.1161111110000004</v>
          </cell>
          <cell r="P411">
            <v>0.85593082600000003</v>
          </cell>
        </row>
        <row r="412">
          <cell r="B412">
            <v>39495</v>
          </cell>
          <cell r="C412">
            <v>39495.5</v>
          </cell>
          <cell r="D412">
            <v>39494</v>
          </cell>
          <cell r="E412">
            <v>0.29220000000000002</v>
          </cell>
          <cell r="F412">
            <v>36.898000000000003</v>
          </cell>
          <cell r="G412">
            <v>39495.265972222223</v>
          </cell>
          <cell r="H412">
            <v>39495.800000000003</v>
          </cell>
          <cell r="I412">
            <v>39495.657638888886</v>
          </cell>
          <cell r="J412">
            <v>39495.138194444444</v>
          </cell>
          <cell r="K412">
            <v>39496.265972222223</v>
          </cell>
          <cell r="L412">
            <v>39496.800000000003</v>
          </cell>
          <cell r="M412">
            <v>39495.532638888886</v>
          </cell>
          <cell r="N412">
            <v>39496.055555555555</v>
          </cell>
          <cell r="O412">
            <v>9.1300000000000008</v>
          </cell>
          <cell r="P412">
            <v>0.92598266200000001</v>
          </cell>
        </row>
        <row r="413">
          <cell r="B413">
            <v>39496</v>
          </cell>
          <cell r="C413">
            <v>39496.5</v>
          </cell>
          <cell r="D413">
            <v>39495</v>
          </cell>
          <cell r="E413">
            <v>0.29220000000000002</v>
          </cell>
          <cell r="F413">
            <v>36.898000000000003</v>
          </cell>
          <cell r="G413">
            <v>39496.265972222223</v>
          </cell>
          <cell r="H413">
            <v>39496.800000000003</v>
          </cell>
          <cell r="I413">
            <v>39496.698611111111</v>
          </cell>
          <cell r="J413">
            <v>39496.180555555555</v>
          </cell>
          <cell r="K413">
            <v>39497.265972222223</v>
          </cell>
          <cell r="L413">
            <v>39497.800000000003</v>
          </cell>
          <cell r="M413">
            <v>39496.573611111111</v>
          </cell>
          <cell r="N413">
            <v>39497.094444444447</v>
          </cell>
          <cell r="O413">
            <v>10.073333330000001</v>
          </cell>
          <cell r="P413">
            <v>0.97335204399999997</v>
          </cell>
        </row>
        <row r="414">
          <cell r="B414">
            <v>39497</v>
          </cell>
          <cell r="C414">
            <v>39497.5</v>
          </cell>
          <cell r="D414">
            <v>39496</v>
          </cell>
          <cell r="E414">
            <v>0.29220000000000002</v>
          </cell>
          <cell r="F414">
            <v>36.898000000000003</v>
          </cell>
          <cell r="G414">
            <v>39497.265972222223</v>
          </cell>
          <cell r="H414">
            <v>39497.800000000003</v>
          </cell>
          <cell r="I414">
            <v>39497.736111111109</v>
          </cell>
          <cell r="J414">
            <v>39497.219444444447</v>
          </cell>
          <cell r="K414">
            <v>39498.265972222223</v>
          </cell>
          <cell r="L414">
            <v>39498.799305555556</v>
          </cell>
          <cell r="M414">
            <v>39497.611111111109</v>
          </cell>
          <cell r="N414">
            <v>39498.130555555559</v>
          </cell>
          <cell r="O414">
            <v>10.93444444</v>
          </cell>
          <cell r="P414">
            <v>0.99698054999999997</v>
          </cell>
        </row>
        <row r="415">
          <cell r="B415">
            <v>39498</v>
          </cell>
          <cell r="C415">
            <v>39498.5</v>
          </cell>
          <cell r="D415">
            <v>39497</v>
          </cell>
          <cell r="E415">
            <v>0.29220000000000002</v>
          </cell>
          <cell r="F415">
            <v>36.898000000000003</v>
          </cell>
          <cell r="G415">
            <v>39498.265972222223</v>
          </cell>
          <cell r="H415">
            <v>39498.799305555556</v>
          </cell>
          <cell r="I415">
            <v>39498.770138888889</v>
          </cell>
          <cell r="J415">
            <v>39498.255555555559</v>
          </cell>
          <cell r="K415">
            <v>39499.265972222223</v>
          </cell>
          <cell r="L415">
            <v>39499.799305555556</v>
          </cell>
          <cell r="M415">
            <v>39498.645138888889</v>
          </cell>
          <cell r="N415">
            <v>39499.163194444445</v>
          </cell>
          <cell r="O415">
            <v>11.19111111</v>
          </cell>
          <cell r="P415">
            <v>0.99736528400000002</v>
          </cell>
        </row>
        <row r="416">
          <cell r="B416">
            <v>39499</v>
          </cell>
          <cell r="C416">
            <v>39499.5</v>
          </cell>
          <cell r="D416">
            <v>39498</v>
          </cell>
          <cell r="E416">
            <v>0.29220000000000002</v>
          </cell>
          <cell r="F416">
            <v>36.898000000000003</v>
          </cell>
          <cell r="G416">
            <v>39499.265972222223</v>
          </cell>
          <cell r="H416">
            <v>39499.799305555556</v>
          </cell>
          <cell r="I416">
            <v>39499.802083333336</v>
          </cell>
          <cell r="J416">
            <v>39499.288194444445</v>
          </cell>
          <cell r="K416">
            <v>39500.265972222223</v>
          </cell>
          <cell r="L416">
            <v>39500.799305555556</v>
          </cell>
          <cell r="M416">
            <v>39499.677083333336</v>
          </cell>
          <cell r="N416">
            <v>39500.193749999999</v>
          </cell>
          <cell r="O416">
            <v>11.13277778</v>
          </cell>
          <cell r="P416">
            <v>0.976235615</v>
          </cell>
        </row>
        <row r="417">
          <cell r="B417">
            <v>39500</v>
          </cell>
          <cell r="C417">
            <v>39500.5</v>
          </cell>
          <cell r="D417">
            <v>39499</v>
          </cell>
          <cell r="E417">
            <v>0.29220000000000002</v>
          </cell>
          <cell r="F417">
            <v>36.898000000000003</v>
          </cell>
          <cell r="G417">
            <v>39500.265972222223</v>
          </cell>
          <cell r="H417">
            <v>39500.799305555556</v>
          </cell>
          <cell r="I417">
            <v>39500.831250000003</v>
          </cell>
          <cell r="J417">
            <v>39500.318749999999</v>
          </cell>
          <cell r="K417">
            <v>39501.265972222223</v>
          </cell>
          <cell r="L417">
            <v>39501.799305555556</v>
          </cell>
          <cell r="M417">
            <v>39500.706250000003</v>
          </cell>
          <cell r="N417">
            <v>39501.222222222219</v>
          </cell>
          <cell r="O417">
            <v>10.423888890000001</v>
          </cell>
          <cell r="P417">
            <v>0.93614567100000001</v>
          </cell>
        </row>
        <row r="418">
          <cell r="B418">
            <v>39501</v>
          </cell>
          <cell r="C418">
            <v>39501.5</v>
          </cell>
          <cell r="D418">
            <v>39500</v>
          </cell>
          <cell r="E418">
            <v>0.29220000000000002</v>
          </cell>
          <cell r="F418">
            <v>36.898000000000003</v>
          </cell>
          <cell r="G418">
            <v>39501.265972222223</v>
          </cell>
          <cell r="H418">
            <v>39501.799305555556</v>
          </cell>
          <cell r="I418">
            <v>39501.86041666667</v>
          </cell>
          <cell r="J418">
            <v>39501.347222222219</v>
          </cell>
          <cell r="K418">
            <v>39502.265972222223</v>
          </cell>
          <cell r="L418">
            <v>39502.799305555556</v>
          </cell>
          <cell r="M418">
            <v>39501.73541666667</v>
          </cell>
          <cell r="N418">
            <v>39502.251388888886</v>
          </cell>
          <cell r="O418">
            <v>9.7211111110000008</v>
          </cell>
          <cell r="P418">
            <v>0.88006551300000002</v>
          </cell>
        </row>
        <row r="419">
          <cell r="B419">
            <v>39502</v>
          </cell>
          <cell r="C419">
            <v>39502.5</v>
          </cell>
          <cell r="D419">
            <v>39501</v>
          </cell>
          <cell r="E419">
            <v>0.29220000000000002</v>
          </cell>
          <cell r="F419">
            <v>36.898000000000003</v>
          </cell>
          <cell r="G419">
            <v>39502.265972222223</v>
          </cell>
          <cell r="H419">
            <v>39502.799305555556</v>
          </cell>
          <cell r="I419">
            <v>39502.888888888891</v>
          </cell>
          <cell r="J419">
            <v>39502.376388888886</v>
          </cell>
          <cell r="K419">
            <v>39503.265277777777</v>
          </cell>
          <cell r="L419">
            <v>39503.799305555556</v>
          </cell>
          <cell r="M419">
            <v>39502.763888888891</v>
          </cell>
          <cell r="N419">
            <v>39503.279861111114</v>
          </cell>
          <cell r="O419">
            <v>9.0330555560000008</v>
          </cell>
          <cell r="P419">
            <v>0.81104293299999997</v>
          </cell>
        </row>
        <row r="420">
          <cell r="B420">
            <v>39503</v>
          </cell>
          <cell r="C420">
            <v>39503.5</v>
          </cell>
          <cell r="D420">
            <v>39502</v>
          </cell>
          <cell r="E420">
            <v>0.29220000000000002</v>
          </cell>
          <cell r="F420">
            <v>36.898000000000003</v>
          </cell>
          <cell r="G420">
            <v>39503.265277777777</v>
          </cell>
          <cell r="H420">
            <v>39503.799305555556</v>
          </cell>
          <cell r="I420">
            <v>39503.918055555558</v>
          </cell>
          <cell r="J420">
            <v>39503.404861111114</v>
          </cell>
          <cell r="K420">
            <v>39504.265277777777</v>
          </cell>
          <cell r="L420">
            <v>39504.799305555556</v>
          </cell>
          <cell r="M420">
            <v>39503.793055555558</v>
          </cell>
          <cell r="N420">
            <v>39504.309027777781</v>
          </cell>
          <cell r="O420">
            <v>8.3427777780000003</v>
          </cell>
          <cell r="P420">
            <v>0.73198373699999997</v>
          </cell>
        </row>
        <row r="421">
          <cell r="B421">
            <v>39504</v>
          </cell>
          <cell r="C421">
            <v>39504.5</v>
          </cell>
          <cell r="D421">
            <v>39503</v>
          </cell>
          <cell r="E421">
            <v>0.29220000000000002</v>
          </cell>
          <cell r="F421">
            <v>36.898000000000003</v>
          </cell>
          <cell r="G421">
            <v>39504.265277777777</v>
          </cell>
          <cell r="H421">
            <v>39504.799305555556</v>
          </cell>
          <cell r="I421">
            <v>39504.948611111111</v>
          </cell>
          <cell r="J421">
            <v>39504.434027777781</v>
          </cell>
          <cell r="K421">
            <v>39505.265277777777</v>
          </cell>
          <cell r="L421">
            <v>39505.798611111109</v>
          </cell>
          <cell r="M421">
            <v>39504.823611111111</v>
          </cell>
          <cell r="N421">
            <v>39505.339583333334</v>
          </cell>
          <cell r="O421">
            <v>7.6002777779999997</v>
          </cell>
          <cell r="P421">
            <v>0.64556882699999996</v>
          </cell>
        </row>
        <row r="422">
          <cell r="B422">
            <v>39505</v>
          </cell>
          <cell r="C422">
            <v>39505.5</v>
          </cell>
          <cell r="D422">
            <v>39504</v>
          </cell>
          <cell r="E422">
            <v>0.29220000000000002</v>
          </cell>
          <cell r="F422">
            <v>36.898000000000003</v>
          </cell>
          <cell r="G422">
            <v>39505.265277777777</v>
          </cell>
          <cell r="H422">
            <v>39505.798611111109</v>
          </cell>
          <cell r="I422">
            <v>39505.980555555558</v>
          </cell>
          <cell r="J422">
            <v>39505.464583333334</v>
          </cell>
          <cell r="K422">
            <v>39506.265277777777</v>
          </cell>
          <cell r="L422">
            <v>39506.798611111109</v>
          </cell>
          <cell r="M422">
            <v>39505.855555555558</v>
          </cell>
          <cell r="N422">
            <v>39506.372916666667</v>
          </cell>
          <cell r="O422">
            <v>6.829166667</v>
          </cell>
          <cell r="P422">
            <v>0.55429846100000002</v>
          </cell>
        </row>
        <row r="423">
          <cell r="B423">
            <v>39506</v>
          </cell>
          <cell r="C423">
            <v>39506.5</v>
          </cell>
          <cell r="D423">
            <v>39505</v>
          </cell>
          <cell r="E423">
            <v>0.29220000000000002</v>
          </cell>
          <cell r="F423">
            <v>36.898000000000003</v>
          </cell>
          <cell r="G423">
            <v>39506.265277777777</v>
          </cell>
          <cell r="H423">
            <v>39506.798611111109</v>
          </cell>
          <cell r="I423">
            <v>39507.013888888891</v>
          </cell>
          <cell r="J423">
            <v>39506.497916666667</v>
          </cell>
          <cell r="K423">
            <v>39507.265277777777</v>
          </cell>
          <cell r="L423">
            <v>39507.798611111109</v>
          </cell>
          <cell r="M423">
            <v>39506.888888888891</v>
          </cell>
          <cell r="N423">
            <v>39507.406944444447</v>
          </cell>
          <cell r="O423">
            <v>6.0269444439999997</v>
          </cell>
          <cell r="P423">
            <v>0.46063173800000001</v>
          </cell>
        </row>
        <row r="424">
          <cell r="B424">
            <v>39507</v>
          </cell>
          <cell r="C424">
            <v>39507.5</v>
          </cell>
          <cell r="D424">
            <v>39506</v>
          </cell>
          <cell r="E424">
            <v>0.29220000000000002</v>
          </cell>
          <cell r="F424">
            <v>36.898000000000003</v>
          </cell>
          <cell r="G424">
            <v>39507.265277777777</v>
          </cell>
          <cell r="H424">
            <v>39507.798611111109</v>
          </cell>
          <cell r="I424">
            <v>39508.049305555556</v>
          </cell>
          <cell r="J424">
            <v>39507.531944444447</v>
          </cell>
          <cell r="K424">
            <v>39508.265277777777</v>
          </cell>
          <cell r="L424">
            <v>39508.798611111109</v>
          </cell>
          <cell r="M424">
            <v>39507.924305555556</v>
          </cell>
          <cell r="N424">
            <v>39508.443055555559</v>
          </cell>
          <cell r="O424">
            <v>5.1808333329999998</v>
          </cell>
          <cell r="P424">
            <v>0.36717406899999999</v>
          </cell>
        </row>
        <row r="425">
          <cell r="B425">
            <v>39508</v>
          </cell>
          <cell r="C425">
            <v>39508.5</v>
          </cell>
          <cell r="D425">
            <v>39507</v>
          </cell>
          <cell r="E425">
            <v>0.29220000000000002</v>
          </cell>
          <cell r="F425">
            <v>36.898000000000003</v>
          </cell>
          <cell r="G425">
            <v>39508.265277777777</v>
          </cell>
          <cell r="H425">
            <v>39508.798611111109</v>
          </cell>
          <cell r="I425">
            <v>39509.084722222222</v>
          </cell>
          <cell r="J425">
            <v>39508.568055555559</v>
          </cell>
          <cell r="K425">
            <v>39509.26458333333</v>
          </cell>
          <cell r="L425">
            <v>39509.798611111109</v>
          </cell>
          <cell r="M425">
            <v>39508.959722222222</v>
          </cell>
          <cell r="N425">
            <v>39509.478472222225</v>
          </cell>
          <cell r="O425">
            <v>4.3191666670000002</v>
          </cell>
          <cell r="P425">
            <v>0.27685659899999998</v>
          </cell>
        </row>
        <row r="426">
          <cell r="B426">
            <v>39509</v>
          </cell>
          <cell r="C426">
            <v>39509.5</v>
          </cell>
          <cell r="D426">
            <v>39508</v>
          </cell>
          <cell r="E426">
            <v>0.29220000000000002</v>
          </cell>
          <cell r="F426">
            <v>36.898000000000003</v>
          </cell>
          <cell r="G426">
            <v>39509.26458333333</v>
          </cell>
          <cell r="H426">
            <v>39509.798611111109</v>
          </cell>
          <cell r="I426">
            <v>39510.121527777781</v>
          </cell>
          <cell r="J426">
            <v>39509.603472222225</v>
          </cell>
          <cell r="K426">
            <v>39510.26458333333</v>
          </cell>
          <cell r="L426">
            <v>39510.79791666667</v>
          </cell>
          <cell r="M426">
            <v>39509.996527777781</v>
          </cell>
          <cell r="N426">
            <v>39510.51458333333</v>
          </cell>
          <cell r="O426">
            <v>3.442777778</v>
          </cell>
          <cell r="P426">
            <v>0.19304975199999999</v>
          </cell>
        </row>
        <row r="427">
          <cell r="B427">
            <v>39510</v>
          </cell>
          <cell r="C427">
            <v>39510.5</v>
          </cell>
          <cell r="D427">
            <v>39509</v>
          </cell>
          <cell r="E427">
            <v>0.29220000000000002</v>
          </cell>
          <cell r="F427">
            <v>36.898000000000003</v>
          </cell>
          <cell r="G427">
            <v>39510.26458333333</v>
          </cell>
          <cell r="H427">
            <v>39510.79791666667</v>
          </cell>
          <cell r="I427">
            <v>39511.156944444447</v>
          </cell>
          <cell r="J427">
            <v>39510.63958333333</v>
          </cell>
          <cell r="K427">
            <v>39511.26458333333</v>
          </cell>
          <cell r="L427">
            <v>39511.79791666667</v>
          </cell>
          <cell r="M427">
            <v>39511.031944444447</v>
          </cell>
          <cell r="N427">
            <v>39511.550000000003</v>
          </cell>
          <cell r="O427">
            <v>2.5808333330000002</v>
          </cell>
          <cell r="P427">
            <v>0.119559578</v>
          </cell>
        </row>
        <row r="428">
          <cell r="B428">
            <v>39511</v>
          </cell>
          <cell r="C428">
            <v>39511.5</v>
          </cell>
          <cell r="D428">
            <v>39510</v>
          </cell>
          <cell r="E428">
            <v>0.29220000000000002</v>
          </cell>
          <cell r="F428">
            <v>36.898000000000003</v>
          </cell>
          <cell r="G428">
            <v>39511.26458333333</v>
          </cell>
          <cell r="H428">
            <v>39511.79791666667</v>
          </cell>
          <cell r="I428">
            <v>39511.156944444447</v>
          </cell>
          <cell r="J428">
            <v>39511.675000000003</v>
          </cell>
          <cell r="K428">
            <v>39512.26458333333</v>
          </cell>
          <cell r="L428">
            <v>39512.79791666667</v>
          </cell>
          <cell r="M428">
            <v>39512.066666666666</v>
          </cell>
          <cell r="N428">
            <v>39512.584027777775</v>
          </cell>
          <cell r="O428">
            <v>1.754444444</v>
          </cell>
          <cell r="P428">
            <v>6.0472777999999998E-2</v>
          </cell>
        </row>
        <row r="429">
          <cell r="B429">
            <v>39512</v>
          </cell>
          <cell r="C429">
            <v>39512.5</v>
          </cell>
          <cell r="D429">
            <v>39511</v>
          </cell>
          <cell r="E429">
            <v>0.29220000000000002</v>
          </cell>
          <cell r="F429">
            <v>36.898000000000003</v>
          </cell>
          <cell r="G429">
            <v>39512.26458333333</v>
          </cell>
          <cell r="H429">
            <v>39512.79791666667</v>
          </cell>
          <cell r="I429">
            <v>39512.191666666666</v>
          </cell>
          <cell r="J429">
            <v>39512.709027777775</v>
          </cell>
          <cell r="K429">
            <v>39513.26458333333</v>
          </cell>
          <cell r="L429">
            <v>39513.79791666667</v>
          </cell>
          <cell r="M429">
            <v>39513.1</v>
          </cell>
          <cell r="N429">
            <v>39513.617361111108</v>
          </cell>
          <cell r="O429">
            <v>0.949722222</v>
          </cell>
          <cell r="P429">
            <v>1.9844578000000002E-2</v>
          </cell>
        </row>
        <row r="430">
          <cell r="B430">
            <v>39513</v>
          </cell>
          <cell r="C430">
            <v>39513.5</v>
          </cell>
          <cell r="D430">
            <v>39512</v>
          </cell>
          <cell r="E430">
            <v>0.29220000000000002</v>
          </cell>
          <cell r="F430">
            <v>36.898000000000003</v>
          </cell>
          <cell r="G430">
            <v>39513.26458333333</v>
          </cell>
          <cell r="H430">
            <v>39513.79791666667</v>
          </cell>
          <cell r="I430">
            <v>39513.224999999999</v>
          </cell>
          <cell r="J430">
            <v>39513.742361111108</v>
          </cell>
          <cell r="K430">
            <v>39514.263888888891</v>
          </cell>
          <cell r="L430">
            <v>39514.797222222223</v>
          </cell>
          <cell r="M430">
            <v>39514.131944444445</v>
          </cell>
          <cell r="N430">
            <v>39514.649305555555</v>
          </cell>
          <cell r="O430">
            <v>0.17388888899999999</v>
          </cell>
          <cell r="P430">
            <v>1.2599480000000001E-3</v>
          </cell>
        </row>
        <row r="431">
          <cell r="B431">
            <v>39514</v>
          </cell>
          <cell r="C431">
            <v>39514.5</v>
          </cell>
          <cell r="D431">
            <v>39513</v>
          </cell>
          <cell r="E431">
            <v>0.29220000000000002</v>
          </cell>
          <cell r="F431">
            <v>36.898000000000003</v>
          </cell>
          <cell r="G431">
            <v>39514.263888888891</v>
          </cell>
          <cell r="H431">
            <v>39514.797222222223</v>
          </cell>
          <cell r="I431">
            <v>39514.256944444445</v>
          </cell>
          <cell r="J431">
            <v>39514.774305555555</v>
          </cell>
          <cell r="K431">
            <v>39515.263888888891</v>
          </cell>
          <cell r="L431">
            <v>39515.797222222223</v>
          </cell>
          <cell r="M431">
            <v>39515.164583333331</v>
          </cell>
          <cell r="N431">
            <v>39515.681944444441</v>
          </cell>
          <cell r="O431">
            <v>0</v>
          </cell>
          <cell r="P431">
            <v>7.3345340000000002E-3</v>
          </cell>
        </row>
        <row r="432">
          <cell r="B432">
            <v>39515</v>
          </cell>
          <cell r="C432">
            <v>39515.5</v>
          </cell>
          <cell r="D432">
            <v>39514</v>
          </cell>
          <cell r="E432">
            <v>0.29220000000000002</v>
          </cell>
          <cell r="F432">
            <v>36.898000000000003</v>
          </cell>
          <cell r="G432">
            <v>39515.263888888891</v>
          </cell>
          <cell r="H432">
            <v>39515.797222222223</v>
          </cell>
          <cell r="I432">
            <v>39515.289583333331</v>
          </cell>
          <cell r="J432">
            <v>39515.806944444441</v>
          </cell>
          <cell r="K432">
            <v>39516.263888888891</v>
          </cell>
          <cell r="L432">
            <v>39516.797222222223</v>
          </cell>
          <cell r="M432">
            <v>39515.164583333331</v>
          </cell>
          <cell r="N432">
            <v>39515.681944444441</v>
          </cell>
          <cell r="O432">
            <v>0.239166667</v>
          </cell>
          <cell r="P432">
            <v>3.9246536999999998E-2</v>
          </cell>
        </row>
        <row r="433">
          <cell r="B433">
            <v>39516</v>
          </cell>
          <cell r="C433">
            <v>39516.5</v>
          </cell>
          <cell r="D433">
            <v>39515</v>
          </cell>
          <cell r="E433">
            <v>0.29220000000000002</v>
          </cell>
          <cell r="F433">
            <v>36.898000000000003</v>
          </cell>
          <cell r="G433">
            <v>39516.263888888891</v>
          </cell>
          <cell r="H433">
            <v>39516.797222222223</v>
          </cell>
          <cell r="I433">
            <v>39516.322916666664</v>
          </cell>
          <cell r="J433">
            <v>39516.84097222222</v>
          </cell>
          <cell r="K433">
            <v>39517.263888888891</v>
          </cell>
          <cell r="L433">
            <v>39517.796527777777</v>
          </cell>
          <cell r="M433">
            <v>39516.197916666664</v>
          </cell>
          <cell r="N433">
            <v>39516.71597222222</v>
          </cell>
          <cell r="O433">
            <v>1.0555555560000001</v>
          </cell>
          <cell r="P433">
            <v>9.6395132999999994E-2</v>
          </cell>
        </row>
        <row r="434">
          <cell r="B434">
            <v>39517</v>
          </cell>
          <cell r="C434">
            <v>39517.5</v>
          </cell>
          <cell r="D434">
            <v>39516</v>
          </cell>
          <cell r="E434">
            <v>0.29220000000000002</v>
          </cell>
          <cell r="F434">
            <v>36.898000000000003</v>
          </cell>
          <cell r="G434">
            <v>39517.263888888891</v>
          </cell>
          <cell r="H434">
            <v>39517.796527777777</v>
          </cell>
          <cell r="I434">
            <v>39517.356944444444</v>
          </cell>
          <cell r="J434">
            <v>39517.877083333333</v>
          </cell>
          <cell r="K434">
            <v>39518.263194444444</v>
          </cell>
          <cell r="L434">
            <v>39518.796527777777</v>
          </cell>
          <cell r="M434">
            <v>39517.231944444444</v>
          </cell>
          <cell r="N434">
            <v>39517.752083333333</v>
          </cell>
          <cell r="O434">
            <v>1.9291666670000001</v>
          </cell>
          <cell r="P434">
            <v>0.17626230800000001</v>
          </cell>
        </row>
        <row r="435">
          <cell r="B435">
            <v>39518</v>
          </cell>
          <cell r="C435">
            <v>39518.5</v>
          </cell>
          <cell r="D435">
            <v>39517</v>
          </cell>
          <cell r="E435">
            <v>0.29220000000000002</v>
          </cell>
          <cell r="F435">
            <v>36.898000000000003</v>
          </cell>
          <cell r="G435">
            <v>39518.263194444444</v>
          </cell>
          <cell r="H435">
            <v>39518.796527777777</v>
          </cell>
          <cell r="I435">
            <v>39518.394444444442</v>
          </cell>
          <cell r="J435">
            <v>39518.915972222225</v>
          </cell>
          <cell r="K435">
            <v>39519.263194444444</v>
          </cell>
          <cell r="L435">
            <v>39519.796527777777</v>
          </cell>
          <cell r="M435">
            <v>39518.269444444442</v>
          </cell>
          <cell r="N435">
            <v>39518.790972222225</v>
          </cell>
          <cell r="O435">
            <v>2.8619444440000001</v>
          </cell>
          <cell r="P435">
            <v>0.274518023</v>
          </cell>
        </row>
        <row r="436">
          <cell r="B436">
            <v>39519</v>
          </cell>
          <cell r="C436">
            <v>39519.5</v>
          </cell>
          <cell r="D436">
            <v>39518</v>
          </cell>
          <cell r="E436">
            <v>0.29220000000000002</v>
          </cell>
          <cell r="F436">
            <v>36.898000000000003</v>
          </cell>
          <cell r="G436">
            <v>39519.263194444444</v>
          </cell>
          <cell r="H436">
            <v>39519.796527777777</v>
          </cell>
          <cell r="I436">
            <v>39519.434027777781</v>
          </cell>
          <cell r="J436">
            <v>39519.956944444442</v>
          </cell>
          <cell r="K436">
            <v>39520.263194444444</v>
          </cell>
          <cell r="L436">
            <v>39520.796527777777</v>
          </cell>
          <cell r="M436">
            <v>39519.309027777781</v>
          </cell>
          <cell r="N436">
            <v>39519.831944444442</v>
          </cell>
          <cell r="O436">
            <v>3.8586111110000001</v>
          </cell>
          <cell r="P436">
            <v>0.38536386</v>
          </cell>
        </row>
        <row r="437">
          <cell r="B437">
            <v>39520</v>
          </cell>
          <cell r="C437">
            <v>39520.5</v>
          </cell>
          <cell r="D437">
            <v>39519</v>
          </cell>
          <cell r="E437">
            <v>0.29220000000000002</v>
          </cell>
          <cell r="F437">
            <v>36.898000000000003</v>
          </cell>
          <cell r="G437">
            <v>39520.263194444444</v>
          </cell>
          <cell r="H437">
            <v>39520.796527777777</v>
          </cell>
          <cell r="I437">
            <v>39520.476388888892</v>
          </cell>
          <cell r="J437">
            <v>39521.000694444447</v>
          </cell>
          <cell r="K437">
            <v>39521.262499999997</v>
          </cell>
          <cell r="L437">
            <v>39521.79583333333</v>
          </cell>
          <cell r="M437">
            <v>39520.351388888892</v>
          </cell>
          <cell r="N437">
            <v>39520.875694444447</v>
          </cell>
          <cell r="O437">
            <v>4.9122222219999996</v>
          </cell>
          <cell r="P437">
            <v>0.50206826999999998</v>
          </cell>
        </row>
        <row r="438">
          <cell r="B438">
            <v>39521</v>
          </cell>
          <cell r="C438">
            <v>39521.5</v>
          </cell>
          <cell r="D438">
            <v>39520</v>
          </cell>
          <cell r="E438">
            <v>0.29220000000000002</v>
          </cell>
          <cell r="F438">
            <v>36.898000000000003</v>
          </cell>
          <cell r="G438">
            <v>39521.262499999997</v>
          </cell>
          <cell r="H438">
            <v>39521.79583333333</v>
          </cell>
          <cell r="I438">
            <v>39521.520833333336</v>
          </cell>
          <cell r="J438">
            <v>39522.045138888891</v>
          </cell>
          <cell r="K438">
            <v>39522.262499999997</v>
          </cell>
          <cell r="L438">
            <v>39522.79583333333</v>
          </cell>
          <cell r="M438">
            <v>39521.395833333336</v>
          </cell>
          <cell r="N438">
            <v>39521.920138888891</v>
          </cell>
          <cell r="O438">
            <v>5.977222222</v>
          </cell>
          <cell r="P438">
            <v>0.61761468100000005</v>
          </cell>
        </row>
        <row r="439">
          <cell r="B439">
            <v>39522</v>
          </cell>
          <cell r="C439">
            <v>39522.5</v>
          </cell>
          <cell r="D439">
            <v>39521</v>
          </cell>
          <cell r="E439">
            <v>0.29220000000000002</v>
          </cell>
          <cell r="F439">
            <v>36.898000000000003</v>
          </cell>
          <cell r="G439">
            <v>39522.262499999997</v>
          </cell>
          <cell r="H439">
            <v>39522.79583333333</v>
          </cell>
          <cell r="I439">
            <v>39522.56527777778</v>
          </cell>
          <cell r="J439">
            <v>39523.088194444441</v>
          </cell>
          <cell r="K439">
            <v>39523.262499999997</v>
          </cell>
          <cell r="L439">
            <v>39523.79583333333</v>
          </cell>
          <cell r="M439">
            <v>39522.44027777778</v>
          </cell>
          <cell r="N439">
            <v>39522.963194444441</v>
          </cell>
          <cell r="O439">
            <v>7.0213888889999998</v>
          </cell>
          <cell r="P439">
            <v>0.72536576399999997</v>
          </cell>
        </row>
        <row r="440">
          <cell r="B440">
            <v>39523</v>
          </cell>
          <cell r="C440">
            <v>39523.5</v>
          </cell>
          <cell r="D440">
            <v>39522</v>
          </cell>
          <cell r="E440">
            <v>0.29220000000000002</v>
          </cell>
          <cell r="F440">
            <v>36.898000000000003</v>
          </cell>
          <cell r="G440">
            <v>39523.262499999997</v>
          </cell>
          <cell r="H440">
            <v>39523.79583333333</v>
          </cell>
          <cell r="I440">
            <v>39523.606944444444</v>
          </cell>
          <cell r="J440">
            <v>39524.129166666666</v>
          </cell>
          <cell r="K440">
            <v>39524.262499999997</v>
          </cell>
          <cell r="L440">
            <v>39524.795138888891</v>
          </cell>
          <cell r="M440">
            <v>39523.481944444444</v>
          </cell>
          <cell r="N440">
            <v>39524.004166666666</v>
          </cell>
          <cell r="O440">
            <v>8.0030555559999996</v>
          </cell>
          <cell r="P440">
            <v>0.81964527200000004</v>
          </cell>
        </row>
        <row r="441">
          <cell r="B441">
            <v>39524</v>
          </cell>
          <cell r="C441">
            <v>39524.5</v>
          </cell>
          <cell r="D441">
            <v>39523</v>
          </cell>
          <cell r="E441">
            <v>0.29220000000000002</v>
          </cell>
          <cell r="F441">
            <v>36.898000000000003</v>
          </cell>
          <cell r="G441">
            <v>39524.262499999997</v>
          </cell>
          <cell r="H441">
            <v>39524.795138888891</v>
          </cell>
          <cell r="I441">
            <v>39524.646527777775</v>
          </cell>
          <cell r="J441">
            <v>39524.129166666666</v>
          </cell>
          <cell r="K441">
            <v>39525.261805555558</v>
          </cell>
          <cell r="L441">
            <v>39525.795138888891</v>
          </cell>
          <cell r="M441">
            <v>39524.521527777775</v>
          </cell>
          <cell r="N441">
            <v>39525.041666666664</v>
          </cell>
          <cell r="O441">
            <v>8.9111111110000003</v>
          </cell>
          <cell r="P441">
            <v>0.89615429099999999</v>
          </cell>
        </row>
        <row r="442">
          <cell r="B442">
            <v>39525</v>
          </cell>
          <cell r="C442">
            <v>39525.5</v>
          </cell>
          <cell r="D442">
            <v>39524</v>
          </cell>
          <cell r="E442">
            <v>0.29220000000000002</v>
          </cell>
          <cell r="F442">
            <v>36.898000000000003</v>
          </cell>
          <cell r="G442">
            <v>39525.261805555558</v>
          </cell>
          <cell r="H442">
            <v>39525.795138888891</v>
          </cell>
          <cell r="I442">
            <v>39525.681944444441</v>
          </cell>
          <cell r="J442">
            <v>39525.166666666664</v>
          </cell>
          <cell r="K442">
            <v>39526.261805555558</v>
          </cell>
          <cell r="L442">
            <v>39526.795138888891</v>
          </cell>
          <cell r="M442">
            <v>39525.556944444441</v>
          </cell>
          <cell r="N442">
            <v>39526.075694444444</v>
          </cell>
          <cell r="O442">
            <v>9.7247222220000005</v>
          </cell>
          <cell r="P442">
            <v>0.95217060200000003</v>
          </cell>
        </row>
        <row r="443">
          <cell r="B443">
            <v>39526</v>
          </cell>
          <cell r="C443">
            <v>39526.5</v>
          </cell>
          <cell r="D443">
            <v>39525</v>
          </cell>
          <cell r="E443">
            <v>0.29220000000000002</v>
          </cell>
          <cell r="F443">
            <v>36.898000000000003</v>
          </cell>
          <cell r="G443">
            <v>39526.261805555558</v>
          </cell>
          <cell r="H443">
            <v>39526.795138888891</v>
          </cell>
          <cell r="I443">
            <v>39526.714583333334</v>
          </cell>
          <cell r="J443">
            <v>39526.200694444444</v>
          </cell>
          <cell r="K443">
            <v>39527.261805555558</v>
          </cell>
          <cell r="L443">
            <v>39527.795138888891</v>
          </cell>
          <cell r="M443">
            <v>39526.589583333334</v>
          </cell>
          <cell r="N443">
            <v>39527.106944444444</v>
          </cell>
          <cell r="O443">
            <v>10.482222220000001</v>
          </cell>
          <cell r="P443">
            <v>0.98652262300000004</v>
          </cell>
        </row>
        <row r="444">
          <cell r="B444">
            <v>39527</v>
          </cell>
          <cell r="C444">
            <v>39527.5</v>
          </cell>
          <cell r="D444">
            <v>39526</v>
          </cell>
          <cell r="E444">
            <v>0.29220000000000002</v>
          </cell>
          <cell r="F444">
            <v>36.898000000000003</v>
          </cell>
          <cell r="G444">
            <v>39527.261805555558</v>
          </cell>
          <cell r="H444">
            <v>39527.795138888891</v>
          </cell>
          <cell r="I444">
            <v>39527.745138888888</v>
          </cell>
          <cell r="J444">
            <v>39527.231944444444</v>
          </cell>
          <cell r="K444">
            <v>39528.261111111111</v>
          </cell>
          <cell r="L444">
            <v>39528.794444444444</v>
          </cell>
          <cell r="M444">
            <v>39527.620138888888</v>
          </cell>
          <cell r="N444">
            <v>39528.136111111111</v>
          </cell>
          <cell r="O444">
            <v>11.19111111</v>
          </cell>
          <cell r="P444">
            <v>0.99937311699999998</v>
          </cell>
        </row>
        <row r="445">
          <cell r="B445">
            <v>39528</v>
          </cell>
          <cell r="C445">
            <v>39528.5</v>
          </cell>
          <cell r="D445">
            <v>39527</v>
          </cell>
          <cell r="E445">
            <v>0.29220000000000002</v>
          </cell>
          <cell r="F445">
            <v>36.898000000000003</v>
          </cell>
          <cell r="G445">
            <v>39528.261111111111</v>
          </cell>
          <cell r="H445">
            <v>39528.794444444444</v>
          </cell>
          <cell r="I445">
            <v>39528.775000000001</v>
          </cell>
          <cell r="J445">
            <v>39528.261111111111</v>
          </cell>
          <cell r="K445">
            <v>39529.261111111111</v>
          </cell>
          <cell r="L445">
            <v>39529.794444444444</v>
          </cell>
          <cell r="M445">
            <v>39528.65</v>
          </cell>
          <cell r="N445">
            <v>39529.165277777778</v>
          </cell>
          <cell r="O445">
            <v>11.19444444</v>
          </cell>
          <cell r="P445">
            <v>0.99188104399999999</v>
          </cell>
        </row>
        <row r="446">
          <cell r="B446">
            <v>39529</v>
          </cell>
          <cell r="C446">
            <v>39529.5</v>
          </cell>
          <cell r="D446">
            <v>39528</v>
          </cell>
          <cell r="E446">
            <v>0.29220000000000002</v>
          </cell>
          <cell r="F446">
            <v>36.898000000000003</v>
          </cell>
          <cell r="G446">
            <v>39529.261111111111</v>
          </cell>
          <cell r="H446">
            <v>39529.794444444444</v>
          </cell>
          <cell r="I446">
            <v>39529.803472222222</v>
          </cell>
          <cell r="J446">
            <v>39529.290277777778</v>
          </cell>
          <cell r="K446">
            <v>39530.261111111111</v>
          </cell>
          <cell r="L446">
            <v>39530.794444444444</v>
          </cell>
          <cell r="M446">
            <v>39529.678472222222</v>
          </cell>
          <cell r="N446">
            <v>39530.193749999999</v>
          </cell>
          <cell r="O446">
            <v>10.97666667</v>
          </cell>
          <cell r="P446">
            <v>0.96582467699999996</v>
          </cell>
        </row>
        <row r="447">
          <cell r="B447">
            <v>39530</v>
          </cell>
          <cell r="C447">
            <v>39530.5</v>
          </cell>
          <cell r="D447">
            <v>39529</v>
          </cell>
          <cell r="E447">
            <v>0.29220000000000002</v>
          </cell>
          <cell r="F447">
            <v>36.898000000000003</v>
          </cell>
          <cell r="G447">
            <v>39530.261111111111</v>
          </cell>
          <cell r="H447">
            <v>39530.794444444444</v>
          </cell>
          <cell r="I447">
            <v>39530.831944444442</v>
          </cell>
          <cell r="J447">
            <v>39530.318749999999</v>
          </cell>
          <cell r="K447">
            <v>39531.260416666664</v>
          </cell>
          <cell r="L447">
            <v>39531.793749999997</v>
          </cell>
          <cell r="M447">
            <v>39530.706944444442</v>
          </cell>
          <cell r="N447">
            <v>39531.222916666666</v>
          </cell>
          <cell r="O447">
            <v>10.285277779999999</v>
          </cell>
          <cell r="P447">
            <v>0.92326392599999996</v>
          </cell>
        </row>
        <row r="448">
          <cell r="B448">
            <v>39531</v>
          </cell>
          <cell r="C448">
            <v>39531.5</v>
          </cell>
          <cell r="D448">
            <v>39530</v>
          </cell>
          <cell r="E448">
            <v>0.29220000000000002</v>
          </cell>
          <cell r="F448">
            <v>36.898000000000003</v>
          </cell>
          <cell r="G448">
            <v>39531.260416666664</v>
          </cell>
          <cell r="H448">
            <v>39531.793749999997</v>
          </cell>
          <cell r="I448">
            <v>39531.862500000003</v>
          </cell>
          <cell r="J448">
            <v>39531.347916666666</v>
          </cell>
          <cell r="K448">
            <v>39532.260416666664</v>
          </cell>
          <cell r="L448">
            <v>39532.793749999997</v>
          </cell>
          <cell r="M448">
            <v>39531.737500000003</v>
          </cell>
          <cell r="N448">
            <v>39532.253472222219</v>
          </cell>
          <cell r="O448">
            <v>9.5477777780000004</v>
          </cell>
          <cell r="P448">
            <v>0.86629952200000004</v>
          </cell>
        </row>
        <row r="449">
          <cell r="B449">
            <v>39532</v>
          </cell>
          <cell r="C449">
            <v>39532.5</v>
          </cell>
          <cell r="D449">
            <v>39531</v>
          </cell>
          <cell r="E449">
            <v>0.29220000000000002</v>
          </cell>
          <cell r="F449">
            <v>36.898000000000003</v>
          </cell>
          <cell r="G449">
            <v>39532.260416666664</v>
          </cell>
          <cell r="H449">
            <v>39532.793749999997</v>
          </cell>
          <cell r="I449">
            <v>39532.893750000003</v>
          </cell>
          <cell r="J449">
            <v>39532.378472222219</v>
          </cell>
          <cell r="K449">
            <v>39533.260416666664</v>
          </cell>
          <cell r="L449">
            <v>39533.793749999997</v>
          </cell>
          <cell r="M449">
            <v>39532.768750000003</v>
          </cell>
          <cell r="N449">
            <v>39533.286111111112</v>
          </cell>
          <cell r="O449">
            <v>8.7880555559999998</v>
          </cell>
          <cell r="P449">
            <v>0.79695904100000003</v>
          </cell>
        </row>
        <row r="450">
          <cell r="B450">
            <v>39533</v>
          </cell>
          <cell r="C450">
            <v>39533.5</v>
          </cell>
          <cell r="D450">
            <v>39532</v>
          </cell>
          <cell r="E450">
            <v>0.29220000000000002</v>
          </cell>
          <cell r="F450">
            <v>36.898000000000003</v>
          </cell>
          <cell r="G450">
            <v>39533.260416666664</v>
          </cell>
          <cell r="H450">
            <v>39533.793749999997</v>
          </cell>
          <cell r="I450">
            <v>39533.926388888889</v>
          </cell>
          <cell r="J450">
            <v>39533.411111111112</v>
          </cell>
          <cell r="K450">
            <v>39534.259722222225</v>
          </cell>
          <cell r="L450">
            <v>39534.793055555558</v>
          </cell>
          <cell r="M450">
            <v>39533.801388888889</v>
          </cell>
          <cell r="N450">
            <v>39534.319444444445</v>
          </cell>
          <cell r="O450">
            <v>7.9991666669999999</v>
          </cell>
          <cell r="P450">
            <v>0.71721194399999999</v>
          </cell>
        </row>
        <row r="451">
          <cell r="B451">
            <v>39534</v>
          </cell>
          <cell r="C451">
            <v>39534.5</v>
          </cell>
          <cell r="D451">
            <v>39533</v>
          </cell>
          <cell r="E451">
            <v>0.29220000000000002</v>
          </cell>
          <cell r="F451">
            <v>36.898000000000003</v>
          </cell>
          <cell r="G451">
            <v>39534.259722222225</v>
          </cell>
          <cell r="H451">
            <v>39534.793055555558</v>
          </cell>
          <cell r="I451">
            <v>39534.961111111108</v>
          </cell>
          <cell r="J451">
            <v>39534.444444444445</v>
          </cell>
          <cell r="K451">
            <v>39535.259722222225</v>
          </cell>
          <cell r="L451">
            <v>39535.793055555558</v>
          </cell>
          <cell r="M451">
            <v>39534.836111111108</v>
          </cell>
          <cell r="N451">
            <v>39535.354861111111</v>
          </cell>
          <cell r="O451">
            <v>7.1658333330000001</v>
          </cell>
          <cell r="P451">
            <v>0.62909195699999998</v>
          </cell>
        </row>
        <row r="452">
          <cell r="B452">
            <v>39535</v>
          </cell>
          <cell r="C452">
            <v>39535.5</v>
          </cell>
          <cell r="D452">
            <v>39534</v>
          </cell>
          <cell r="E452">
            <v>0.29220000000000002</v>
          </cell>
          <cell r="F452">
            <v>36.898000000000003</v>
          </cell>
          <cell r="G452">
            <v>39535.259722222225</v>
          </cell>
          <cell r="H452">
            <v>39535.793055555558</v>
          </cell>
          <cell r="I452">
            <v>39535.996527777781</v>
          </cell>
          <cell r="J452">
            <v>39535.479861111111</v>
          </cell>
          <cell r="K452">
            <v>39536.259722222225</v>
          </cell>
          <cell r="L452">
            <v>39536.793055555558</v>
          </cell>
          <cell r="M452">
            <v>39535.871527777781</v>
          </cell>
          <cell r="N452">
            <v>39536.390277777777</v>
          </cell>
          <cell r="O452">
            <v>6.3027777780000003</v>
          </cell>
          <cell r="P452">
            <v>0.53488677399999995</v>
          </cell>
        </row>
        <row r="453">
          <cell r="B453">
            <v>39536</v>
          </cell>
          <cell r="C453">
            <v>39536.5</v>
          </cell>
          <cell r="D453">
            <v>39535</v>
          </cell>
          <cell r="E453">
            <v>0.29220000000000002</v>
          </cell>
          <cell r="F453">
            <v>36.898000000000003</v>
          </cell>
          <cell r="G453">
            <v>39536.259722222225</v>
          </cell>
          <cell r="H453">
            <v>39536.793055555558</v>
          </cell>
          <cell r="I453">
            <v>39537.033333333333</v>
          </cell>
          <cell r="J453">
            <v>39536.515277777777</v>
          </cell>
          <cell r="K453">
            <v>39537.259027777778</v>
          </cell>
          <cell r="L453">
            <v>39537.793055555558</v>
          </cell>
          <cell r="M453">
            <v>39536.908333333333</v>
          </cell>
          <cell r="N453">
            <v>39537.468055555553</v>
          </cell>
          <cell r="O453">
            <v>5.4255555559999999</v>
          </cell>
          <cell r="P453">
            <v>0.43734205199999998</v>
          </cell>
        </row>
        <row r="454">
          <cell r="B454">
            <v>39537</v>
          </cell>
          <cell r="C454">
            <v>39537.5</v>
          </cell>
          <cell r="D454">
            <v>39536</v>
          </cell>
          <cell r="E454">
            <v>0.29220000000000002</v>
          </cell>
          <cell r="F454">
            <v>36.898000000000003</v>
          </cell>
          <cell r="G454">
            <v>39537.259027777778</v>
          </cell>
          <cell r="H454">
            <v>39537.793055555558</v>
          </cell>
          <cell r="I454">
            <v>39538.068749999999</v>
          </cell>
          <cell r="J454">
            <v>39537.551388888889</v>
          </cell>
          <cell r="K454">
            <v>39538.259027777778</v>
          </cell>
          <cell r="L454">
            <v>39538.792361111111</v>
          </cell>
          <cell r="M454">
            <v>39537.98541666667</v>
          </cell>
          <cell r="N454">
            <v>39538.503472222219</v>
          </cell>
          <cell r="O454">
            <v>4.5644444440000003</v>
          </cell>
          <cell r="P454">
            <v>0.339819977</v>
          </cell>
        </row>
        <row r="455">
          <cell r="B455">
            <v>39538</v>
          </cell>
          <cell r="C455">
            <v>39538.5</v>
          </cell>
          <cell r="D455">
            <v>39537</v>
          </cell>
          <cell r="E455">
            <v>0.29220000000000002</v>
          </cell>
          <cell r="F455">
            <v>36.898000000000003</v>
          </cell>
          <cell r="G455">
            <v>39538.259027777778</v>
          </cell>
          <cell r="H455">
            <v>39538.792361111111</v>
          </cell>
          <cell r="I455">
            <v>39539.103472222225</v>
          </cell>
          <cell r="J455">
            <v>39538.586805555555</v>
          </cell>
          <cell r="K455">
            <v>39539.259027777778</v>
          </cell>
          <cell r="L455">
            <v>39539.792361111111</v>
          </cell>
          <cell r="M455">
            <v>39539.020138888889</v>
          </cell>
          <cell r="N455">
            <v>39539.537499999999</v>
          </cell>
          <cell r="O455">
            <v>3.7308333330000001</v>
          </cell>
          <cell r="P455">
            <v>0.24635417400000001</v>
          </cell>
        </row>
        <row r="456">
          <cell r="B456">
            <v>39539</v>
          </cell>
          <cell r="C456">
            <v>39539.5</v>
          </cell>
          <cell r="D456">
            <v>39538</v>
          </cell>
          <cell r="E456">
            <v>0.29220000000000002</v>
          </cell>
          <cell r="F456">
            <v>36.898000000000003</v>
          </cell>
          <cell r="G456">
            <v>39539.259027777778</v>
          </cell>
          <cell r="H456">
            <v>39539.792361111111</v>
          </cell>
          <cell r="I456">
            <v>39539.103472222225</v>
          </cell>
          <cell r="J456">
            <v>39539.620833333334</v>
          </cell>
          <cell r="K456">
            <v>39540.258333333331</v>
          </cell>
          <cell r="L456">
            <v>39540.792361111111</v>
          </cell>
          <cell r="M456">
            <v>39540.052777777775</v>
          </cell>
          <cell r="N456">
            <v>39540.570138888892</v>
          </cell>
          <cell r="O456">
            <v>2.931666667</v>
          </cell>
          <cell r="P456">
            <v>0.16155549299999999</v>
          </cell>
        </row>
        <row r="457">
          <cell r="B457">
            <v>39540</v>
          </cell>
          <cell r="C457">
            <v>39540.5</v>
          </cell>
          <cell r="D457">
            <v>39539</v>
          </cell>
          <cell r="E457">
            <v>0.29220000000000002</v>
          </cell>
          <cell r="F457">
            <v>36.898000000000003</v>
          </cell>
          <cell r="G457">
            <v>39540.258333333331</v>
          </cell>
          <cell r="H457">
            <v>39540.792361111111</v>
          </cell>
          <cell r="I457">
            <v>39540.136111111111</v>
          </cell>
          <cell r="J457">
            <v>39540.65347222222</v>
          </cell>
          <cell r="K457">
            <v>39541.258333333331</v>
          </cell>
          <cell r="L457">
            <v>39541.791666666664</v>
          </cell>
          <cell r="M457">
            <v>39541.085416666669</v>
          </cell>
          <cell r="N457">
            <v>39541.602777777778</v>
          </cell>
          <cell r="O457">
            <v>2.1469444439999998</v>
          </cell>
          <cell r="P457">
            <v>9.0348407000000006E-2</v>
          </cell>
        </row>
        <row r="458">
          <cell r="B458">
            <v>39541</v>
          </cell>
          <cell r="C458">
            <v>39541.5</v>
          </cell>
          <cell r="D458">
            <v>39540</v>
          </cell>
          <cell r="E458">
            <v>0.29220000000000002</v>
          </cell>
          <cell r="F458">
            <v>36.898000000000003</v>
          </cell>
          <cell r="G458">
            <v>39541.258333333331</v>
          </cell>
          <cell r="H458">
            <v>39541.791666666664</v>
          </cell>
          <cell r="I458">
            <v>39541.168749999997</v>
          </cell>
          <cell r="J458">
            <v>39541.686111111114</v>
          </cell>
          <cell r="K458">
            <v>39542.258333333331</v>
          </cell>
          <cell r="L458">
            <v>39542.791666666664</v>
          </cell>
          <cell r="M458">
            <v>39542.118055555555</v>
          </cell>
          <cell r="N458">
            <v>39542.635416666664</v>
          </cell>
          <cell r="O458">
            <v>1.3586111110000001</v>
          </cell>
          <cell r="P458">
            <v>3.7552877999999998E-2</v>
          </cell>
        </row>
        <row r="459">
          <cell r="B459">
            <v>39542</v>
          </cell>
          <cell r="C459">
            <v>39542.5</v>
          </cell>
          <cell r="D459">
            <v>39541</v>
          </cell>
          <cell r="E459">
            <v>0.29220000000000002</v>
          </cell>
          <cell r="F459">
            <v>36.898000000000003</v>
          </cell>
          <cell r="G459">
            <v>39542.258333333331</v>
          </cell>
          <cell r="H459">
            <v>39542.791666666664</v>
          </cell>
          <cell r="I459">
            <v>39542.201388888891</v>
          </cell>
          <cell r="J459">
            <v>39542.71875</v>
          </cell>
          <cell r="K459">
            <v>39543.257638888892</v>
          </cell>
          <cell r="L459">
            <v>39543.791666666664</v>
          </cell>
          <cell r="M459">
            <v>39543.150694444441</v>
          </cell>
          <cell r="N459">
            <v>39543.668749999997</v>
          </cell>
          <cell r="O459">
            <v>0.57222222199999995</v>
          </cell>
          <cell r="P459">
            <v>7.3641799999999997E-3</v>
          </cell>
        </row>
        <row r="460">
          <cell r="B460">
            <v>39543</v>
          </cell>
          <cell r="C460">
            <v>39543.5</v>
          </cell>
          <cell r="D460">
            <v>39542</v>
          </cell>
          <cell r="E460">
            <v>0.29220000000000002</v>
          </cell>
          <cell r="F460">
            <v>36.898000000000003</v>
          </cell>
          <cell r="G460">
            <v>39543.257638888892</v>
          </cell>
          <cell r="H460">
            <v>39543.791666666664</v>
          </cell>
          <cell r="I460">
            <v>39543.234027777777</v>
          </cell>
          <cell r="J460">
            <v>39543.752083333333</v>
          </cell>
          <cell r="K460">
            <v>39544.257638888892</v>
          </cell>
          <cell r="L460">
            <v>39544.791666666664</v>
          </cell>
          <cell r="M460">
            <v>39544.18472222222</v>
          </cell>
          <cell r="N460">
            <v>39544.70416666667</v>
          </cell>
          <cell r="O460">
            <v>0</v>
          </cell>
          <cell r="P460">
            <v>2.81306E-3</v>
          </cell>
        </row>
        <row r="461">
          <cell r="B461">
            <v>39544</v>
          </cell>
          <cell r="C461">
            <v>39544.5</v>
          </cell>
          <cell r="D461">
            <v>39543</v>
          </cell>
          <cell r="E461">
            <v>0.29220000000000002</v>
          </cell>
          <cell r="F461">
            <v>36.898000000000003</v>
          </cell>
          <cell r="G461">
            <v>39544.257638888892</v>
          </cell>
          <cell r="H461">
            <v>39544.791666666664</v>
          </cell>
          <cell r="I461">
            <v>39544.268055555556</v>
          </cell>
          <cell r="J461">
            <v>39544.787499999999</v>
          </cell>
          <cell r="K461">
            <v>39545.257638888892</v>
          </cell>
          <cell r="L461">
            <v>39545.790972222225</v>
          </cell>
          <cell r="M461">
            <v>39544.18472222222</v>
          </cell>
          <cell r="N461">
            <v>39544.70416666667</v>
          </cell>
          <cell r="O461">
            <v>0</v>
          </cell>
          <cell r="P461">
            <v>2.5301636999999998E-2</v>
          </cell>
        </row>
        <row r="462">
          <cell r="B462">
            <v>39545</v>
          </cell>
          <cell r="C462">
            <v>39545.5</v>
          </cell>
          <cell r="D462">
            <v>39544</v>
          </cell>
          <cell r="E462">
            <v>0.29220000000000002</v>
          </cell>
          <cell r="F462">
            <v>36.898000000000003</v>
          </cell>
          <cell r="G462">
            <v>39545.257638888892</v>
          </cell>
          <cell r="H462">
            <v>39545.790972222225</v>
          </cell>
          <cell r="I462">
            <v>39545.303472222222</v>
          </cell>
          <cell r="J462">
            <v>39545.824305555558</v>
          </cell>
          <cell r="K462">
            <v>39546.256944444445</v>
          </cell>
          <cell r="L462">
            <v>39546.790972222225</v>
          </cell>
          <cell r="M462">
            <v>39545.220138888886</v>
          </cell>
          <cell r="N462">
            <v>39545.740972222222</v>
          </cell>
          <cell r="O462">
            <v>0.79305555599999999</v>
          </cell>
          <cell r="P462">
            <v>7.4302772000000003E-2</v>
          </cell>
        </row>
        <row r="463">
          <cell r="B463">
            <v>39546</v>
          </cell>
          <cell r="C463">
            <v>39546.5</v>
          </cell>
          <cell r="D463">
            <v>39545</v>
          </cell>
          <cell r="E463">
            <v>0.29220000000000002</v>
          </cell>
          <cell r="F463">
            <v>36.898000000000003</v>
          </cell>
          <cell r="G463">
            <v>39546.256944444445</v>
          </cell>
          <cell r="H463">
            <v>39546.790972222225</v>
          </cell>
          <cell r="I463">
            <v>39546.341666666667</v>
          </cell>
          <cell r="J463">
            <v>39546.864583333336</v>
          </cell>
          <cell r="K463">
            <v>39547.256944444445</v>
          </cell>
          <cell r="L463">
            <v>39547.790972222225</v>
          </cell>
          <cell r="M463">
            <v>39546.258333333331</v>
          </cell>
          <cell r="N463">
            <v>39546.78125</v>
          </cell>
          <cell r="O463">
            <v>1.763888889</v>
          </cell>
          <cell r="P463">
            <v>0.147284571</v>
          </cell>
        </row>
        <row r="464">
          <cell r="B464">
            <v>39547</v>
          </cell>
          <cell r="C464">
            <v>39547.5</v>
          </cell>
          <cell r="D464">
            <v>39546</v>
          </cell>
          <cell r="E464">
            <v>0.29220000000000002</v>
          </cell>
          <cell r="F464">
            <v>36.898000000000003</v>
          </cell>
          <cell r="G464">
            <v>39547.256944444445</v>
          </cell>
          <cell r="H464">
            <v>39547.790972222225</v>
          </cell>
          <cell r="I464">
            <v>39547.383333333331</v>
          </cell>
          <cell r="J464">
            <v>39547.906944444447</v>
          </cell>
          <cell r="K464">
            <v>39548.256944444445</v>
          </cell>
          <cell r="L464">
            <v>39548.790972222225</v>
          </cell>
          <cell r="M464">
            <v>39547.300000000003</v>
          </cell>
          <cell r="N464">
            <v>39547.823611111111</v>
          </cell>
          <cell r="O464">
            <v>2.7936111110000001</v>
          </cell>
          <cell r="P464">
            <v>0.239884137</v>
          </cell>
        </row>
        <row r="465">
          <cell r="B465">
            <v>39548</v>
          </cell>
          <cell r="C465">
            <v>39548.5</v>
          </cell>
          <cell r="D465">
            <v>39547</v>
          </cell>
          <cell r="E465">
            <v>0.29220000000000002</v>
          </cell>
          <cell r="F465">
            <v>36.898000000000003</v>
          </cell>
          <cell r="G465">
            <v>39548.256944444445</v>
          </cell>
          <cell r="H465">
            <v>39548.790972222225</v>
          </cell>
          <cell r="I465">
            <v>39548.427083333336</v>
          </cell>
          <cell r="J465">
            <v>39548.95208333333</v>
          </cell>
          <cell r="K465">
            <v>39549.256944444445</v>
          </cell>
          <cell r="L465">
            <v>39549.790277777778</v>
          </cell>
          <cell r="M465">
            <v>39548.34375</v>
          </cell>
          <cell r="N465">
            <v>39548.868750000001</v>
          </cell>
          <cell r="O465">
            <v>3.869444444</v>
          </cell>
          <cell r="P465">
            <v>0.34631292899999999</v>
          </cell>
        </row>
        <row r="466">
          <cell r="B466">
            <v>39549</v>
          </cell>
          <cell r="C466">
            <v>39549.5</v>
          </cell>
          <cell r="D466">
            <v>39548</v>
          </cell>
          <cell r="E466">
            <v>0.29220000000000002</v>
          </cell>
          <cell r="F466">
            <v>36.898000000000003</v>
          </cell>
          <cell r="G466">
            <v>39549.256944444445</v>
          </cell>
          <cell r="H466">
            <v>39549.790277777778</v>
          </cell>
          <cell r="I466">
            <v>39549.47152777778</v>
          </cell>
          <cell r="J466">
            <v>39549.995833333334</v>
          </cell>
          <cell r="K466">
            <v>39550.256249999999</v>
          </cell>
          <cell r="L466">
            <v>39550.790277777778</v>
          </cell>
          <cell r="M466">
            <v>39549.388194444444</v>
          </cell>
          <cell r="N466">
            <v>39549.912499999999</v>
          </cell>
          <cell r="O466">
            <v>4.9330555560000002</v>
          </cell>
          <cell r="P466">
            <v>0.45993662899999999</v>
          </cell>
        </row>
        <row r="467">
          <cell r="B467">
            <v>39550</v>
          </cell>
          <cell r="C467">
            <v>39550.5</v>
          </cell>
          <cell r="D467">
            <v>39549</v>
          </cell>
          <cell r="E467">
            <v>0.29220000000000002</v>
          </cell>
          <cell r="F467">
            <v>36.898000000000003</v>
          </cell>
          <cell r="G467">
            <v>39550.256249999999</v>
          </cell>
          <cell r="H467">
            <v>39550.790277777778</v>
          </cell>
          <cell r="I467">
            <v>39550.515277777777</v>
          </cell>
          <cell r="J467">
            <v>39551.038194444445</v>
          </cell>
          <cell r="K467">
            <v>39551.256249999999</v>
          </cell>
          <cell r="L467">
            <v>39551.790277777778</v>
          </cell>
          <cell r="M467">
            <v>39550.431944444441</v>
          </cell>
          <cell r="N467">
            <v>39550.954861111109</v>
          </cell>
          <cell r="O467">
            <v>5.9477777779999998</v>
          </cell>
          <cell r="P467">
            <v>0.57394102899999999</v>
          </cell>
        </row>
        <row r="468">
          <cell r="B468">
            <v>39551</v>
          </cell>
          <cell r="C468">
            <v>39551.5</v>
          </cell>
          <cell r="D468">
            <v>39550</v>
          </cell>
          <cell r="E468">
            <v>0.29220000000000002</v>
          </cell>
          <cell r="F468">
            <v>36.898000000000003</v>
          </cell>
          <cell r="G468">
            <v>39551.256249999999</v>
          </cell>
          <cell r="H468">
            <v>39551.790277777778</v>
          </cell>
          <cell r="I468">
            <v>39551.555555555555</v>
          </cell>
          <cell r="J468">
            <v>39552.07708333333</v>
          </cell>
          <cell r="K468">
            <v>39552.256249999999</v>
          </cell>
          <cell r="L468">
            <v>39552.790277777778</v>
          </cell>
          <cell r="M468">
            <v>39551.472222222219</v>
          </cell>
          <cell r="N468">
            <v>39551.993750000001</v>
          </cell>
          <cell r="O468">
            <v>6.8783333329999996</v>
          </cell>
          <cell r="P468">
            <v>0.68197871300000001</v>
          </cell>
        </row>
        <row r="469">
          <cell r="B469">
            <v>39552</v>
          </cell>
          <cell r="C469">
            <v>39552.5</v>
          </cell>
          <cell r="D469">
            <v>39551</v>
          </cell>
          <cell r="E469">
            <v>0.29220000000000002</v>
          </cell>
          <cell r="F469">
            <v>36.898000000000003</v>
          </cell>
          <cell r="G469">
            <v>39552.256249999999</v>
          </cell>
          <cell r="H469">
            <v>39552.790277777778</v>
          </cell>
          <cell r="I469">
            <v>39552.593055555553</v>
          </cell>
          <cell r="J469">
            <v>39553.112500000003</v>
          </cell>
          <cell r="K469">
            <v>39553.255555555559</v>
          </cell>
          <cell r="L469">
            <v>39553.790277777778</v>
          </cell>
          <cell r="M469">
            <v>39552.509722222225</v>
          </cell>
          <cell r="N469">
            <v>39553.029166666667</v>
          </cell>
          <cell r="O469">
            <v>7.7322222219999999</v>
          </cell>
          <cell r="P469">
            <v>0.77869516100000002</v>
          </cell>
        </row>
        <row r="470">
          <cell r="B470">
            <v>39553</v>
          </cell>
          <cell r="C470">
            <v>39553.5</v>
          </cell>
          <cell r="D470">
            <v>39552</v>
          </cell>
          <cell r="E470">
            <v>0.29220000000000002</v>
          </cell>
          <cell r="F470">
            <v>36.898000000000003</v>
          </cell>
          <cell r="G470">
            <v>39553.255555555559</v>
          </cell>
          <cell r="H470">
            <v>39553.790277777778</v>
          </cell>
          <cell r="I470">
            <v>39553.626388888886</v>
          </cell>
          <cell r="J470">
            <v>39553.112500000003</v>
          </cell>
          <cell r="K470">
            <v>39554.255555555559</v>
          </cell>
          <cell r="L470">
            <v>39554.789583333331</v>
          </cell>
          <cell r="M470">
            <v>39553.543055555558</v>
          </cell>
          <cell r="N470">
            <v>39554.061111111114</v>
          </cell>
          <cell r="O470">
            <v>8.5069444440000002</v>
          </cell>
          <cell r="P470">
            <v>0.86005928200000004</v>
          </cell>
        </row>
        <row r="471">
          <cell r="B471">
            <v>39554</v>
          </cell>
          <cell r="C471">
            <v>39554.5</v>
          </cell>
          <cell r="D471">
            <v>39553</v>
          </cell>
          <cell r="E471">
            <v>0.29220000000000002</v>
          </cell>
          <cell r="F471">
            <v>36.898000000000003</v>
          </cell>
          <cell r="G471">
            <v>39554.255555555559</v>
          </cell>
          <cell r="H471">
            <v>39554.789583333331</v>
          </cell>
          <cell r="I471">
            <v>39554.65902777778</v>
          </cell>
          <cell r="J471">
            <v>39554.144444444442</v>
          </cell>
          <cell r="K471">
            <v>39555.255555555559</v>
          </cell>
          <cell r="L471">
            <v>39555.789583333331</v>
          </cell>
          <cell r="M471">
            <v>39554.575694444444</v>
          </cell>
          <cell r="N471">
            <v>39555.091666666667</v>
          </cell>
          <cell r="O471">
            <v>9.2436111109999999</v>
          </cell>
          <cell r="P471">
            <v>0.92346704599999996</v>
          </cell>
        </row>
        <row r="472">
          <cell r="B472">
            <v>39555</v>
          </cell>
          <cell r="C472">
            <v>39555.5</v>
          </cell>
          <cell r="D472">
            <v>39554</v>
          </cell>
          <cell r="E472">
            <v>0.29220000000000002</v>
          </cell>
          <cell r="F472">
            <v>36.898000000000003</v>
          </cell>
          <cell r="G472">
            <v>39555.255555555559</v>
          </cell>
          <cell r="H472">
            <v>39555.789583333331</v>
          </cell>
          <cell r="I472">
            <v>39555.688888888886</v>
          </cell>
          <cell r="J472">
            <v>39555.175000000003</v>
          </cell>
          <cell r="K472">
            <v>39556.255555555559</v>
          </cell>
          <cell r="L472">
            <v>39556.789583333331</v>
          </cell>
          <cell r="M472">
            <v>39555.605555555558</v>
          </cell>
          <cell r="N472">
            <v>39556.121527777781</v>
          </cell>
          <cell r="O472">
            <v>9.9586111109999997</v>
          </cell>
          <cell r="P472">
            <v>0.967635782</v>
          </cell>
        </row>
        <row r="473">
          <cell r="B473">
            <v>39556</v>
          </cell>
          <cell r="C473">
            <v>39556.5</v>
          </cell>
          <cell r="D473">
            <v>39555</v>
          </cell>
          <cell r="E473">
            <v>0.29220000000000002</v>
          </cell>
          <cell r="F473">
            <v>36.898000000000003</v>
          </cell>
          <cell r="G473">
            <v>39556.255555555559</v>
          </cell>
          <cell r="H473">
            <v>39556.789583333331</v>
          </cell>
          <cell r="I473">
            <v>39556.717361111114</v>
          </cell>
          <cell r="J473">
            <v>39556.204861111109</v>
          </cell>
          <cell r="K473">
            <v>39557.254861111112</v>
          </cell>
          <cell r="L473">
            <v>39557.789583333331</v>
          </cell>
          <cell r="M473">
            <v>39556.634027777778</v>
          </cell>
          <cell r="N473">
            <v>39557.149305555555</v>
          </cell>
          <cell r="O473">
            <v>10.641111110000001</v>
          </cell>
          <cell r="P473">
            <v>0.99234705099999998</v>
          </cell>
        </row>
        <row r="474">
          <cell r="B474">
            <v>39557</v>
          </cell>
          <cell r="C474">
            <v>39557.5</v>
          </cell>
          <cell r="D474">
            <v>39556</v>
          </cell>
          <cell r="E474">
            <v>0.29220000000000002</v>
          </cell>
          <cell r="F474">
            <v>36.898000000000003</v>
          </cell>
          <cell r="G474">
            <v>39557.254861111112</v>
          </cell>
          <cell r="H474">
            <v>39557.789583333331</v>
          </cell>
          <cell r="I474">
            <v>39557.746527777781</v>
          </cell>
          <cell r="J474">
            <v>39557.232638888891</v>
          </cell>
          <cell r="K474">
            <v>39558.254861111112</v>
          </cell>
          <cell r="L474">
            <v>39558.789583333331</v>
          </cell>
          <cell r="M474">
            <v>39557.663194444445</v>
          </cell>
          <cell r="N474">
            <v>39558.178472222222</v>
          </cell>
          <cell r="O474">
            <v>11.17222222</v>
          </cell>
          <cell r="P474">
            <v>0.99811774499999995</v>
          </cell>
        </row>
        <row r="475">
          <cell r="B475">
            <v>39558</v>
          </cell>
          <cell r="C475">
            <v>39558.5</v>
          </cell>
          <cell r="D475">
            <v>39557</v>
          </cell>
          <cell r="E475">
            <v>0.29220000000000002</v>
          </cell>
          <cell r="F475">
            <v>36.898000000000003</v>
          </cell>
          <cell r="G475">
            <v>39558.254861111112</v>
          </cell>
          <cell r="H475">
            <v>39558.789583333331</v>
          </cell>
          <cell r="I475">
            <v>39558.776388888888</v>
          </cell>
          <cell r="J475">
            <v>39558.261805555558</v>
          </cell>
          <cell r="K475">
            <v>39559.254861111112</v>
          </cell>
          <cell r="L475">
            <v>39559.788888888892</v>
          </cell>
          <cell r="M475">
            <v>39558.693055555559</v>
          </cell>
          <cell r="N475">
            <v>39559.209722222222</v>
          </cell>
          <cell r="O475">
            <v>11.17111111</v>
          </cell>
          <cell r="P475">
            <v>0.98587985499999997</v>
          </cell>
        </row>
        <row r="476">
          <cell r="B476">
            <v>39559</v>
          </cell>
          <cell r="C476">
            <v>39559.5</v>
          </cell>
          <cell r="D476">
            <v>39558</v>
          </cell>
          <cell r="E476">
            <v>0.29220000000000002</v>
          </cell>
          <cell r="F476">
            <v>36.898000000000003</v>
          </cell>
          <cell r="G476">
            <v>39559.254861111112</v>
          </cell>
          <cell r="H476">
            <v>39559.788888888892</v>
          </cell>
          <cell r="I476">
            <v>39559.806944444441</v>
          </cell>
          <cell r="J476">
            <v>39559.293055555558</v>
          </cell>
          <cell r="K476">
            <v>39560.254861111112</v>
          </cell>
          <cell r="L476">
            <v>39560.788888888892</v>
          </cell>
          <cell r="M476">
            <v>39559.723611111112</v>
          </cell>
          <cell r="N476">
            <v>39560.240972222222</v>
          </cell>
          <cell r="O476">
            <v>10.73777778</v>
          </cell>
          <cell r="P476">
            <v>0.95673350899999998</v>
          </cell>
        </row>
        <row r="477">
          <cell r="B477">
            <v>39560</v>
          </cell>
          <cell r="C477">
            <v>39560.5</v>
          </cell>
          <cell r="D477">
            <v>39559</v>
          </cell>
          <cell r="E477">
            <v>0.29220000000000002</v>
          </cell>
          <cell r="F477">
            <v>36.898000000000003</v>
          </cell>
          <cell r="G477">
            <v>39560.254861111112</v>
          </cell>
          <cell r="H477">
            <v>39560.788888888892</v>
          </cell>
          <cell r="I477">
            <v>39560.839583333334</v>
          </cell>
          <cell r="J477">
            <v>39560.324305555558</v>
          </cell>
          <cell r="K477">
            <v>39561.254166666666</v>
          </cell>
          <cell r="L477">
            <v>39561.788888888892</v>
          </cell>
          <cell r="M477">
            <v>39560.756249999999</v>
          </cell>
          <cell r="N477">
            <v>39561.273611111108</v>
          </cell>
          <cell r="O477">
            <v>9.9566666670000004</v>
          </cell>
          <cell r="P477">
            <v>0.91181309399999999</v>
          </cell>
        </row>
        <row r="478">
          <cell r="B478">
            <v>39561</v>
          </cell>
          <cell r="C478">
            <v>39561.5</v>
          </cell>
          <cell r="D478">
            <v>39560</v>
          </cell>
          <cell r="E478">
            <v>0.29220000000000002</v>
          </cell>
          <cell r="F478">
            <v>36.898000000000003</v>
          </cell>
          <cell r="G478">
            <v>39561.254166666666</v>
          </cell>
          <cell r="H478">
            <v>39561.788888888892</v>
          </cell>
          <cell r="I478">
            <v>39561.873611111114</v>
          </cell>
          <cell r="J478">
            <v>39561.356944444444</v>
          </cell>
          <cell r="K478">
            <v>39562.254166666666</v>
          </cell>
          <cell r="L478">
            <v>39562.788888888892</v>
          </cell>
          <cell r="M478">
            <v>39561.790277777778</v>
          </cell>
          <cell r="N478">
            <v>39562.308333333334</v>
          </cell>
          <cell r="O478">
            <v>9.1425000000000001</v>
          </cell>
          <cell r="P478">
            <v>0.85227971800000002</v>
          </cell>
        </row>
        <row r="479">
          <cell r="B479">
            <v>39562</v>
          </cell>
          <cell r="C479">
            <v>39562.5</v>
          </cell>
          <cell r="D479">
            <v>39561</v>
          </cell>
          <cell r="E479">
            <v>0.29220000000000002</v>
          </cell>
          <cell r="F479">
            <v>36.898000000000003</v>
          </cell>
          <cell r="G479">
            <v>39562.254166666666</v>
          </cell>
          <cell r="H479">
            <v>39562.788888888892</v>
          </cell>
          <cell r="I479">
            <v>39562.90902777778</v>
          </cell>
          <cell r="J479">
            <v>39562.39166666667</v>
          </cell>
          <cell r="K479">
            <v>39563.254166666666</v>
          </cell>
          <cell r="L479">
            <v>39563.788888888892</v>
          </cell>
          <cell r="M479">
            <v>39562.825694444444</v>
          </cell>
          <cell r="N479">
            <v>39563.34375</v>
          </cell>
          <cell r="O479">
            <v>8.2808333330000004</v>
          </cell>
          <cell r="P479">
            <v>0.77942893199999996</v>
          </cell>
        </row>
        <row r="480">
          <cell r="B480">
            <v>39563</v>
          </cell>
          <cell r="C480">
            <v>39563.5</v>
          </cell>
          <cell r="D480">
            <v>39562</v>
          </cell>
          <cell r="E480">
            <v>0.29220000000000002</v>
          </cell>
          <cell r="F480">
            <v>36.898000000000003</v>
          </cell>
          <cell r="G480">
            <v>39563.254166666666</v>
          </cell>
          <cell r="H480">
            <v>39563.788888888892</v>
          </cell>
          <cell r="I480">
            <v>39563.945138888892</v>
          </cell>
          <cell r="J480">
            <v>39563.427083333336</v>
          </cell>
          <cell r="K480">
            <v>39564.254166666666</v>
          </cell>
          <cell r="L480">
            <v>39564.788888888892</v>
          </cell>
          <cell r="M480">
            <v>39563.861805555556</v>
          </cell>
          <cell r="N480">
            <v>39564.379861111112</v>
          </cell>
          <cell r="O480">
            <v>7.4155555560000002</v>
          </cell>
          <cell r="P480">
            <v>0.69488224399999998</v>
          </cell>
        </row>
        <row r="481">
          <cell r="B481">
            <v>39564</v>
          </cell>
          <cell r="C481">
            <v>39564.5</v>
          </cell>
          <cell r="D481">
            <v>39563</v>
          </cell>
          <cell r="E481">
            <v>0.29220000000000002</v>
          </cell>
          <cell r="F481">
            <v>36.898000000000003</v>
          </cell>
          <cell r="G481">
            <v>39564.254166666666</v>
          </cell>
          <cell r="H481">
            <v>39564.788888888892</v>
          </cell>
          <cell r="I481">
            <v>39564.980555555558</v>
          </cell>
          <cell r="J481">
            <v>39564.463194444441</v>
          </cell>
          <cell r="K481">
            <v>39565.254166666666</v>
          </cell>
          <cell r="L481">
            <v>39565.788888888892</v>
          </cell>
          <cell r="M481">
            <v>39564.897222222222</v>
          </cell>
          <cell r="N481">
            <v>39565.415277777778</v>
          </cell>
          <cell r="O481">
            <v>6.5638888890000002</v>
          </cell>
          <cell r="P481">
            <v>0.60081461000000003</v>
          </cell>
        </row>
        <row r="482">
          <cell r="B482">
            <v>39565</v>
          </cell>
          <cell r="C482">
            <v>39565.5</v>
          </cell>
          <cell r="D482">
            <v>39564</v>
          </cell>
          <cell r="E482">
            <v>0.29220000000000002</v>
          </cell>
          <cell r="F482">
            <v>36.898000000000003</v>
          </cell>
          <cell r="G482">
            <v>39565.254166666666</v>
          </cell>
          <cell r="H482">
            <v>39565.788888888892</v>
          </cell>
          <cell r="I482">
            <v>39566.015277777777</v>
          </cell>
          <cell r="J482">
            <v>39565.498611111114</v>
          </cell>
          <cell r="K482">
            <v>39566.253472222219</v>
          </cell>
          <cell r="L482">
            <v>39566.788888888892</v>
          </cell>
          <cell r="M482">
            <v>39565.931944444441</v>
          </cell>
          <cell r="N482">
            <v>39566.449999999997</v>
          </cell>
          <cell r="O482">
            <v>5.7263888889999999</v>
          </cell>
          <cell r="P482">
            <v>0.50015904600000005</v>
          </cell>
        </row>
        <row r="483">
          <cell r="B483">
            <v>39566</v>
          </cell>
          <cell r="C483">
            <v>39566.5</v>
          </cell>
          <cell r="D483">
            <v>39565</v>
          </cell>
          <cell r="E483">
            <v>0.29220000000000002</v>
          </cell>
          <cell r="F483">
            <v>36.898000000000003</v>
          </cell>
          <cell r="G483">
            <v>39566.253472222219</v>
          </cell>
          <cell r="H483">
            <v>39566.788888888892</v>
          </cell>
          <cell r="I483">
            <v>39567.048611111109</v>
          </cell>
          <cell r="J483">
            <v>39566.533333333333</v>
          </cell>
          <cell r="K483">
            <v>39567.253472222219</v>
          </cell>
          <cell r="L483">
            <v>39567.788888888892</v>
          </cell>
          <cell r="M483">
            <v>39566.965277777781</v>
          </cell>
          <cell r="N483">
            <v>39567.482638888891</v>
          </cell>
          <cell r="O483">
            <v>4.926111111</v>
          </cell>
          <cell r="P483">
            <v>0.39672621699999999</v>
          </cell>
        </row>
        <row r="484">
          <cell r="B484">
            <v>39567</v>
          </cell>
          <cell r="C484">
            <v>39567.5</v>
          </cell>
          <cell r="D484">
            <v>39566</v>
          </cell>
          <cell r="E484">
            <v>0.29220000000000002</v>
          </cell>
          <cell r="F484">
            <v>36.898000000000003</v>
          </cell>
          <cell r="G484">
            <v>39567.253472222219</v>
          </cell>
          <cell r="H484">
            <v>39567.788888888892</v>
          </cell>
          <cell r="I484">
            <v>39568.081250000003</v>
          </cell>
          <cell r="J484">
            <v>39567.565972222219</v>
          </cell>
          <cell r="K484">
            <v>39568.253472222219</v>
          </cell>
          <cell r="L484">
            <v>39568.788194444445</v>
          </cell>
          <cell r="M484">
            <v>39567.997916666667</v>
          </cell>
          <cell r="N484">
            <v>39568.515277777777</v>
          </cell>
          <cell r="O484">
            <v>4.1397222219999996</v>
          </cell>
          <cell r="P484">
            <v>0.29518472499999998</v>
          </cell>
        </row>
        <row r="485">
          <cell r="B485">
            <v>39568</v>
          </cell>
          <cell r="C485">
            <v>39568.5</v>
          </cell>
          <cell r="D485">
            <v>39567</v>
          </cell>
          <cell r="E485">
            <v>0.29220000000000002</v>
          </cell>
          <cell r="F485">
            <v>36.898000000000003</v>
          </cell>
          <cell r="G485">
            <v>39568.253472222219</v>
          </cell>
          <cell r="H485">
            <v>39568.788194444445</v>
          </cell>
          <cell r="I485">
            <v>39569.113888888889</v>
          </cell>
          <cell r="J485">
            <v>39568.598611111112</v>
          </cell>
          <cell r="K485">
            <v>39569.253472222219</v>
          </cell>
          <cell r="L485">
            <v>39569.788194444445</v>
          </cell>
          <cell r="M485">
            <v>39569.030555555553</v>
          </cell>
          <cell r="N485">
            <v>39569.547222222223</v>
          </cell>
          <cell r="O485">
            <v>3.355</v>
          </cell>
          <cell r="P485">
            <v>0.20086863599999999</v>
          </cell>
        </row>
        <row r="486">
          <cell r="B486">
            <v>39569</v>
          </cell>
          <cell r="C486">
            <v>39569.5</v>
          </cell>
          <cell r="D486">
            <v>39568</v>
          </cell>
          <cell r="E486">
            <v>0.29220000000000002</v>
          </cell>
          <cell r="F486">
            <v>36.898000000000003</v>
          </cell>
          <cell r="G486">
            <v>39569.253472222219</v>
          </cell>
          <cell r="H486">
            <v>39569.788194444445</v>
          </cell>
          <cell r="I486">
            <v>39569.113888888889</v>
          </cell>
          <cell r="J486">
            <v>39569.630555555559</v>
          </cell>
          <cell r="K486">
            <v>39570.253472222219</v>
          </cell>
          <cell r="L486">
            <v>39570.788194444445</v>
          </cell>
          <cell r="M486">
            <v>39570.0625</v>
          </cell>
          <cell r="N486">
            <v>39570.580555555556</v>
          </cell>
          <cell r="O486">
            <v>2.5866666669999998</v>
          </cell>
          <cell r="P486">
            <v>0.11941080799999999</v>
          </cell>
        </row>
        <row r="487">
          <cell r="B487">
            <v>39570</v>
          </cell>
          <cell r="C487">
            <v>39570.5</v>
          </cell>
          <cell r="D487">
            <v>39569</v>
          </cell>
          <cell r="E487">
            <v>0.29220000000000002</v>
          </cell>
          <cell r="F487">
            <v>36.898000000000003</v>
          </cell>
          <cell r="G487">
            <v>39570.253472222219</v>
          </cell>
          <cell r="H487">
            <v>39570.788194444445</v>
          </cell>
          <cell r="I487">
            <v>39570.145833333336</v>
          </cell>
          <cell r="J487">
            <v>39570.663888888892</v>
          </cell>
          <cell r="K487">
            <v>39571.253472222219</v>
          </cell>
          <cell r="L487">
            <v>39571.788194444445</v>
          </cell>
          <cell r="M487">
            <v>39571.095138888886</v>
          </cell>
          <cell r="N487">
            <v>39571.613888888889</v>
          </cell>
          <cell r="O487">
            <v>1.791111111</v>
          </cell>
          <cell r="P487">
            <v>5.6237586999999999E-2</v>
          </cell>
        </row>
        <row r="488">
          <cell r="B488">
            <v>39571</v>
          </cell>
          <cell r="C488">
            <v>39571.5</v>
          </cell>
          <cell r="D488">
            <v>39570</v>
          </cell>
          <cell r="E488">
            <v>0.29220000000000002</v>
          </cell>
          <cell r="F488">
            <v>36.898000000000003</v>
          </cell>
          <cell r="G488">
            <v>39571.253472222219</v>
          </cell>
          <cell r="H488">
            <v>39571.788194444445</v>
          </cell>
          <cell r="I488">
            <v>39571.178472222222</v>
          </cell>
          <cell r="J488">
            <v>39571.697222222225</v>
          </cell>
          <cell r="K488">
            <v>39572.253472222219</v>
          </cell>
          <cell r="L488">
            <v>39572.788194444445</v>
          </cell>
          <cell r="M488">
            <v>39572.129861111112</v>
          </cell>
          <cell r="N488">
            <v>39572.65</v>
          </cell>
          <cell r="O488">
            <v>0.96416666699999998</v>
          </cell>
          <cell r="P488">
            <v>1.5993340000000002E-2</v>
          </cell>
        </row>
        <row r="489">
          <cell r="B489">
            <v>39572</v>
          </cell>
          <cell r="C489">
            <v>39572.5</v>
          </cell>
          <cell r="D489">
            <v>39571</v>
          </cell>
          <cell r="E489">
            <v>0.29220000000000002</v>
          </cell>
          <cell r="F489">
            <v>36.898000000000003</v>
          </cell>
          <cell r="G489">
            <v>39572.253472222219</v>
          </cell>
          <cell r="H489">
            <v>39572.788194444445</v>
          </cell>
          <cell r="I489">
            <v>39572.213194444441</v>
          </cell>
          <cell r="J489">
            <v>39572.73333333333</v>
          </cell>
          <cell r="K489">
            <v>39573.25277777778</v>
          </cell>
          <cell r="L489">
            <v>39573.788194444445</v>
          </cell>
          <cell r="M489">
            <v>39573.166666666664</v>
          </cell>
          <cell r="N489">
            <v>39573.688888888886</v>
          </cell>
          <cell r="O489">
            <v>7.0833332999999998E-2</v>
          </cell>
          <cell r="P489">
            <v>1.9839670000000001E-3</v>
          </cell>
        </row>
        <row r="490">
          <cell r="B490">
            <v>39573</v>
          </cell>
          <cell r="C490">
            <v>39573.5</v>
          </cell>
          <cell r="D490">
            <v>39572</v>
          </cell>
          <cell r="E490">
            <v>0.29220000000000002</v>
          </cell>
          <cell r="F490">
            <v>36.898000000000003</v>
          </cell>
          <cell r="G490">
            <v>39573.25277777778</v>
          </cell>
          <cell r="H490">
            <v>39573.788194444445</v>
          </cell>
          <cell r="I490">
            <v>39573.25</v>
          </cell>
          <cell r="J490">
            <v>39573.772222222222</v>
          </cell>
          <cell r="K490">
            <v>39574.25277777778</v>
          </cell>
          <cell r="L490">
            <v>39574.788194444445</v>
          </cell>
          <cell r="M490">
            <v>39574.206944444442</v>
          </cell>
          <cell r="N490">
            <v>39574.730555555558</v>
          </cell>
          <cell r="O490">
            <v>0</v>
          </cell>
          <cell r="P490">
            <v>1.5732204999999999E-2</v>
          </cell>
        </row>
        <row r="491">
          <cell r="B491">
            <v>39574</v>
          </cell>
          <cell r="C491">
            <v>39574.5</v>
          </cell>
          <cell r="D491">
            <v>39573</v>
          </cell>
          <cell r="E491">
            <v>0.29220000000000002</v>
          </cell>
          <cell r="F491">
            <v>36.898000000000003</v>
          </cell>
          <cell r="G491">
            <v>39574.25277777778</v>
          </cell>
          <cell r="H491">
            <v>39574.788194444445</v>
          </cell>
          <cell r="I491">
            <v>39574.290277777778</v>
          </cell>
          <cell r="J491">
            <v>39574.813888888886</v>
          </cell>
          <cell r="K491">
            <v>39575.25277777778</v>
          </cell>
          <cell r="L491">
            <v>39575.788194444445</v>
          </cell>
          <cell r="M491">
            <v>39574.206944444442</v>
          </cell>
          <cell r="N491">
            <v>39574.730555555558</v>
          </cell>
          <cell r="O491">
            <v>0.61388888900000005</v>
          </cell>
          <cell r="P491">
            <v>5.6724258999999999E-2</v>
          </cell>
        </row>
        <row r="492">
          <cell r="B492">
            <v>39575</v>
          </cell>
          <cell r="C492">
            <v>39575.5</v>
          </cell>
          <cell r="D492">
            <v>39574</v>
          </cell>
          <cell r="E492">
            <v>0.29220000000000002</v>
          </cell>
          <cell r="F492">
            <v>36.898000000000003</v>
          </cell>
          <cell r="G492">
            <v>39575.25277777778</v>
          </cell>
          <cell r="H492">
            <v>39575.788194444445</v>
          </cell>
          <cell r="I492">
            <v>39575.333333333336</v>
          </cell>
          <cell r="J492">
            <v>39575.85833333333</v>
          </cell>
          <cell r="K492">
            <v>39576.25277777778</v>
          </cell>
          <cell r="L492">
            <v>39576.788194444445</v>
          </cell>
          <cell r="M492">
            <v>39575.25</v>
          </cell>
          <cell r="N492">
            <v>39575.775000000001</v>
          </cell>
          <cell r="O492">
            <v>1.676388889</v>
          </cell>
          <cell r="P492">
            <v>0.12239958500000001</v>
          </cell>
        </row>
        <row r="493">
          <cell r="B493">
            <v>39576</v>
          </cell>
          <cell r="C493">
            <v>39576.5</v>
          </cell>
          <cell r="D493">
            <v>39575</v>
          </cell>
          <cell r="E493">
            <v>0.29220000000000002</v>
          </cell>
          <cell r="F493">
            <v>36.898000000000003</v>
          </cell>
          <cell r="G493">
            <v>39576.25277777778</v>
          </cell>
          <cell r="H493">
            <v>39576.788194444445</v>
          </cell>
          <cell r="I493">
            <v>39576.37777777778</v>
          </cell>
          <cell r="J493">
            <v>39576.902777777781</v>
          </cell>
          <cell r="K493">
            <v>39577.25277777778</v>
          </cell>
          <cell r="L493">
            <v>39577.788194444445</v>
          </cell>
          <cell r="M493">
            <v>39576.294444444444</v>
          </cell>
          <cell r="N493">
            <v>39576.819444444445</v>
          </cell>
          <cell r="O493">
            <v>2.7438888889999999</v>
          </cell>
          <cell r="P493">
            <v>0.20839711399999999</v>
          </cell>
        </row>
        <row r="494">
          <cell r="B494">
            <v>39577</v>
          </cell>
          <cell r="C494">
            <v>39577.5</v>
          </cell>
          <cell r="D494">
            <v>39576</v>
          </cell>
          <cell r="E494">
            <v>0.29220000000000002</v>
          </cell>
          <cell r="F494">
            <v>36.898000000000003</v>
          </cell>
          <cell r="G494">
            <v>39577.25277777778</v>
          </cell>
          <cell r="H494">
            <v>39577.788194444445</v>
          </cell>
          <cell r="I494">
            <v>39577.422222222223</v>
          </cell>
          <cell r="J494">
            <v>39577.945833333331</v>
          </cell>
          <cell r="K494">
            <v>39578.25277777778</v>
          </cell>
          <cell r="L494">
            <v>39578.788194444445</v>
          </cell>
          <cell r="M494">
            <v>39577.338888888888</v>
          </cell>
          <cell r="N494">
            <v>39577.862500000003</v>
          </cell>
          <cell r="O494">
            <v>3.7858333329999998</v>
          </cell>
          <cell r="P494">
            <v>0.30902660300000001</v>
          </cell>
        </row>
        <row r="495">
          <cell r="B495">
            <v>39578</v>
          </cell>
          <cell r="C495">
            <v>39578.5</v>
          </cell>
          <cell r="D495">
            <v>39577</v>
          </cell>
          <cell r="E495">
            <v>0.29220000000000002</v>
          </cell>
          <cell r="F495">
            <v>36.898000000000003</v>
          </cell>
          <cell r="G495">
            <v>39578.25277777778</v>
          </cell>
          <cell r="H495">
            <v>39578.788194444445</v>
          </cell>
          <cell r="I495">
            <v>39578.463888888888</v>
          </cell>
          <cell r="J495">
            <v>39578.986111111109</v>
          </cell>
          <cell r="K495">
            <v>39579.25277777778</v>
          </cell>
          <cell r="L495">
            <v>39579.788194444445</v>
          </cell>
          <cell r="M495">
            <v>39578.380555555559</v>
          </cell>
          <cell r="N495">
            <v>39578.902777777781</v>
          </cell>
          <cell r="O495">
            <v>4.7483333329999997</v>
          </cell>
          <cell r="P495">
            <v>0.417890551</v>
          </cell>
        </row>
        <row r="496">
          <cell r="B496">
            <v>39579</v>
          </cell>
          <cell r="C496">
            <v>39579.5</v>
          </cell>
          <cell r="D496">
            <v>39578</v>
          </cell>
          <cell r="E496">
            <v>0.29220000000000002</v>
          </cell>
          <cell r="F496">
            <v>36.898000000000003</v>
          </cell>
          <cell r="G496">
            <v>39579.25277777778</v>
          </cell>
          <cell r="H496">
            <v>39579.788194444445</v>
          </cell>
          <cell r="I496">
            <v>39579.50277777778</v>
          </cell>
          <cell r="J496">
            <v>39580.022916666669</v>
          </cell>
          <cell r="K496">
            <v>39580.25277777778</v>
          </cell>
          <cell r="L496">
            <v>39580.788194444445</v>
          </cell>
          <cell r="M496">
            <v>39579.419444444444</v>
          </cell>
          <cell r="N496">
            <v>39579.939583333333</v>
          </cell>
          <cell r="O496">
            <v>5.6366666670000001</v>
          </cell>
          <cell r="P496">
            <v>0.52855095399999996</v>
          </cell>
        </row>
        <row r="497">
          <cell r="B497">
            <v>39580</v>
          </cell>
          <cell r="C497">
            <v>39580.5</v>
          </cell>
          <cell r="D497">
            <v>39579</v>
          </cell>
          <cell r="E497">
            <v>0.29220000000000002</v>
          </cell>
          <cell r="F497">
            <v>36.898000000000003</v>
          </cell>
          <cell r="G497">
            <v>39580.25277777778</v>
          </cell>
          <cell r="H497">
            <v>39580.788194444445</v>
          </cell>
          <cell r="I497">
            <v>39580.538888888892</v>
          </cell>
          <cell r="J497">
            <v>39581.056944444441</v>
          </cell>
          <cell r="K497">
            <v>39581.25277777778</v>
          </cell>
          <cell r="L497">
            <v>39581.788194444445</v>
          </cell>
          <cell r="M497">
            <v>39580.455555555556</v>
          </cell>
          <cell r="N497">
            <v>39580.973611111112</v>
          </cell>
          <cell r="O497">
            <v>6.4397222220000003</v>
          </cell>
          <cell r="P497">
            <v>0.635126827</v>
          </cell>
        </row>
        <row r="498">
          <cell r="B498">
            <v>39581</v>
          </cell>
          <cell r="C498">
            <v>39581.5</v>
          </cell>
          <cell r="D498">
            <v>39580</v>
          </cell>
          <cell r="E498">
            <v>0.29220000000000002</v>
          </cell>
          <cell r="F498">
            <v>36.898000000000003</v>
          </cell>
          <cell r="G498">
            <v>39581.25277777778</v>
          </cell>
          <cell r="H498">
            <v>39581.788194444445</v>
          </cell>
          <cell r="I498">
            <v>39581.571527777778</v>
          </cell>
          <cell r="J498">
            <v>39582.088194444441</v>
          </cell>
          <cell r="K498">
            <v>39582.25277777778</v>
          </cell>
          <cell r="L498">
            <v>39582.788194444445</v>
          </cell>
          <cell r="M498">
            <v>39581.488194444442</v>
          </cell>
          <cell r="N498">
            <v>39582.004861111112</v>
          </cell>
          <cell r="O498">
            <v>7.1977777779999998</v>
          </cell>
          <cell r="P498">
            <v>0.73272770799999998</v>
          </cell>
        </row>
        <row r="499">
          <cell r="B499">
            <v>39582</v>
          </cell>
          <cell r="C499">
            <v>39582.5</v>
          </cell>
          <cell r="D499">
            <v>39581</v>
          </cell>
          <cell r="E499">
            <v>0.29220000000000002</v>
          </cell>
          <cell r="F499">
            <v>36.898000000000003</v>
          </cell>
          <cell r="G499">
            <v>39582.25277777778</v>
          </cell>
          <cell r="H499">
            <v>39582.788194444445</v>
          </cell>
          <cell r="I499">
            <v>39582.602083333331</v>
          </cell>
          <cell r="J499">
            <v>39582.088194444441</v>
          </cell>
          <cell r="K499">
            <v>39583.25277777778</v>
          </cell>
          <cell r="L499">
            <v>39583.788194444445</v>
          </cell>
          <cell r="M499">
            <v>39582.518750000003</v>
          </cell>
          <cell r="N499">
            <v>39583.035416666666</v>
          </cell>
          <cell r="O499">
            <v>7.9197222219999999</v>
          </cell>
          <cell r="P499">
            <v>0.81767071899999999</v>
          </cell>
        </row>
        <row r="500">
          <cell r="B500">
            <v>39583</v>
          </cell>
          <cell r="C500">
            <v>39583.5</v>
          </cell>
          <cell r="D500">
            <v>39582</v>
          </cell>
          <cell r="E500">
            <v>0.29220000000000002</v>
          </cell>
          <cell r="F500">
            <v>36.898000000000003</v>
          </cell>
          <cell r="G500">
            <v>39583.25277777778</v>
          </cell>
          <cell r="H500">
            <v>39583.788194444445</v>
          </cell>
          <cell r="I500">
            <v>39583.631249999999</v>
          </cell>
          <cell r="J500">
            <v>39583.118750000001</v>
          </cell>
          <cell r="K500">
            <v>39584.25277777778</v>
          </cell>
          <cell r="L500">
            <v>39584.788888888892</v>
          </cell>
          <cell r="M500">
            <v>39583.54791666667</v>
          </cell>
          <cell r="N500">
            <v>39584.063888888886</v>
          </cell>
          <cell r="O500">
            <v>8.6044444440000003</v>
          </cell>
          <cell r="P500">
            <v>0.88748064699999996</v>
          </cell>
        </row>
        <row r="501">
          <cell r="B501">
            <v>39584</v>
          </cell>
          <cell r="C501">
            <v>39584.5</v>
          </cell>
          <cell r="D501">
            <v>39583</v>
          </cell>
          <cell r="E501">
            <v>0.29220000000000002</v>
          </cell>
          <cell r="F501">
            <v>36.898000000000003</v>
          </cell>
          <cell r="G501">
            <v>39584.25277777778</v>
          </cell>
          <cell r="H501">
            <v>39584.788888888892</v>
          </cell>
          <cell r="I501">
            <v>39584.661111111112</v>
          </cell>
          <cell r="J501">
            <v>39584.147222222222</v>
          </cell>
          <cell r="K501">
            <v>39585.25277777778</v>
          </cell>
          <cell r="L501">
            <v>39585.788888888892</v>
          </cell>
          <cell r="M501">
            <v>39584.577777777777</v>
          </cell>
          <cell r="N501">
            <v>39585.093055555553</v>
          </cell>
          <cell r="O501">
            <v>9.3041666670000005</v>
          </cell>
          <cell r="P501">
            <v>0.94071819400000001</v>
          </cell>
        </row>
        <row r="502">
          <cell r="B502">
            <v>39585</v>
          </cell>
          <cell r="C502">
            <v>39585.5</v>
          </cell>
          <cell r="D502">
            <v>39584</v>
          </cell>
          <cell r="E502">
            <v>0.29220000000000002</v>
          </cell>
          <cell r="F502">
            <v>36.898000000000003</v>
          </cell>
          <cell r="G502">
            <v>39585.25277777778</v>
          </cell>
          <cell r="H502">
            <v>39585.788888888892</v>
          </cell>
          <cell r="I502">
            <v>39585.69027777778</v>
          </cell>
          <cell r="J502">
            <v>39585.176388888889</v>
          </cell>
          <cell r="K502">
            <v>39586.25277777778</v>
          </cell>
          <cell r="L502">
            <v>39586.788888888892</v>
          </cell>
          <cell r="M502">
            <v>39585.606944444444</v>
          </cell>
          <cell r="N502">
            <v>39586.123611111114</v>
          </cell>
          <cell r="O502">
            <v>10.03222222</v>
          </cell>
          <cell r="P502">
            <v>0.97670932899999996</v>
          </cell>
        </row>
        <row r="503">
          <cell r="B503">
            <v>39586</v>
          </cell>
          <cell r="C503">
            <v>39586.5</v>
          </cell>
          <cell r="D503">
            <v>39585</v>
          </cell>
          <cell r="E503">
            <v>0.29220000000000002</v>
          </cell>
          <cell r="F503">
            <v>36.898000000000003</v>
          </cell>
          <cell r="G503">
            <v>39586.25277777778</v>
          </cell>
          <cell r="H503">
            <v>39586.788888888892</v>
          </cell>
          <cell r="I503">
            <v>39586.720833333333</v>
          </cell>
          <cell r="J503">
            <v>39586.206944444442</v>
          </cell>
          <cell r="K503">
            <v>39587.25277777778</v>
          </cell>
          <cell r="L503">
            <v>39587.788888888892</v>
          </cell>
          <cell r="M503">
            <v>39586.637499999997</v>
          </cell>
          <cell r="N503">
            <v>39587.154166666667</v>
          </cell>
          <cell r="O503">
            <v>10.76861111</v>
          </cell>
          <cell r="P503">
            <v>0.99525517399999996</v>
          </cell>
        </row>
        <row r="504">
          <cell r="B504">
            <v>39587</v>
          </cell>
          <cell r="C504">
            <v>39587.5</v>
          </cell>
          <cell r="D504">
            <v>39586</v>
          </cell>
          <cell r="E504">
            <v>0.29220000000000002</v>
          </cell>
          <cell r="F504">
            <v>36.898000000000003</v>
          </cell>
          <cell r="G504">
            <v>39587.25277777778</v>
          </cell>
          <cell r="H504">
            <v>39587.788888888892</v>
          </cell>
          <cell r="I504">
            <v>39587.75277777778</v>
          </cell>
          <cell r="J504">
            <v>39587.237500000003</v>
          </cell>
          <cell r="K504">
            <v>39588.25277777778</v>
          </cell>
          <cell r="L504">
            <v>39588.788888888892</v>
          </cell>
          <cell r="M504">
            <v>39587.669444444444</v>
          </cell>
          <cell r="N504">
            <v>39588.186805555553</v>
          </cell>
          <cell r="O504">
            <v>11.13555556</v>
          </cell>
          <cell r="P504">
            <v>0.99639094500000003</v>
          </cell>
        </row>
        <row r="505">
          <cell r="B505">
            <v>39588</v>
          </cell>
          <cell r="C505">
            <v>39588.5</v>
          </cell>
          <cell r="D505">
            <v>39587</v>
          </cell>
          <cell r="E505">
            <v>0.29220000000000002</v>
          </cell>
          <cell r="F505">
            <v>36.898000000000003</v>
          </cell>
          <cell r="G505">
            <v>39588.25277777778</v>
          </cell>
          <cell r="H505">
            <v>39588.788888888892</v>
          </cell>
          <cell r="I505">
            <v>39588.786111111112</v>
          </cell>
          <cell r="J505">
            <v>39588.270138888889</v>
          </cell>
          <cell r="K505">
            <v>39589.25277777778</v>
          </cell>
          <cell r="L505">
            <v>39589.788888888892</v>
          </cell>
          <cell r="M505">
            <v>39588.702777777777</v>
          </cell>
          <cell r="N505">
            <v>39589.220833333333</v>
          </cell>
          <cell r="O505">
            <v>11.134444439999999</v>
          </cell>
          <cell r="P505">
            <v>0.98024138100000002</v>
          </cell>
        </row>
        <row r="506">
          <cell r="B506">
            <v>39589</v>
          </cell>
          <cell r="C506">
            <v>39589.5</v>
          </cell>
          <cell r="D506">
            <v>39588</v>
          </cell>
          <cell r="E506">
            <v>0.29220000000000002</v>
          </cell>
          <cell r="F506">
            <v>36.898000000000003</v>
          </cell>
          <cell r="G506">
            <v>39589.25277777778</v>
          </cell>
          <cell r="H506">
            <v>39589.788888888892</v>
          </cell>
          <cell r="I506">
            <v>39589.821527777778</v>
          </cell>
          <cell r="J506">
            <v>39589.304166666669</v>
          </cell>
          <cell r="K506">
            <v>39590.25277777778</v>
          </cell>
          <cell r="L506">
            <v>39590.788888888892</v>
          </cell>
          <cell r="M506">
            <v>39589.738194444442</v>
          </cell>
          <cell r="N506">
            <v>39590.256249999999</v>
          </cell>
          <cell r="O506">
            <v>10.353611109999999</v>
          </cell>
          <cell r="P506">
            <v>0.94699571500000002</v>
          </cell>
        </row>
        <row r="507">
          <cell r="B507">
            <v>39590</v>
          </cell>
          <cell r="C507">
            <v>39590.5</v>
          </cell>
          <cell r="D507">
            <v>39589</v>
          </cell>
          <cell r="E507">
            <v>0.29220000000000002</v>
          </cell>
          <cell r="F507">
            <v>36.898000000000003</v>
          </cell>
          <cell r="G507">
            <v>39590.25277777778</v>
          </cell>
          <cell r="H507">
            <v>39590.788888888892</v>
          </cell>
          <cell r="I507">
            <v>39590.856944444444</v>
          </cell>
          <cell r="J507">
            <v>39590.339583333334</v>
          </cell>
          <cell r="K507">
            <v>39591.25277777778</v>
          </cell>
          <cell r="L507">
            <v>39591.788888888892</v>
          </cell>
          <cell r="M507">
            <v>39590.773611111108</v>
          </cell>
          <cell r="N507">
            <v>39591.292361111111</v>
          </cell>
          <cell r="O507">
            <v>9.4994444439999999</v>
          </cell>
          <cell r="P507">
            <v>0.89700154899999995</v>
          </cell>
        </row>
        <row r="508">
          <cell r="B508">
            <v>39591</v>
          </cell>
          <cell r="C508">
            <v>39591.5</v>
          </cell>
          <cell r="D508">
            <v>39590</v>
          </cell>
          <cell r="E508">
            <v>0.29220000000000002</v>
          </cell>
          <cell r="F508">
            <v>36.898000000000003</v>
          </cell>
          <cell r="G508">
            <v>39591.25277777778</v>
          </cell>
          <cell r="H508">
            <v>39591.788888888892</v>
          </cell>
          <cell r="I508">
            <v>39591.892361111109</v>
          </cell>
          <cell r="J508">
            <v>39591.375694444447</v>
          </cell>
          <cell r="K508">
            <v>39592.25277777778</v>
          </cell>
          <cell r="L508">
            <v>39592.788888888892</v>
          </cell>
          <cell r="M508">
            <v>39591.809027777781</v>
          </cell>
          <cell r="N508">
            <v>39592.32708333333</v>
          </cell>
          <cell r="O508">
            <v>8.6549999999999994</v>
          </cell>
          <cell r="P508">
            <v>0.83095556699999995</v>
          </cell>
        </row>
        <row r="509">
          <cell r="B509">
            <v>39592</v>
          </cell>
          <cell r="C509">
            <v>39592.5</v>
          </cell>
          <cell r="D509">
            <v>39591</v>
          </cell>
          <cell r="E509">
            <v>0.29220000000000002</v>
          </cell>
          <cell r="F509">
            <v>36.898000000000003</v>
          </cell>
          <cell r="G509">
            <v>39592.25277777778</v>
          </cell>
          <cell r="H509">
            <v>39592.788888888892</v>
          </cell>
          <cell r="I509">
            <v>39592.927083333336</v>
          </cell>
          <cell r="J509">
            <v>39592.410416666666</v>
          </cell>
          <cell r="K509">
            <v>39593.25277777778</v>
          </cell>
          <cell r="L509">
            <v>39593.789583333331</v>
          </cell>
          <cell r="M509">
            <v>39592.84375</v>
          </cell>
          <cell r="N509">
            <v>39593.361805555556</v>
          </cell>
          <cell r="O509">
            <v>7.8194444440000002</v>
          </cell>
          <cell r="P509">
            <v>0.75015036099999999</v>
          </cell>
        </row>
        <row r="510">
          <cell r="B510">
            <v>39593</v>
          </cell>
          <cell r="C510">
            <v>39593.5</v>
          </cell>
          <cell r="D510">
            <v>39592</v>
          </cell>
          <cell r="E510">
            <v>0.29220000000000002</v>
          </cell>
          <cell r="F510">
            <v>36.898000000000003</v>
          </cell>
          <cell r="G510">
            <v>39593.25277777778</v>
          </cell>
          <cell r="H510">
            <v>39593.789583333331</v>
          </cell>
          <cell r="I510">
            <v>39593.960416666669</v>
          </cell>
          <cell r="J510">
            <v>39593.445138888892</v>
          </cell>
          <cell r="K510">
            <v>39594.25277777778</v>
          </cell>
          <cell r="L510">
            <v>39594.789583333331</v>
          </cell>
          <cell r="M510">
            <v>39593.877083333333</v>
          </cell>
          <cell r="N510">
            <v>39594.394444444442</v>
          </cell>
          <cell r="O510">
            <v>7.0175000000000001</v>
          </cell>
          <cell r="P510">
            <v>0.65672210200000003</v>
          </cell>
        </row>
        <row r="511">
          <cell r="B511">
            <v>39594</v>
          </cell>
          <cell r="C511">
            <v>39594.5</v>
          </cell>
          <cell r="D511">
            <v>39593</v>
          </cell>
          <cell r="E511">
            <v>0.29220000000000002</v>
          </cell>
          <cell r="F511">
            <v>36.898000000000003</v>
          </cell>
          <cell r="G511">
            <v>39594.25277777778</v>
          </cell>
          <cell r="H511">
            <v>39594.789583333331</v>
          </cell>
          <cell r="I511">
            <v>39594.993750000001</v>
          </cell>
          <cell r="J511">
            <v>39594.477777777778</v>
          </cell>
          <cell r="K511">
            <v>39595.25277777778</v>
          </cell>
          <cell r="L511">
            <v>39595.789583333331</v>
          </cell>
          <cell r="M511">
            <v>39594.910416666666</v>
          </cell>
          <cell r="N511">
            <v>39595.427083333336</v>
          </cell>
          <cell r="O511">
            <v>6.2230555560000003</v>
          </cell>
          <cell r="P511">
            <v>0.55383618199999995</v>
          </cell>
        </row>
        <row r="512">
          <cell r="B512">
            <v>39595</v>
          </cell>
          <cell r="C512">
            <v>39595.5</v>
          </cell>
          <cell r="D512">
            <v>39594</v>
          </cell>
          <cell r="E512">
            <v>0.29220000000000002</v>
          </cell>
          <cell r="F512">
            <v>36.898000000000003</v>
          </cell>
          <cell r="G512">
            <v>39595.25277777778</v>
          </cell>
          <cell r="H512">
            <v>39595.789583333331</v>
          </cell>
          <cell r="I512">
            <v>39596.025694444441</v>
          </cell>
          <cell r="J512">
            <v>39595.510416666664</v>
          </cell>
          <cell r="K512">
            <v>39596.25277777778</v>
          </cell>
          <cell r="L512">
            <v>39596.789583333331</v>
          </cell>
          <cell r="M512">
            <v>39595.942361111112</v>
          </cell>
          <cell r="N512">
            <v>39596.459722222222</v>
          </cell>
          <cell r="O512">
            <v>5.4508333330000003</v>
          </cell>
          <cell r="P512">
            <v>0.44575076400000002</v>
          </cell>
        </row>
        <row r="513">
          <cell r="B513">
            <v>39596</v>
          </cell>
          <cell r="C513">
            <v>39596.5</v>
          </cell>
          <cell r="D513">
            <v>39595</v>
          </cell>
          <cell r="E513">
            <v>0.29220000000000002</v>
          </cell>
          <cell r="F513">
            <v>36.898000000000003</v>
          </cell>
          <cell r="G513">
            <v>39596.25277777778</v>
          </cell>
          <cell r="H513">
            <v>39596.789583333331</v>
          </cell>
          <cell r="I513">
            <v>39597.057638888888</v>
          </cell>
          <cell r="J513">
            <v>39596.543055555558</v>
          </cell>
          <cell r="K513">
            <v>39597.253472222219</v>
          </cell>
          <cell r="L513">
            <v>39597.789583333331</v>
          </cell>
          <cell r="M513">
            <v>39596.974305555559</v>
          </cell>
          <cell r="N513">
            <v>39597.491666666669</v>
          </cell>
          <cell r="O513">
            <v>4.6972222219999997</v>
          </cell>
          <cell r="P513">
            <v>0.33771369200000001</v>
          </cell>
        </row>
        <row r="514">
          <cell r="B514">
            <v>39597</v>
          </cell>
          <cell r="C514">
            <v>39597.5</v>
          </cell>
          <cell r="D514">
            <v>39596</v>
          </cell>
          <cell r="E514">
            <v>0.29220000000000002</v>
          </cell>
          <cell r="F514">
            <v>36.898000000000003</v>
          </cell>
          <cell r="G514">
            <v>39597.253472222219</v>
          </cell>
          <cell r="H514">
            <v>39597.789583333331</v>
          </cell>
          <cell r="I514">
            <v>39598.089583333334</v>
          </cell>
          <cell r="J514">
            <v>39597.574999999997</v>
          </cell>
          <cell r="K514">
            <v>39598.253472222219</v>
          </cell>
          <cell r="L514">
            <v>39598.789583333331</v>
          </cell>
          <cell r="M514">
            <v>39598.006249999999</v>
          </cell>
          <cell r="N514">
            <v>39598.525000000001</v>
          </cell>
          <cell r="O514">
            <v>3.9216666670000002</v>
          </cell>
          <cell r="P514">
            <v>0.235675358</v>
          </cell>
        </row>
        <row r="515">
          <cell r="B515">
            <v>39598</v>
          </cell>
          <cell r="C515">
            <v>39598.5</v>
          </cell>
          <cell r="D515">
            <v>39597</v>
          </cell>
          <cell r="E515">
            <v>0.29220000000000002</v>
          </cell>
          <cell r="F515">
            <v>36.898000000000003</v>
          </cell>
          <cell r="G515">
            <v>39598.253472222219</v>
          </cell>
          <cell r="H515">
            <v>39598.789583333331</v>
          </cell>
          <cell r="I515">
            <v>39598.089583333334</v>
          </cell>
          <cell r="J515">
            <v>39598.60833333333</v>
          </cell>
          <cell r="K515">
            <v>39599.253472222219</v>
          </cell>
          <cell r="L515">
            <v>39599.789583333331</v>
          </cell>
          <cell r="M515">
            <v>39599.040277777778</v>
          </cell>
          <cell r="N515">
            <v>39599.55972222222</v>
          </cell>
          <cell r="O515">
            <v>3.1180555559999998</v>
          </cell>
          <cell r="P515">
            <v>0.14583417200000001</v>
          </cell>
        </row>
        <row r="516">
          <cell r="B516">
            <v>39599</v>
          </cell>
          <cell r="C516">
            <v>39599.5</v>
          </cell>
          <cell r="D516">
            <v>39598</v>
          </cell>
          <cell r="E516">
            <v>0.29220000000000002</v>
          </cell>
          <cell r="F516">
            <v>36.898000000000003</v>
          </cell>
          <cell r="G516">
            <v>39599.253472222219</v>
          </cell>
          <cell r="H516">
            <v>39599.789583333331</v>
          </cell>
          <cell r="I516">
            <v>39599.123611111114</v>
          </cell>
          <cell r="J516">
            <v>39599.643055555556</v>
          </cell>
          <cell r="K516">
            <v>39600.253472222219</v>
          </cell>
          <cell r="L516">
            <v>39600.790277777778</v>
          </cell>
          <cell r="M516">
            <v>39600.076388888891</v>
          </cell>
          <cell r="N516">
            <v>39600.597222222219</v>
          </cell>
          <cell r="O516">
            <v>2.2450000000000001</v>
          </cell>
          <cell r="P516">
            <v>7.4065034000000002E-2</v>
          </cell>
        </row>
        <row r="517">
          <cell r="B517">
            <v>39600</v>
          </cell>
          <cell r="C517">
            <v>39600.5</v>
          </cell>
          <cell r="D517">
            <v>39599</v>
          </cell>
          <cell r="E517">
            <v>0.29220000000000002</v>
          </cell>
          <cell r="F517">
            <v>36.898000000000003</v>
          </cell>
          <cell r="G517">
            <v>39600.253472222219</v>
          </cell>
          <cell r="H517">
            <v>39600.790277777778</v>
          </cell>
          <cell r="I517">
            <v>39600.159722222219</v>
          </cell>
          <cell r="J517">
            <v>39600.680555555555</v>
          </cell>
          <cell r="K517">
            <v>39601.253472222219</v>
          </cell>
          <cell r="L517">
            <v>39601.790277777778</v>
          </cell>
          <cell r="M517">
            <v>39601.115277777775</v>
          </cell>
          <cell r="N517">
            <v>39601.637499999997</v>
          </cell>
          <cell r="O517">
            <v>1.311111111</v>
          </cell>
          <cell r="P517">
            <v>2.5307909999999999E-2</v>
          </cell>
        </row>
        <row r="518">
          <cell r="B518">
            <v>39601</v>
          </cell>
          <cell r="C518">
            <v>39601.5</v>
          </cell>
          <cell r="D518">
            <v>39600</v>
          </cell>
          <cell r="E518">
            <v>0.29220000000000002</v>
          </cell>
          <cell r="F518">
            <v>36.898000000000003</v>
          </cell>
          <cell r="G518">
            <v>39601.253472222219</v>
          </cell>
          <cell r="H518">
            <v>39601.790277777778</v>
          </cell>
          <cell r="I518">
            <v>39601.198611111111</v>
          </cell>
          <cell r="J518">
            <v>39601.720833333333</v>
          </cell>
          <cell r="K518">
            <v>39602.253472222219</v>
          </cell>
          <cell r="L518">
            <v>39602.790277777778</v>
          </cell>
          <cell r="M518">
            <v>39602.157638888886</v>
          </cell>
          <cell r="N518">
            <v>39602.681250000001</v>
          </cell>
          <cell r="O518">
            <v>0.310277778</v>
          </cell>
          <cell r="P518">
            <v>3.0084119999999998E-3</v>
          </cell>
        </row>
        <row r="519">
          <cell r="B519">
            <v>39602</v>
          </cell>
          <cell r="C519">
            <v>39602.5</v>
          </cell>
          <cell r="D519">
            <v>39601</v>
          </cell>
          <cell r="E519">
            <v>0.29220000000000002</v>
          </cell>
          <cell r="F519">
            <v>36.898000000000003</v>
          </cell>
          <cell r="G519">
            <v>39602.253472222219</v>
          </cell>
          <cell r="H519">
            <v>39602.790277777778</v>
          </cell>
          <cell r="I519">
            <v>39602.240972222222</v>
          </cell>
          <cell r="J519">
            <v>39602.76458333333</v>
          </cell>
          <cell r="K519">
            <v>39603.253472222219</v>
          </cell>
          <cell r="L519">
            <v>39603.790277777778</v>
          </cell>
          <cell r="M519">
            <v>39603.201388888891</v>
          </cell>
          <cell r="N519">
            <v>39603.725694444445</v>
          </cell>
          <cell r="O519">
            <v>0</v>
          </cell>
          <cell r="P519">
            <v>8.7027249999999997E-3</v>
          </cell>
        </row>
        <row r="520">
          <cell r="B520">
            <v>39603</v>
          </cell>
          <cell r="C520">
            <v>39603.5</v>
          </cell>
          <cell r="D520">
            <v>39602</v>
          </cell>
          <cell r="E520">
            <v>0.29220000000000002</v>
          </cell>
          <cell r="F520">
            <v>36.898000000000003</v>
          </cell>
          <cell r="G520">
            <v>39603.253472222219</v>
          </cell>
          <cell r="H520">
            <v>39603.790277777778</v>
          </cell>
          <cell r="I520">
            <v>39603.284722222219</v>
          </cell>
          <cell r="J520">
            <v>39603.809027777781</v>
          </cell>
          <cell r="K520">
            <v>39604.253472222219</v>
          </cell>
          <cell r="L520">
            <v>39604.790277777778</v>
          </cell>
          <cell r="M520">
            <v>39603.201388888891</v>
          </cell>
          <cell r="N520">
            <v>39603.725694444445</v>
          </cell>
          <cell r="O520">
            <v>0.445833333</v>
          </cell>
          <cell r="P520">
            <v>4.1823461999999999E-2</v>
          </cell>
        </row>
        <row r="521">
          <cell r="B521">
            <v>39604</v>
          </cell>
          <cell r="C521">
            <v>39604.5</v>
          </cell>
          <cell r="D521">
            <v>39603</v>
          </cell>
          <cell r="E521">
            <v>0.29220000000000002</v>
          </cell>
          <cell r="F521">
            <v>36.898000000000003</v>
          </cell>
          <cell r="G521">
            <v>39604.253472222219</v>
          </cell>
          <cell r="H521">
            <v>39604.790277777778</v>
          </cell>
          <cell r="I521">
            <v>39604.32916666667</v>
          </cell>
          <cell r="J521">
            <v>39604.853472222225</v>
          </cell>
          <cell r="K521">
            <v>39605.254166666666</v>
          </cell>
          <cell r="L521">
            <v>39605.790972222225</v>
          </cell>
          <cell r="M521">
            <v>39604.245833333334</v>
          </cell>
          <cell r="N521">
            <v>39604.770138888889</v>
          </cell>
          <cell r="O521">
            <v>1.505277778</v>
          </cell>
          <cell r="P521">
            <v>9.9770380000000006E-2</v>
          </cell>
        </row>
        <row r="522">
          <cell r="B522">
            <v>39605</v>
          </cell>
          <cell r="C522">
            <v>39605.5</v>
          </cell>
          <cell r="D522">
            <v>39604</v>
          </cell>
          <cell r="E522">
            <v>0.29220000000000002</v>
          </cell>
          <cell r="F522">
            <v>36.898000000000003</v>
          </cell>
          <cell r="G522">
            <v>39605.254166666666</v>
          </cell>
          <cell r="H522">
            <v>39605.790972222225</v>
          </cell>
          <cell r="I522">
            <v>39605.37222222222</v>
          </cell>
          <cell r="J522">
            <v>39605.895138888889</v>
          </cell>
          <cell r="K522">
            <v>39606.254166666666</v>
          </cell>
          <cell r="L522">
            <v>39606.790972222225</v>
          </cell>
          <cell r="M522">
            <v>39605.288888888892</v>
          </cell>
          <cell r="N522">
            <v>39605.811805555553</v>
          </cell>
          <cell r="O522">
            <v>2.5</v>
          </cell>
          <cell r="P522">
            <v>0.17824282799999999</v>
          </cell>
        </row>
        <row r="523">
          <cell r="B523">
            <v>39606</v>
          </cell>
          <cell r="C523">
            <v>39606.5</v>
          </cell>
          <cell r="D523">
            <v>39605</v>
          </cell>
          <cell r="E523">
            <v>0.29220000000000002</v>
          </cell>
          <cell r="F523">
            <v>36.898000000000003</v>
          </cell>
          <cell r="G523">
            <v>39606.254166666666</v>
          </cell>
          <cell r="H523">
            <v>39606.790972222225</v>
          </cell>
          <cell r="I523">
            <v>39606.412499999999</v>
          </cell>
          <cell r="J523">
            <v>39606.933333333334</v>
          </cell>
          <cell r="K523">
            <v>39607.254166666666</v>
          </cell>
          <cell r="L523">
            <v>39607.790972222225</v>
          </cell>
          <cell r="M523">
            <v>39606.32916666667</v>
          </cell>
          <cell r="N523">
            <v>39606.85</v>
          </cell>
          <cell r="O523">
            <v>3.423333333</v>
          </cell>
          <cell r="P523">
            <v>0.27177790299999999</v>
          </cell>
        </row>
        <row r="524">
          <cell r="B524">
            <v>39607</v>
          </cell>
          <cell r="C524">
            <v>39607.5</v>
          </cell>
          <cell r="D524">
            <v>39606</v>
          </cell>
          <cell r="E524">
            <v>0.29220000000000002</v>
          </cell>
          <cell r="F524">
            <v>36.898000000000003</v>
          </cell>
          <cell r="G524">
            <v>39607.254166666666</v>
          </cell>
          <cell r="H524">
            <v>39607.790972222225</v>
          </cell>
          <cell r="I524">
            <v>39607.449999999997</v>
          </cell>
          <cell r="J524">
            <v>39607.96875</v>
          </cell>
          <cell r="K524">
            <v>39608.254166666666</v>
          </cell>
          <cell r="L524">
            <v>39608.790972222225</v>
          </cell>
          <cell r="M524">
            <v>39607.366666666669</v>
          </cell>
          <cell r="N524">
            <v>39607.885416666664</v>
          </cell>
          <cell r="O524">
            <v>4.2608333329999999</v>
          </cell>
          <cell r="P524">
            <v>0.374394063</v>
          </cell>
        </row>
        <row r="525">
          <cell r="B525">
            <v>39608</v>
          </cell>
          <cell r="C525">
            <v>39608.5</v>
          </cell>
          <cell r="D525">
            <v>39607</v>
          </cell>
          <cell r="E525">
            <v>0.29220000000000002</v>
          </cell>
          <cell r="F525">
            <v>36.898000000000003</v>
          </cell>
          <cell r="G525">
            <v>39608.254166666666</v>
          </cell>
          <cell r="H525">
            <v>39608.790972222225</v>
          </cell>
          <cell r="I525">
            <v>39608.484027777777</v>
          </cell>
          <cell r="J525">
            <v>39609.001388888886</v>
          </cell>
          <cell r="K525">
            <v>39609.254166666666</v>
          </cell>
          <cell r="L525">
            <v>39609.790972222225</v>
          </cell>
          <cell r="M525">
            <v>39608.400694444441</v>
          </cell>
          <cell r="N525">
            <v>39608.918055555558</v>
          </cell>
          <cell r="O525">
            <v>5.0480555560000004</v>
          </cell>
          <cell r="P525">
            <v>0.48021942699999998</v>
          </cell>
        </row>
        <row r="526">
          <cell r="B526">
            <v>39609</v>
          </cell>
          <cell r="C526">
            <v>39609.5</v>
          </cell>
          <cell r="D526">
            <v>39608</v>
          </cell>
          <cell r="E526">
            <v>0.29220000000000002</v>
          </cell>
          <cell r="F526">
            <v>36.898000000000003</v>
          </cell>
          <cell r="G526">
            <v>39609.254166666666</v>
          </cell>
          <cell r="H526">
            <v>39609.790972222225</v>
          </cell>
          <cell r="I526">
            <v>39609.515277777777</v>
          </cell>
          <cell r="J526">
            <v>39610.031944444447</v>
          </cell>
          <cell r="K526">
            <v>39610.254166666666</v>
          </cell>
          <cell r="L526">
            <v>39610.791666666664</v>
          </cell>
          <cell r="M526">
            <v>39609.431944444441</v>
          </cell>
          <cell r="N526">
            <v>39609.948611111111</v>
          </cell>
          <cell r="O526">
            <v>5.7763888889999997</v>
          </cell>
          <cell r="P526">
            <v>0.58399517700000003</v>
          </cell>
        </row>
        <row r="527">
          <cell r="B527">
            <v>39610</v>
          </cell>
          <cell r="C527">
            <v>39610.5</v>
          </cell>
          <cell r="D527">
            <v>39609</v>
          </cell>
          <cell r="E527">
            <v>0.29220000000000002</v>
          </cell>
          <cell r="F527">
            <v>36.898000000000003</v>
          </cell>
          <cell r="G527">
            <v>39610.254166666666</v>
          </cell>
          <cell r="H527">
            <v>39610.791666666664</v>
          </cell>
          <cell r="I527">
            <v>39610.545138888891</v>
          </cell>
          <cell r="J527">
            <v>39611.061111111114</v>
          </cell>
          <cell r="K527">
            <v>39611.254861111112</v>
          </cell>
          <cell r="L527">
            <v>39611.791666666664</v>
          </cell>
          <cell r="M527">
            <v>39610.461805555555</v>
          </cell>
          <cell r="N527">
            <v>39610.977777777778</v>
          </cell>
          <cell r="O527">
            <v>6.4686111110000004</v>
          </cell>
          <cell r="P527">
            <v>0.68138337999999998</v>
          </cell>
        </row>
        <row r="528">
          <cell r="B528">
            <v>39611</v>
          </cell>
          <cell r="C528">
            <v>39611.5</v>
          </cell>
          <cell r="D528">
            <v>39610</v>
          </cell>
          <cell r="E528">
            <v>0.29220000000000002</v>
          </cell>
          <cell r="F528">
            <v>36.898000000000003</v>
          </cell>
          <cell r="G528">
            <v>39611.254861111112</v>
          </cell>
          <cell r="H528">
            <v>39611.791666666664</v>
          </cell>
          <cell r="I528">
            <v>39611.574999999997</v>
          </cell>
          <cell r="J528">
            <v>39612.090277777781</v>
          </cell>
          <cell r="K528">
            <v>39612.254861111112</v>
          </cell>
          <cell r="L528">
            <v>39612.791666666664</v>
          </cell>
          <cell r="M528">
            <v>39611.491666666669</v>
          </cell>
          <cell r="N528">
            <v>39612.006944444445</v>
          </cell>
          <cell r="O528">
            <v>7.1705555560000001</v>
          </cell>
          <cell r="P528">
            <v>0.76906117500000004</v>
          </cell>
        </row>
        <row r="529">
          <cell r="B529">
            <v>39612</v>
          </cell>
          <cell r="C529">
            <v>39612.5</v>
          </cell>
          <cell r="D529">
            <v>39611</v>
          </cell>
          <cell r="E529">
            <v>0.29220000000000002</v>
          </cell>
          <cell r="F529">
            <v>36.898000000000003</v>
          </cell>
          <cell r="G529">
            <v>39612.254861111112</v>
          </cell>
          <cell r="H529">
            <v>39612.791666666664</v>
          </cell>
          <cell r="I529">
            <v>39612.604861111111</v>
          </cell>
          <cell r="J529">
            <v>39612.090277777781</v>
          </cell>
          <cell r="K529">
            <v>39613.254861111112</v>
          </cell>
          <cell r="L529">
            <v>39613.791666666664</v>
          </cell>
          <cell r="M529">
            <v>39612.521527777775</v>
          </cell>
          <cell r="N529">
            <v>39613.036805555559</v>
          </cell>
          <cell r="O529">
            <v>7.8902777779999997</v>
          </cell>
          <cell r="P529">
            <v>0.84463222299999996</v>
          </cell>
        </row>
        <row r="530">
          <cell r="B530">
            <v>39613</v>
          </cell>
          <cell r="C530">
            <v>39613.5</v>
          </cell>
          <cell r="D530">
            <v>39612</v>
          </cell>
          <cell r="E530">
            <v>0.29220000000000002</v>
          </cell>
          <cell r="F530">
            <v>36.898000000000003</v>
          </cell>
          <cell r="G530">
            <v>39613.254861111112</v>
          </cell>
          <cell r="H530">
            <v>39613.791666666664</v>
          </cell>
          <cell r="I530">
            <v>39613.634722222225</v>
          </cell>
          <cell r="J530">
            <v>39613.120138888888</v>
          </cell>
          <cell r="K530">
            <v>39614.254861111112</v>
          </cell>
          <cell r="L530">
            <v>39614.791666666664</v>
          </cell>
          <cell r="M530">
            <v>39613.551388888889</v>
          </cell>
          <cell r="N530">
            <v>39614.067361111112</v>
          </cell>
          <cell r="O530">
            <v>8.6150000000000002</v>
          </cell>
          <cell r="P530">
            <v>0.906418838</v>
          </cell>
        </row>
        <row r="531">
          <cell r="B531">
            <v>39614</v>
          </cell>
          <cell r="C531">
            <v>39614.5</v>
          </cell>
          <cell r="D531">
            <v>39613</v>
          </cell>
          <cell r="E531">
            <v>0.29220000000000002</v>
          </cell>
          <cell r="F531">
            <v>36.898000000000003</v>
          </cell>
          <cell r="G531">
            <v>39614.254861111112</v>
          </cell>
          <cell r="H531">
            <v>39614.791666666664</v>
          </cell>
          <cell r="I531">
            <v>39614.665972222225</v>
          </cell>
          <cell r="J531">
            <v>39614.150694444441</v>
          </cell>
          <cell r="K531">
            <v>39615.254861111112</v>
          </cell>
          <cell r="L531">
            <v>39615.792361111111</v>
          </cell>
          <cell r="M531">
            <v>39614.582638888889</v>
          </cell>
          <cell r="N531">
            <v>39615.1</v>
          </cell>
          <cell r="O531">
            <v>9.3844444439999997</v>
          </cell>
          <cell r="P531">
            <v>0.95321001699999997</v>
          </cell>
        </row>
        <row r="532">
          <cell r="B532">
            <v>39615</v>
          </cell>
          <cell r="C532">
            <v>39615.5</v>
          </cell>
          <cell r="D532">
            <v>39614</v>
          </cell>
          <cell r="E532">
            <v>0.29220000000000002</v>
          </cell>
          <cell r="F532">
            <v>36.898000000000003</v>
          </cell>
          <cell r="G532">
            <v>39615.254861111112</v>
          </cell>
          <cell r="H532">
            <v>39615.792361111111</v>
          </cell>
          <cell r="I532">
            <v>39615.699305555558</v>
          </cell>
          <cell r="J532">
            <v>39615.183333333334</v>
          </cell>
          <cell r="K532">
            <v>39616.255555555559</v>
          </cell>
          <cell r="L532">
            <v>39616.792361111111</v>
          </cell>
          <cell r="M532">
            <v>39615.615972222222</v>
          </cell>
          <cell r="N532">
            <v>39616.133333333331</v>
          </cell>
          <cell r="O532">
            <v>10.18805556</v>
          </cell>
          <cell r="P532">
            <v>0.98403472199999997</v>
          </cell>
        </row>
        <row r="533">
          <cell r="B533">
            <v>39616</v>
          </cell>
          <cell r="C533">
            <v>39616.5</v>
          </cell>
          <cell r="D533">
            <v>39615</v>
          </cell>
          <cell r="E533">
            <v>0.29220000000000002</v>
          </cell>
          <cell r="F533">
            <v>36.898000000000003</v>
          </cell>
          <cell r="G533">
            <v>39616.255555555559</v>
          </cell>
          <cell r="H533">
            <v>39616.792361111111</v>
          </cell>
          <cell r="I533">
            <v>39616.734027777777</v>
          </cell>
          <cell r="J533">
            <v>39616.216666666667</v>
          </cell>
          <cell r="K533">
            <v>39617.255555555559</v>
          </cell>
          <cell r="L533">
            <v>39617.792361111111</v>
          </cell>
          <cell r="M533">
            <v>39616.650694444441</v>
          </cell>
          <cell r="N533">
            <v>39617.168749999997</v>
          </cell>
          <cell r="O533">
            <v>11.03166667</v>
          </cell>
          <cell r="P533">
            <v>0.99801306400000001</v>
          </cell>
        </row>
        <row r="534">
          <cell r="B534">
            <v>39617</v>
          </cell>
          <cell r="C534">
            <v>39617.5</v>
          </cell>
          <cell r="D534">
            <v>39616</v>
          </cell>
          <cell r="E534">
            <v>0.29220000000000002</v>
          </cell>
          <cell r="F534">
            <v>36.898000000000003</v>
          </cell>
          <cell r="G534">
            <v>39617.255555555559</v>
          </cell>
          <cell r="H534">
            <v>39617.792361111111</v>
          </cell>
          <cell r="I534">
            <v>39617.768750000003</v>
          </cell>
          <cell r="J534">
            <v>39617.252083333333</v>
          </cell>
          <cell r="K534">
            <v>39618.255555555559</v>
          </cell>
          <cell r="L534">
            <v>39618.792361111111</v>
          </cell>
          <cell r="M534">
            <v>39617.685416666667</v>
          </cell>
          <cell r="N534">
            <v>39618.20416666667</v>
          </cell>
          <cell r="O534">
            <v>11.11444444</v>
          </cell>
          <cell r="P534">
            <v>0.99431669199999995</v>
          </cell>
        </row>
        <row r="535">
          <cell r="B535">
            <v>39618</v>
          </cell>
          <cell r="C535">
            <v>39618.5</v>
          </cell>
          <cell r="D535">
            <v>39617</v>
          </cell>
          <cell r="E535">
            <v>0.29220000000000002</v>
          </cell>
          <cell r="F535">
            <v>36.898000000000003</v>
          </cell>
          <cell r="G535">
            <v>39618.255555555559</v>
          </cell>
          <cell r="H535">
            <v>39618.792361111111</v>
          </cell>
          <cell r="I535">
            <v>39618.804166666669</v>
          </cell>
          <cell r="J535">
            <v>39618.287499999999</v>
          </cell>
          <cell r="K535">
            <v>39619.255555555559</v>
          </cell>
          <cell r="L535">
            <v>39619.792361111111</v>
          </cell>
          <cell r="M535">
            <v>39618.720833333333</v>
          </cell>
          <cell r="N535">
            <v>39619.238888888889</v>
          </cell>
          <cell r="O535">
            <v>10.83666667</v>
          </cell>
          <cell r="P535">
            <v>0.97224760799999999</v>
          </cell>
        </row>
        <row r="536">
          <cell r="B536">
            <v>39619</v>
          </cell>
          <cell r="C536">
            <v>39619.5</v>
          </cell>
          <cell r="D536">
            <v>39618</v>
          </cell>
          <cell r="E536">
            <v>0.29220000000000002</v>
          </cell>
          <cell r="F536">
            <v>36.898000000000003</v>
          </cell>
          <cell r="G536">
            <v>39619.255555555559</v>
          </cell>
          <cell r="H536">
            <v>39619.792361111111</v>
          </cell>
          <cell r="I536">
            <v>39619.838888888888</v>
          </cell>
          <cell r="J536">
            <v>39619.322222222225</v>
          </cell>
          <cell r="K536">
            <v>39620.255555555559</v>
          </cell>
          <cell r="L536">
            <v>39620.793055555558</v>
          </cell>
          <cell r="M536">
            <v>39619.755555555559</v>
          </cell>
          <cell r="N536">
            <v>39620.273611111108</v>
          </cell>
          <cell r="O536">
            <v>10.001944440000001</v>
          </cell>
          <cell r="P536">
            <v>0.93142324200000004</v>
          </cell>
        </row>
        <row r="537">
          <cell r="B537">
            <v>39620</v>
          </cell>
          <cell r="C537">
            <v>39620.5</v>
          </cell>
          <cell r="D537">
            <v>39619</v>
          </cell>
          <cell r="E537">
            <v>0.29220000000000002</v>
          </cell>
          <cell r="F537">
            <v>36.898000000000003</v>
          </cell>
          <cell r="G537">
            <v>39620.255555555559</v>
          </cell>
          <cell r="H537">
            <v>39620.793055555558</v>
          </cell>
          <cell r="I537">
            <v>39620.872916666667</v>
          </cell>
          <cell r="J537">
            <v>39620.356944444444</v>
          </cell>
          <cell r="K537">
            <v>39621.256249999999</v>
          </cell>
          <cell r="L537">
            <v>39621.793055555558</v>
          </cell>
          <cell r="M537">
            <v>39620.789583333331</v>
          </cell>
          <cell r="N537">
            <v>39621.306944444441</v>
          </cell>
          <cell r="O537">
            <v>9.193333333</v>
          </cell>
          <cell r="P537">
            <v>0.87203567699999995</v>
          </cell>
        </row>
        <row r="538">
          <cell r="B538">
            <v>39621</v>
          </cell>
          <cell r="C538">
            <v>39621.5</v>
          </cell>
          <cell r="D538">
            <v>39620</v>
          </cell>
          <cell r="E538">
            <v>0.29220000000000002</v>
          </cell>
          <cell r="F538">
            <v>36.898000000000003</v>
          </cell>
          <cell r="G538">
            <v>39621.256249999999</v>
          </cell>
          <cell r="H538">
            <v>39621.793055555558</v>
          </cell>
          <cell r="I538">
            <v>39621.90625</v>
          </cell>
          <cell r="J538">
            <v>39621.390277777777</v>
          </cell>
          <cell r="K538">
            <v>39622.256249999999</v>
          </cell>
          <cell r="L538">
            <v>39622.793055555558</v>
          </cell>
          <cell r="M538">
            <v>39621.822916666664</v>
          </cell>
          <cell r="N538">
            <v>39622.339583333334</v>
          </cell>
          <cell r="O538">
            <v>8.3963888890000007</v>
          </cell>
          <cell r="P538">
            <v>0.79513582999999999</v>
          </cell>
        </row>
        <row r="539">
          <cell r="B539">
            <v>39622</v>
          </cell>
          <cell r="C539">
            <v>39622.5</v>
          </cell>
          <cell r="D539">
            <v>39621</v>
          </cell>
          <cell r="E539">
            <v>0.29220000000000002</v>
          </cell>
          <cell r="F539">
            <v>36.898000000000003</v>
          </cell>
          <cell r="G539">
            <v>39622.256249999999</v>
          </cell>
          <cell r="H539">
            <v>39622.793055555558</v>
          </cell>
          <cell r="I539">
            <v>39622.938194444447</v>
          </cell>
          <cell r="J539">
            <v>39622.42291666667</v>
          </cell>
          <cell r="K539">
            <v>39623.256249999999</v>
          </cell>
          <cell r="L539">
            <v>39623.793055555558</v>
          </cell>
          <cell r="M539">
            <v>39622.854861111111</v>
          </cell>
          <cell r="N539">
            <v>39623.37222222222</v>
          </cell>
          <cell r="O539">
            <v>7.6288888889999997</v>
          </cell>
          <cell r="P539">
            <v>0.70288211899999997</v>
          </cell>
        </row>
        <row r="540">
          <cell r="B540">
            <v>39623</v>
          </cell>
          <cell r="C540">
            <v>39623.5</v>
          </cell>
          <cell r="D540">
            <v>39622</v>
          </cell>
          <cell r="E540">
            <v>0.29220000000000002</v>
          </cell>
          <cell r="F540">
            <v>36.898000000000003</v>
          </cell>
          <cell r="G540">
            <v>39623.256249999999</v>
          </cell>
          <cell r="H540">
            <v>39623.793055555558</v>
          </cell>
          <cell r="I540">
            <v>39623.969444444447</v>
          </cell>
          <cell r="J540">
            <v>39623.455555555556</v>
          </cell>
          <cell r="K540">
            <v>39624.256249999999</v>
          </cell>
          <cell r="L540">
            <v>39624.793055555558</v>
          </cell>
          <cell r="M540">
            <v>39623.886111111111</v>
          </cell>
          <cell r="N540">
            <v>39624.40347222222</v>
          </cell>
          <cell r="O540">
            <v>6.8833333330000004</v>
          </cell>
          <cell r="P540">
            <v>0.59869103000000001</v>
          </cell>
        </row>
        <row r="541">
          <cell r="B541">
            <v>39624</v>
          </cell>
          <cell r="C541">
            <v>39624.5</v>
          </cell>
          <cell r="D541">
            <v>39623</v>
          </cell>
          <cell r="E541">
            <v>0.29220000000000002</v>
          </cell>
          <cell r="F541">
            <v>36.898000000000003</v>
          </cell>
          <cell r="G541">
            <v>39624.256249999999</v>
          </cell>
          <cell r="H541">
            <v>39624.793055555558</v>
          </cell>
          <cell r="I541">
            <v>39625.001388888886</v>
          </cell>
          <cell r="J541">
            <v>39624.486805555556</v>
          </cell>
          <cell r="K541">
            <v>39625.256249999999</v>
          </cell>
          <cell r="L541">
            <v>39625.793749999997</v>
          </cell>
          <cell r="M541">
            <v>39624.918055555558</v>
          </cell>
          <cell r="N541">
            <v>39625.436111111114</v>
          </cell>
          <cell r="O541">
            <v>6.1236111109999998</v>
          </cell>
          <cell r="P541">
            <v>0.48723650600000001</v>
          </cell>
        </row>
        <row r="542">
          <cell r="B542">
            <v>39625</v>
          </cell>
          <cell r="C542">
            <v>39625.5</v>
          </cell>
          <cell r="D542">
            <v>39624</v>
          </cell>
          <cell r="E542">
            <v>0.29220000000000002</v>
          </cell>
          <cell r="F542">
            <v>36.898000000000003</v>
          </cell>
          <cell r="G542">
            <v>39625.256249999999</v>
          </cell>
          <cell r="H542">
            <v>39625.793749999997</v>
          </cell>
          <cell r="I542">
            <v>39626.034722222219</v>
          </cell>
          <cell r="J542">
            <v>39625.519444444442</v>
          </cell>
          <cell r="K542">
            <v>39626.256944444445</v>
          </cell>
          <cell r="L542">
            <v>39626.793749999997</v>
          </cell>
          <cell r="M542">
            <v>39625.951388888891</v>
          </cell>
          <cell r="N542">
            <v>39626.470138888886</v>
          </cell>
          <cell r="O542">
            <v>5.3250000000000002</v>
          </cell>
          <cell r="P542">
            <v>0.37426591599999998</v>
          </cell>
        </row>
        <row r="543">
          <cell r="B543">
            <v>39626</v>
          </cell>
          <cell r="C543">
            <v>39626.5</v>
          </cell>
          <cell r="D543">
            <v>39625</v>
          </cell>
          <cell r="E543">
            <v>0.29220000000000002</v>
          </cell>
          <cell r="F543">
            <v>36.898000000000003</v>
          </cell>
          <cell r="G543">
            <v>39626.256944444445</v>
          </cell>
          <cell r="H543">
            <v>39626.793749999997</v>
          </cell>
          <cell r="I543">
            <v>39627.069444444445</v>
          </cell>
          <cell r="J543">
            <v>39626.553472222222</v>
          </cell>
          <cell r="K543">
            <v>39627.256944444445</v>
          </cell>
          <cell r="L543">
            <v>39627.793749999997</v>
          </cell>
          <cell r="M543">
            <v>39626.986111111109</v>
          </cell>
          <cell r="N543">
            <v>39627.506249999999</v>
          </cell>
          <cell r="O543">
            <v>4.4897222220000002</v>
          </cell>
          <cell r="P543">
            <v>0.26622937699999999</v>
          </cell>
        </row>
        <row r="544">
          <cell r="B544">
            <v>39627</v>
          </cell>
          <cell r="C544">
            <v>39627.5</v>
          </cell>
          <cell r="D544">
            <v>39626</v>
          </cell>
          <cell r="E544">
            <v>0.29220000000000002</v>
          </cell>
          <cell r="F544">
            <v>36.898000000000003</v>
          </cell>
          <cell r="G544">
            <v>39627.256944444445</v>
          </cell>
          <cell r="H544">
            <v>39627.793749999997</v>
          </cell>
          <cell r="I544">
            <v>39628.107638888891</v>
          </cell>
          <cell r="J544">
            <v>39627.589583333334</v>
          </cell>
          <cell r="K544">
            <v>39628.256944444445</v>
          </cell>
          <cell r="L544">
            <v>39628.793749999997</v>
          </cell>
          <cell r="M544">
            <v>39628.024305555555</v>
          </cell>
          <cell r="N544">
            <v>39628.54583333333</v>
          </cell>
          <cell r="O544">
            <v>3.588055556</v>
          </cell>
          <cell r="P544">
            <v>0.16975162999999999</v>
          </cell>
        </row>
        <row r="545">
          <cell r="B545">
            <v>39628</v>
          </cell>
          <cell r="C545">
            <v>39628.5</v>
          </cell>
          <cell r="D545">
            <v>39627</v>
          </cell>
          <cell r="E545">
            <v>0.29220000000000002</v>
          </cell>
          <cell r="F545">
            <v>36.898000000000003</v>
          </cell>
          <cell r="G545">
            <v>39628.256944444445</v>
          </cell>
          <cell r="H545">
            <v>39628.793749999997</v>
          </cell>
          <cell r="I545">
            <v>39628.107638888891</v>
          </cell>
          <cell r="J545">
            <v>39628.629166666666</v>
          </cell>
          <cell r="K545">
            <v>39629.256944444445</v>
          </cell>
          <cell r="L545">
            <v>39629.793749999997</v>
          </cell>
          <cell r="M545">
            <v>39629.064583333333</v>
          </cell>
          <cell r="N545">
            <v>39629.588194444441</v>
          </cell>
          <cell r="O545">
            <v>2.6211111109999998</v>
          </cell>
          <cell r="P545">
            <v>9.1006628000000006E-2</v>
          </cell>
        </row>
        <row r="546">
          <cell r="B546">
            <v>39629</v>
          </cell>
          <cell r="C546">
            <v>39629.5</v>
          </cell>
          <cell r="D546">
            <v>39628</v>
          </cell>
          <cell r="E546">
            <v>0.29220000000000002</v>
          </cell>
          <cell r="F546">
            <v>36.898000000000003</v>
          </cell>
          <cell r="G546">
            <v>39629.256944444445</v>
          </cell>
          <cell r="H546">
            <v>39629.793749999997</v>
          </cell>
          <cell r="I546">
            <v>39629.147916666669</v>
          </cell>
          <cell r="J546">
            <v>39629.671527777777</v>
          </cell>
          <cell r="K546">
            <v>39630.256944444445</v>
          </cell>
          <cell r="L546">
            <v>39630.794444444444</v>
          </cell>
          <cell r="M546">
            <v>39630.107638888891</v>
          </cell>
          <cell r="N546">
            <v>39630.631944444445</v>
          </cell>
          <cell r="O546">
            <v>1.581111111</v>
          </cell>
          <cell r="P546">
            <v>3.5080076000000002E-2</v>
          </cell>
        </row>
        <row r="547">
          <cell r="B547">
            <v>39630</v>
          </cell>
          <cell r="C547">
            <v>39630.5</v>
          </cell>
          <cell r="D547">
            <v>39629</v>
          </cell>
          <cell r="E547">
            <v>0.29220000000000002</v>
          </cell>
          <cell r="F547">
            <v>36.898000000000003</v>
          </cell>
          <cell r="G547">
            <v>39630.256944444445</v>
          </cell>
          <cell r="H547">
            <v>39630.794444444444</v>
          </cell>
          <cell r="I547">
            <v>39630.190972222219</v>
          </cell>
          <cell r="J547">
            <v>39630.715277777781</v>
          </cell>
          <cell r="K547">
            <v>39631.257638888892</v>
          </cell>
          <cell r="L547">
            <v>39631.794444444444</v>
          </cell>
          <cell r="M547">
            <v>39631.152777777781</v>
          </cell>
          <cell r="N547">
            <v>39631.677083333336</v>
          </cell>
          <cell r="O547">
            <v>0.51527777799999996</v>
          </cell>
          <cell r="P547">
            <v>5.4194969999999997E-3</v>
          </cell>
        </row>
        <row r="548">
          <cell r="B548">
            <v>39631</v>
          </cell>
          <cell r="C548">
            <v>39631.5</v>
          </cell>
          <cell r="D548">
            <v>39630</v>
          </cell>
          <cell r="E548">
            <v>0.29220000000000002</v>
          </cell>
          <cell r="F548">
            <v>36.898000000000003</v>
          </cell>
          <cell r="G548">
            <v>39631.257638888892</v>
          </cell>
          <cell r="H548">
            <v>39631.794444444444</v>
          </cell>
          <cell r="I548">
            <v>39631.236111111109</v>
          </cell>
          <cell r="J548">
            <v>39631.760416666664</v>
          </cell>
          <cell r="K548">
            <v>39632.257638888892</v>
          </cell>
          <cell r="L548">
            <v>39632.794444444444</v>
          </cell>
          <cell r="M548">
            <v>39632.196527777778</v>
          </cell>
          <cell r="N548">
            <v>39632.719444444447</v>
          </cell>
          <cell r="O548">
            <v>0</v>
          </cell>
          <cell r="P548">
            <v>3.4689439999999998E-3</v>
          </cell>
        </row>
        <row r="549">
          <cell r="B549">
            <v>39632</v>
          </cell>
          <cell r="C549">
            <v>39632.5</v>
          </cell>
          <cell r="D549">
            <v>39631</v>
          </cell>
          <cell r="E549">
            <v>0.29220000000000002</v>
          </cell>
          <cell r="F549">
            <v>36.898000000000003</v>
          </cell>
          <cell r="G549">
            <v>39632.257638888892</v>
          </cell>
          <cell r="H549">
            <v>39632.794444444444</v>
          </cell>
          <cell r="I549">
            <v>39632.279861111114</v>
          </cell>
          <cell r="J549">
            <v>39632.802777777775</v>
          </cell>
          <cell r="K549">
            <v>39633.257638888892</v>
          </cell>
          <cell r="L549">
            <v>39633.794444444444</v>
          </cell>
          <cell r="M549">
            <v>39632.196527777778</v>
          </cell>
          <cell r="N549">
            <v>39632.719444444447</v>
          </cell>
          <cell r="O549">
            <v>0.20694444400000001</v>
          </cell>
          <cell r="P549">
            <v>2.8560802E-2</v>
          </cell>
        </row>
        <row r="550">
          <cell r="B550">
            <v>39633</v>
          </cell>
          <cell r="C550">
            <v>39633.5</v>
          </cell>
          <cell r="D550">
            <v>39632</v>
          </cell>
          <cell r="E550">
            <v>0.29220000000000002</v>
          </cell>
          <cell r="F550">
            <v>36.898000000000003</v>
          </cell>
          <cell r="G550">
            <v>39633.257638888892</v>
          </cell>
          <cell r="H550">
            <v>39633.794444444444</v>
          </cell>
          <cell r="I550">
            <v>39633.321527777778</v>
          </cell>
          <cell r="J550">
            <v>39633.843055555553</v>
          </cell>
          <cell r="K550">
            <v>39634.257638888892</v>
          </cell>
          <cell r="L550">
            <v>39634.794444444444</v>
          </cell>
          <cell r="M550">
            <v>39633.238194444442</v>
          </cell>
          <cell r="N550">
            <v>39633.759722222225</v>
          </cell>
          <cell r="O550">
            <v>1.166111111</v>
          </cell>
          <cell r="P550">
            <v>7.8090327000000001E-2</v>
          </cell>
        </row>
        <row r="551">
          <cell r="B551">
            <v>39634</v>
          </cell>
          <cell r="C551">
            <v>39634.5</v>
          </cell>
          <cell r="D551">
            <v>39633</v>
          </cell>
          <cell r="E551">
            <v>0.29220000000000002</v>
          </cell>
          <cell r="F551">
            <v>36.898000000000003</v>
          </cell>
          <cell r="G551">
            <v>39634.257638888892</v>
          </cell>
          <cell r="H551">
            <v>39634.794444444444</v>
          </cell>
          <cell r="I551">
            <v>39634.36041666667</v>
          </cell>
          <cell r="J551">
            <v>39634.879861111112</v>
          </cell>
          <cell r="K551">
            <v>39635.257638888892</v>
          </cell>
          <cell r="L551">
            <v>39635.794444444444</v>
          </cell>
          <cell r="M551">
            <v>39634.277083333334</v>
          </cell>
          <cell r="N551">
            <v>39634.796527777777</v>
          </cell>
          <cell r="O551">
            <v>2.0461111110000001</v>
          </cell>
          <cell r="P551">
            <v>0.147938654</v>
          </cell>
        </row>
        <row r="552">
          <cell r="B552">
            <v>39635</v>
          </cell>
          <cell r="C552">
            <v>39635.5</v>
          </cell>
          <cell r="D552">
            <v>39634</v>
          </cell>
          <cell r="E552">
            <v>0.29220000000000002</v>
          </cell>
          <cell r="F552">
            <v>36.898000000000003</v>
          </cell>
          <cell r="G552">
            <v>39635.257638888892</v>
          </cell>
          <cell r="H552">
            <v>39635.794444444444</v>
          </cell>
          <cell r="I552">
            <v>39635.395138888889</v>
          </cell>
          <cell r="J552">
            <v>39635.913888888892</v>
          </cell>
          <cell r="K552">
            <v>39636.257638888892</v>
          </cell>
          <cell r="L552">
            <v>39636.794444444444</v>
          </cell>
          <cell r="M552">
            <v>39635.311805555553</v>
          </cell>
          <cell r="N552">
            <v>39635.830555555556</v>
          </cell>
          <cell r="O552">
            <v>2.8586111110000001</v>
          </cell>
          <cell r="P552">
            <v>0.23305477999999999</v>
          </cell>
        </row>
        <row r="553">
          <cell r="B553">
            <v>39636</v>
          </cell>
          <cell r="C553">
            <v>39636.5</v>
          </cell>
          <cell r="D553">
            <v>39635</v>
          </cell>
          <cell r="E553">
            <v>0.29220000000000002</v>
          </cell>
          <cell r="F553">
            <v>36.898000000000003</v>
          </cell>
          <cell r="G553">
            <v>39636.257638888892</v>
          </cell>
          <cell r="H553">
            <v>39636.794444444444</v>
          </cell>
          <cell r="I553">
            <v>39636.427777777775</v>
          </cell>
          <cell r="J553">
            <v>39636.945138888892</v>
          </cell>
          <cell r="K553">
            <v>39637.258333333331</v>
          </cell>
          <cell r="L553">
            <v>39637.795138888891</v>
          </cell>
          <cell r="M553">
            <v>39636.344444444447</v>
          </cell>
          <cell r="N553">
            <v>39636.861805555556</v>
          </cell>
          <cell r="O553">
            <v>3.6069444439999998</v>
          </cell>
          <cell r="P553">
            <v>0.32807520299999998</v>
          </cell>
        </row>
        <row r="554">
          <cell r="B554">
            <v>39637</v>
          </cell>
          <cell r="C554">
            <v>39637.5</v>
          </cell>
          <cell r="D554">
            <v>39636</v>
          </cell>
          <cell r="E554">
            <v>0.29220000000000002</v>
          </cell>
          <cell r="F554">
            <v>36.898000000000003</v>
          </cell>
          <cell r="G554">
            <v>39637.258333333331</v>
          </cell>
          <cell r="H554">
            <v>39637.795138888891</v>
          </cell>
          <cell r="I554">
            <v>39637.458333333336</v>
          </cell>
          <cell r="J554">
            <v>39637.974305555559</v>
          </cell>
          <cell r="K554">
            <v>39638.258333333331</v>
          </cell>
          <cell r="L554">
            <v>39638.795138888891</v>
          </cell>
          <cell r="M554">
            <v>39637.375</v>
          </cell>
          <cell r="N554">
            <v>39637.890972222223</v>
          </cell>
          <cell r="O554">
            <v>4.3144444440000003</v>
          </cell>
          <cell r="P554">
            <v>0.42786231299999999</v>
          </cell>
        </row>
        <row r="555">
          <cell r="B555">
            <v>39638</v>
          </cell>
          <cell r="C555">
            <v>39638.5</v>
          </cell>
          <cell r="D555">
            <v>39637</v>
          </cell>
          <cell r="E555">
            <v>0.29220000000000002</v>
          </cell>
          <cell r="F555">
            <v>36.898000000000003</v>
          </cell>
          <cell r="G555">
            <v>39638.258333333331</v>
          </cell>
          <cell r="H555">
            <v>39638.795138888891</v>
          </cell>
          <cell r="I555">
            <v>39638.488888888889</v>
          </cell>
          <cell r="J555">
            <v>39639.004166666666</v>
          </cell>
          <cell r="K555">
            <v>39639.258333333331</v>
          </cell>
          <cell r="L555">
            <v>39639.795138888891</v>
          </cell>
          <cell r="M555">
            <v>39638.405555555553</v>
          </cell>
          <cell r="N555">
            <v>39638.92083333333</v>
          </cell>
          <cell r="O555">
            <v>5.0261111109999996</v>
          </cell>
          <cell r="P555">
            <v>0.52787642899999998</v>
          </cell>
        </row>
        <row r="556">
          <cell r="B556">
            <v>39639</v>
          </cell>
          <cell r="C556">
            <v>39639.5</v>
          </cell>
          <cell r="D556">
            <v>39638</v>
          </cell>
          <cell r="E556">
            <v>0.29220000000000002</v>
          </cell>
          <cell r="F556">
            <v>36.898000000000003</v>
          </cell>
          <cell r="G556">
            <v>39639.258333333331</v>
          </cell>
          <cell r="H556">
            <v>39639.795138888891</v>
          </cell>
          <cell r="I556">
            <v>39639.518055555556</v>
          </cell>
          <cell r="J556">
            <v>39640.03402777778</v>
          </cell>
          <cell r="K556">
            <v>39640.258333333331</v>
          </cell>
          <cell r="L556">
            <v>39640.795138888891</v>
          </cell>
          <cell r="M556">
            <v>39639.43472222222</v>
          </cell>
          <cell r="N556">
            <v>39639.950694444444</v>
          </cell>
          <cell r="O556">
            <v>5.7424999999999997</v>
          </cell>
          <cell r="P556">
            <v>0.62434731600000004</v>
          </cell>
        </row>
        <row r="557">
          <cell r="B557">
            <v>39640</v>
          </cell>
          <cell r="C557">
            <v>39640.5</v>
          </cell>
          <cell r="D557">
            <v>39639</v>
          </cell>
          <cell r="E557">
            <v>0.29220000000000002</v>
          </cell>
          <cell r="F557">
            <v>36.898000000000003</v>
          </cell>
          <cell r="G557">
            <v>39640.258333333331</v>
          </cell>
          <cell r="H557">
            <v>39640.795138888891</v>
          </cell>
          <cell r="I557">
            <v>39640.54791666667</v>
          </cell>
          <cell r="J557">
            <v>39641.064583333333</v>
          </cell>
          <cell r="K557">
            <v>39641.258333333331</v>
          </cell>
          <cell r="L557">
            <v>39641.795138888891</v>
          </cell>
          <cell r="M557">
            <v>39640.464583333334</v>
          </cell>
          <cell r="N557">
            <v>39640.981249999997</v>
          </cell>
          <cell r="O557">
            <v>6.4619444440000002</v>
          </cell>
          <cell r="P557">
            <v>0.71426116200000001</v>
          </cell>
        </row>
        <row r="558">
          <cell r="B558">
            <v>39641</v>
          </cell>
          <cell r="C558">
            <v>39641.5</v>
          </cell>
          <cell r="D558">
            <v>39640</v>
          </cell>
          <cell r="E558">
            <v>0.29220000000000002</v>
          </cell>
          <cell r="F558">
            <v>36.898000000000003</v>
          </cell>
          <cell r="G558">
            <v>39641.258333333331</v>
          </cell>
          <cell r="H558">
            <v>39641.795138888891</v>
          </cell>
          <cell r="I558">
            <v>39641.57916666667</v>
          </cell>
          <cell r="J558">
            <v>39642.095833333333</v>
          </cell>
          <cell r="K558">
            <v>39642.258333333331</v>
          </cell>
          <cell r="L558">
            <v>39642.795138888891</v>
          </cell>
          <cell r="M558">
            <v>39641.495833333334</v>
          </cell>
          <cell r="N558">
            <v>39642.012499999997</v>
          </cell>
          <cell r="O558">
            <v>7.2241666670000004</v>
          </cell>
          <cell r="P558">
            <v>0.79521476099999999</v>
          </cell>
        </row>
        <row r="559">
          <cell r="B559">
            <v>39642</v>
          </cell>
          <cell r="C559">
            <v>39642.5</v>
          </cell>
          <cell r="D559">
            <v>39641</v>
          </cell>
          <cell r="E559">
            <v>0.29220000000000002</v>
          </cell>
          <cell r="F559">
            <v>36.898000000000003</v>
          </cell>
          <cell r="G559">
            <v>39642.258333333331</v>
          </cell>
          <cell r="H559">
            <v>39642.795138888891</v>
          </cell>
          <cell r="I559">
            <v>39642.612500000003</v>
          </cell>
          <cell r="J559">
            <v>39642.095833333333</v>
          </cell>
          <cell r="K559">
            <v>39643.259027777778</v>
          </cell>
          <cell r="L559">
            <v>39643.795138888891</v>
          </cell>
          <cell r="M559">
            <v>39642.529166666667</v>
          </cell>
          <cell r="N559">
            <v>39643.046527777777</v>
          </cell>
          <cell r="O559">
            <v>8.0244444440000002</v>
          </cell>
          <cell r="P559">
            <v>0.865205051</v>
          </cell>
        </row>
        <row r="560">
          <cell r="B560">
            <v>39643</v>
          </cell>
          <cell r="C560">
            <v>39643.5</v>
          </cell>
          <cell r="D560">
            <v>39642</v>
          </cell>
          <cell r="E560">
            <v>0.29220000000000002</v>
          </cell>
          <cell r="F560">
            <v>36.898000000000003</v>
          </cell>
          <cell r="G560">
            <v>39643.259027777778</v>
          </cell>
          <cell r="H560">
            <v>39643.795138888891</v>
          </cell>
          <cell r="I560">
            <v>39643.645833333336</v>
          </cell>
          <cell r="J560">
            <v>39643.129861111112</v>
          </cell>
          <cell r="K560">
            <v>39644.259027777778</v>
          </cell>
          <cell r="L560">
            <v>39644.795138888891</v>
          </cell>
          <cell r="M560">
            <v>39643.5625</v>
          </cell>
          <cell r="N560">
            <v>39644.081250000003</v>
          </cell>
          <cell r="O560">
            <v>8.8583333329999991</v>
          </cell>
          <cell r="P560">
            <v>0.92242133199999998</v>
          </cell>
        </row>
        <row r="561">
          <cell r="B561">
            <v>39644</v>
          </cell>
          <cell r="C561">
            <v>39644.5</v>
          </cell>
          <cell r="D561">
            <v>39643</v>
          </cell>
          <cell r="E561">
            <v>0.29220000000000002</v>
          </cell>
          <cell r="F561">
            <v>36.898000000000003</v>
          </cell>
          <cell r="G561">
            <v>39644.259027777778</v>
          </cell>
          <cell r="H561">
            <v>39644.795138888891</v>
          </cell>
          <cell r="I561">
            <v>39644.681250000001</v>
          </cell>
          <cell r="J561">
            <v>39644.164583333331</v>
          </cell>
          <cell r="K561">
            <v>39645.259027777778</v>
          </cell>
          <cell r="L561">
            <v>39645.795138888891</v>
          </cell>
          <cell r="M561">
            <v>39644.597916666666</v>
          </cell>
          <cell r="N561">
            <v>39645.115972222222</v>
          </cell>
          <cell r="O561">
            <v>9.7011111109999995</v>
          </cell>
          <cell r="P561">
            <v>0.96509559499999997</v>
          </cell>
        </row>
        <row r="562">
          <cell r="B562">
            <v>39645</v>
          </cell>
          <cell r="C562">
            <v>39645.5</v>
          </cell>
          <cell r="D562">
            <v>39644</v>
          </cell>
          <cell r="E562">
            <v>0.29220000000000002</v>
          </cell>
          <cell r="F562">
            <v>36.898000000000003</v>
          </cell>
          <cell r="G562">
            <v>39645.259027777778</v>
          </cell>
          <cell r="H562">
            <v>39645.795138888891</v>
          </cell>
          <cell r="I562">
            <v>39645.71597222222</v>
          </cell>
          <cell r="J562">
            <v>39645.199305555558</v>
          </cell>
          <cell r="K562">
            <v>39646.259027777778</v>
          </cell>
          <cell r="L562">
            <v>39646.795138888891</v>
          </cell>
          <cell r="M562">
            <v>39645.632638888892</v>
          </cell>
          <cell r="N562">
            <v>39646.151388888888</v>
          </cell>
          <cell r="O562">
            <v>10.538888890000001</v>
          </cell>
          <cell r="P562">
            <v>0.99144879900000005</v>
          </cell>
        </row>
        <row r="563">
          <cell r="B563">
            <v>39646</v>
          </cell>
          <cell r="C563">
            <v>39646.5</v>
          </cell>
          <cell r="D563">
            <v>39645</v>
          </cell>
          <cell r="E563">
            <v>0.29220000000000002</v>
          </cell>
          <cell r="F563">
            <v>36.898000000000003</v>
          </cell>
          <cell r="G563">
            <v>39646.259027777778</v>
          </cell>
          <cell r="H563">
            <v>39646.795138888891</v>
          </cell>
          <cell r="I563">
            <v>39646.751388888886</v>
          </cell>
          <cell r="J563">
            <v>39646.234722222223</v>
          </cell>
          <cell r="K563">
            <v>39647.259027777778</v>
          </cell>
          <cell r="L563">
            <v>39647.795138888891</v>
          </cell>
          <cell r="M563">
            <v>39646.668055555558</v>
          </cell>
          <cell r="N563">
            <v>39647.186111111114</v>
          </cell>
          <cell r="O563">
            <v>11.128888890000001</v>
          </cell>
          <cell r="P563">
            <v>0.99975131399999995</v>
          </cell>
        </row>
        <row r="564">
          <cell r="B564">
            <v>39647</v>
          </cell>
          <cell r="C564">
            <v>39647.5</v>
          </cell>
          <cell r="D564">
            <v>39646</v>
          </cell>
          <cell r="E564">
            <v>0.29220000000000002</v>
          </cell>
          <cell r="F564">
            <v>36.898000000000003</v>
          </cell>
          <cell r="G564">
            <v>39647.259027777778</v>
          </cell>
          <cell r="H564">
            <v>39647.795138888891</v>
          </cell>
          <cell r="I564">
            <v>39647.785416666666</v>
          </cell>
          <cell r="J564">
            <v>39647.269444444442</v>
          </cell>
          <cell r="K564">
            <v>39648.259027777778</v>
          </cell>
          <cell r="L564">
            <v>39648.795138888891</v>
          </cell>
          <cell r="M564">
            <v>39647.70208333333</v>
          </cell>
          <cell r="N564">
            <v>39648.219444444447</v>
          </cell>
          <cell r="O564">
            <v>11.13</v>
          </cell>
          <cell r="P564">
            <v>0.988495389</v>
          </cell>
        </row>
        <row r="565">
          <cell r="B565">
            <v>39648</v>
          </cell>
          <cell r="C565">
            <v>39648.5</v>
          </cell>
          <cell r="D565">
            <v>39647</v>
          </cell>
          <cell r="E565">
            <v>0.29220000000000002</v>
          </cell>
          <cell r="F565">
            <v>36.898000000000003</v>
          </cell>
          <cell r="G565">
            <v>39648.259027777778</v>
          </cell>
          <cell r="H565">
            <v>39648.795138888891</v>
          </cell>
          <cell r="I565">
            <v>39648.818749999999</v>
          </cell>
          <cell r="J565">
            <v>39648.302777777775</v>
          </cell>
          <cell r="K565">
            <v>39649.259027777778</v>
          </cell>
          <cell r="L565">
            <v>39649.795138888891</v>
          </cell>
          <cell r="M565">
            <v>39648.73541666667</v>
          </cell>
          <cell r="N565">
            <v>39649.25277777778</v>
          </cell>
          <cell r="O565">
            <v>10.571666670000001</v>
          </cell>
          <cell r="P565">
            <v>0.95665732000000003</v>
          </cell>
        </row>
        <row r="566">
          <cell r="B566">
            <v>39649</v>
          </cell>
          <cell r="C566">
            <v>39649.5</v>
          </cell>
          <cell r="D566">
            <v>39648</v>
          </cell>
          <cell r="E566">
            <v>0.29220000000000002</v>
          </cell>
          <cell r="F566">
            <v>36.898000000000003</v>
          </cell>
          <cell r="G566">
            <v>39649.259027777778</v>
          </cell>
          <cell r="H566">
            <v>39649.795138888891</v>
          </cell>
          <cell r="I566">
            <v>39649.850694444445</v>
          </cell>
          <cell r="J566">
            <v>39649.336111111108</v>
          </cell>
          <cell r="K566">
            <v>39650.259027777778</v>
          </cell>
          <cell r="L566">
            <v>39650.795138888891</v>
          </cell>
          <cell r="M566">
            <v>39649.767361111109</v>
          </cell>
          <cell r="N566">
            <v>39650.284722222219</v>
          </cell>
          <cell r="O566">
            <v>9.8019444440000001</v>
          </cell>
          <cell r="P566">
            <v>0.90400840000000005</v>
          </cell>
        </row>
        <row r="567">
          <cell r="B567">
            <v>39650</v>
          </cell>
          <cell r="C567">
            <v>39650.5</v>
          </cell>
          <cell r="D567">
            <v>39649</v>
          </cell>
          <cell r="E567">
            <v>0.29220000000000002</v>
          </cell>
          <cell r="F567">
            <v>36.898000000000003</v>
          </cell>
          <cell r="G567">
            <v>39650.259027777778</v>
          </cell>
          <cell r="H567">
            <v>39650.795138888891</v>
          </cell>
          <cell r="I567">
            <v>39650.881944444445</v>
          </cell>
          <cell r="J567">
            <v>39650.368055555555</v>
          </cell>
          <cell r="K567">
            <v>39651.259027777778</v>
          </cell>
          <cell r="L567">
            <v>39651.795138888891</v>
          </cell>
          <cell r="M567">
            <v>39650.798611111109</v>
          </cell>
          <cell r="N567">
            <v>39651.31527777778</v>
          </cell>
          <cell r="O567">
            <v>9.0580555559999993</v>
          </cell>
          <cell r="P567">
            <v>0.83141951700000005</v>
          </cell>
        </row>
        <row r="568">
          <cell r="B568">
            <v>39651</v>
          </cell>
          <cell r="C568">
            <v>39651.5</v>
          </cell>
          <cell r="D568">
            <v>39650</v>
          </cell>
          <cell r="E568">
            <v>0.29220000000000002</v>
          </cell>
          <cell r="F568">
            <v>36.898000000000003</v>
          </cell>
          <cell r="G568">
            <v>39651.259027777778</v>
          </cell>
          <cell r="H568">
            <v>39651.795138888891</v>
          </cell>
          <cell r="I568">
            <v>39651.913888888892</v>
          </cell>
          <cell r="J568">
            <v>39651.398611111108</v>
          </cell>
          <cell r="K568">
            <v>39652.259722222225</v>
          </cell>
          <cell r="L568">
            <v>39652.795138888891</v>
          </cell>
          <cell r="M568">
            <v>39651.830555555556</v>
          </cell>
          <cell r="N568">
            <v>39652.347916666666</v>
          </cell>
          <cell r="O568">
            <v>8.3002777779999999</v>
          </cell>
          <cell r="P568">
            <v>0.74109754500000002</v>
          </cell>
        </row>
        <row r="569">
          <cell r="B569">
            <v>39652</v>
          </cell>
          <cell r="C569">
            <v>39652.5</v>
          </cell>
          <cell r="D569">
            <v>39651</v>
          </cell>
          <cell r="E569">
            <v>0.29220000000000002</v>
          </cell>
          <cell r="F569">
            <v>36.898000000000003</v>
          </cell>
          <cell r="G569">
            <v>39652.259722222225</v>
          </cell>
          <cell r="H569">
            <v>39652.795138888891</v>
          </cell>
          <cell r="I569">
            <v>39652.946527777778</v>
          </cell>
          <cell r="J569">
            <v>39652.431250000001</v>
          </cell>
          <cell r="K569">
            <v>39653.259722222225</v>
          </cell>
          <cell r="L569">
            <v>39653.795138888891</v>
          </cell>
          <cell r="M569">
            <v>39652.863194444442</v>
          </cell>
          <cell r="N569">
            <v>39653.380555555559</v>
          </cell>
          <cell r="O569">
            <v>7.5158333329999998</v>
          </cell>
          <cell r="P569">
            <v>0.63669480599999995</v>
          </cell>
        </row>
        <row r="570">
          <cell r="B570">
            <v>39653</v>
          </cell>
          <cell r="C570">
            <v>39653.5</v>
          </cell>
          <cell r="D570">
            <v>39652</v>
          </cell>
          <cell r="E570">
            <v>0.29220000000000002</v>
          </cell>
          <cell r="F570">
            <v>36.898000000000003</v>
          </cell>
          <cell r="G570">
            <v>39653.259722222225</v>
          </cell>
          <cell r="H570">
            <v>39653.795138888891</v>
          </cell>
          <cell r="I570">
            <v>39653.979861111111</v>
          </cell>
          <cell r="J570">
            <v>39653.463888888888</v>
          </cell>
          <cell r="K570">
            <v>39654.259722222225</v>
          </cell>
          <cell r="L570">
            <v>39654.795138888891</v>
          </cell>
          <cell r="M570">
            <v>39653.896527777775</v>
          </cell>
          <cell r="N570">
            <v>39654.416666666664</v>
          </cell>
          <cell r="O570">
            <v>6.7083333329999997</v>
          </cell>
          <cell r="P570">
            <v>0.52324619800000005</v>
          </cell>
        </row>
        <row r="571">
          <cell r="B571">
            <v>39654</v>
          </cell>
          <cell r="C571">
            <v>39654.5</v>
          </cell>
          <cell r="D571">
            <v>39653</v>
          </cell>
          <cell r="E571">
            <v>0.29220000000000002</v>
          </cell>
          <cell r="F571">
            <v>36.898000000000003</v>
          </cell>
          <cell r="G571">
            <v>39654.259722222225</v>
          </cell>
          <cell r="H571">
            <v>39654.795138888891</v>
          </cell>
          <cell r="I571">
            <v>39655.01666666667</v>
          </cell>
          <cell r="J571">
            <v>39654.5</v>
          </cell>
          <cell r="K571">
            <v>39655.259722222225</v>
          </cell>
          <cell r="L571">
            <v>39655.795138888891</v>
          </cell>
          <cell r="M571">
            <v>39654.933333333334</v>
          </cell>
          <cell r="N571">
            <v>39655.454861111109</v>
          </cell>
          <cell r="O571">
            <v>5.8347222219999999</v>
          </cell>
          <cell r="P571">
            <v>0.40691090899999999</v>
          </cell>
        </row>
        <row r="572">
          <cell r="B572">
            <v>39655</v>
          </cell>
          <cell r="C572">
            <v>39655.5</v>
          </cell>
          <cell r="D572">
            <v>39654</v>
          </cell>
          <cell r="E572">
            <v>0.29220000000000002</v>
          </cell>
          <cell r="F572">
            <v>36.898000000000003</v>
          </cell>
          <cell r="G572">
            <v>39655.259722222225</v>
          </cell>
          <cell r="H572">
            <v>39655.795138888891</v>
          </cell>
          <cell r="I572">
            <v>39656.055555555555</v>
          </cell>
          <cell r="J572">
            <v>39655.538194444445</v>
          </cell>
          <cell r="K572">
            <v>39656.259722222225</v>
          </cell>
          <cell r="L572">
            <v>39656.795138888891</v>
          </cell>
          <cell r="M572">
            <v>39655.972222222219</v>
          </cell>
          <cell r="N572">
            <v>39656.495138888888</v>
          </cell>
          <cell r="O572">
            <v>4.8991666670000003</v>
          </cell>
          <cell r="P572">
            <v>0.29452464499999997</v>
          </cell>
        </row>
        <row r="573">
          <cell r="B573">
            <v>39656</v>
          </cell>
          <cell r="C573">
            <v>39656.5</v>
          </cell>
          <cell r="D573">
            <v>39655</v>
          </cell>
          <cell r="E573">
            <v>0.29220000000000002</v>
          </cell>
          <cell r="F573">
            <v>36.898000000000003</v>
          </cell>
          <cell r="G573">
            <v>39656.259722222225</v>
          </cell>
          <cell r="H573">
            <v>39656.795138888891</v>
          </cell>
          <cell r="I573">
            <v>39657.097916666666</v>
          </cell>
          <cell r="J573">
            <v>39656.578472222223</v>
          </cell>
          <cell r="K573">
            <v>39657.259722222225</v>
          </cell>
          <cell r="L573">
            <v>39657.795138888891</v>
          </cell>
          <cell r="M573">
            <v>39657.01458333333</v>
          </cell>
          <cell r="N573">
            <v>39657.538888888892</v>
          </cell>
          <cell r="O573">
            <v>3.880555556</v>
          </cell>
          <cell r="P573">
            <v>0.19300176699999999</v>
          </cell>
        </row>
        <row r="574">
          <cell r="B574">
            <v>39657</v>
          </cell>
          <cell r="C574">
            <v>39657.5</v>
          </cell>
          <cell r="D574">
            <v>39656</v>
          </cell>
          <cell r="E574">
            <v>0.29220000000000002</v>
          </cell>
          <cell r="F574">
            <v>36.898000000000003</v>
          </cell>
          <cell r="G574">
            <v>39657.259722222225</v>
          </cell>
          <cell r="H574">
            <v>39657.795138888891</v>
          </cell>
          <cell r="I574">
            <v>39657.097916666666</v>
          </cell>
          <cell r="J574">
            <v>39657.62222222222</v>
          </cell>
          <cell r="K574">
            <v>39658.259722222225</v>
          </cell>
          <cell r="L574">
            <v>39658.795138888891</v>
          </cell>
          <cell r="M574">
            <v>39658.059027777781</v>
          </cell>
          <cell r="N574">
            <v>39658.584027777775</v>
          </cell>
          <cell r="O574">
            <v>2.8208333329999999</v>
          </cell>
          <cell r="P574">
            <v>0.108660745</v>
          </cell>
        </row>
        <row r="575">
          <cell r="B575">
            <v>39658</v>
          </cell>
          <cell r="C575">
            <v>39658.5</v>
          </cell>
          <cell r="D575">
            <v>39657</v>
          </cell>
          <cell r="E575">
            <v>0.29220000000000002</v>
          </cell>
          <cell r="F575">
            <v>36.898000000000003</v>
          </cell>
          <cell r="G575">
            <v>39658.259722222225</v>
          </cell>
          <cell r="H575">
            <v>39658.795138888891</v>
          </cell>
          <cell r="I575">
            <v>39658.142361111109</v>
          </cell>
          <cell r="J575">
            <v>39658.667361111111</v>
          </cell>
          <cell r="K575">
            <v>39659.259722222225</v>
          </cell>
          <cell r="L575">
            <v>39659.795138888891</v>
          </cell>
          <cell r="M575">
            <v>39659.103472222225</v>
          </cell>
          <cell r="N575">
            <v>39659.62777777778</v>
          </cell>
          <cell r="O575">
            <v>1.744722222</v>
          </cell>
          <cell r="P575">
            <v>4.6574167999999999E-2</v>
          </cell>
        </row>
        <row r="576">
          <cell r="B576">
            <v>39659</v>
          </cell>
          <cell r="C576">
            <v>39659.5</v>
          </cell>
          <cell r="D576">
            <v>39658</v>
          </cell>
          <cell r="E576">
            <v>0.29220000000000002</v>
          </cell>
          <cell r="F576">
            <v>36.898000000000003</v>
          </cell>
          <cell r="G576">
            <v>39659.259722222225</v>
          </cell>
          <cell r="H576">
            <v>39659.795138888891</v>
          </cell>
          <cell r="I576">
            <v>39659.186805555553</v>
          </cell>
          <cell r="J576">
            <v>39659.711111111108</v>
          </cell>
          <cell r="K576">
            <v>39660.259722222225</v>
          </cell>
          <cell r="L576">
            <v>39660.795138888891</v>
          </cell>
          <cell r="M576">
            <v>39660.146527777775</v>
          </cell>
          <cell r="N576">
            <v>39660.668749999997</v>
          </cell>
          <cell r="O576">
            <v>0.71777777799999998</v>
          </cell>
          <cell r="P576">
            <v>1.0055791E-2</v>
          </cell>
        </row>
        <row r="577">
          <cell r="B577">
            <v>39660</v>
          </cell>
          <cell r="C577">
            <v>39660.5</v>
          </cell>
          <cell r="D577">
            <v>39659</v>
          </cell>
          <cell r="E577">
            <v>0.29220000000000002</v>
          </cell>
          <cell r="F577">
            <v>36.898000000000003</v>
          </cell>
          <cell r="G577">
            <v>39660.259722222225</v>
          </cell>
          <cell r="H577">
            <v>39660.795138888891</v>
          </cell>
          <cell r="I577">
            <v>39660.229861111111</v>
          </cell>
          <cell r="J577">
            <v>39660.752083333333</v>
          </cell>
          <cell r="K577">
            <v>39661.259722222225</v>
          </cell>
          <cell r="L577">
            <v>39661.795138888891</v>
          </cell>
          <cell r="M577">
            <v>39661.186805555553</v>
          </cell>
          <cell r="N577">
            <v>39661.707638888889</v>
          </cell>
          <cell r="O577">
            <v>0</v>
          </cell>
          <cell r="P577">
            <v>3.8207999999999997E-4</v>
          </cell>
        </row>
        <row r="578">
          <cell r="B578">
            <v>39661</v>
          </cell>
          <cell r="C578">
            <v>39661.5</v>
          </cell>
          <cell r="D578">
            <v>39660</v>
          </cell>
          <cell r="E578">
            <v>0.29220000000000002</v>
          </cell>
          <cell r="F578">
            <v>36.898000000000003</v>
          </cell>
          <cell r="G578">
            <v>39661.259722222225</v>
          </cell>
          <cell r="H578">
            <v>39661.795138888891</v>
          </cell>
          <cell r="I578">
            <v>39661.270138888889</v>
          </cell>
          <cell r="J578">
            <v>39661.790972222225</v>
          </cell>
          <cell r="K578">
            <v>39662.259722222225</v>
          </cell>
          <cell r="L578">
            <v>39662.795138888891</v>
          </cell>
          <cell r="M578">
            <v>39661.186805555553</v>
          </cell>
          <cell r="N578">
            <v>39661.707638888889</v>
          </cell>
          <cell r="O578">
            <v>0</v>
          </cell>
          <cell r="P578">
            <v>1.6801475E-2</v>
          </cell>
        </row>
        <row r="579">
          <cell r="B579">
            <v>39662</v>
          </cell>
          <cell r="C579">
            <v>39662.5</v>
          </cell>
          <cell r="D579">
            <v>39661</v>
          </cell>
          <cell r="E579">
            <v>0.29220000000000002</v>
          </cell>
          <cell r="F579">
            <v>36.898000000000003</v>
          </cell>
          <cell r="G579">
            <v>39662.259722222225</v>
          </cell>
          <cell r="H579">
            <v>39662.795138888891</v>
          </cell>
          <cell r="I579">
            <v>39662.306250000001</v>
          </cell>
          <cell r="J579">
            <v>39662.824999999997</v>
          </cell>
          <cell r="K579">
            <v>39663.259722222225</v>
          </cell>
          <cell r="L579">
            <v>39663.795138888891</v>
          </cell>
          <cell r="M579">
            <v>39662.222916666666</v>
          </cell>
          <cell r="N579">
            <v>39662.741666666669</v>
          </cell>
          <cell r="O579">
            <v>0.72555555599999999</v>
          </cell>
          <cell r="P579">
            <v>5.6820667999999998E-2</v>
          </cell>
        </row>
        <row r="580">
          <cell r="B580">
            <v>39663</v>
          </cell>
          <cell r="C580">
            <v>39663.5</v>
          </cell>
          <cell r="D580">
            <v>39662</v>
          </cell>
          <cell r="E580">
            <v>0.29220000000000002</v>
          </cell>
          <cell r="F580">
            <v>36.898000000000003</v>
          </cell>
          <cell r="G580">
            <v>39663.259722222225</v>
          </cell>
          <cell r="H580">
            <v>39663.795138888891</v>
          </cell>
          <cell r="I580">
            <v>39663.340277777781</v>
          </cell>
          <cell r="J580">
            <v>39663.857638888891</v>
          </cell>
          <cell r="K580">
            <v>39664.259722222225</v>
          </cell>
          <cell r="L580">
            <v>39664.795138888891</v>
          </cell>
          <cell r="M580">
            <v>39663.256944444445</v>
          </cell>
          <cell r="N580">
            <v>39663.774305555555</v>
          </cell>
          <cell r="O580">
            <v>1.504166667</v>
          </cell>
          <cell r="P580">
            <v>0.116693451</v>
          </cell>
        </row>
        <row r="581">
          <cell r="B581">
            <v>39664</v>
          </cell>
          <cell r="C581">
            <v>39664.5</v>
          </cell>
          <cell r="D581">
            <v>39663</v>
          </cell>
          <cell r="E581">
            <v>0.29220000000000002</v>
          </cell>
          <cell r="F581">
            <v>36.898000000000003</v>
          </cell>
          <cell r="G581">
            <v>39664.259722222225</v>
          </cell>
          <cell r="H581">
            <v>39664.795138888891</v>
          </cell>
          <cell r="I581">
            <v>39664.371527777781</v>
          </cell>
          <cell r="J581">
            <v>39664.888194444444</v>
          </cell>
          <cell r="K581">
            <v>39665.259722222225</v>
          </cell>
          <cell r="L581">
            <v>39665.795138888891</v>
          </cell>
          <cell r="M581">
            <v>39664.288194444445</v>
          </cell>
          <cell r="N581">
            <v>39664.804861111108</v>
          </cell>
          <cell r="O581">
            <v>2.2338888890000002</v>
          </cell>
          <cell r="P581">
            <v>0.19199602900000001</v>
          </cell>
        </row>
        <row r="582">
          <cell r="B582">
            <v>39665</v>
          </cell>
          <cell r="C582">
            <v>39665.5</v>
          </cell>
          <cell r="D582">
            <v>39664</v>
          </cell>
          <cell r="E582">
            <v>0.29220000000000002</v>
          </cell>
          <cell r="F582">
            <v>36.898000000000003</v>
          </cell>
          <cell r="G582">
            <v>39665.259722222225</v>
          </cell>
          <cell r="H582">
            <v>39665.795138888891</v>
          </cell>
          <cell r="I582">
            <v>39665.402083333334</v>
          </cell>
          <cell r="J582">
            <v>39665.918055555558</v>
          </cell>
          <cell r="K582">
            <v>39666.259722222225</v>
          </cell>
          <cell r="L582">
            <v>39666.794444444444</v>
          </cell>
          <cell r="M582">
            <v>39665.318749999999</v>
          </cell>
          <cell r="N582">
            <v>39665.834722222222</v>
          </cell>
          <cell r="O582">
            <v>2.963333333</v>
          </cell>
          <cell r="P582">
            <v>0.27816630399999998</v>
          </cell>
        </row>
        <row r="583">
          <cell r="B583">
            <v>39666</v>
          </cell>
          <cell r="C583">
            <v>39666.5</v>
          </cell>
          <cell r="D583">
            <v>39665</v>
          </cell>
          <cell r="E583">
            <v>0.29220000000000002</v>
          </cell>
          <cell r="F583">
            <v>36.898000000000003</v>
          </cell>
          <cell r="G583">
            <v>39666.259722222225</v>
          </cell>
          <cell r="H583">
            <v>39666.794444444444</v>
          </cell>
          <cell r="I583">
            <v>39666.431944444441</v>
          </cell>
          <cell r="J583">
            <v>39666.947916666664</v>
          </cell>
          <cell r="K583">
            <v>39667.259722222225</v>
          </cell>
          <cell r="L583">
            <v>39667.794444444444</v>
          </cell>
          <cell r="M583">
            <v>39666.348611111112</v>
          </cell>
          <cell r="N583">
            <v>39666.864583333336</v>
          </cell>
          <cell r="O583">
            <v>3.6783333329999999</v>
          </cell>
          <cell r="P583">
            <v>0.37091189800000002</v>
          </cell>
        </row>
        <row r="584">
          <cell r="B584">
            <v>39667</v>
          </cell>
          <cell r="C584">
            <v>39667.5</v>
          </cell>
          <cell r="D584">
            <v>39666</v>
          </cell>
          <cell r="E584">
            <v>0.29220000000000002</v>
          </cell>
          <cell r="F584">
            <v>36.898000000000003</v>
          </cell>
          <cell r="G584">
            <v>39667.259722222225</v>
          </cell>
          <cell r="H584">
            <v>39667.794444444444</v>
          </cell>
          <cell r="I584">
            <v>39667.461805555555</v>
          </cell>
          <cell r="J584">
            <v>39667.977777777778</v>
          </cell>
          <cell r="K584">
            <v>39668.259722222225</v>
          </cell>
          <cell r="L584">
            <v>39668.794444444444</v>
          </cell>
          <cell r="M584">
            <v>39667.378472222219</v>
          </cell>
          <cell r="N584">
            <v>39667.894444444442</v>
          </cell>
          <cell r="O584">
            <v>4.397777778</v>
          </cell>
          <cell r="P584">
            <v>0.46643883800000002</v>
          </cell>
        </row>
        <row r="585">
          <cell r="B585">
            <v>39668</v>
          </cell>
          <cell r="C585">
            <v>39668.5</v>
          </cell>
          <cell r="D585">
            <v>39667</v>
          </cell>
          <cell r="E585">
            <v>0.29220000000000002</v>
          </cell>
          <cell r="F585">
            <v>36.898000000000003</v>
          </cell>
          <cell r="G585">
            <v>39668.259722222225</v>
          </cell>
          <cell r="H585">
            <v>39668.794444444444</v>
          </cell>
          <cell r="I585">
            <v>39668.493055555555</v>
          </cell>
          <cell r="J585">
            <v>39669.009722222225</v>
          </cell>
          <cell r="K585">
            <v>39669.259027777778</v>
          </cell>
          <cell r="L585">
            <v>39669.794444444444</v>
          </cell>
          <cell r="M585">
            <v>39668.409722222219</v>
          </cell>
          <cell r="N585">
            <v>39668.926388888889</v>
          </cell>
          <cell r="O585">
            <v>5.1569444439999996</v>
          </cell>
          <cell r="P585">
            <v>0.56150207200000002</v>
          </cell>
        </row>
        <row r="586">
          <cell r="B586">
            <v>39669</v>
          </cell>
          <cell r="C586">
            <v>39669.5</v>
          </cell>
          <cell r="D586">
            <v>39668</v>
          </cell>
          <cell r="E586">
            <v>0.29220000000000002</v>
          </cell>
          <cell r="F586">
            <v>36.898000000000003</v>
          </cell>
          <cell r="G586">
            <v>39669.259027777778</v>
          </cell>
          <cell r="H586">
            <v>39669.794444444444</v>
          </cell>
          <cell r="I586">
            <v>39669.525694444441</v>
          </cell>
          <cell r="J586">
            <v>39670.043055555558</v>
          </cell>
          <cell r="K586">
            <v>39670.259027777778</v>
          </cell>
          <cell r="L586">
            <v>39670.794444444444</v>
          </cell>
          <cell r="M586">
            <v>39669.442361111112</v>
          </cell>
          <cell r="N586">
            <v>39669.959722222222</v>
          </cell>
          <cell r="O586">
            <v>5.96</v>
          </cell>
          <cell r="P586">
            <v>0.65331645800000004</v>
          </cell>
        </row>
        <row r="587">
          <cell r="B587">
            <v>39670</v>
          </cell>
          <cell r="C587">
            <v>39670.5</v>
          </cell>
          <cell r="D587">
            <v>39669</v>
          </cell>
          <cell r="E587">
            <v>0.29220000000000002</v>
          </cell>
          <cell r="F587">
            <v>36.898000000000003</v>
          </cell>
          <cell r="G587">
            <v>39670.259027777778</v>
          </cell>
          <cell r="H587">
            <v>39670.794444444444</v>
          </cell>
          <cell r="I587">
            <v>39670.558333333334</v>
          </cell>
          <cell r="J587">
            <v>39671.076388888891</v>
          </cell>
          <cell r="K587">
            <v>39671.259027777778</v>
          </cell>
          <cell r="L587">
            <v>39671.794444444444</v>
          </cell>
          <cell r="M587">
            <v>39670.474999999999</v>
          </cell>
          <cell r="N587">
            <v>39670.993055555555</v>
          </cell>
          <cell r="O587">
            <v>6.7766666669999998</v>
          </cell>
          <cell r="P587">
            <v>0.73938695300000001</v>
          </cell>
        </row>
        <row r="588">
          <cell r="B588">
            <v>39671</v>
          </cell>
          <cell r="C588">
            <v>39671.5</v>
          </cell>
          <cell r="D588">
            <v>39670</v>
          </cell>
          <cell r="E588">
            <v>0.29220000000000002</v>
          </cell>
          <cell r="F588">
            <v>36.898000000000003</v>
          </cell>
          <cell r="G588">
            <v>39671.259027777778</v>
          </cell>
          <cell r="H588">
            <v>39671.794444444444</v>
          </cell>
          <cell r="I588">
            <v>39671.593055555553</v>
          </cell>
          <cell r="J588">
            <v>39672.111805555556</v>
          </cell>
          <cell r="K588">
            <v>39672.259027777778</v>
          </cell>
          <cell r="L588">
            <v>39672.793749999997</v>
          </cell>
          <cell r="M588">
            <v>39671.509722222225</v>
          </cell>
          <cell r="N588">
            <v>39672.02847222222</v>
          </cell>
          <cell r="O588">
            <v>7.619444444</v>
          </cell>
          <cell r="P588">
            <v>0.81732079800000002</v>
          </cell>
        </row>
        <row r="589">
          <cell r="B589">
            <v>39672</v>
          </cell>
          <cell r="C589">
            <v>39672.5</v>
          </cell>
          <cell r="D589">
            <v>39671</v>
          </cell>
          <cell r="E589">
            <v>0.29220000000000002</v>
          </cell>
          <cell r="F589">
            <v>36.898000000000003</v>
          </cell>
          <cell r="G589">
            <v>39672.259027777778</v>
          </cell>
          <cell r="H589">
            <v>39672.793749999997</v>
          </cell>
          <cell r="I589">
            <v>39672.628472222219</v>
          </cell>
          <cell r="J589">
            <v>39672.111805555556</v>
          </cell>
          <cell r="K589">
            <v>39673.259027777778</v>
          </cell>
          <cell r="L589">
            <v>39673.793749999997</v>
          </cell>
          <cell r="M589">
            <v>39672.545138888891</v>
          </cell>
          <cell r="N589">
            <v>39673.063194444447</v>
          </cell>
          <cell r="O589">
            <v>8.4605555559999992</v>
          </cell>
          <cell r="P589">
            <v>0.88467752499999996</v>
          </cell>
        </row>
        <row r="590">
          <cell r="B590">
            <v>39673</v>
          </cell>
          <cell r="C590">
            <v>39673.5</v>
          </cell>
          <cell r="D590">
            <v>39672</v>
          </cell>
          <cell r="E590">
            <v>0.29220000000000002</v>
          </cell>
          <cell r="F590">
            <v>36.898000000000003</v>
          </cell>
          <cell r="G590">
            <v>39673.259027777778</v>
          </cell>
          <cell r="H590">
            <v>39673.793749999997</v>
          </cell>
          <cell r="I590">
            <v>39673.663194444445</v>
          </cell>
          <cell r="J590">
            <v>39673.146527777775</v>
          </cell>
          <cell r="K590">
            <v>39674.259027777778</v>
          </cell>
          <cell r="L590">
            <v>39674.793749999997</v>
          </cell>
          <cell r="M590">
            <v>39673.579861111109</v>
          </cell>
          <cell r="N590">
            <v>39674.097916666666</v>
          </cell>
          <cell r="O590">
            <v>9.3011111110000009</v>
          </cell>
          <cell r="P590">
            <v>0.93889932300000001</v>
          </cell>
        </row>
        <row r="591">
          <cell r="B591">
            <v>39674</v>
          </cell>
          <cell r="C591">
            <v>39674.5</v>
          </cell>
          <cell r="D591">
            <v>39673</v>
          </cell>
          <cell r="E591">
            <v>0.29220000000000002</v>
          </cell>
          <cell r="F591">
            <v>36.898000000000003</v>
          </cell>
          <cell r="G591">
            <v>39674.259027777778</v>
          </cell>
          <cell r="H591">
            <v>39674.793749999997</v>
          </cell>
          <cell r="I591">
            <v>39674.697916666664</v>
          </cell>
          <cell r="J591">
            <v>39674.181250000001</v>
          </cell>
          <cell r="K591">
            <v>39675.259027777778</v>
          </cell>
          <cell r="L591">
            <v>39675.793749999997</v>
          </cell>
          <cell r="M591">
            <v>39674.614583333336</v>
          </cell>
          <cell r="N591">
            <v>39675.131944444445</v>
          </cell>
          <cell r="O591">
            <v>10.11805556</v>
          </cell>
          <cell r="P591">
            <v>0.97734782200000003</v>
          </cell>
        </row>
        <row r="592">
          <cell r="B592">
            <v>39675</v>
          </cell>
          <cell r="C592">
            <v>39675.5</v>
          </cell>
          <cell r="D592">
            <v>39674</v>
          </cell>
          <cell r="E592">
            <v>0.29220000000000002</v>
          </cell>
          <cell r="F592">
            <v>36.898000000000003</v>
          </cell>
          <cell r="G592">
            <v>39675.259027777778</v>
          </cell>
          <cell r="H592">
            <v>39675.793749999997</v>
          </cell>
          <cell r="I592">
            <v>39675.731249999997</v>
          </cell>
          <cell r="J592">
            <v>39675.215277777781</v>
          </cell>
          <cell r="K592">
            <v>39676.259027777778</v>
          </cell>
          <cell r="L592">
            <v>39676.793749999997</v>
          </cell>
          <cell r="M592">
            <v>39675.647916666669</v>
          </cell>
          <cell r="N592">
            <v>39676.165277777778</v>
          </cell>
          <cell r="O592">
            <v>10.92055556</v>
          </cell>
          <cell r="P592">
            <v>0.99745497000000005</v>
          </cell>
        </row>
        <row r="593">
          <cell r="B593">
            <v>39676</v>
          </cell>
          <cell r="C593">
            <v>39676.5</v>
          </cell>
          <cell r="D593">
            <v>39675</v>
          </cell>
          <cell r="E593">
            <v>0.29220000000000002</v>
          </cell>
          <cell r="F593">
            <v>36.898000000000003</v>
          </cell>
          <cell r="G593">
            <v>39676.259027777778</v>
          </cell>
          <cell r="H593">
            <v>39676.793749999997</v>
          </cell>
          <cell r="I593">
            <v>39676.763194444444</v>
          </cell>
          <cell r="J593">
            <v>39676.248611111114</v>
          </cell>
          <cell r="K593">
            <v>39677.258333333331</v>
          </cell>
          <cell r="L593">
            <v>39677.793055555558</v>
          </cell>
          <cell r="M593">
            <v>39676.679861111108</v>
          </cell>
          <cell r="N593">
            <v>39677.197222222225</v>
          </cell>
          <cell r="O593">
            <v>11.16472222</v>
          </cell>
          <cell r="P593">
            <v>0.99697624799999995</v>
          </cell>
        </row>
        <row r="594">
          <cell r="B594">
            <v>39677</v>
          </cell>
          <cell r="C594">
            <v>39677.5</v>
          </cell>
          <cell r="D594">
            <v>39676</v>
          </cell>
          <cell r="E594">
            <v>0.29220000000000002</v>
          </cell>
          <cell r="F594">
            <v>36.898000000000003</v>
          </cell>
          <cell r="G594">
            <v>39677.258333333331</v>
          </cell>
          <cell r="H594">
            <v>39677.793055555558</v>
          </cell>
          <cell r="I594">
            <v>39677.794444444444</v>
          </cell>
          <cell r="J594">
            <v>39677.280555555553</v>
          </cell>
          <cell r="K594">
            <v>39678.258333333331</v>
          </cell>
          <cell r="L594">
            <v>39678.793055555558</v>
          </cell>
          <cell r="M594">
            <v>39677.711111111108</v>
          </cell>
          <cell r="N594">
            <v>39678.227777777778</v>
          </cell>
          <cell r="O594">
            <v>11.13555556</v>
          </cell>
          <cell r="P594">
            <v>0.97431541899999996</v>
          </cell>
        </row>
        <row r="595">
          <cell r="B595">
            <v>39678</v>
          </cell>
          <cell r="C595">
            <v>39678.5</v>
          </cell>
          <cell r="D595">
            <v>39677</v>
          </cell>
          <cell r="E595">
            <v>0.29220000000000002</v>
          </cell>
          <cell r="F595">
            <v>36.898000000000003</v>
          </cell>
          <cell r="G595">
            <v>39678.258333333331</v>
          </cell>
          <cell r="H595">
            <v>39678.793055555558</v>
          </cell>
          <cell r="I595">
            <v>39678.826388888891</v>
          </cell>
          <cell r="J595">
            <v>39678.311111111114</v>
          </cell>
          <cell r="K595">
            <v>39679.258333333331</v>
          </cell>
          <cell r="L595">
            <v>39679.793055555558</v>
          </cell>
          <cell r="M595">
            <v>39678.743055555555</v>
          </cell>
          <cell r="N595">
            <v>39679.259722222225</v>
          </cell>
          <cell r="O595">
            <v>10.37277778</v>
          </cell>
          <cell r="P595">
            <v>0.92887378399999998</v>
          </cell>
        </row>
        <row r="596">
          <cell r="B596">
            <v>39679</v>
          </cell>
          <cell r="C596">
            <v>39679.5</v>
          </cell>
          <cell r="D596">
            <v>39678</v>
          </cell>
          <cell r="E596">
            <v>0.29220000000000002</v>
          </cell>
          <cell r="F596">
            <v>36.898000000000003</v>
          </cell>
          <cell r="G596">
            <v>39679.258333333331</v>
          </cell>
          <cell r="H596">
            <v>39679.793055555558</v>
          </cell>
          <cell r="I596">
            <v>39679.85833333333</v>
          </cell>
          <cell r="J596">
            <v>39679.343055555553</v>
          </cell>
          <cell r="K596">
            <v>39680.258333333331</v>
          </cell>
          <cell r="L596">
            <v>39680.793055555558</v>
          </cell>
          <cell r="M596">
            <v>39679.775000000001</v>
          </cell>
          <cell r="N596">
            <v>39680.292361111111</v>
          </cell>
          <cell r="O596">
            <v>9.6033333330000001</v>
          </cell>
          <cell r="P596">
            <v>0.86136602799999995</v>
          </cell>
        </row>
        <row r="597">
          <cell r="B597">
            <v>39680</v>
          </cell>
          <cell r="C597">
            <v>39680.5</v>
          </cell>
          <cell r="D597">
            <v>39679</v>
          </cell>
          <cell r="E597">
            <v>0.29220000000000002</v>
          </cell>
          <cell r="F597">
            <v>36.898000000000003</v>
          </cell>
          <cell r="G597">
            <v>39680.258333333331</v>
          </cell>
          <cell r="H597">
            <v>39680.793055555558</v>
          </cell>
          <cell r="I597">
            <v>39680.890972222223</v>
          </cell>
          <cell r="J597">
            <v>39680.375694444447</v>
          </cell>
          <cell r="K597">
            <v>39681.258333333331</v>
          </cell>
          <cell r="L597">
            <v>39681.792361111111</v>
          </cell>
          <cell r="M597">
            <v>39680.807638888888</v>
          </cell>
          <cell r="N597">
            <v>39681.326388888891</v>
          </cell>
          <cell r="O597">
            <v>8.8161111109999997</v>
          </cell>
          <cell r="P597">
            <v>0.77404135799999996</v>
          </cell>
        </row>
        <row r="598">
          <cell r="B598">
            <v>39681</v>
          </cell>
          <cell r="C598">
            <v>39681.5</v>
          </cell>
          <cell r="D598">
            <v>39680</v>
          </cell>
          <cell r="E598">
            <v>0.29220000000000002</v>
          </cell>
          <cell r="F598">
            <v>36.898000000000003</v>
          </cell>
          <cell r="G598">
            <v>39681.258333333331</v>
          </cell>
          <cell r="H598">
            <v>39681.792361111111</v>
          </cell>
          <cell r="I598">
            <v>39681.925694444442</v>
          </cell>
          <cell r="J598">
            <v>39681.409722222219</v>
          </cell>
          <cell r="K598">
            <v>39682.257638888892</v>
          </cell>
          <cell r="L598">
            <v>39682.792361111111</v>
          </cell>
          <cell r="M598">
            <v>39681.842361111114</v>
          </cell>
          <cell r="N598">
            <v>39682.363194444442</v>
          </cell>
          <cell r="O598">
            <v>7.9686111110000004</v>
          </cell>
          <cell r="P598">
            <v>0.67075363399999999</v>
          </cell>
        </row>
        <row r="599">
          <cell r="B599">
            <v>39682</v>
          </cell>
          <cell r="C599">
            <v>39682.5</v>
          </cell>
          <cell r="D599">
            <v>39681</v>
          </cell>
          <cell r="E599">
            <v>0.29220000000000002</v>
          </cell>
          <cell r="F599">
            <v>36.898000000000003</v>
          </cell>
          <cell r="G599">
            <v>39682.257638888892</v>
          </cell>
          <cell r="H599">
            <v>39682.792361111111</v>
          </cell>
          <cell r="I599">
            <v>39682.963888888888</v>
          </cell>
          <cell r="J599">
            <v>39682.446527777778</v>
          </cell>
          <cell r="K599">
            <v>39683.257638888892</v>
          </cell>
          <cell r="L599">
            <v>39683.792361111111</v>
          </cell>
          <cell r="M599">
            <v>39682.880555555559</v>
          </cell>
          <cell r="N599">
            <v>39683.402777777781</v>
          </cell>
          <cell r="O599">
            <v>7.0605555559999997</v>
          </cell>
          <cell r="P599">
            <v>0.55683828999999996</v>
          </cell>
        </row>
        <row r="600">
          <cell r="B600">
            <v>39683</v>
          </cell>
          <cell r="C600">
            <v>39683.5</v>
          </cell>
          <cell r="D600">
            <v>39682</v>
          </cell>
          <cell r="E600">
            <v>0.29220000000000002</v>
          </cell>
          <cell r="F600">
            <v>36.898000000000003</v>
          </cell>
          <cell r="G600">
            <v>39683.257638888892</v>
          </cell>
          <cell r="H600">
            <v>39683.792361111111</v>
          </cell>
          <cell r="I600">
            <v>39684.004861111112</v>
          </cell>
          <cell r="J600">
            <v>39683.486111111109</v>
          </cell>
          <cell r="K600">
            <v>39684.257638888892</v>
          </cell>
          <cell r="L600">
            <v>39684.791666666664</v>
          </cell>
          <cell r="M600">
            <v>39683.921527777777</v>
          </cell>
          <cell r="N600">
            <v>39684.445833333331</v>
          </cell>
          <cell r="O600">
            <v>6.0702777780000003</v>
          </cell>
          <cell r="P600">
            <v>0.43877777299999998</v>
          </cell>
        </row>
        <row r="601">
          <cell r="B601">
            <v>39684</v>
          </cell>
          <cell r="C601">
            <v>39684.5</v>
          </cell>
          <cell r="D601">
            <v>39683</v>
          </cell>
          <cell r="E601">
            <v>0.29220000000000002</v>
          </cell>
          <cell r="F601">
            <v>36.898000000000003</v>
          </cell>
          <cell r="G601">
            <v>39684.257638888892</v>
          </cell>
          <cell r="H601">
            <v>39684.791666666664</v>
          </cell>
          <cell r="I601">
            <v>39685.04791666667</v>
          </cell>
          <cell r="J601">
            <v>39684.529166666667</v>
          </cell>
          <cell r="K601">
            <v>39685.257638888892</v>
          </cell>
          <cell r="L601">
            <v>39685.791666666664</v>
          </cell>
          <cell r="M601">
            <v>39684.964583333334</v>
          </cell>
          <cell r="N601">
            <v>39685.490277777775</v>
          </cell>
          <cell r="O601">
            <v>5.0216666669999999</v>
          </cell>
          <cell r="P601">
            <v>0.32367127800000001</v>
          </cell>
        </row>
        <row r="602">
          <cell r="B602">
            <v>39685</v>
          </cell>
          <cell r="C602">
            <v>39685.5</v>
          </cell>
          <cell r="D602">
            <v>39684</v>
          </cell>
          <cell r="E602">
            <v>0.29220000000000002</v>
          </cell>
          <cell r="F602">
            <v>36.898000000000003</v>
          </cell>
          <cell r="G602">
            <v>39685.257638888892</v>
          </cell>
          <cell r="H602">
            <v>39685.791666666664</v>
          </cell>
          <cell r="I602">
            <v>39686.093055555553</v>
          </cell>
          <cell r="J602">
            <v>39685.573611111111</v>
          </cell>
          <cell r="K602">
            <v>39686.257638888892</v>
          </cell>
          <cell r="L602">
            <v>39686.791666666664</v>
          </cell>
          <cell r="M602">
            <v>39686.009722222225</v>
          </cell>
          <cell r="N602">
            <v>39686.534722222219</v>
          </cell>
          <cell r="O602">
            <v>3.9386111110000002</v>
          </cell>
          <cell r="P602">
            <v>0.21856603299999999</v>
          </cell>
        </row>
        <row r="603">
          <cell r="B603">
            <v>39686</v>
          </cell>
          <cell r="C603">
            <v>39686.5</v>
          </cell>
          <cell r="D603">
            <v>39685</v>
          </cell>
          <cell r="E603">
            <v>0.29220000000000002</v>
          </cell>
          <cell r="F603">
            <v>36.898000000000003</v>
          </cell>
          <cell r="G603">
            <v>39686.257638888892</v>
          </cell>
          <cell r="H603">
            <v>39686.791666666664</v>
          </cell>
          <cell r="I603">
            <v>39686.093055555553</v>
          </cell>
          <cell r="J603">
            <v>39686.618055555555</v>
          </cell>
          <cell r="K603">
            <v>39687.256944444445</v>
          </cell>
          <cell r="L603">
            <v>39687.790972222225</v>
          </cell>
          <cell r="M603">
            <v>39687.053472222222</v>
          </cell>
          <cell r="N603">
            <v>39687.57708333333</v>
          </cell>
          <cell r="O603">
            <v>2.8838888890000001</v>
          </cell>
          <cell r="P603">
            <v>0.12974756200000001</v>
          </cell>
        </row>
        <row r="604">
          <cell r="B604">
            <v>39687</v>
          </cell>
          <cell r="C604">
            <v>39687.5</v>
          </cell>
          <cell r="D604">
            <v>39686</v>
          </cell>
          <cell r="E604">
            <v>0.29220000000000002</v>
          </cell>
          <cell r="F604">
            <v>36.898000000000003</v>
          </cell>
          <cell r="G604">
            <v>39687.256944444445</v>
          </cell>
          <cell r="H604">
            <v>39687.790972222225</v>
          </cell>
          <cell r="I604">
            <v>39687.136805555558</v>
          </cell>
          <cell r="J604">
            <v>39687.660416666666</v>
          </cell>
          <cell r="K604">
            <v>39688.256944444445</v>
          </cell>
          <cell r="L604">
            <v>39688.790972222225</v>
          </cell>
          <cell r="M604">
            <v>39688.095138888886</v>
          </cell>
          <cell r="N604">
            <v>39688.616666666669</v>
          </cell>
          <cell r="O604">
            <v>1.8811111110000001</v>
          </cell>
          <cell r="P604">
            <v>6.2111266999999998E-2</v>
          </cell>
        </row>
        <row r="605">
          <cell r="B605">
            <v>39688</v>
          </cell>
          <cell r="C605">
            <v>39688.5</v>
          </cell>
          <cell r="D605">
            <v>39687</v>
          </cell>
          <cell r="E605">
            <v>0.29220000000000002</v>
          </cell>
          <cell r="F605">
            <v>36.898000000000003</v>
          </cell>
          <cell r="G605">
            <v>39688.256944444445</v>
          </cell>
          <cell r="H605">
            <v>39688.790972222225</v>
          </cell>
          <cell r="I605">
            <v>39688.178472222222</v>
          </cell>
          <cell r="J605">
            <v>39688.699999999997</v>
          </cell>
          <cell r="K605">
            <v>39689.256944444445</v>
          </cell>
          <cell r="L605">
            <v>39689.790972222225</v>
          </cell>
          <cell r="M605">
            <v>39689.133333333331</v>
          </cell>
          <cell r="N605">
            <v>39689.652777777781</v>
          </cell>
          <cell r="O605">
            <v>0.96666666700000003</v>
          </cell>
          <cell r="P605">
            <v>1.8733044000000001E-2</v>
          </cell>
        </row>
        <row r="606">
          <cell r="B606">
            <v>39689</v>
          </cell>
          <cell r="C606">
            <v>39689.5</v>
          </cell>
          <cell r="D606">
            <v>39688</v>
          </cell>
          <cell r="E606">
            <v>0.29220000000000002</v>
          </cell>
          <cell r="F606">
            <v>36.898000000000003</v>
          </cell>
          <cell r="G606">
            <v>39689.256944444445</v>
          </cell>
          <cell r="H606">
            <v>39689.790972222225</v>
          </cell>
          <cell r="I606">
            <v>39689.216666666667</v>
          </cell>
          <cell r="J606">
            <v>39689.736111111109</v>
          </cell>
          <cell r="K606">
            <v>39690.256944444445</v>
          </cell>
          <cell r="L606">
            <v>39690.790277777778</v>
          </cell>
          <cell r="M606">
            <v>39690.168055555558</v>
          </cell>
          <cell r="N606">
            <v>39690.686805555553</v>
          </cell>
          <cell r="O606">
            <v>0.121944444</v>
          </cell>
          <cell r="P606">
            <v>7.1725999999999995E-4</v>
          </cell>
        </row>
        <row r="607">
          <cell r="B607">
            <v>39690</v>
          </cell>
          <cell r="C607">
            <v>39690.5</v>
          </cell>
          <cell r="D607">
            <v>39689</v>
          </cell>
          <cell r="E607">
            <v>0.29220000000000002</v>
          </cell>
          <cell r="F607">
            <v>36.898000000000003</v>
          </cell>
          <cell r="G607">
            <v>39690.256944444445</v>
          </cell>
          <cell r="H607">
            <v>39690.790277777778</v>
          </cell>
          <cell r="I607">
            <v>39690.251388888886</v>
          </cell>
          <cell r="J607">
            <v>39690.770138888889</v>
          </cell>
          <cell r="K607">
            <v>39691.256249999999</v>
          </cell>
          <cell r="L607">
            <v>39691.790277777778</v>
          </cell>
          <cell r="M607">
            <v>39691.201388888891</v>
          </cell>
          <cell r="N607">
            <v>39691.718055555553</v>
          </cell>
          <cell r="O607">
            <v>0</v>
          </cell>
          <cell r="P607">
            <v>7.3352210000000003E-3</v>
          </cell>
        </row>
        <row r="608">
          <cell r="B608">
            <v>39691</v>
          </cell>
          <cell r="C608">
            <v>39691.5</v>
          </cell>
          <cell r="D608">
            <v>39690</v>
          </cell>
          <cell r="E608">
            <v>0.29220000000000002</v>
          </cell>
          <cell r="F608">
            <v>36.898000000000003</v>
          </cell>
          <cell r="G608">
            <v>39691.256249999999</v>
          </cell>
          <cell r="H608">
            <v>39691.790277777778</v>
          </cell>
          <cell r="I608">
            <v>39691.284722222219</v>
          </cell>
          <cell r="J608">
            <v>39691.801388888889</v>
          </cell>
          <cell r="K608">
            <v>39692.256249999999</v>
          </cell>
          <cell r="L608">
            <v>39692.790277777778</v>
          </cell>
          <cell r="M608">
            <v>39691.201388888891</v>
          </cell>
          <cell r="N608">
            <v>39691.718055555553</v>
          </cell>
          <cell r="O608">
            <v>0.258333333</v>
          </cell>
          <cell r="P608">
            <v>3.6397911999999998E-2</v>
          </cell>
        </row>
        <row r="609">
          <cell r="B609">
            <v>39692</v>
          </cell>
          <cell r="C609">
            <v>39692.5</v>
          </cell>
          <cell r="D609">
            <v>39691</v>
          </cell>
          <cell r="E609">
            <v>0.29220000000000002</v>
          </cell>
          <cell r="F609">
            <v>36.898000000000003</v>
          </cell>
          <cell r="G609">
            <v>39692.256249999999</v>
          </cell>
          <cell r="H609">
            <v>39692.790277777778</v>
          </cell>
          <cell r="I609">
            <v>39692.31527777778</v>
          </cell>
          <cell r="J609">
            <v>39692.831944444442</v>
          </cell>
          <cell r="K609">
            <v>39693.256249999999</v>
          </cell>
          <cell r="L609">
            <v>39693.789583333331</v>
          </cell>
          <cell r="M609">
            <v>39692.231944444444</v>
          </cell>
          <cell r="N609">
            <v>39692.748611111114</v>
          </cell>
          <cell r="O609">
            <v>1.004444444</v>
          </cell>
          <cell r="P609">
            <v>8.4757191999999995E-2</v>
          </cell>
        </row>
        <row r="610">
          <cell r="B610">
            <v>39693</v>
          </cell>
          <cell r="C610">
            <v>39693.5</v>
          </cell>
          <cell r="D610">
            <v>39692</v>
          </cell>
          <cell r="E610">
            <v>0.29220000000000002</v>
          </cell>
          <cell r="F610">
            <v>36.898000000000003</v>
          </cell>
          <cell r="G610">
            <v>39693.256249999999</v>
          </cell>
          <cell r="H610">
            <v>39693.789583333331</v>
          </cell>
          <cell r="I610">
            <v>39693.345833333333</v>
          </cell>
          <cell r="J610">
            <v>39693.861805555556</v>
          </cell>
          <cell r="K610">
            <v>39694.255555555559</v>
          </cell>
          <cell r="L610">
            <v>39694.789583333331</v>
          </cell>
          <cell r="M610">
            <v>39693.262499999997</v>
          </cell>
          <cell r="N610">
            <v>39693.77847222222</v>
          </cell>
          <cell r="O610">
            <v>1.723055556</v>
          </cell>
          <cell r="P610">
            <v>0.148814844</v>
          </cell>
        </row>
        <row r="611">
          <cell r="B611">
            <v>39694</v>
          </cell>
          <cell r="C611">
            <v>39694.5</v>
          </cell>
          <cell r="D611">
            <v>39693</v>
          </cell>
          <cell r="E611">
            <v>0.29220000000000002</v>
          </cell>
          <cell r="F611">
            <v>36.898000000000003</v>
          </cell>
          <cell r="G611">
            <v>39694.255555555559</v>
          </cell>
          <cell r="H611">
            <v>39694.789583333331</v>
          </cell>
          <cell r="I611">
            <v>39694.375</v>
          </cell>
          <cell r="J611">
            <v>39694.89166666667</v>
          </cell>
          <cell r="K611">
            <v>39695.255555555559</v>
          </cell>
          <cell r="L611">
            <v>39695.789583333331</v>
          </cell>
          <cell r="M611">
            <v>39694.291666666664</v>
          </cell>
          <cell r="N611">
            <v>39694.808333333334</v>
          </cell>
          <cell r="O611">
            <v>2.4447222219999998</v>
          </cell>
          <cell r="P611">
            <v>0.22493867100000001</v>
          </cell>
        </row>
        <row r="612">
          <cell r="B612">
            <v>39695</v>
          </cell>
          <cell r="C612">
            <v>39695.5</v>
          </cell>
          <cell r="D612">
            <v>39694</v>
          </cell>
          <cell r="E612">
            <v>0.29220000000000002</v>
          </cell>
          <cell r="F612">
            <v>36.898000000000003</v>
          </cell>
          <cell r="G612">
            <v>39695.255555555559</v>
          </cell>
          <cell r="H612">
            <v>39695.789583333331</v>
          </cell>
          <cell r="I612">
            <v>39695.40625</v>
          </cell>
          <cell r="J612">
            <v>39695.92291666667</v>
          </cell>
          <cell r="K612">
            <v>39696.255555555559</v>
          </cell>
          <cell r="L612">
            <v>39696.788888888892</v>
          </cell>
          <cell r="M612">
            <v>39695.322916666664</v>
          </cell>
          <cell r="N612">
            <v>39695.839583333334</v>
          </cell>
          <cell r="O612">
            <v>3.2030555559999998</v>
          </cell>
          <cell r="P612">
            <v>0.30972645999999998</v>
          </cell>
        </row>
        <row r="613">
          <cell r="B613">
            <v>39696</v>
          </cell>
          <cell r="C613">
            <v>39696.5</v>
          </cell>
          <cell r="D613">
            <v>39695</v>
          </cell>
          <cell r="E613">
            <v>0.29220000000000002</v>
          </cell>
          <cell r="F613">
            <v>36.898000000000003</v>
          </cell>
          <cell r="G613">
            <v>39696.255555555559</v>
          </cell>
          <cell r="H613">
            <v>39696.788888888892</v>
          </cell>
          <cell r="I613">
            <v>39696.438194444447</v>
          </cell>
          <cell r="J613">
            <v>39696.955555555556</v>
          </cell>
          <cell r="K613">
            <v>39697.254861111112</v>
          </cell>
          <cell r="L613">
            <v>39697.788888888892</v>
          </cell>
          <cell r="M613">
            <v>39696.354861111111</v>
          </cell>
          <cell r="N613">
            <v>39696.87222222222</v>
          </cell>
          <cell r="O613">
            <v>3.9983333330000002</v>
          </cell>
          <cell r="P613">
            <v>0.40010504099999999</v>
          </cell>
        </row>
        <row r="614">
          <cell r="B614">
            <v>39697</v>
          </cell>
          <cell r="C614">
            <v>39697.5</v>
          </cell>
          <cell r="D614">
            <v>39696</v>
          </cell>
          <cell r="E614">
            <v>0.29220000000000002</v>
          </cell>
          <cell r="F614">
            <v>36.898000000000003</v>
          </cell>
          <cell r="G614">
            <v>39697.254861111112</v>
          </cell>
          <cell r="H614">
            <v>39697.788888888892</v>
          </cell>
          <cell r="I614">
            <v>39697.47152777778</v>
          </cell>
          <cell r="J614">
            <v>39697.988888888889</v>
          </cell>
          <cell r="K614">
            <v>39698.254861111112</v>
          </cell>
          <cell r="L614">
            <v>39698.788888888892</v>
          </cell>
          <cell r="M614">
            <v>39697.388194444444</v>
          </cell>
          <cell r="N614">
            <v>39697.905555555553</v>
          </cell>
          <cell r="O614">
            <v>4.8063888889999999</v>
          </cell>
          <cell r="P614">
            <v>0.49328933400000002</v>
          </cell>
        </row>
        <row r="615">
          <cell r="B615">
            <v>39698</v>
          </cell>
          <cell r="C615">
            <v>39698.5</v>
          </cell>
          <cell r="D615">
            <v>39697</v>
          </cell>
          <cell r="E615">
            <v>0.29220000000000002</v>
          </cell>
          <cell r="F615">
            <v>36.898000000000003</v>
          </cell>
          <cell r="G615">
            <v>39698.254861111112</v>
          </cell>
          <cell r="H615">
            <v>39698.788888888892</v>
          </cell>
          <cell r="I615">
            <v>39698.505555555559</v>
          </cell>
          <cell r="J615">
            <v>39699.023611111108</v>
          </cell>
          <cell r="K615">
            <v>39699.254861111112</v>
          </cell>
          <cell r="L615">
            <v>39699.788194444445</v>
          </cell>
          <cell r="M615">
            <v>39698.422222222223</v>
          </cell>
          <cell r="N615">
            <v>39698.94027777778</v>
          </cell>
          <cell r="O615">
            <v>5.6472222219999999</v>
          </cell>
          <cell r="P615">
            <v>0.58664900600000003</v>
          </cell>
        </row>
        <row r="616">
          <cell r="B616">
            <v>39699</v>
          </cell>
          <cell r="C616">
            <v>39699.5</v>
          </cell>
          <cell r="D616">
            <v>39698</v>
          </cell>
          <cell r="E616">
            <v>0.29220000000000002</v>
          </cell>
          <cell r="F616">
            <v>36.898000000000003</v>
          </cell>
          <cell r="G616">
            <v>39699.254861111112</v>
          </cell>
          <cell r="H616">
            <v>39699.788194444445</v>
          </cell>
          <cell r="I616">
            <v>39699.540277777778</v>
          </cell>
          <cell r="J616">
            <v>39700.059027777781</v>
          </cell>
          <cell r="K616">
            <v>39700.254166666666</v>
          </cell>
          <cell r="L616">
            <v>39700.788194444445</v>
          </cell>
          <cell r="M616">
            <v>39699.456944444442</v>
          </cell>
          <cell r="N616">
            <v>39699.975694444445</v>
          </cell>
          <cell r="O616">
            <v>6.4905555560000003</v>
          </cell>
          <cell r="P616">
            <v>0.677538839</v>
          </cell>
        </row>
        <row r="617">
          <cell r="B617">
            <v>39700</v>
          </cell>
          <cell r="C617">
            <v>39700.5</v>
          </cell>
          <cell r="D617">
            <v>39699</v>
          </cell>
          <cell r="E617">
            <v>0.29220000000000002</v>
          </cell>
          <cell r="F617">
            <v>36.898000000000003</v>
          </cell>
          <cell r="G617">
            <v>39700.254166666666</v>
          </cell>
          <cell r="H617">
            <v>39700.788194444445</v>
          </cell>
          <cell r="I617">
            <v>39700.576388888891</v>
          </cell>
          <cell r="J617">
            <v>39701.09375</v>
          </cell>
          <cell r="K617">
            <v>39701.254166666666</v>
          </cell>
          <cell r="L617">
            <v>39701.787499999999</v>
          </cell>
          <cell r="M617">
            <v>39700.493055555555</v>
          </cell>
          <cell r="N617">
            <v>39701.010416666664</v>
          </cell>
          <cell r="O617">
            <v>7.3369444440000002</v>
          </cell>
          <cell r="P617">
            <v>0.76314674599999999</v>
          </cell>
        </row>
        <row r="618">
          <cell r="B618">
            <v>39701</v>
          </cell>
          <cell r="C618">
            <v>39701.5</v>
          </cell>
          <cell r="D618">
            <v>39700</v>
          </cell>
          <cell r="E618">
            <v>0.29220000000000002</v>
          </cell>
          <cell r="F618">
            <v>36.898000000000003</v>
          </cell>
          <cell r="G618">
            <v>39701.254166666666</v>
          </cell>
          <cell r="H618">
            <v>39701.787499999999</v>
          </cell>
          <cell r="I618">
            <v>39701.61041666667</v>
          </cell>
          <cell r="J618">
            <v>39701.09375</v>
          </cell>
          <cell r="K618">
            <v>39702.254166666666</v>
          </cell>
          <cell r="L618">
            <v>39702.787499999999</v>
          </cell>
          <cell r="M618">
            <v>39701.527083333334</v>
          </cell>
          <cell r="N618">
            <v>39702.045138888891</v>
          </cell>
          <cell r="O618">
            <v>8.1683333329999996</v>
          </cell>
          <cell r="P618">
            <v>0.84040468999999995</v>
          </cell>
        </row>
        <row r="619">
          <cell r="B619">
            <v>39702</v>
          </cell>
          <cell r="C619">
            <v>39702.5</v>
          </cell>
          <cell r="D619">
            <v>39701</v>
          </cell>
          <cell r="E619">
            <v>0.29220000000000002</v>
          </cell>
          <cell r="F619">
            <v>36.898000000000003</v>
          </cell>
          <cell r="G619">
            <v>39702.254166666666</v>
          </cell>
          <cell r="H619">
            <v>39702.787499999999</v>
          </cell>
          <cell r="I619">
            <v>39702.643750000003</v>
          </cell>
          <cell r="J619">
            <v>39702.128472222219</v>
          </cell>
          <cell r="K619">
            <v>39703.253472222219</v>
          </cell>
          <cell r="L619">
            <v>39703.787499999999</v>
          </cell>
          <cell r="M619">
            <v>39702.560416666667</v>
          </cell>
          <cell r="N619">
            <v>39703.077777777777</v>
          </cell>
          <cell r="O619">
            <v>8.9677777780000003</v>
          </cell>
          <cell r="P619">
            <v>0.90599492400000003</v>
          </cell>
        </row>
        <row r="620">
          <cell r="B620">
            <v>39703</v>
          </cell>
          <cell r="C620">
            <v>39703.5</v>
          </cell>
          <cell r="D620">
            <v>39702</v>
          </cell>
          <cell r="E620">
            <v>0.29220000000000002</v>
          </cell>
          <cell r="F620">
            <v>36.898000000000003</v>
          </cell>
          <cell r="G620">
            <v>39703.253472222219</v>
          </cell>
          <cell r="H620">
            <v>39703.787499999999</v>
          </cell>
          <cell r="I620">
            <v>39703.676388888889</v>
          </cell>
          <cell r="J620">
            <v>39703.161111111112</v>
          </cell>
          <cell r="K620">
            <v>39704.253472222219</v>
          </cell>
          <cell r="L620">
            <v>39704.786805555559</v>
          </cell>
          <cell r="M620">
            <v>39703.593055555553</v>
          </cell>
          <cell r="N620">
            <v>39704.109722222223</v>
          </cell>
          <cell r="O620">
            <v>9.7391666669999992</v>
          </cell>
          <cell r="P620">
            <v>0.95646840300000002</v>
          </cell>
        </row>
        <row r="621">
          <cell r="B621">
            <v>39704</v>
          </cell>
          <cell r="C621">
            <v>39704.5</v>
          </cell>
          <cell r="D621">
            <v>39703</v>
          </cell>
          <cell r="E621">
            <v>0.29220000000000002</v>
          </cell>
          <cell r="F621">
            <v>36.898000000000003</v>
          </cell>
          <cell r="G621">
            <v>39704.253472222219</v>
          </cell>
          <cell r="H621">
            <v>39704.786805555559</v>
          </cell>
          <cell r="I621">
            <v>39704.707638888889</v>
          </cell>
          <cell r="J621">
            <v>39704.193055555559</v>
          </cell>
          <cell r="K621">
            <v>39705.253472222219</v>
          </cell>
          <cell r="L621">
            <v>39705.786805555559</v>
          </cell>
          <cell r="M621">
            <v>39704.624305555553</v>
          </cell>
          <cell r="N621">
            <v>39705.140972222223</v>
          </cell>
          <cell r="O621">
            <v>10.48777778</v>
          </cell>
          <cell r="P621">
            <v>0.988474564</v>
          </cell>
        </row>
        <row r="622">
          <cell r="B622">
            <v>39705</v>
          </cell>
          <cell r="C622">
            <v>39705.5</v>
          </cell>
          <cell r="D622">
            <v>39704</v>
          </cell>
          <cell r="E622">
            <v>0.29220000000000002</v>
          </cell>
          <cell r="F622">
            <v>36.898000000000003</v>
          </cell>
          <cell r="G622">
            <v>39705.253472222219</v>
          </cell>
          <cell r="H622">
            <v>39705.786805555559</v>
          </cell>
          <cell r="I622">
            <v>39705.738888888889</v>
          </cell>
          <cell r="J622">
            <v>39705.224305555559</v>
          </cell>
          <cell r="K622">
            <v>39706.25277777778</v>
          </cell>
          <cell r="L622">
            <v>39706.786805555559</v>
          </cell>
          <cell r="M622">
            <v>39705.655555555553</v>
          </cell>
          <cell r="N622">
            <v>39706.172222222223</v>
          </cell>
          <cell r="O622">
            <v>11.19083333</v>
          </cell>
          <cell r="P622">
            <v>0.99908336099999995</v>
          </cell>
        </row>
        <row r="623">
          <cell r="B623">
            <v>39706</v>
          </cell>
          <cell r="C623">
            <v>39706.5</v>
          </cell>
          <cell r="D623">
            <v>39705</v>
          </cell>
          <cell r="E623">
            <v>0.29220000000000002</v>
          </cell>
          <cell r="F623">
            <v>36.898000000000003</v>
          </cell>
          <cell r="G623">
            <v>39706.25277777778</v>
          </cell>
          <cell r="H623">
            <v>39706.786805555559</v>
          </cell>
          <cell r="I623">
            <v>39706.770138888889</v>
          </cell>
          <cell r="J623">
            <v>39706.255555555559</v>
          </cell>
          <cell r="K623">
            <v>39707.25277777778</v>
          </cell>
          <cell r="L623">
            <v>39707.786111111112</v>
          </cell>
          <cell r="M623">
            <v>39706.686805555553</v>
          </cell>
          <cell r="N623">
            <v>39707.20416666667</v>
          </cell>
          <cell r="O623">
            <v>11.19111111</v>
          </cell>
          <cell r="P623">
            <v>0.986163173</v>
          </cell>
        </row>
        <row r="624">
          <cell r="B624">
            <v>39707</v>
          </cell>
          <cell r="C624">
            <v>39707.5</v>
          </cell>
          <cell r="D624">
            <v>39706</v>
          </cell>
          <cell r="E624">
            <v>0.29220000000000002</v>
          </cell>
          <cell r="F624">
            <v>36.898000000000003</v>
          </cell>
          <cell r="G624">
            <v>39707.25277777778</v>
          </cell>
          <cell r="H624">
            <v>39707.786111111112</v>
          </cell>
          <cell r="I624">
            <v>39707.802083333336</v>
          </cell>
          <cell r="J624">
            <v>39707.287499999999</v>
          </cell>
          <cell r="K624">
            <v>39708.25277777778</v>
          </cell>
          <cell r="L624">
            <v>39708.786111111112</v>
          </cell>
          <cell r="M624">
            <v>39707.71875</v>
          </cell>
          <cell r="N624">
            <v>39708.237500000003</v>
          </cell>
          <cell r="O624">
            <v>10.81138889</v>
          </cell>
          <cell r="P624">
            <v>0.94876389699999997</v>
          </cell>
        </row>
        <row r="625">
          <cell r="B625">
            <v>39708</v>
          </cell>
          <cell r="C625">
            <v>39708.5</v>
          </cell>
          <cell r="D625">
            <v>39707</v>
          </cell>
          <cell r="E625">
            <v>0.29220000000000002</v>
          </cell>
          <cell r="F625">
            <v>36.898000000000003</v>
          </cell>
          <cell r="G625">
            <v>39708.25277777778</v>
          </cell>
          <cell r="H625">
            <v>39708.786111111112</v>
          </cell>
          <cell r="I625">
            <v>39708.836111111108</v>
          </cell>
          <cell r="J625">
            <v>39708.320833333331</v>
          </cell>
          <cell r="K625">
            <v>39709.252083333333</v>
          </cell>
          <cell r="L625">
            <v>39709.785416666666</v>
          </cell>
          <cell r="M625">
            <v>39708.75277777778</v>
          </cell>
          <cell r="N625">
            <v>39709.272916666669</v>
          </cell>
          <cell r="O625">
            <v>9.9902777779999994</v>
          </cell>
          <cell r="P625">
            <v>0.88744463399999995</v>
          </cell>
        </row>
        <row r="626">
          <cell r="B626">
            <v>39709</v>
          </cell>
          <cell r="C626">
            <v>39709.5</v>
          </cell>
          <cell r="D626">
            <v>39708</v>
          </cell>
          <cell r="E626">
            <v>0.29220000000000002</v>
          </cell>
          <cell r="F626">
            <v>36.898000000000003</v>
          </cell>
          <cell r="G626">
            <v>39709.252083333333</v>
          </cell>
          <cell r="H626">
            <v>39709.785416666666</v>
          </cell>
          <cell r="I626">
            <v>39709.872916666667</v>
          </cell>
          <cell r="J626">
            <v>39709.356249999997</v>
          </cell>
          <cell r="K626">
            <v>39710.252083333333</v>
          </cell>
          <cell r="L626">
            <v>39710.785416666666</v>
          </cell>
          <cell r="M626">
            <v>39709.789583333331</v>
          </cell>
          <cell r="N626">
            <v>39710.311111111114</v>
          </cell>
          <cell r="O626">
            <v>9.1055555560000005</v>
          </cell>
          <cell r="P626">
            <v>0.804481522</v>
          </cell>
        </row>
        <row r="627">
          <cell r="B627">
            <v>39710</v>
          </cell>
          <cell r="C627">
            <v>39710.5</v>
          </cell>
          <cell r="D627">
            <v>39709</v>
          </cell>
          <cell r="E627">
            <v>0.29220000000000002</v>
          </cell>
          <cell r="F627">
            <v>36.898000000000003</v>
          </cell>
          <cell r="G627">
            <v>39710.252083333333</v>
          </cell>
          <cell r="H627">
            <v>39710.785416666666</v>
          </cell>
          <cell r="I627">
            <v>39710.912499999999</v>
          </cell>
          <cell r="J627">
            <v>39710.394444444442</v>
          </cell>
          <cell r="K627">
            <v>39711.252083333333</v>
          </cell>
          <cell r="L627">
            <v>39711.785416666666</v>
          </cell>
          <cell r="M627">
            <v>39710.82916666667</v>
          </cell>
          <cell r="N627">
            <v>39711.352083333331</v>
          </cell>
          <cell r="O627">
            <v>8.1425000000000001</v>
          </cell>
          <cell r="P627">
            <v>0.70389595599999999</v>
          </cell>
        </row>
        <row r="628">
          <cell r="B628">
            <v>39711</v>
          </cell>
          <cell r="C628">
            <v>39711.5</v>
          </cell>
          <cell r="D628">
            <v>39710</v>
          </cell>
          <cell r="E628">
            <v>0.29220000000000002</v>
          </cell>
          <cell r="F628">
            <v>36.898000000000003</v>
          </cell>
          <cell r="G628">
            <v>39711.252083333333</v>
          </cell>
          <cell r="H628">
            <v>39711.785416666666</v>
          </cell>
          <cell r="I628">
            <v>39711.954861111109</v>
          </cell>
          <cell r="J628">
            <v>39711.435416666667</v>
          </cell>
          <cell r="K628">
            <v>39712.251388888886</v>
          </cell>
          <cell r="L628">
            <v>39712.784722222219</v>
          </cell>
          <cell r="M628">
            <v>39711.871527777781</v>
          </cell>
          <cell r="N628">
            <v>39712.395833333336</v>
          </cell>
          <cell r="O628">
            <v>7.1169444439999996</v>
          </cell>
          <cell r="P628">
            <v>0.59126062999999995</v>
          </cell>
        </row>
        <row r="629">
          <cell r="B629">
            <v>39712</v>
          </cell>
          <cell r="C629">
            <v>39712.5</v>
          </cell>
          <cell r="D629">
            <v>39711</v>
          </cell>
          <cell r="E629">
            <v>0.29220000000000002</v>
          </cell>
          <cell r="F629">
            <v>36.898000000000003</v>
          </cell>
          <cell r="G629">
            <v>39712.251388888886</v>
          </cell>
          <cell r="H629">
            <v>39712.784722222219</v>
          </cell>
          <cell r="I629">
            <v>39712.999305555553</v>
          </cell>
          <cell r="J629">
            <v>39712.479166666664</v>
          </cell>
          <cell r="K629">
            <v>39713.251388888886</v>
          </cell>
          <cell r="L629">
            <v>39713.784722222219</v>
          </cell>
          <cell r="M629">
            <v>39712.915972222225</v>
          </cell>
          <cell r="N629">
            <v>39713.440972222219</v>
          </cell>
          <cell r="O629">
            <v>6.0494444439999997</v>
          </cell>
          <cell r="P629">
            <v>0.47327377100000001</v>
          </cell>
        </row>
        <row r="630">
          <cell r="B630">
            <v>39713</v>
          </cell>
          <cell r="C630">
            <v>39713.5</v>
          </cell>
          <cell r="D630">
            <v>39712</v>
          </cell>
          <cell r="E630">
            <v>0.29220000000000002</v>
          </cell>
          <cell r="F630">
            <v>36.898000000000003</v>
          </cell>
          <cell r="G630">
            <v>39713.251388888886</v>
          </cell>
          <cell r="H630">
            <v>39713.784722222219</v>
          </cell>
          <cell r="I630">
            <v>39714.043749999997</v>
          </cell>
          <cell r="J630">
            <v>39713.524305555555</v>
          </cell>
          <cell r="K630">
            <v>39714.251388888886</v>
          </cell>
          <cell r="L630">
            <v>39714.78402777778</v>
          </cell>
          <cell r="M630">
            <v>39713.960416666669</v>
          </cell>
          <cell r="N630">
            <v>39714.484722222223</v>
          </cell>
          <cell r="O630">
            <v>4.9747222219999996</v>
          </cell>
          <cell r="P630">
            <v>0.35713904099999999</v>
          </cell>
        </row>
        <row r="631">
          <cell r="B631">
            <v>39714</v>
          </cell>
          <cell r="C631">
            <v>39714.5</v>
          </cell>
          <cell r="D631">
            <v>39713</v>
          </cell>
          <cell r="E631">
            <v>0.29220000000000002</v>
          </cell>
          <cell r="F631">
            <v>36.898000000000003</v>
          </cell>
          <cell r="G631">
            <v>39714.251388888886</v>
          </cell>
          <cell r="H631">
            <v>39714.78402777778</v>
          </cell>
          <cell r="I631">
            <v>39715.086805555555</v>
          </cell>
          <cell r="J631">
            <v>39714.568055555559</v>
          </cell>
          <cell r="K631">
            <v>39715.250694444447</v>
          </cell>
          <cell r="L631">
            <v>39715.78402777778</v>
          </cell>
          <cell r="M631">
            <v>39715.003472222219</v>
          </cell>
          <cell r="N631">
            <v>39715.525694444441</v>
          </cell>
          <cell r="O631">
            <v>3.9424999999999999</v>
          </cell>
          <cell r="P631">
            <v>0.24983973100000001</v>
          </cell>
        </row>
        <row r="632">
          <cell r="B632">
            <v>39715</v>
          </cell>
          <cell r="C632">
            <v>39715.5</v>
          </cell>
          <cell r="D632">
            <v>39714</v>
          </cell>
          <cell r="E632">
            <v>0.29220000000000002</v>
          </cell>
          <cell r="F632">
            <v>36.898000000000003</v>
          </cell>
          <cell r="G632">
            <v>39715.250694444447</v>
          </cell>
          <cell r="H632">
            <v>39715.78402777778</v>
          </cell>
          <cell r="I632">
            <v>39715.086805555555</v>
          </cell>
          <cell r="J632">
            <v>39715.609027777777</v>
          </cell>
          <cell r="K632">
            <v>39716.250694444447</v>
          </cell>
          <cell r="L632">
            <v>39716.78402777778</v>
          </cell>
          <cell r="M632">
            <v>39716.043055555558</v>
          </cell>
          <cell r="N632">
            <v>39716.563194444447</v>
          </cell>
          <cell r="O632">
            <v>2.9877777779999999</v>
          </cell>
          <cell r="P632">
            <v>0.15743365000000001</v>
          </cell>
        </row>
        <row r="633">
          <cell r="B633">
            <v>39716</v>
          </cell>
          <cell r="C633">
            <v>39716.5</v>
          </cell>
          <cell r="D633">
            <v>39715</v>
          </cell>
          <cell r="E633">
            <v>0.29220000000000002</v>
          </cell>
          <cell r="F633">
            <v>36.898000000000003</v>
          </cell>
          <cell r="G633">
            <v>39716.250694444447</v>
          </cell>
          <cell r="H633">
            <v>39716.78402777778</v>
          </cell>
          <cell r="I633">
            <v>39716.126388888886</v>
          </cell>
          <cell r="J633">
            <v>39716.646527777775</v>
          </cell>
          <cell r="K633">
            <v>39717.25</v>
          </cell>
          <cell r="L633">
            <v>39717.783333333333</v>
          </cell>
          <cell r="M633">
            <v>39717.07916666667</v>
          </cell>
          <cell r="N633">
            <v>39717.597916666666</v>
          </cell>
          <cell r="O633">
            <v>2.1002777780000002</v>
          </cell>
          <cell r="P633">
            <v>8.4501349000000003E-2</v>
          </cell>
        </row>
        <row r="634">
          <cell r="B634">
            <v>39717</v>
          </cell>
          <cell r="C634">
            <v>39717.5</v>
          </cell>
          <cell r="D634">
            <v>39716</v>
          </cell>
          <cell r="E634">
            <v>0.29220000000000002</v>
          </cell>
          <cell r="F634">
            <v>36.898000000000003</v>
          </cell>
          <cell r="G634">
            <v>39717.25</v>
          </cell>
          <cell r="H634">
            <v>39717.783333333333</v>
          </cell>
          <cell r="I634">
            <v>39717.162499999999</v>
          </cell>
          <cell r="J634">
            <v>39717.681250000001</v>
          </cell>
          <cell r="K634">
            <v>39718.25</v>
          </cell>
          <cell r="L634">
            <v>39718.783333333333</v>
          </cell>
          <cell r="M634">
            <v>39718.113194444442</v>
          </cell>
          <cell r="N634">
            <v>39718.630555555559</v>
          </cell>
          <cell r="O634">
            <v>1.2775000000000001</v>
          </cell>
          <cell r="P634">
            <v>3.3847416999999998E-2</v>
          </cell>
        </row>
        <row r="635">
          <cell r="B635">
            <v>39718</v>
          </cell>
          <cell r="C635">
            <v>39718.5</v>
          </cell>
          <cell r="D635">
            <v>39717</v>
          </cell>
          <cell r="E635">
            <v>0.29220000000000002</v>
          </cell>
          <cell r="F635">
            <v>36.898000000000003</v>
          </cell>
          <cell r="G635">
            <v>39718.25</v>
          </cell>
          <cell r="H635">
            <v>39718.783333333333</v>
          </cell>
          <cell r="I635">
            <v>39718.196527777778</v>
          </cell>
          <cell r="J635">
            <v>39718.713888888888</v>
          </cell>
          <cell r="K635">
            <v>39719.25</v>
          </cell>
          <cell r="L635">
            <v>39719.783333333333</v>
          </cell>
          <cell r="M635">
            <v>39719.145138888889</v>
          </cell>
          <cell r="N635">
            <v>39719.661805555559</v>
          </cell>
          <cell r="O635">
            <v>0.51694444399999995</v>
          </cell>
          <cell r="P635">
            <v>6.4908810000000004E-3</v>
          </cell>
        </row>
        <row r="636">
          <cell r="B636">
            <v>39719</v>
          </cell>
          <cell r="C636">
            <v>39719.5</v>
          </cell>
          <cell r="D636">
            <v>39718</v>
          </cell>
          <cell r="E636">
            <v>0.29220000000000002</v>
          </cell>
          <cell r="F636">
            <v>36.898000000000003</v>
          </cell>
          <cell r="G636">
            <v>39719.25</v>
          </cell>
          <cell r="H636">
            <v>39719.783333333333</v>
          </cell>
          <cell r="I636">
            <v>39719.228472222225</v>
          </cell>
          <cell r="J636">
            <v>39719.745138888888</v>
          </cell>
          <cell r="K636">
            <v>39720.249305555553</v>
          </cell>
          <cell r="L636">
            <v>39720.782638888886</v>
          </cell>
          <cell r="M636">
            <v>39720.175694444442</v>
          </cell>
          <cell r="N636">
            <v>39720.691666666666</v>
          </cell>
          <cell r="O636">
            <v>0</v>
          </cell>
          <cell r="P636">
            <v>1.9085700000000001E-3</v>
          </cell>
        </row>
        <row r="637">
          <cell r="B637">
            <v>39720</v>
          </cell>
          <cell r="C637">
            <v>39720.5</v>
          </cell>
          <cell r="D637">
            <v>39719</v>
          </cell>
          <cell r="E637">
            <v>0.29220000000000002</v>
          </cell>
          <cell r="F637">
            <v>36.898000000000003</v>
          </cell>
          <cell r="G637">
            <v>39720.249305555553</v>
          </cell>
          <cell r="H637">
            <v>39720.782638888886</v>
          </cell>
          <cell r="I637">
            <v>39720.259027777778</v>
          </cell>
          <cell r="J637">
            <v>39720.775000000001</v>
          </cell>
          <cell r="K637">
            <v>39721.249305555553</v>
          </cell>
          <cell r="L637">
            <v>39721.782638888886</v>
          </cell>
          <cell r="M637">
            <v>39720.175694444442</v>
          </cell>
          <cell r="N637">
            <v>39720.691666666666</v>
          </cell>
          <cell r="O637">
            <v>0</v>
          </cell>
          <cell r="P637">
            <v>1.8440034000000001E-2</v>
          </cell>
        </row>
        <row r="638">
          <cell r="B638">
            <v>39721</v>
          </cell>
          <cell r="C638">
            <v>39721.5</v>
          </cell>
          <cell r="D638">
            <v>39720</v>
          </cell>
          <cell r="E638">
            <v>0.29220000000000002</v>
          </cell>
          <cell r="F638">
            <v>36.898000000000003</v>
          </cell>
          <cell r="G638">
            <v>39721.249305555553</v>
          </cell>
          <cell r="H638">
            <v>39721.782638888886</v>
          </cell>
          <cell r="I638">
            <v>39721.288888888892</v>
          </cell>
          <cell r="J638">
            <v>39721.804861111108</v>
          </cell>
          <cell r="K638">
            <v>39722.249305555553</v>
          </cell>
          <cell r="L638">
            <v>39722.782638888886</v>
          </cell>
          <cell r="M638">
            <v>39721.205555555556</v>
          </cell>
          <cell r="N638">
            <v>39721.72152777778</v>
          </cell>
          <cell r="O638">
            <v>0.53666666699999999</v>
          </cell>
          <cell r="P638">
            <v>5.3740206999999998E-2</v>
          </cell>
        </row>
        <row r="639">
          <cell r="B639">
            <v>39722</v>
          </cell>
          <cell r="C639">
            <v>39722.5</v>
          </cell>
          <cell r="D639">
            <v>39721</v>
          </cell>
          <cell r="E639">
            <v>0.29220000000000002</v>
          </cell>
          <cell r="F639">
            <v>36.898000000000003</v>
          </cell>
          <cell r="G639">
            <v>39722.249305555553</v>
          </cell>
          <cell r="H639">
            <v>39722.782638888886</v>
          </cell>
          <cell r="I639">
            <v>39722.320138888892</v>
          </cell>
          <cell r="J639">
            <v>39722.836111111108</v>
          </cell>
          <cell r="K639">
            <v>39723.248611111114</v>
          </cell>
          <cell r="L639">
            <v>39723.781944444447</v>
          </cell>
          <cell r="M639">
            <v>39722.236805555556</v>
          </cell>
          <cell r="N639">
            <v>39722.75277777778</v>
          </cell>
          <cell r="O639">
            <v>1.2947222220000001</v>
          </cell>
          <cell r="P639">
            <v>0.10517798</v>
          </cell>
        </row>
        <row r="640">
          <cell r="B640">
            <v>39723</v>
          </cell>
          <cell r="C640">
            <v>39723.5</v>
          </cell>
          <cell r="D640">
            <v>39722</v>
          </cell>
          <cell r="E640">
            <v>0.29220000000000002</v>
          </cell>
          <cell r="F640">
            <v>36.898000000000003</v>
          </cell>
          <cell r="G640">
            <v>39723.248611111114</v>
          </cell>
          <cell r="H640">
            <v>39723.781944444447</v>
          </cell>
          <cell r="I640">
            <v>39723.351388888892</v>
          </cell>
          <cell r="J640">
            <v>39723.868750000001</v>
          </cell>
          <cell r="K640">
            <v>39724.248611111114</v>
          </cell>
          <cell r="L640">
            <v>39724.781944444447</v>
          </cell>
          <cell r="M640">
            <v>39723.268055555556</v>
          </cell>
          <cell r="N640">
            <v>39723.785416666666</v>
          </cell>
          <cell r="O640">
            <v>2.0755555559999999</v>
          </cell>
          <cell r="P640">
            <v>0.170113605</v>
          </cell>
        </row>
        <row r="641">
          <cell r="B641">
            <v>39724</v>
          </cell>
          <cell r="C641">
            <v>39724.5</v>
          </cell>
          <cell r="D641">
            <v>39723</v>
          </cell>
          <cell r="E641">
            <v>0.29220000000000002</v>
          </cell>
          <cell r="F641">
            <v>36.898000000000003</v>
          </cell>
          <cell r="G641">
            <v>39724.248611111114</v>
          </cell>
          <cell r="H641">
            <v>39724.781944444447</v>
          </cell>
          <cell r="I641">
            <v>39724.384027777778</v>
          </cell>
          <cell r="J641">
            <v>39724.901388888888</v>
          </cell>
          <cell r="K641">
            <v>39725.248611111114</v>
          </cell>
          <cell r="L641">
            <v>39725.781944444447</v>
          </cell>
          <cell r="M641">
            <v>39724.300694444442</v>
          </cell>
          <cell r="N641">
            <v>39724.818055555559</v>
          </cell>
          <cell r="O641">
            <v>2.8733333330000002</v>
          </cell>
          <cell r="P641">
            <v>0.24602992400000001</v>
          </cell>
        </row>
        <row r="642">
          <cell r="B642">
            <v>39725</v>
          </cell>
          <cell r="C642">
            <v>39725.5</v>
          </cell>
          <cell r="D642">
            <v>39724</v>
          </cell>
          <cell r="E642">
            <v>0.29220000000000002</v>
          </cell>
          <cell r="F642">
            <v>36.898000000000003</v>
          </cell>
          <cell r="G642">
            <v>39725.248611111114</v>
          </cell>
          <cell r="H642">
            <v>39725.781944444447</v>
          </cell>
          <cell r="I642">
            <v>39725.418055555558</v>
          </cell>
          <cell r="J642">
            <v>39725.936111111114</v>
          </cell>
          <cell r="K642">
            <v>39726.247916666667</v>
          </cell>
          <cell r="L642">
            <v>39726.78125</v>
          </cell>
          <cell r="M642">
            <v>39725.334722222222</v>
          </cell>
          <cell r="N642">
            <v>39725.852777777778</v>
          </cell>
          <cell r="O642">
            <v>3.7075</v>
          </cell>
          <cell r="P642">
            <v>0.33052864999999998</v>
          </cell>
        </row>
        <row r="643">
          <cell r="B643">
            <v>39726</v>
          </cell>
          <cell r="C643">
            <v>39726.5</v>
          </cell>
          <cell r="D643">
            <v>39725</v>
          </cell>
          <cell r="E643">
            <v>0.29220000000000002</v>
          </cell>
          <cell r="F643">
            <v>36.898000000000003</v>
          </cell>
          <cell r="G643">
            <v>39726.247916666667</v>
          </cell>
          <cell r="H643">
            <v>39726.78125</v>
          </cell>
          <cell r="I643">
            <v>39726.453472222223</v>
          </cell>
          <cell r="J643">
            <v>39726.970833333333</v>
          </cell>
          <cell r="K643">
            <v>39727.247916666667</v>
          </cell>
          <cell r="L643">
            <v>39727.78125</v>
          </cell>
          <cell r="M643">
            <v>39726.370138888888</v>
          </cell>
          <cell r="N643">
            <v>39726.887499999997</v>
          </cell>
          <cell r="O643">
            <v>4.5497222219999998</v>
          </cell>
          <cell r="P643">
            <v>0.421227301</v>
          </cell>
        </row>
        <row r="644">
          <cell r="B644">
            <v>39727</v>
          </cell>
          <cell r="C644">
            <v>39727.5</v>
          </cell>
          <cell r="D644">
            <v>39726</v>
          </cell>
          <cell r="E644">
            <v>0.29220000000000002</v>
          </cell>
          <cell r="F644">
            <v>36.898000000000003</v>
          </cell>
          <cell r="G644">
            <v>39727.247916666667</v>
          </cell>
          <cell r="H644">
            <v>39727.78125</v>
          </cell>
          <cell r="I644">
            <v>39727.488194444442</v>
          </cell>
          <cell r="J644">
            <v>39728.006249999999</v>
          </cell>
          <cell r="K644">
            <v>39728.247916666667</v>
          </cell>
          <cell r="L644">
            <v>39728.78125</v>
          </cell>
          <cell r="M644">
            <v>39727.404861111114</v>
          </cell>
          <cell r="N644">
            <v>39727.92291666667</v>
          </cell>
          <cell r="O644">
            <v>5.3983333330000001</v>
          </cell>
          <cell r="P644">
            <v>0.51560433900000002</v>
          </cell>
        </row>
        <row r="645">
          <cell r="B645">
            <v>39728</v>
          </cell>
          <cell r="C645">
            <v>39728.5</v>
          </cell>
          <cell r="D645">
            <v>39727</v>
          </cell>
          <cell r="E645">
            <v>0.29220000000000002</v>
          </cell>
          <cell r="F645">
            <v>36.898000000000003</v>
          </cell>
          <cell r="G645">
            <v>39728.247916666667</v>
          </cell>
          <cell r="H645">
            <v>39728.78125</v>
          </cell>
          <cell r="I645">
            <v>39728.522916666669</v>
          </cell>
          <cell r="J645">
            <v>39729.040972222225</v>
          </cell>
          <cell r="K645">
            <v>39729.247916666667</v>
          </cell>
          <cell r="L645">
            <v>39729.78125</v>
          </cell>
          <cell r="M645">
            <v>39728.439583333333</v>
          </cell>
          <cell r="N645">
            <v>39728.957638888889</v>
          </cell>
          <cell r="O645">
            <v>6.2374999999999998</v>
          </cell>
          <cell r="P645">
            <v>0.61084243100000002</v>
          </cell>
        </row>
        <row r="646">
          <cell r="B646">
            <v>39729</v>
          </cell>
          <cell r="C646">
            <v>39729.5</v>
          </cell>
          <cell r="D646">
            <v>39728</v>
          </cell>
          <cell r="E646">
            <v>0.29220000000000002</v>
          </cell>
          <cell r="F646">
            <v>36.898000000000003</v>
          </cell>
          <cell r="G646">
            <v>39729.247916666667</v>
          </cell>
          <cell r="H646">
            <v>39729.78125</v>
          </cell>
          <cell r="I646">
            <v>39729.556250000001</v>
          </cell>
          <cell r="J646">
            <v>39730.073611111111</v>
          </cell>
          <cell r="K646">
            <v>39730.24722222222</v>
          </cell>
          <cell r="L646">
            <v>39730.780555555553</v>
          </cell>
          <cell r="M646">
            <v>39729.472916666666</v>
          </cell>
          <cell r="N646">
            <v>39729.990277777775</v>
          </cell>
          <cell r="O646">
            <v>7.0308333330000004</v>
          </cell>
          <cell r="P646">
            <v>0.70371551200000004</v>
          </cell>
        </row>
        <row r="647">
          <cell r="B647">
            <v>39730</v>
          </cell>
          <cell r="C647">
            <v>39730.5</v>
          </cell>
          <cell r="D647">
            <v>39729</v>
          </cell>
          <cell r="E647">
            <v>0.29220000000000002</v>
          </cell>
          <cell r="F647">
            <v>36.898000000000003</v>
          </cell>
          <cell r="G647">
            <v>39730.24722222222</v>
          </cell>
          <cell r="H647">
            <v>39730.780555555553</v>
          </cell>
          <cell r="I647">
            <v>39730.588888888888</v>
          </cell>
          <cell r="J647">
            <v>39731.106249999997</v>
          </cell>
          <cell r="K647">
            <v>39731.24722222222</v>
          </cell>
          <cell r="L647">
            <v>39731.780555555553</v>
          </cell>
          <cell r="M647">
            <v>39730.505555555559</v>
          </cell>
          <cell r="N647">
            <v>39731.022916666669</v>
          </cell>
          <cell r="O647">
            <v>7.8052777779999998</v>
          </cell>
          <cell r="P647">
            <v>0.79055660699999997</v>
          </cell>
        </row>
        <row r="648">
          <cell r="B648">
            <v>39731</v>
          </cell>
          <cell r="C648">
            <v>39731.5</v>
          </cell>
          <cell r="D648">
            <v>39730</v>
          </cell>
          <cell r="E648">
            <v>0.29220000000000002</v>
          </cell>
          <cell r="F648">
            <v>36.898000000000003</v>
          </cell>
          <cell r="G648">
            <v>39731.24722222222</v>
          </cell>
          <cell r="H648">
            <v>39731.780555555553</v>
          </cell>
          <cell r="I648">
            <v>39731.620833333334</v>
          </cell>
          <cell r="J648">
            <v>39731.106249999997</v>
          </cell>
          <cell r="K648">
            <v>39732.24722222222</v>
          </cell>
          <cell r="L648">
            <v>39732.780555555553</v>
          </cell>
          <cell r="M648">
            <v>39731.537499999999</v>
          </cell>
          <cell r="N648">
            <v>39732.053472222222</v>
          </cell>
          <cell r="O648">
            <v>8.5530555560000003</v>
          </cell>
          <cell r="P648">
            <v>0.86733130000000003</v>
          </cell>
        </row>
        <row r="649">
          <cell r="B649">
            <v>39732</v>
          </cell>
          <cell r="C649">
            <v>39732.5</v>
          </cell>
          <cell r="D649">
            <v>39731</v>
          </cell>
          <cell r="E649">
            <v>0.29220000000000002</v>
          </cell>
          <cell r="F649">
            <v>36.898000000000003</v>
          </cell>
          <cell r="G649">
            <v>39732.24722222222</v>
          </cell>
          <cell r="H649">
            <v>39732.780555555553</v>
          </cell>
          <cell r="I649">
            <v>39732.652083333334</v>
          </cell>
          <cell r="J649">
            <v>39732.136805555558</v>
          </cell>
          <cell r="K649">
            <v>39733.246527777781</v>
          </cell>
          <cell r="L649">
            <v>39733.780555555553</v>
          </cell>
          <cell r="M649">
            <v>39732.568749999999</v>
          </cell>
          <cell r="N649">
            <v>39733.085416666669</v>
          </cell>
          <cell r="O649">
            <v>9.3125</v>
          </cell>
          <cell r="P649">
            <v>0.92982699599999996</v>
          </cell>
        </row>
        <row r="650">
          <cell r="B650">
            <v>39733</v>
          </cell>
          <cell r="C650">
            <v>39733.5</v>
          </cell>
          <cell r="D650">
            <v>39732</v>
          </cell>
          <cell r="E650">
            <v>0.29220000000000002</v>
          </cell>
          <cell r="F650">
            <v>36.898000000000003</v>
          </cell>
          <cell r="G650">
            <v>39733.246527777781</v>
          </cell>
          <cell r="H650">
            <v>39733.780555555553</v>
          </cell>
          <cell r="I650">
            <v>39733.682638888888</v>
          </cell>
          <cell r="J650">
            <v>39733.168749999997</v>
          </cell>
          <cell r="K650">
            <v>39734.246527777781</v>
          </cell>
          <cell r="L650">
            <v>39734.779861111114</v>
          </cell>
          <cell r="M650">
            <v>39733.599305555559</v>
          </cell>
          <cell r="N650">
            <v>39734.116666666669</v>
          </cell>
          <cell r="O650">
            <v>10.068611110000001</v>
          </cell>
          <cell r="P650">
            <v>0.97395178800000004</v>
          </cell>
        </row>
        <row r="651">
          <cell r="B651">
            <v>39734</v>
          </cell>
          <cell r="C651">
            <v>39734.5</v>
          </cell>
          <cell r="D651">
            <v>39733</v>
          </cell>
          <cell r="E651">
            <v>0.29220000000000002</v>
          </cell>
          <cell r="F651">
            <v>36.898000000000003</v>
          </cell>
          <cell r="G651">
            <v>39734.246527777781</v>
          </cell>
          <cell r="H651">
            <v>39734.779861111114</v>
          </cell>
          <cell r="I651">
            <v>39734.713888888888</v>
          </cell>
          <cell r="J651">
            <v>39734.199999999997</v>
          </cell>
          <cell r="K651">
            <v>39735.246527777781</v>
          </cell>
          <cell r="L651">
            <v>39735.779861111114</v>
          </cell>
          <cell r="M651">
            <v>39734.630555555559</v>
          </cell>
          <cell r="N651">
            <v>39735.148611111108</v>
          </cell>
          <cell r="O651">
            <v>10.840277779999999</v>
          </cell>
          <cell r="P651">
            <v>0.99611968799999995</v>
          </cell>
        </row>
        <row r="652">
          <cell r="B652">
            <v>39735</v>
          </cell>
          <cell r="C652">
            <v>39735.5</v>
          </cell>
          <cell r="D652">
            <v>39734</v>
          </cell>
          <cell r="E652">
            <v>0.29220000000000002</v>
          </cell>
          <cell r="F652">
            <v>36.898000000000003</v>
          </cell>
          <cell r="G652">
            <v>39735.246527777781</v>
          </cell>
          <cell r="H652">
            <v>39735.779861111114</v>
          </cell>
          <cell r="I652">
            <v>39735.74722222222</v>
          </cell>
          <cell r="J652">
            <v>39735.231944444444</v>
          </cell>
          <cell r="K652">
            <v>39736.246527777781</v>
          </cell>
          <cell r="L652">
            <v>39736.779861111114</v>
          </cell>
          <cell r="M652">
            <v>39735.663888888892</v>
          </cell>
          <cell r="N652">
            <v>39736.182638888888</v>
          </cell>
          <cell r="O652">
            <v>11.19333333</v>
          </cell>
          <cell r="P652">
            <v>0.99368207099999994</v>
          </cell>
        </row>
        <row r="653">
          <cell r="B653">
            <v>39736</v>
          </cell>
          <cell r="C653">
            <v>39736.5</v>
          </cell>
          <cell r="D653">
            <v>39735</v>
          </cell>
          <cell r="E653">
            <v>0.29220000000000002</v>
          </cell>
          <cell r="F653">
            <v>36.898000000000003</v>
          </cell>
          <cell r="G653">
            <v>39736.246527777781</v>
          </cell>
          <cell r="H653">
            <v>39736.779861111114</v>
          </cell>
          <cell r="I653">
            <v>39736.782638888886</v>
          </cell>
          <cell r="J653">
            <v>39736.265972222223</v>
          </cell>
          <cell r="K653">
            <v>39737.245833333334</v>
          </cell>
          <cell r="L653">
            <v>39737.779861111114</v>
          </cell>
          <cell r="M653">
            <v>39736.699305555558</v>
          </cell>
          <cell r="N653">
            <v>39737.219444444447</v>
          </cell>
          <cell r="O653">
            <v>11.12166667</v>
          </cell>
          <cell r="P653">
            <v>0.96534910699999998</v>
          </cell>
        </row>
        <row r="654">
          <cell r="B654">
            <v>39737</v>
          </cell>
          <cell r="C654">
            <v>39737.5</v>
          </cell>
          <cell r="D654">
            <v>39736</v>
          </cell>
          <cell r="E654">
            <v>0.29220000000000002</v>
          </cell>
          <cell r="F654">
            <v>36.898000000000003</v>
          </cell>
          <cell r="G654">
            <v>39737.245833333334</v>
          </cell>
          <cell r="H654">
            <v>39737.779861111114</v>
          </cell>
          <cell r="I654">
            <v>39737.820833333331</v>
          </cell>
          <cell r="J654">
            <v>39737.302777777775</v>
          </cell>
          <cell r="K654">
            <v>39738.245833333334</v>
          </cell>
          <cell r="L654">
            <v>39738.779166666667</v>
          </cell>
          <cell r="M654">
            <v>39737.737500000003</v>
          </cell>
          <cell r="N654">
            <v>39738.259722222225</v>
          </cell>
          <cell r="O654">
            <v>10.199444440000001</v>
          </cell>
          <cell r="P654">
            <v>0.91153181800000005</v>
          </cell>
        </row>
        <row r="655">
          <cell r="B655">
            <v>39738</v>
          </cell>
          <cell r="C655">
            <v>39738.5</v>
          </cell>
          <cell r="D655">
            <v>39737</v>
          </cell>
          <cell r="E655">
            <v>0.29220000000000002</v>
          </cell>
          <cell r="F655">
            <v>36.898000000000003</v>
          </cell>
          <cell r="G655">
            <v>39738.245833333334</v>
          </cell>
          <cell r="H655">
            <v>39738.779166666667</v>
          </cell>
          <cell r="I655">
            <v>39738.862500000003</v>
          </cell>
          <cell r="J655">
            <v>39738.343055555553</v>
          </cell>
          <cell r="K655">
            <v>39739.245833333334</v>
          </cell>
          <cell r="L655">
            <v>39739.779166666667</v>
          </cell>
          <cell r="M655">
            <v>39738.779166666667</v>
          </cell>
          <cell r="N655">
            <v>39739.302777777775</v>
          </cell>
          <cell r="O655">
            <v>9.2005555559999994</v>
          </cell>
          <cell r="P655">
            <v>0.83452968800000005</v>
          </cell>
        </row>
        <row r="656">
          <cell r="B656">
            <v>39739</v>
          </cell>
          <cell r="C656">
            <v>39739.5</v>
          </cell>
          <cell r="D656">
            <v>39738</v>
          </cell>
          <cell r="E656">
            <v>0.29220000000000002</v>
          </cell>
          <cell r="F656">
            <v>36.898000000000003</v>
          </cell>
          <cell r="G656">
            <v>39739.245833333334</v>
          </cell>
          <cell r="H656">
            <v>39739.779166666667</v>
          </cell>
          <cell r="I656">
            <v>39739.90625</v>
          </cell>
          <cell r="J656">
            <v>39739.386111111111</v>
          </cell>
          <cell r="K656">
            <v>39740.245833333334</v>
          </cell>
          <cell r="L656">
            <v>39740.779166666667</v>
          </cell>
          <cell r="M656">
            <v>39739.822916666664</v>
          </cell>
          <cell r="N656">
            <v>39740.347222222219</v>
          </cell>
          <cell r="O656">
            <v>8.1472222219999999</v>
          </cell>
          <cell r="P656">
            <v>0.73849777999999999</v>
          </cell>
        </row>
        <row r="657">
          <cell r="B657">
            <v>39740</v>
          </cell>
          <cell r="C657">
            <v>39740.5</v>
          </cell>
          <cell r="D657">
            <v>39739</v>
          </cell>
          <cell r="E657">
            <v>0.29220000000000002</v>
          </cell>
          <cell r="F657">
            <v>36.898000000000003</v>
          </cell>
          <cell r="G657">
            <v>39740.245833333334</v>
          </cell>
          <cell r="H657">
            <v>39740.779166666667</v>
          </cell>
          <cell r="I657">
            <v>39740.950694444444</v>
          </cell>
          <cell r="J657">
            <v>39740.430555555555</v>
          </cell>
          <cell r="K657">
            <v>39741.245833333334</v>
          </cell>
          <cell r="L657">
            <v>39741.779166666667</v>
          </cell>
          <cell r="M657">
            <v>39740.867361111108</v>
          </cell>
          <cell r="N657">
            <v>39741.39166666667</v>
          </cell>
          <cell r="O657">
            <v>7.0722222219999997</v>
          </cell>
          <cell r="P657">
            <v>0.629157352</v>
          </cell>
        </row>
        <row r="658">
          <cell r="B658">
            <v>39741</v>
          </cell>
          <cell r="C658">
            <v>39741.5</v>
          </cell>
          <cell r="D658">
            <v>39740</v>
          </cell>
          <cell r="E658">
            <v>0.29220000000000002</v>
          </cell>
          <cell r="F658">
            <v>36.898000000000003</v>
          </cell>
          <cell r="G658">
            <v>39741.245833333334</v>
          </cell>
          <cell r="H658">
            <v>39741.779166666667</v>
          </cell>
          <cell r="I658">
            <v>39741.994444444441</v>
          </cell>
          <cell r="J658">
            <v>39741.474999999999</v>
          </cell>
          <cell r="K658">
            <v>39742.245138888888</v>
          </cell>
          <cell r="L658">
            <v>39742.779166666667</v>
          </cell>
          <cell r="M658">
            <v>39741.911111111112</v>
          </cell>
          <cell r="N658">
            <v>39742.434027777781</v>
          </cell>
          <cell r="O658">
            <v>6.0244444440000002</v>
          </cell>
          <cell r="P658">
            <v>0.51326483000000001</v>
          </cell>
        </row>
        <row r="659">
          <cell r="B659">
            <v>39742</v>
          </cell>
          <cell r="C659">
            <v>39742.5</v>
          </cell>
          <cell r="D659">
            <v>39741</v>
          </cell>
          <cell r="E659">
            <v>0.29220000000000002</v>
          </cell>
          <cell r="F659">
            <v>36.898000000000003</v>
          </cell>
          <cell r="G659">
            <v>39742.245138888888</v>
          </cell>
          <cell r="H659">
            <v>39742.779166666667</v>
          </cell>
          <cell r="I659">
            <v>39743.035416666666</v>
          </cell>
          <cell r="J659">
            <v>39742.517361111109</v>
          </cell>
          <cell r="K659">
            <v>39743.245138888888</v>
          </cell>
          <cell r="L659">
            <v>39743.779166666667</v>
          </cell>
          <cell r="M659">
            <v>39742.95208333333</v>
          </cell>
          <cell r="N659">
            <v>39743.472916666666</v>
          </cell>
          <cell r="O659">
            <v>5.0358333330000002</v>
          </cell>
          <cell r="P659">
            <v>0.39791448699999998</v>
          </cell>
        </row>
        <row r="660">
          <cell r="B660">
            <v>39743</v>
          </cell>
          <cell r="C660">
            <v>39743.5</v>
          </cell>
          <cell r="D660">
            <v>39742</v>
          </cell>
          <cell r="E660">
            <v>0.29220000000000002</v>
          </cell>
          <cell r="F660">
            <v>36.898000000000003</v>
          </cell>
          <cell r="G660">
            <v>39743.245138888888</v>
          </cell>
          <cell r="H660">
            <v>39743.779166666667</v>
          </cell>
          <cell r="I660">
            <v>39744.073611111111</v>
          </cell>
          <cell r="J660">
            <v>39743.556250000001</v>
          </cell>
          <cell r="K660">
            <v>39744.245138888888</v>
          </cell>
          <cell r="L660">
            <v>39744.779166666667</v>
          </cell>
          <cell r="M660">
            <v>39743.990277777775</v>
          </cell>
          <cell r="N660">
            <v>39744.509027777778</v>
          </cell>
          <cell r="O660">
            <v>4.1222222220000004</v>
          </cell>
          <cell r="P660">
            <v>0.28979960100000002</v>
          </cell>
        </row>
        <row r="661">
          <cell r="B661">
            <v>39744</v>
          </cell>
          <cell r="C661">
            <v>39744.5</v>
          </cell>
          <cell r="D661">
            <v>39743</v>
          </cell>
          <cell r="E661">
            <v>0.29220000000000002</v>
          </cell>
          <cell r="F661">
            <v>36.898000000000003</v>
          </cell>
          <cell r="G661">
            <v>39744.245138888888</v>
          </cell>
          <cell r="H661">
            <v>39744.779166666667</v>
          </cell>
          <cell r="I661">
            <v>39745.10833333333</v>
          </cell>
          <cell r="J661">
            <v>39744.592361111114</v>
          </cell>
          <cell r="K661">
            <v>39745.245138888888</v>
          </cell>
          <cell r="L661">
            <v>39745.779166666667</v>
          </cell>
          <cell r="M661">
            <v>39745.025000000001</v>
          </cell>
          <cell r="N661">
            <v>39745.543055555558</v>
          </cell>
          <cell r="O661">
            <v>3.2788888890000001</v>
          </cell>
          <cell r="P661">
            <v>0.19457402100000001</v>
          </cell>
        </row>
        <row r="662">
          <cell r="B662">
            <v>39745</v>
          </cell>
          <cell r="C662">
            <v>39745.5</v>
          </cell>
          <cell r="D662">
            <v>39744</v>
          </cell>
          <cell r="E662">
            <v>0.29220000000000002</v>
          </cell>
          <cell r="F662">
            <v>36.898000000000003</v>
          </cell>
          <cell r="G662">
            <v>39745.245138888888</v>
          </cell>
          <cell r="H662">
            <v>39745.779166666667</v>
          </cell>
          <cell r="I662">
            <v>39745.10833333333</v>
          </cell>
          <cell r="J662">
            <v>39745.626388888886</v>
          </cell>
          <cell r="K662">
            <v>39746.245138888888</v>
          </cell>
          <cell r="L662">
            <v>39746.77847222222</v>
          </cell>
          <cell r="M662">
            <v>39746.057638888888</v>
          </cell>
          <cell r="N662">
            <v>39746.574305555558</v>
          </cell>
          <cell r="O662">
            <v>2.502777778</v>
          </cell>
          <cell r="P662">
            <v>0.116430858</v>
          </cell>
        </row>
        <row r="663">
          <cell r="B663">
            <v>39746</v>
          </cell>
          <cell r="C663">
            <v>39746.5</v>
          </cell>
          <cell r="D663">
            <v>39745</v>
          </cell>
          <cell r="E663">
            <v>0.29220000000000002</v>
          </cell>
          <cell r="F663">
            <v>36.898000000000003</v>
          </cell>
          <cell r="G663">
            <v>39746.245138888888</v>
          </cell>
          <cell r="H663">
            <v>39746.77847222222</v>
          </cell>
          <cell r="I663">
            <v>39746.140972222223</v>
          </cell>
          <cell r="J663">
            <v>39746.657638888886</v>
          </cell>
          <cell r="K663">
            <v>39747.245138888888</v>
          </cell>
          <cell r="L663">
            <v>39747.77847222222</v>
          </cell>
          <cell r="M663">
            <v>39747.046527777777</v>
          </cell>
          <cell r="N663">
            <v>39747.563194444447</v>
          </cell>
          <cell r="O663">
            <v>1.7549999999999999</v>
          </cell>
          <cell r="P663">
            <v>5.7955117E-2</v>
          </cell>
        </row>
        <row r="664">
          <cell r="B664">
            <v>39747</v>
          </cell>
          <cell r="C664">
            <v>39747.5</v>
          </cell>
          <cell r="D664">
            <v>39746</v>
          </cell>
          <cell r="E664">
            <v>0.29220000000000002</v>
          </cell>
          <cell r="F664">
            <v>36.898000000000003</v>
          </cell>
          <cell r="G664">
            <v>39747.245138888888</v>
          </cell>
          <cell r="H664">
            <v>39747.77847222222</v>
          </cell>
          <cell r="I664">
            <v>39747.171527777777</v>
          </cell>
          <cell r="J664">
            <v>39747.688194444447</v>
          </cell>
          <cell r="K664">
            <v>39748.245138888888</v>
          </cell>
          <cell r="L664">
            <v>39748.77847222222</v>
          </cell>
          <cell r="M664">
            <v>39748.077777777777</v>
          </cell>
          <cell r="N664">
            <v>39748.59375</v>
          </cell>
          <cell r="O664">
            <v>1.015555556</v>
          </cell>
          <cell r="P664">
            <v>2.0234907E-2</v>
          </cell>
        </row>
        <row r="665">
          <cell r="B665">
            <v>39748</v>
          </cell>
          <cell r="C665">
            <v>39748.5</v>
          </cell>
          <cell r="D665">
            <v>39747</v>
          </cell>
          <cell r="E665">
            <v>0.29220000000000002</v>
          </cell>
          <cell r="F665">
            <v>36.898000000000003</v>
          </cell>
          <cell r="G665">
            <v>39748.245138888888</v>
          </cell>
          <cell r="H665">
            <v>39748.77847222222</v>
          </cell>
          <cell r="I665">
            <v>39748.202777777777</v>
          </cell>
          <cell r="J665">
            <v>39748.71875</v>
          </cell>
          <cell r="K665">
            <v>39749.244444444441</v>
          </cell>
          <cell r="L665">
            <v>39749.77847222222</v>
          </cell>
          <cell r="M665">
            <v>39749.10833333333</v>
          </cell>
          <cell r="N665">
            <v>39749.625</v>
          </cell>
          <cell r="O665">
            <v>0.27194444400000001</v>
          </cell>
          <cell r="P665">
            <v>3.1569699999999998E-3</v>
          </cell>
        </row>
        <row r="666">
          <cell r="B666">
            <v>39749</v>
          </cell>
          <cell r="C666">
            <v>39749.5</v>
          </cell>
          <cell r="D666">
            <v>39748</v>
          </cell>
          <cell r="E666">
            <v>0.29220000000000002</v>
          </cell>
          <cell r="F666">
            <v>36.898000000000003</v>
          </cell>
          <cell r="G666">
            <v>39749.244444444441</v>
          </cell>
          <cell r="H666">
            <v>39749.77847222222</v>
          </cell>
          <cell r="I666">
            <v>39749.23333333333</v>
          </cell>
          <cell r="J666">
            <v>39749.75</v>
          </cell>
          <cell r="K666">
            <v>39750.244444444441</v>
          </cell>
          <cell r="L666">
            <v>39750.77847222222</v>
          </cell>
          <cell r="M666">
            <v>39750.13958333333</v>
          </cell>
          <cell r="N666">
            <v>39750.65625</v>
          </cell>
          <cell r="O666">
            <v>0</v>
          </cell>
          <cell r="P666">
            <v>5.7837360000000003E-3</v>
          </cell>
        </row>
        <row r="667">
          <cell r="B667">
            <v>39750</v>
          </cell>
          <cell r="C667">
            <v>39750.5</v>
          </cell>
          <cell r="D667">
            <v>39749</v>
          </cell>
          <cell r="E667">
            <v>0.29220000000000002</v>
          </cell>
          <cell r="F667">
            <v>36.898000000000003</v>
          </cell>
          <cell r="G667">
            <v>39750.244444444441</v>
          </cell>
          <cell r="H667">
            <v>39750.77847222222</v>
          </cell>
          <cell r="I667">
            <v>39750.26458333333</v>
          </cell>
          <cell r="J667">
            <v>39750.78125</v>
          </cell>
          <cell r="K667">
            <v>39751.244444444441</v>
          </cell>
          <cell r="L667">
            <v>39751.77847222222</v>
          </cell>
          <cell r="M667">
            <v>39750.13958333333</v>
          </cell>
          <cell r="N667">
            <v>39750.65625</v>
          </cell>
          <cell r="O667">
            <v>6.8055556000000003E-2</v>
          </cell>
          <cell r="P667">
            <v>2.6713141999999999E-2</v>
          </cell>
        </row>
        <row r="668">
          <cell r="B668">
            <v>39751</v>
          </cell>
          <cell r="C668">
            <v>39751.5</v>
          </cell>
          <cell r="D668">
            <v>39750</v>
          </cell>
          <cell r="E668">
            <v>0.29220000000000002</v>
          </cell>
          <cell r="F668">
            <v>36.898000000000003</v>
          </cell>
          <cell r="G668">
            <v>39751.244444444441</v>
          </cell>
          <cell r="H668">
            <v>39751.77847222222</v>
          </cell>
          <cell r="I668">
            <v>39751.297222222223</v>
          </cell>
          <cell r="J668">
            <v>39751.814583333333</v>
          </cell>
          <cell r="K668">
            <v>39752.244444444441</v>
          </cell>
          <cell r="L668">
            <v>39752.77847222222</v>
          </cell>
          <cell r="M668">
            <v>39751.172222222223</v>
          </cell>
          <cell r="N668">
            <v>39751.689583333333</v>
          </cell>
          <cell r="O668">
            <v>0.86194444400000003</v>
          </cell>
          <cell r="P668">
            <v>6.4349852999999999E-2</v>
          </cell>
        </row>
        <row r="669">
          <cell r="B669">
            <v>39752</v>
          </cell>
          <cell r="C669">
            <v>39752.5</v>
          </cell>
          <cell r="D669">
            <v>39751</v>
          </cell>
          <cell r="E669">
            <v>0.29220000000000002</v>
          </cell>
          <cell r="F669">
            <v>36.898000000000003</v>
          </cell>
          <cell r="G669">
            <v>39752.244444444441</v>
          </cell>
          <cell r="H669">
            <v>39752.77847222222</v>
          </cell>
          <cell r="I669">
            <v>39752.330555555556</v>
          </cell>
          <cell r="J669">
            <v>39752.848611111112</v>
          </cell>
          <cell r="K669">
            <v>39753.244444444441</v>
          </cell>
          <cell r="L669">
            <v>39753.77847222222</v>
          </cell>
          <cell r="M669">
            <v>39752.205555555556</v>
          </cell>
          <cell r="N669">
            <v>39752.723611111112</v>
          </cell>
          <cell r="O669">
            <v>1.6769444440000001</v>
          </cell>
          <cell r="P669">
            <v>0.117052844</v>
          </cell>
        </row>
        <row r="670">
          <cell r="B670">
            <v>39753</v>
          </cell>
          <cell r="C670">
            <v>39753.5</v>
          </cell>
          <cell r="D670">
            <v>39752</v>
          </cell>
          <cell r="E670">
            <v>0.29220000000000002</v>
          </cell>
          <cell r="F670">
            <v>36.898000000000003</v>
          </cell>
          <cell r="G670">
            <v>39753.244444444441</v>
          </cell>
          <cell r="H670">
            <v>39753.77847222222</v>
          </cell>
          <cell r="I670">
            <v>39753.365972222222</v>
          </cell>
          <cell r="J670">
            <v>39753.883333333331</v>
          </cell>
          <cell r="K670">
            <v>39754.244444444441</v>
          </cell>
          <cell r="L670">
            <v>39754.77847222222</v>
          </cell>
          <cell r="M670">
            <v>39753.240972222222</v>
          </cell>
          <cell r="N670">
            <v>39753.758333333331</v>
          </cell>
          <cell r="O670">
            <v>2.5186111109999998</v>
          </cell>
          <cell r="P670">
            <v>0.18315793999999999</v>
          </cell>
        </row>
        <row r="671">
          <cell r="B671">
            <v>39754</v>
          </cell>
          <cell r="C671">
            <v>39754.5</v>
          </cell>
          <cell r="D671">
            <v>39753</v>
          </cell>
          <cell r="E671">
            <v>0.29220000000000002</v>
          </cell>
          <cell r="F671">
            <v>36.898000000000003</v>
          </cell>
          <cell r="G671">
            <v>39754.244444444441</v>
          </cell>
          <cell r="H671">
            <v>39754.77847222222</v>
          </cell>
          <cell r="I671">
            <v>39754.400694444441</v>
          </cell>
          <cell r="J671">
            <v>39754.918749999997</v>
          </cell>
          <cell r="K671">
            <v>39755.244444444441</v>
          </cell>
          <cell r="L671">
            <v>39755.77847222222</v>
          </cell>
          <cell r="M671">
            <v>39754.275694444441</v>
          </cell>
          <cell r="N671">
            <v>39754.793749999997</v>
          </cell>
          <cell r="O671">
            <v>3.3683333329999998</v>
          </cell>
          <cell r="P671">
            <v>0.26089852200000002</v>
          </cell>
        </row>
        <row r="672">
          <cell r="B672">
            <v>39755</v>
          </cell>
          <cell r="C672">
            <v>39755.5</v>
          </cell>
          <cell r="D672">
            <v>39754</v>
          </cell>
          <cell r="E672">
            <v>0.29220000000000002</v>
          </cell>
          <cell r="F672">
            <v>36.898000000000003</v>
          </cell>
          <cell r="G672">
            <v>39755.244444444441</v>
          </cell>
          <cell r="H672">
            <v>39755.77847222222</v>
          </cell>
          <cell r="I672">
            <v>39755.435416666667</v>
          </cell>
          <cell r="J672">
            <v>39755.953472222223</v>
          </cell>
          <cell r="K672">
            <v>39756.244444444441</v>
          </cell>
          <cell r="L672">
            <v>39756.77847222222</v>
          </cell>
          <cell r="M672">
            <v>39755.310416666667</v>
          </cell>
          <cell r="N672">
            <v>39755.828472222223</v>
          </cell>
          <cell r="O672">
            <v>4.1950000000000003</v>
          </cell>
          <cell r="P672">
            <v>0.348262024</v>
          </cell>
        </row>
        <row r="673">
          <cell r="B673">
            <v>39756</v>
          </cell>
          <cell r="C673">
            <v>39756.5</v>
          </cell>
          <cell r="D673">
            <v>39755</v>
          </cell>
          <cell r="E673">
            <v>0.29220000000000002</v>
          </cell>
          <cell r="F673">
            <v>36.898000000000003</v>
          </cell>
          <cell r="G673">
            <v>39756.244444444441</v>
          </cell>
          <cell r="H673">
            <v>39756.77847222222</v>
          </cell>
          <cell r="I673">
            <v>39756.469444444447</v>
          </cell>
          <cell r="J673">
            <v>39756.986805555556</v>
          </cell>
          <cell r="K673">
            <v>39757.244444444441</v>
          </cell>
          <cell r="L673">
            <v>39757.77847222222</v>
          </cell>
          <cell r="M673">
            <v>39756.344444444447</v>
          </cell>
          <cell r="N673">
            <v>39756.861805555556</v>
          </cell>
          <cell r="O673">
            <v>4.994444444</v>
          </cell>
          <cell r="P673">
            <v>0.44282594400000003</v>
          </cell>
        </row>
        <row r="674">
          <cell r="B674">
            <v>39757</v>
          </cell>
          <cell r="C674">
            <v>39757.5</v>
          </cell>
          <cell r="D674">
            <v>39756</v>
          </cell>
          <cell r="E674">
            <v>0.29220000000000002</v>
          </cell>
          <cell r="F674">
            <v>36.898000000000003</v>
          </cell>
          <cell r="G674">
            <v>39757.244444444441</v>
          </cell>
          <cell r="H674">
            <v>39757.77847222222</v>
          </cell>
          <cell r="I674">
            <v>39757.502083333333</v>
          </cell>
          <cell r="J674">
            <v>39758.018750000003</v>
          </cell>
          <cell r="K674">
            <v>39758.244444444441</v>
          </cell>
          <cell r="L674">
            <v>39758.779166666667</v>
          </cell>
          <cell r="M674">
            <v>39757.377083333333</v>
          </cell>
          <cell r="N674">
            <v>39757.893750000003</v>
          </cell>
          <cell r="O674">
            <v>5.7588888889999996</v>
          </cell>
          <cell r="P674">
            <v>0.54161704799999999</v>
          </cell>
        </row>
        <row r="675">
          <cell r="B675">
            <v>39758</v>
          </cell>
          <cell r="C675">
            <v>39758.5</v>
          </cell>
          <cell r="D675">
            <v>39757</v>
          </cell>
          <cell r="E675">
            <v>0.29220000000000002</v>
          </cell>
          <cell r="F675">
            <v>36.898000000000003</v>
          </cell>
          <cell r="G675">
            <v>39758.244444444441</v>
          </cell>
          <cell r="H675">
            <v>39758.779166666667</v>
          </cell>
          <cell r="I675">
            <v>39758.53402777778</v>
          </cell>
          <cell r="J675">
            <v>39759.050000000003</v>
          </cell>
          <cell r="K675">
            <v>39759.244444444441</v>
          </cell>
          <cell r="L675">
            <v>39759.779166666667</v>
          </cell>
          <cell r="M675">
            <v>39758.40902777778</v>
          </cell>
          <cell r="N675">
            <v>39758.925000000003</v>
          </cell>
          <cell r="O675">
            <v>6.5122222220000001</v>
          </cell>
          <cell r="P675">
            <v>0.64103291699999998</v>
          </cell>
        </row>
        <row r="676">
          <cell r="B676">
            <v>39759</v>
          </cell>
          <cell r="C676">
            <v>39759.5</v>
          </cell>
          <cell r="D676">
            <v>39758</v>
          </cell>
          <cell r="E676">
            <v>0.29220000000000002</v>
          </cell>
          <cell r="F676">
            <v>36.898000000000003</v>
          </cell>
          <cell r="G676">
            <v>39759.244444444441</v>
          </cell>
          <cell r="H676">
            <v>39759.779166666667</v>
          </cell>
          <cell r="I676">
            <v>39759.56527777778</v>
          </cell>
          <cell r="J676">
            <v>39760.081250000003</v>
          </cell>
          <cell r="K676">
            <v>39760.244444444441</v>
          </cell>
          <cell r="L676">
            <v>39760.779166666667</v>
          </cell>
          <cell r="M676">
            <v>39759.44027777778</v>
          </cell>
          <cell r="N676">
            <v>39759.956250000003</v>
          </cell>
          <cell r="O676">
            <v>7.2619444440000001</v>
          </cell>
          <cell r="P676">
            <v>0.73685716499999998</v>
          </cell>
        </row>
        <row r="677">
          <cell r="B677">
            <v>39760</v>
          </cell>
          <cell r="C677">
            <v>39760.5</v>
          </cell>
          <cell r="D677">
            <v>39759</v>
          </cell>
          <cell r="E677">
            <v>0.29220000000000002</v>
          </cell>
          <cell r="F677">
            <v>36.898000000000003</v>
          </cell>
          <cell r="G677">
            <v>39760.244444444441</v>
          </cell>
          <cell r="H677">
            <v>39760.779166666667</v>
          </cell>
          <cell r="I677">
            <v>39760.595138888886</v>
          </cell>
          <cell r="J677">
            <v>39761.111805555556</v>
          </cell>
          <cell r="K677">
            <v>39761.244444444441</v>
          </cell>
          <cell r="L677">
            <v>39761.779166666667</v>
          </cell>
          <cell r="M677">
            <v>39760.470138888886</v>
          </cell>
          <cell r="N677">
            <v>39760.986805555556</v>
          </cell>
          <cell r="O677">
            <v>7.9911111110000004</v>
          </cell>
          <cell r="P677">
            <v>0.82438895300000004</v>
          </cell>
        </row>
        <row r="678">
          <cell r="B678">
            <v>39761</v>
          </cell>
          <cell r="C678">
            <v>39761.5</v>
          </cell>
          <cell r="D678">
            <v>39760</v>
          </cell>
          <cell r="E678">
            <v>0.29220000000000002</v>
          </cell>
          <cell r="F678">
            <v>36.898000000000003</v>
          </cell>
          <cell r="G678">
            <v>39761.244444444441</v>
          </cell>
          <cell r="H678">
            <v>39761.779166666667</v>
          </cell>
          <cell r="I678">
            <v>39761.626388888886</v>
          </cell>
          <cell r="J678">
            <v>39762.143750000003</v>
          </cell>
          <cell r="K678">
            <v>39762.244444444441</v>
          </cell>
          <cell r="L678">
            <v>39762.779166666667</v>
          </cell>
          <cell r="M678">
            <v>39761.501388888886</v>
          </cell>
          <cell r="N678">
            <v>39762.018750000003</v>
          </cell>
          <cell r="O678">
            <v>8.7508333329999992</v>
          </cell>
          <cell r="P678">
            <v>0.89869447199999997</v>
          </cell>
        </row>
        <row r="679">
          <cell r="B679">
            <v>39762</v>
          </cell>
          <cell r="C679">
            <v>39762.5</v>
          </cell>
          <cell r="D679">
            <v>39761</v>
          </cell>
          <cell r="E679">
            <v>0.29220000000000002</v>
          </cell>
          <cell r="F679">
            <v>36.898000000000003</v>
          </cell>
          <cell r="G679">
            <v>39762.244444444441</v>
          </cell>
          <cell r="H679">
            <v>39762.779166666667</v>
          </cell>
          <cell r="I679">
            <v>39762.65902777778</v>
          </cell>
          <cell r="J679">
            <v>39762.143750000003</v>
          </cell>
          <cell r="K679">
            <v>39763.245138888888</v>
          </cell>
          <cell r="L679">
            <v>39763.779166666667</v>
          </cell>
          <cell r="M679">
            <v>39762.53402777778</v>
          </cell>
          <cell r="N679">
            <v>39763.052083333336</v>
          </cell>
          <cell r="O679">
            <v>9.5430555560000005</v>
          </cell>
          <cell r="P679">
            <v>0.95497266000000003</v>
          </cell>
        </row>
        <row r="680">
          <cell r="B680">
            <v>39763</v>
          </cell>
          <cell r="C680">
            <v>39763.5</v>
          </cell>
          <cell r="D680">
            <v>39762</v>
          </cell>
          <cell r="E680">
            <v>0.29220000000000002</v>
          </cell>
          <cell r="F680">
            <v>36.898000000000003</v>
          </cell>
          <cell r="G680">
            <v>39763.245138888888</v>
          </cell>
          <cell r="H680">
            <v>39763.779166666667</v>
          </cell>
          <cell r="I680">
            <v>39763.693055555559</v>
          </cell>
          <cell r="J680">
            <v>39763.177083333336</v>
          </cell>
          <cell r="K680">
            <v>39764.245138888888</v>
          </cell>
          <cell r="L680">
            <v>39764.779166666667</v>
          </cell>
          <cell r="M680">
            <v>39763.568055555559</v>
          </cell>
          <cell r="N680">
            <v>39764.087500000001</v>
          </cell>
          <cell r="O680">
            <v>10.403333330000001</v>
          </cell>
          <cell r="P680">
            <v>0.98900897300000001</v>
          </cell>
        </row>
        <row r="681">
          <cell r="B681">
            <v>39764</v>
          </cell>
          <cell r="C681">
            <v>39764.5</v>
          </cell>
          <cell r="D681">
            <v>39763</v>
          </cell>
          <cell r="E681">
            <v>0.29220000000000002</v>
          </cell>
          <cell r="F681">
            <v>36.898000000000003</v>
          </cell>
          <cell r="G681">
            <v>39764.245138888888</v>
          </cell>
          <cell r="H681">
            <v>39764.779166666667</v>
          </cell>
          <cell r="I681">
            <v>39764.729861111111</v>
          </cell>
          <cell r="J681">
            <v>39764.212500000001</v>
          </cell>
          <cell r="K681">
            <v>39765.245138888888</v>
          </cell>
          <cell r="L681">
            <v>39765.779861111114</v>
          </cell>
          <cell r="M681">
            <v>39764.604861111111</v>
          </cell>
          <cell r="N681">
            <v>39765.126388888886</v>
          </cell>
          <cell r="O681">
            <v>11.17416667</v>
          </cell>
          <cell r="P681">
            <v>0.99766932600000002</v>
          </cell>
        </row>
        <row r="682">
          <cell r="B682">
            <v>39765</v>
          </cell>
          <cell r="C682">
            <v>39765.5</v>
          </cell>
          <cell r="D682">
            <v>39764</v>
          </cell>
          <cell r="E682">
            <v>0.29220000000000002</v>
          </cell>
          <cell r="F682">
            <v>36.898000000000003</v>
          </cell>
          <cell r="G682">
            <v>39765.245138888888</v>
          </cell>
          <cell r="H682">
            <v>39765.779861111114</v>
          </cell>
          <cell r="I682">
            <v>39765.769444444442</v>
          </cell>
          <cell r="J682">
            <v>39765.251388888886</v>
          </cell>
          <cell r="K682">
            <v>39766.245138888888</v>
          </cell>
          <cell r="L682">
            <v>39766.779861111114</v>
          </cell>
          <cell r="M682">
            <v>39765.644444444442</v>
          </cell>
          <cell r="N682">
            <v>39766.168055555558</v>
          </cell>
          <cell r="O682">
            <v>11.17333333</v>
          </cell>
          <cell r="P682">
            <v>0.97936368100000004</v>
          </cell>
        </row>
        <row r="683">
          <cell r="B683">
            <v>39766</v>
          </cell>
          <cell r="C683">
            <v>39766.5</v>
          </cell>
          <cell r="D683">
            <v>39765</v>
          </cell>
          <cell r="E683">
            <v>0.29220000000000002</v>
          </cell>
          <cell r="F683">
            <v>36.898000000000003</v>
          </cell>
          <cell r="G683">
            <v>39766.245138888888</v>
          </cell>
          <cell r="H683">
            <v>39766.779861111114</v>
          </cell>
          <cell r="I683">
            <v>39766.813194444447</v>
          </cell>
          <cell r="J683">
            <v>39766.293055555558</v>
          </cell>
          <cell r="K683">
            <v>39767.245138888888</v>
          </cell>
          <cell r="L683">
            <v>39767.779861111114</v>
          </cell>
          <cell r="M683">
            <v>39766.688194444447</v>
          </cell>
          <cell r="N683">
            <v>39767.212500000001</v>
          </cell>
          <cell r="O683">
            <v>10.375277779999999</v>
          </cell>
          <cell r="P683">
            <v>0.93439180899999996</v>
          </cell>
        </row>
        <row r="684">
          <cell r="B684">
            <v>39767</v>
          </cell>
          <cell r="C684">
            <v>39767.5</v>
          </cell>
          <cell r="D684">
            <v>39766</v>
          </cell>
          <cell r="E684">
            <v>0.29220000000000002</v>
          </cell>
          <cell r="F684">
            <v>36.898000000000003</v>
          </cell>
          <cell r="G684">
            <v>39767.245138888888</v>
          </cell>
          <cell r="H684">
            <v>39767.779861111114</v>
          </cell>
          <cell r="I684">
            <v>39767.857638888891</v>
          </cell>
          <cell r="J684">
            <v>39767.337500000001</v>
          </cell>
          <cell r="K684">
            <v>39768.245138888888</v>
          </cell>
          <cell r="L684">
            <v>39768.779861111114</v>
          </cell>
          <cell r="M684">
            <v>39767.732638888891</v>
          </cell>
          <cell r="N684">
            <v>39768.256944444445</v>
          </cell>
          <cell r="O684">
            <v>9.3116666670000008</v>
          </cell>
          <cell r="P684">
            <v>0.86508327399999996</v>
          </cell>
        </row>
        <row r="685">
          <cell r="B685">
            <v>39768</v>
          </cell>
          <cell r="C685">
            <v>39768.5</v>
          </cell>
          <cell r="D685">
            <v>39767</v>
          </cell>
          <cell r="E685">
            <v>0.29220000000000002</v>
          </cell>
          <cell r="F685">
            <v>36.898000000000003</v>
          </cell>
          <cell r="G685">
            <v>39768.245138888888</v>
          </cell>
          <cell r="H685">
            <v>39768.779861111114</v>
          </cell>
          <cell r="I685">
            <v>39768.902083333334</v>
          </cell>
          <cell r="J685">
            <v>39768.381944444445</v>
          </cell>
          <cell r="K685">
            <v>39769.245138888888</v>
          </cell>
          <cell r="L685">
            <v>39769.779861111114</v>
          </cell>
          <cell r="M685">
            <v>39768.777083333334</v>
          </cell>
          <cell r="N685">
            <v>39769.300000000003</v>
          </cell>
          <cell r="O685">
            <v>8.2477777779999997</v>
          </cell>
          <cell r="P685">
            <v>0.77566905799999997</v>
          </cell>
        </row>
        <row r="686">
          <cell r="B686">
            <v>39769</v>
          </cell>
          <cell r="C686">
            <v>39769.5</v>
          </cell>
          <cell r="D686">
            <v>39768</v>
          </cell>
          <cell r="E686">
            <v>0.29220000000000002</v>
          </cell>
          <cell r="F686">
            <v>36.898000000000003</v>
          </cell>
          <cell r="G686">
            <v>39769.245138888888</v>
          </cell>
          <cell r="H686">
            <v>39769.779861111114</v>
          </cell>
          <cell r="I686">
            <v>39769.943749999999</v>
          </cell>
          <cell r="J686">
            <v>39769.425000000003</v>
          </cell>
          <cell r="K686">
            <v>39770.245833333334</v>
          </cell>
          <cell r="L686">
            <v>39770.780555555553</v>
          </cell>
          <cell r="M686">
            <v>39769.818749999999</v>
          </cell>
          <cell r="N686">
            <v>39770.34097222222</v>
          </cell>
          <cell r="O686">
            <v>7.238611111</v>
          </cell>
          <cell r="P686">
            <v>0.67187509400000001</v>
          </cell>
        </row>
        <row r="687">
          <cell r="B687">
            <v>39770</v>
          </cell>
          <cell r="C687">
            <v>39770.5</v>
          </cell>
          <cell r="D687">
            <v>39769</v>
          </cell>
          <cell r="E687">
            <v>0.29220000000000002</v>
          </cell>
          <cell r="F687">
            <v>36.898000000000003</v>
          </cell>
          <cell r="G687">
            <v>39770.245833333334</v>
          </cell>
          <cell r="H687">
            <v>39770.780555555553</v>
          </cell>
          <cell r="I687">
            <v>39770.98333333333</v>
          </cell>
          <cell r="J687">
            <v>39770.46597222222</v>
          </cell>
          <cell r="K687">
            <v>39771.245833333334</v>
          </cell>
          <cell r="L687">
            <v>39771.780555555553</v>
          </cell>
          <cell r="M687">
            <v>39770.85833333333</v>
          </cell>
          <cell r="N687">
            <v>39771.378472222219</v>
          </cell>
          <cell r="O687">
            <v>6.2961111110000001</v>
          </cell>
          <cell r="P687">
            <v>0.56029582899999997</v>
          </cell>
        </row>
        <row r="688">
          <cell r="B688">
            <v>39771</v>
          </cell>
          <cell r="C688">
            <v>39771.5</v>
          </cell>
          <cell r="D688">
            <v>39770</v>
          </cell>
          <cell r="E688">
            <v>0.29220000000000002</v>
          </cell>
          <cell r="F688">
            <v>36.898000000000003</v>
          </cell>
          <cell r="G688">
            <v>39771.245833333334</v>
          </cell>
          <cell r="H688">
            <v>39771.780555555553</v>
          </cell>
          <cell r="I688">
            <v>39772.019444444442</v>
          </cell>
          <cell r="J688">
            <v>39771.503472222219</v>
          </cell>
          <cell r="K688">
            <v>39772.245833333334</v>
          </cell>
          <cell r="L688">
            <v>39772.780555555553</v>
          </cell>
          <cell r="M688">
            <v>39771.894444444442</v>
          </cell>
          <cell r="N688">
            <v>39772.413194444445</v>
          </cell>
          <cell r="O688">
            <v>5.4377777780000001</v>
          </cell>
          <cell r="P688">
            <v>0.4476658</v>
          </cell>
        </row>
        <row r="689">
          <cell r="B689">
            <v>39772</v>
          </cell>
          <cell r="C689">
            <v>39772.5</v>
          </cell>
          <cell r="D689">
            <v>39771</v>
          </cell>
          <cell r="E689">
            <v>0.29220000000000002</v>
          </cell>
          <cell r="F689">
            <v>36.898000000000003</v>
          </cell>
          <cell r="G689">
            <v>39772.245833333334</v>
          </cell>
          <cell r="H689">
            <v>39772.780555555553</v>
          </cell>
          <cell r="I689">
            <v>39773.052777777775</v>
          </cell>
          <cell r="J689">
            <v>39772.538194444445</v>
          </cell>
          <cell r="K689">
            <v>39773.245833333334</v>
          </cell>
          <cell r="L689">
            <v>39773.780555555553</v>
          </cell>
          <cell r="M689">
            <v>39772.927777777775</v>
          </cell>
          <cell r="N689">
            <v>39773.445138888892</v>
          </cell>
          <cell r="O689">
            <v>4.6338888889999996</v>
          </cell>
          <cell r="P689">
            <v>0.34017478400000001</v>
          </cell>
        </row>
        <row r="690">
          <cell r="B690">
            <v>39773</v>
          </cell>
          <cell r="C690">
            <v>39773.5</v>
          </cell>
          <cell r="D690">
            <v>39772</v>
          </cell>
          <cell r="E690">
            <v>0.29220000000000002</v>
          </cell>
          <cell r="F690">
            <v>36.898000000000003</v>
          </cell>
          <cell r="G690">
            <v>39773.245833333334</v>
          </cell>
          <cell r="H690">
            <v>39773.780555555553</v>
          </cell>
          <cell r="I690">
            <v>39774.084027777775</v>
          </cell>
          <cell r="J690">
            <v>39773.570138888892</v>
          </cell>
          <cell r="K690">
            <v>39774.245833333334</v>
          </cell>
          <cell r="L690">
            <v>39774.78125</v>
          </cell>
          <cell r="M690">
            <v>39773.959027777775</v>
          </cell>
          <cell r="N690">
            <v>39774.476388888892</v>
          </cell>
          <cell r="O690">
            <v>3.8827777779999999</v>
          </cell>
          <cell r="P690">
            <v>0.24295539899999999</v>
          </cell>
        </row>
        <row r="691">
          <cell r="B691">
            <v>39774</v>
          </cell>
          <cell r="C691">
            <v>39774.5</v>
          </cell>
          <cell r="D691">
            <v>39773</v>
          </cell>
          <cell r="E691">
            <v>0.29220000000000002</v>
          </cell>
          <cell r="F691">
            <v>36.898000000000003</v>
          </cell>
          <cell r="G691">
            <v>39774.245833333334</v>
          </cell>
          <cell r="H691">
            <v>39774.78125</v>
          </cell>
          <cell r="I691">
            <v>39775.115972222222</v>
          </cell>
          <cell r="J691">
            <v>39774.601388888892</v>
          </cell>
          <cell r="K691">
            <v>39775.246527777781</v>
          </cell>
          <cell r="L691">
            <v>39775.78125</v>
          </cell>
          <cell r="M691">
            <v>39774.990972222222</v>
          </cell>
          <cell r="N691">
            <v>39775.506944444445</v>
          </cell>
          <cell r="O691">
            <v>3.1333333329999999</v>
          </cell>
          <cell r="P691">
            <v>0.159817816</v>
          </cell>
        </row>
        <row r="692">
          <cell r="B692">
            <v>39775</v>
          </cell>
          <cell r="C692">
            <v>39775.5</v>
          </cell>
          <cell r="D692">
            <v>39774</v>
          </cell>
          <cell r="E692">
            <v>0.29220000000000002</v>
          </cell>
          <cell r="F692">
            <v>36.898000000000003</v>
          </cell>
          <cell r="G692">
            <v>39775.246527777781</v>
          </cell>
          <cell r="H692">
            <v>39775.78125</v>
          </cell>
          <cell r="I692">
            <v>39776.146527777775</v>
          </cell>
          <cell r="J692">
            <v>39775.631944444445</v>
          </cell>
          <cell r="K692">
            <v>39776.246527777781</v>
          </cell>
          <cell r="L692">
            <v>39776.78125</v>
          </cell>
          <cell r="M692">
            <v>39776.021527777775</v>
          </cell>
          <cell r="N692">
            <v>39776.538194444445</v>
          </cell>
          <cell r="O692">
            <v>2.3961111110000002</v>
          </cell>
          <cell r="P692">
            <v>9.3236352999999994E-2</v>
          </cell>
        </row>
        <row r="693">
          <cell r="B693">
            <v>39776</v>
          </cell>
          <cell r="C693">
            <v>39776.5</v>
          </cell>
          <cell r="D693">
            <v>39775</v>
          </cell>
          <cell r="E693">
            <v>0.29220000000000002</v>
          </cell>
          <cell r="F693">
            <v>36.898000000000003</v>
          </cell>
          <cell r="G693">
            <v>39776.246527777781</v>
          </cell>
          <cell r="H693">
            <v>39776.78125</v>
          </cell>
          <cell r="I693">
            <v>39776.146527777775</v>
          </cell>
          <cell r="J693">
            <v>39776.663194444445</v>
          </cell>
          <cell r="K693">
            <v>39777.246527777781</v>
          </cell>
          <cell r="L693">
            <v>39777.781944444447</v>
          </cell>
          <cell r="M693">
            <v>39777.052777777775</v>
          </cell>
          <cell r="N693">
            <v>39777.569444444445</v>
          </cell>
          <cell r="O693">
            <v>1.6597222220000001</v>
          </cell>
          <cell r="P693">
            <v>4.4532479E-2</v>
          </cell>
        </row>
        <row r="694">
          <cell r="B694">
            <v>39777</v>
          </cell>
          <cell r="C694">
            <v>39777.5</v>
          </cell>
          <cell r="D694">
            <v>39776</v>
          </cell>
          <cell r="E694">
            <v>0.29220000000000002</v>
          </cell>
          <cell r="F694">
            <v>36.898000000000003</v>
          </cell>
          <cell r="G694">
            <v>39777.246527777781</v>
          </cell>
          <cell r="H694">
            <v>39777.781944444447</v>
          </cell>
          <cell r="I694">
            <v>39777.177777777775</v>
          </cell>
          <cell r="J694">
            <v>39777.694444444445</v>
          </cell>
          <cell r="K694">
            <v>39778.24722222222</v>
          </cell>
          <cell r="L694">
            <v>39778.781944444447</v>
          </cell>
          <cell r="M694">
            <v>39778.084722222222</v>
          </cell>
          <cell r="N694">
            <v>39778.602083333331</v>
          </cell>
          <cell r="O694">
            <v>0.89333333299999995</v>
          </cell>
          <cell r="P694">
            <v>1.4165387999999999E-2</v>
          </cell>
        </row>
        <row r="695">
          <cell r="B695">
            <v>39778</v>
          </cell>
          <cell r="C695">
            <v>39778.5</v>
          </cell>
          <cell r="D695">
            <v>39777</v>
          </cell>
          <cell r="E695">
            <v>0.29220000000000002</v>
          </cell>
          <cell r="F695">
            <v>36.898000000000003</v>
          </cell>
          <cell r="G695">
            <v>39778.24722222222</v>
          </cell>
          <cell r="H695">
            <v>39778.781944444447</v>
          </cell>
          <cell r="I695">
            <v>39778.209722222222</v>
          </cell>
          <cell r="J695">
            <v>39778.727083333331</v>
          </cell>
          <cell r="K695">
            <v>39779.24722222222</v>
          </cell>
          <cell r="L695">
            <v>39779.781944444447</v>
          </cell>
          <cell r="M695">
            <v>39779.118750000001</v>
          </cell>
          <cell r="N695">
            <v>39779.636111111111</v>
          </cell>
          <cell r="O695">
            <v>8.5277777999999999E-2</v>
          </cell>
          <cell r="P695">
            <v>2.0382590000000002E-3</v>
          </cell>
        </row>
        <row r="696">
          <cell r="B696">
            <v>39779</v>
          </cell>
          <cell r="C696">
            <v>39779.5</v>
          </cell>
          <cell r="D696">
            <v>39778</v>
          </cell>
          <cell r="E696">
            <v>0.29220000000000002</v>
          </cell>
          <cell r="F696">
            <v>36.898000000000003</v>
          </cell>
          <cell r="G696">
            <v>39779.24722222222</v>
          </cell>
          <cell r="H696">
            <v>39779.781944444447</v>
          </cell>
          <cell r="I696">
            <v>39779.243750000001</v>
          </cell>
          <cell r="J696">
            <v>39779.761111111111</v>
          </cell>
          <cell r="K696">
            <v>39780.24722222222</v>
          </cell>
          <cell r="L696">
            <v>39780.782638888886</v>
          </cell>
          <cell r="M696">
            <v>39780.15347222222</v>
          </cell>
          <cell r="N696">
            <v>39780.67083333333</v>
          </cell>
          <cell r="O696">
            <v>0</v>
          </cell>
          <cell r="P696">
            <v>7.74795E-3</v>
          </cell>
        </row>
        <row r="697">
          <cell r="B697">
            <v>39780</v>
          </cell>
          <cell r="C697">
            <v>39780.5</v>
          </cell>
          <cell r="D697">
            <v>39779</v>
          </cell>
          <cell r="E697">
            <v>0.29220000000000002</v>
          </cell>
          <cell r="F697">
            <v>36.898000000000003</v>
          </cell>
          <cell r="G697">
            <v>39780.24722222222</v>
          </cell>
          <cell r="H697">
            <v>39780.782638888886</v>
          </cell>
          <cell r="I697">
            <v>39780.27847222222</v>
          </cell>
          <cell r="J697">
            <v>39780.79583333333</v>
          </cell>
          <cell r="K697">
            <v>39781.24722222222</v>
          </cell>
          <cell r="L697">
            <v>39781.782638888886</v>
          </cell>
          <cell r="M697">
            <v>39780.15347222222</v>
          </cell>
          <cell r="N697">
            <v>39780.67083333333</v>
          </cell>
          <cell r="O697">
            <v>0.32611111100000001</v>
          </cell>
          <cell r="P697">
            <v>3.0735914999999999E-2</v>
          </cell>
        </row>
        <row r="698">
          <cell r="B698">
            <v>39781</v>
          </cell>
          <cell r="C698">
            <v>39781.5</v>
          </cell>
          <cell r="D698">
            <v>39780</v>
          </cell>
          <cell r="E698">
            <v>0.29220000000000002</v>
          </cell>
          <cell r="F698">
            <v>36.898000000000003</v>
          </cell>
          <cell r="G698">
            <v>39781.24722222222</v>
          </cell>
          <cell r="H698">
            <v>39781.782638888886</v>
          </cell>
          <cell r="I698">
            <v>39781.313194444447</v>
          </cell>
          <cell r="J698">
            <v>39781.831250000003</v>
          </cell>
          <cell r="K698">
            <v>39782.247916666667</v>
          </cell>
          <cell r="L698">
            <v>39782.783333333333</v>
          </cell>
          <cell r="M698">
            <v>39781.188194444447</v>
          </cell>
          <cell r="N698">
            <v>39781.706250000003</v>
          </cell>
          <cell r="O698">
            <v>1.1713888889999999</v>
          </cell>
          <cell r="P698">
            <v>7.0327897E-2</v>
          </cell>
        </row>
        <row r="699">
          <cell r="B699">
            <v>39782</v>
          </cell>
          <cell r="C699">
            <v>39782.5</v>
          </cell>
          <cell r="D699">
            <v>39781</v>
          </cell>
          <cell r="E699">
            <v>0.29220000000000002</v>
          </cell>
          <cell r="F699">
            <v>36.898000000000003</v>
          </cell>
          <cell r="G699">
            <v>39782.247916666667</v>
          </cell>
          <cell r="H699">
            <v>39782.783333333333</v>
          </cell>
          <cell r="I699">
            <v>39782.347916666666</v>
          </cell>
          <cell r="J699">
            <v>39782.865972222222</v>
          </cell>
          <cell r="K699">
            <v>39783.247916666667</v>
          </cell>
          <cell r="L699">
            <v>39783.783333333333</v>
          </cell>
          <cell r="M699">
            <v>39782.222916666666</v>
          </cell>
          <cell r="N699">
            <v>39782.740972222222</v>
          </cell>
          <cell r="O699">
            <v>1.9891666670000001</v>
          </cell>
          <cell r="P699">
            <v>0.12567346900000001</v>
          </cell>
        </row>
        <row r="700">
          <cell r="B700">
            <v>39783</v>
          </cell>
          <cell r="C700">
            <v>39783.5</v>
          </cell>
          <cell r="D700">
            <v>39782</v>
          </cell>
          <cell r="E700">
            <v>0.29220000000000002</v>
          </cell>
          <cell r="F700">
            <v>36.898000000000003</v>
          </cell>
          <cell r="G700">
            <v>39783.247916666667</v>
          </cell>
          <cell r="H700">
            <v>39783.783333333333</v>
          </cell>
          <cell r="I700">
            <v>39783.381944444445</v>
          </cell>
          <cell r="J700">
            <v>39783.899305555555</v>
          </cell>
          <cell r="K700">
            <v>39784.248611111114</v>
          </cell>
          <cell r="L700">
            <v>39784.783333333333</v>
          </cell>
          <cell r="M700">
            <v>39783.256944444445</v>
          </cell>
          <cell r="N700">
            <v>39783.774305555555</v>
          </cell>
          <cell r="O700">
            <v>2.7911111110000002</v>
          </cell>
          <cell r="P700">
            <v>0.19561219199999999</v>
          </cell>
        </row>
        <row r="701">
          <cell r="B701">
            <v>39784</v>
          </cell>
          <cell r="C701">
            <v>39784.5</v>
          </cell>
          <cell r="D701">
            <v>39783</v>
          </cell>
          <cell r="E701">
            <v>0.29220000000000002</v>
          </cell>
          <cell r="F701">
            <v>36.898000000000003</v>
          </cell>
          <cell r="G701">
            <v>39784.248611111114</v>
          </cell>
          <cell r="H701">
            <v>39784.783333333333</v>
          </cell>
          <cell r="I701">
            <v>39784.414583333331</v>
          </cell>
          <cell r="J701">
            <v>39784.931944444441</v>
          </cell>
          <cell r="K701">
            <v>39785.248611111114</v>
          </cell>
          <cell r="L701">
            <v>39785.78402777778</v>
          </cell>
          <cell r="M701">
            <v>39784.289583333331</v>
          </cell>
          <cell r="N701">
            <v>39784.806944444441</v>
          </cell>
          <cell r="O701">
            <v>3.556944444</v>
          </cell>
          <cell r="P701">
            <v>0.27850184900000002</v>
          </cell>
        </row>
        <row r="702">
          <cell r="B702">
            <v>39785</v>
          </cell>
          <cell r="C702">
            <v>39785.5</v>
          </cell>
          <cell r="D702">
            <v>39784</v>
          </cell>
          <cell r="E702">
            <v>0.29220000000000002</v>
          </cell>
          <cell r="F702">
            <v>36.898000000000003</v>
          </cell>
          <cell r="G702">
            <v>39785.248611111114</v>
          </cell>
          <cell r="H702">
            <v>39785.78402777778</v>
          </cell>
          <cell r="I702">
            <v>39785.447222222225</v>
          </cell>
          <cell r="J702">
            <v>39785.963194444441</v>
          </cell>
          <cell r="K702">
            <v>39786.248611111114</v>
          </cell>
          <cell r="L702">
            <v>39786.78402777778</v>
          </cell>
          <cell r="M702">
            <v>39785.322222222225</v>
          </cell>
          <cell r="N702">
            <v>39785.838194444441</v>
          </cell>
          <cell r="O702">
            <v>4.3108333329999997</v>
          </cell>
          <cell r="P702">
            <v>0.37204774499999999</v>
          </cell>
        </row>
        <row r="703">
          <cell r="B703">
            <v>39786</v>
          </cell>
          <cell r="C703">
            <v>39786.5</v>
          </cell>
          <cell r="D703">
            <v>39785</v>
          </cell>
          <cell r="E703">
            <v>0.29220000000000002</v>
          </cell>
          <cell r="F703">
            <v>36.898000000000003</v>
          </cell>
          <cell r="G703">
            <v>39786.248611111114</v>
          </cell>
          <cell r="H703">
            <v>39786.78402777778</v>
          </cell>
          <cell r="I703">
            <v>39786.478472222225</v>
          </cell>
          <cell r="J703">
            <v>39786.994444444441</v>
          </cell>
          <cell r="K703">
            <v>39787.249305555553</v>
          </cell>
          <cell r="L703">
            <v>39787.784722222219</v>
          </cell>
          <cell r="M703">
            <v>39786.353472222225</v>
          </cell>
          <cell r="N703">
            <v>39786.869444444441</v>
          </cell>
          <cell r="O703">
            <v>5.0497222219999998</v>
          </cell>
          <cell r="P703">
            <v>0.47317178999999998</v>
          </cell>
        </row>
        <row r="704">
          <cell r="B704">
            <v>39787</v>
          </cell>
          <cell r="C704">
            <v>39787.5</v>
          </cell>
          <cell r="D704">
            <v>39786</v>
          </cell>
          <cell r="E704">
            <v>0.29220000000000002</v>
          </cell>
          <cell r="F704">
            <v>36.898000000000003</v>
          </cell>
          <cell r="G704">
            <v>39787.249305555553</v>
          </cell>
          <cell r="H704">
            <v>39787.784722222219</v>
          </cell>
          <cell r="I704">
            <v>39787.508333333331</v>
          </cell>
          <cell r="J704">
            <v>39788.025000000001</v>
          </cell>
          <cell r="K704">
            <v>39788.249305555553</v>
          </cell>
          <cell r="L704">
            <v>39788.784722222219</v>
          </cell>
          <cell r="M704">
            <v>39787.383333333331</v>
          </cell>
          <cell r="N704">
            <v>39787.9</v>
          </cell>
          <cell r="O704">
            <v>5.7652777779999997</v>
          </cell>
          <cell r="P704">
            <v>0.57795691900000001</v>
          </cell>
        </row>
        <row r="705">
          <cell r="B705">
            <v>39788</v>
          </cell>
          <cell r="C705">
            <v>39788.5</v>
          </cell>
          <cell r="D705">
            <v>39787</v>
          </cell>
          <cell r="E705">
            <v>0.29220000000000002</v>
          </cell>
          <cell r="F705">
            <v>36.898000000000003</v>
          </cell>
          <cell r="G705">
            <v>39788.249305555553</v>
          </cell>
          <cell r="H705">
            <v>39788.784722222219</v>
          </cell>
          <cell r="I705">
            <v>39788.538888888892</v>
          </cell>
          <cell r="J705">
            <v>39789.055555555555</v>
          </cell>
          <cell r="K705">
            <v>39789.249305555553</v>
          </cell>
          <cell r="L705">
            <v>39789.785416666666</v>
          </cell>
          <cell r="M705">
            <v>39788.413888888892</v>
          </cell>
          <cell r="N705">
            <v>39788.930555555555</v>
          </cell>
          <cell r="O705">
            <v>6.505833333</v>
          </cell>
          <cell r="P705">
            <v>0.681696988</v>
          </cell>
        </row>
        <row r="706">
          <cell r="B706">
            <v>39789</v>
          </cell>
          <cell r="C706">
            <v>39789.5</v>
          </cell>
          <cell r="D706">
            <v>39788</v>
          </cell>
          <cell r="E706">
            <v>0.29220000000000002</v>
          </cell>
          <cell r="F706">
            <v>36.898000000000003</v>
          </cell>
          <cell r="G706">
            <v>39789.249305555553</v>
          </cell>
          <cell r="H706">
            <v>39789.785416666666</v>
          </cell>
          <cell r="I706">
            <v>39789.570833333331</v>
          </cell>
          <cell r="J706">
            <v>39790.088194444441</v>
          </cell>
          <cell r="K706">
            <v>39790.25</v>
          </cell>
          <cell r="L706">
            <v>39790.785416666666</v>
          </cell>
          <cell r="M706">
            <v>39789.445833333331</v>
          </cell>
          <cell r="N706">
            <v>39789.963194444441</v>
          </cell>
          <cell r="O706">
            <v>7.2777777779999999</v>
          </cell>
          <cell r="P706">
            <v>0.77907417800000001</v>
          </cell>
        </row>
        <row r="707">
          <cell r="B707">
            <v>39790</v>
          </cell>
          <cell r="C707">
            <v>39790.5</v>
          </cell>
          <cell r="D707">
            <v>39789</v>
          </cell>
          <cell r="E707">
            <v>0.29220000000000002</v>
          </cell>
          <cell r="F707">
            <v>36.898000000000003</v>
          </cell>
          <cell r="G707">
            <v>39790.25</v>
          </cell>
          <cell r="H707">
            <v>39790.785416666666</v>
          </cell>
          <cell r="I707">
            <v>39790.603472222225</v>
          </cell>
          <cell r="J707">
            <v>39791.122916666667</v>
          </cell>
          <cell r="K707">
            <v>39791.25</v>
          </cell>
          <cell r="L707">
            <v>39791.785416666666</v>
          </cell>
          <cell r="M707">
            <v>39790.478472222225</v>
          </cell>
          <cell r="N707">
            <v>39790.997916666667</v>
          </cell>
          <cell r="O707">
            <v>8.1077777780000009</v>
          </cell>
          <cell r="P707">
            <v>0.86447378399999997</v>
          </cell>
        </row>
        <row r="708">
          <cell r="B708">
            <v>39791</v>
          </cell>
          <cell r="C708">
            <v>39791.5</v>
          </cell>
          <cell r="D708">
            <v>39790</v>
          </cell>
          <cell r="E708">
            <v>0.29220000000000002</v>
          </cell>
          <cell r="F708">
            <v>36.898000000000003</v>
          </cell>
          <cell r="G708">
            <v>39791.25</v>
          </cell>
          <cell r="H708">
            <v>39791.785416666666</v>
          </cell>
          <cell r="I708">
            <v>39791.63958333333</v>
          </cell>
          <cell r="J708">
            <v>39792.160416666666</v>
          </cell>
          <cell r="K708">
            <v>39792.250694444447</v>
          </cell>
          <cell r="L708">
            <v>39792.786111111112</v>
          </cell>
          <cell r="M708">
            <v>39791.51458333333</v>
          </cell>
          <cell r="N708">
            <v>39792.035416666666</v>
          </cell>
          <cell r="O708">
            <v>8.994166667</v>
          </cell>
          <cell r="P708">
            <v>0.93242766600000004</v>
          </cell>
        </row>
        <row r="709">
          <cell r="B709">
            <v>39792</v>
          </cell>
          <cell r="C709">
            <v>39792.5</v>
          </cell>
          <cell r="D709">
            <v>39791</v>
          </cell>
          <cell r="E709">
            <v>0.29220000000000002</v>
          </cell>
          <cell r="F709">
            <v>36.898000000000003</v>
          </cell>
          <cell r="G709">
            <v>39792.250694444447</v>
          </cell>
          <cell r="H709">
            <v>39792.786111111112</v>
          </cell>
          <cell r="I709">
            <v>39792.677777777775</v>
          </cell>
          <cell r="J709">
            <v>39792.160416666666</v>
          </cell>
          <cell r="K709">
            <v>39793.250694444447</v>
          </cell>
          <cell r="L709">
            <v>39793.786111111112</v>
          </cell>
          <cell r="M709">
            <v>39792.552777777775</v>
          </cell>
          <cell r="N709">
            <v>39793.075694444444</v>
          </cell>
          <cell r="O709">
            <v>9.9522222219999996</v>
          </cell>
          <cell r="P709">
            <v>0.97815102499999995</v>
          </cell>
        </row>
        <row r="710">
          <cell r="B710">
            <v>39793</v>
          </cell>
          <cell r="C710">
            <v>39793.5</v>
          </cell>
          <cell r="D710">
            <v>39792</v>
          </cell>
          <cell r="E710">
            <v>0.29220000000000002</v>
          </cell>
          <cell r="F710">
            <v>36.898000000000003</v>
          </cell>
          <cell r="G710">
            <v>39793.250694444447</v>
          </cell>
          <cell r="H710">
            <v>39793.786111111112</v>
          </cell>
          <cell r="I710">
            <v>39793.719444444447</v>
          </cell>
          <cell r="J710">
            <v>39793.200694444444</v>
          </cell>
          <cell r="K710">
            <v>39794.251388888886</v>
          </cell>
          <cell r="L710">
            <v>39794.786805555559</v>
          </cell>
          <cell r="M710">
            <v>39793.594444444447</v>
          </cell>
          <cell r="N710">
            <v>39794.118750000001</v>
          </cell>
          <cell r="O710">
            <v>10.983888889999999</v>
          </cell>
          <cell r="P710">
            <v>0.99810503699999997</v>
          </cell>
        </row>
        <row r="711">
          <cell r="B711">
            <v>39794</v>
          </cell>
          <cell r="C711">
            <v>39794.5</v>
          </cell>
          <cell r="D711">
            <v>39793</v>
          </cell>
          <cell r="E711">
            <v>0.29220000000000002</v>
          </cell>
          <cell r="F711">
            <v>36.898000000000003</v>
          </cell>
          <cell r="G711">
            <v>39794.251388888886</v>
          </cell>
          <cell r="H711">
            <v>39794.786805555559</v>
          </cell>
          <cell r="I711">
            <v>39794.763194444444</v>
          </cell>
          <cell r="J711">
            <v>39794.243750000001</v>
          </cell>
          <cell r="K711">
            <v>39795.251388888886</v>
          </cell>
          <cell r="L711">
            <v>39795.786805555559</v>
          </cell>
          <cell r="M711">
            <v>39794.638194444444</v>
          </cell>
          <cell r="N711">
            <v>39795.163888888892</v>
          </cell>
          <cell r="O711">
            <v>11.153888889999999</v>
          </cell>
          <cell r="P711">
            <v>0.99048907200000003</v>
          </cell>
        </row>
        <row r="712">
          <cell r="B712">
            <v>39795</v>
          </cell>
          <cell r="C712">
            <v>39795.5</v>
          </cell>
          <cell r="D712">
            <v>39794</v>
          </cell>
          <cell r="E712">
            <v>0.29220000000000002</v>
          </cell>
          <cell r="F712">
            <v>36.898000000000003</v>
          </cell>
          <cell r="G712">
            <v>39795.251388888886</v>
          </cell>
          <cell r="H712">
            <v>39795.786805555559</v>
          </cell>
          <cell r="I712">
            <v>39795.808333333334</v>
          </cell>
          <cell r="J712">
            <v>39795.288888888892</v>
          </cell>
          <cell r="K712">
            <v>39796.251388888886</v>
          </cell>
          <cell r="L712">
            <v>39796.787499999999</v>
          </cell>
          <cell r="M712">
            <v>39795.683333333334</v>
          </cell>
          <cell r="N712">
            <v>39796.207638888889</v>
          </cell>
          <cell r="O712">
            <v>10.641111110000001</v>
          </cell>
          <cell r="P712">
            <v>0.95555484300000004</v>
          </cell>
        </row>
        <row r="713">
          <cell r="B713">
            <v>39796</v>
          </cell>
          <cell r="C713">
            <v>39796.5</v>
          </cell>
          <cell r="D713">
            <v>39795</v>
          </cell>
          <cell r="E713">
            <v>0.29220000000000002</v>
          </cell>
          <cell r="F713">
            <v>36.898000000000003</v>
          </cell>
          <cell r="G713">
            <v>39796.251388888886</v>
          </cell>
          <cell r="H713">
            <v>39796.787499999999</v>
          </cell>
          <cell r="I713">
            <v>39796.851388888892</v>
          </cell>
          <cell r="J713">
            <v>39796.332638888889</v>
          </cell>
          <cell r="K713">
            <v>39797.252083333333</v>
          </cell>
          <cell r="L713">
            <v>39797.787499999999</v>
          </cell>
          <cell r="M713">
            <v>39796.726388888892</v>
          </cell>
          <cell r="N713">
            <v>39797.25</v>
          </cell>
          <cell r="O713">
            <v>9.6130555560000008</v>
          </cell>
          <cell r="P713">
            <v>0.89565408800000001</v>
          </cell>
        </row>
        <row r="714">
          <cell r="B714">
            <v>39797</v>
          </cell>
          <cell r="C714">
            <v>39797.5</v>
          </cell>
          <cell r="D714">
            <v>39796</v>
          </cell>
          <cell r="E714">
            <v>0.29220000000000002</v>
          </cell>
          <cell r="F714">
            <v>36.898000000000003</v>
          </cell>
          <cell r="G714">
            <v>39797.252083333333</v>
          </cell>
          <cell r="H714">
            <v>39797.787499999999</v>
          </cell>
          <cell r="I714">
            <v>39797.892361111109</v>
          </cell>
          <cell r="J714">
            <v>39797.375</v>
          </cell>
          <cell r="K714">
            <v>39798.252083333333</v>
          </cell>
          <cell r="L714">
            <v>39798.788194444445</v>
          </cell>
          <cell r="M714">
            <v>39797.767361111109</v>
          </cell>
          <cell r="N714">
            <v>39798.288194444445</v>
          </cell>
          <cell r="O714">
            <v>8.6405555560000007</v>
          </cell>
          <cell r="P714">
            <v>0.81498414500000005</v>
          </cell>
        </row>
        <row r="715">
          <cell r="B715">
            <v>39798</v>
          </cell>
          <cell r="C715">
            <v>39798.5</v>
          </cell>
          <cell r="D715">
            <v>39797</v>
          </cell>
          <cell r="E715">
            <v>0.29220000000000002</v>
          </cell>
          <cell r="F715">
            <v>36.898000000000003</v>
          </cell>
          <cell r="G715">
            <v>39798.252083333333</v>
          </cell>
          <cell r="H715">
            <v>39798.788194444445</v>
          </cell>
          <cell r="I715">
            <v>39798.929861111108</v>
          </cell>
          <cell r="J715">
            <v>39798.413194444445</v>
          </cell>
          <cell r="K715">
            <v>39799.25277777778</v>
          </cell>
          <cell r="L715">
            <v>39799.788194444445</v>
          </cell>
          <cell r="M715">
            <v>39798.804861111108</v>
          </cell>
          <cell r="N715">
            <v>39799.324305555558</v>
          </cell>
          <cell r="O715">
            <v>7.7547222219999998</v>
          </cell>
          <cell r="P715">
            <v>0.71906933900000003</v>
          </cell>
        </row>
        <row r="716">
          <cell r="B716">
            <v>39799</v>
          </cell>
          <cell r="C716">
            <v>39799.5</v>
          </cell>
          <cell r="D716">
            <v>39798</v>
          </cell>
          <cell r="E716">
            <v>0.29220000000000002</v>
          </cell>
          <cell r="F716">
            <v>36.898000000000003</v>
          </cell>
          <cell r="G716">
            <v>39799.25277777778</v>
          </cell>
          <cell r="H716">
            <v>39799.788194444445</v>
          </cell>
          <cell r="I716">
            <v>39799.964583333334</v>
          </cell>
          <cell r="J716">
            <v>39799.449305555558</v>
          </cell>
          <cell r="K716">
            <v>39800.25277777778</v>
          </cell>
          <cell r="L716">
            <v>39800.788888888892</v>
          </cell>
          <cell r="M716">
            <v>39799.839583333334</v>
          </cell>
          <cell r="N716">
            <v>39800.357638888891</v>
          </cell>
          <cell r="O716">
            <v>6.9286111110000004</v>
          </cell>
          <cell r="P716">
            <v>0.61408474599999996</v>
          </cell>
        </row>
        <row r="717">
          <cell r="B717">
            <v>39800</v>
          </cell>
          <cell r="C717">
            <v>39800.5</v>
          </cell>
          <cell r="D717">
            <v>39799</v>
          </cell>
          <cell r="E717">
            <v>0.29220000000000002</v>
          </cell>
          <cell r="F717">
            <v>36.898000000000003</v>
          </cell>
          <cell r="G717">
            <v>39800.25277777778</v>
          </cell>
          <cell r="H717">
            <v>39800.788888888892</v>
          </cell>
          <cell r="I717">
            <v>39800.99722222222</v>
          </cell>
          <cell r="J717">
            <v>39800.482638888891</v>
          </cell>
          <cell r="K717">
            <v>39801.253472222219</v>
          </cell>
          <cell r="L717">
            <v>39801.788888888892</v>
          </cell>
          <cell r="M717">
            <v>39800.87222222222</v>
          </cell>
          <cell r="N717">
            <v>39801.388888888891</v>
          </cell>
          <cell r="O717">
            <v>6.153333333</v>
          </cell>
          <cell r="P717">
            <v>0.50616628799999996</v>
          </cell>
        </row>
        <row r="718">
          <cell r="B718">
            <v>39801</v>
          </cell>
          <cell r="C718">
            <v>39801.5</v>
          </cell>
          <cell r="D718">
            <v>39800</v>
          </cell>
          <cell r="E718">
            <v>0.29220000000000002</v>
          </cell>
          <cell r="F718">
            <v>36.898000000000003</v>
          </cell>
          <cell r="G718">
            <v>39801.253472222219</v>
          </cell>
          <cell r="H718">
            <v>39801.788888888892</v>
          </cell>
          <cell r="I718">
            <v>39802.02847222222</v>
          </cell>
          <cell r="J718">
            <v>39801.513888888891</v>
          </cell>
          <cell r="K718">
            <v>39802.253472222219</v>
          </cell>
          <cell r="L718">
            <v>39802.789583333331</v>
          </cell>
          <cell r="M718">
            <v>39801.90347222222</v>
          </cell>
          <cell r="N718">
            <v>39802.420138888891</v>
          </cell>
          <cell r="O718">
            <v>5.4002777780000004</v>
          </cell>
          <cell r="P718">
            <v>0.40084329099999999</v>
          </cell>
        </row>
        <row r="719">
          <cell r="B719">
            <v>39802</v>
          </cell>
          <cell r="C719">
            <v>39802.5</v>
          </cell>
          <cell r="D719">
            <v>39801</v>
          </cell>
          <cell r="E719">
            <v>0.29220000000000002</v>
          </cell>
          <cell r="F719">
            <v>36.898000000000003</v>
          </cell>
          <cell r="G719">
            <v>39802.253472222219</v>
          </cell>
          <cell r="H719">
            <v>39802.789583333331</v>
          </cell>
          <cell r="I719">
            <v>39803.05972222222</v>
          </cell>
          <cell r="J719">
            <v>39802.545138888891</v>
          </cell>
          <cell r="K719">
            <v>39803.254166666666</v>
          </cell>
          <cell r="L719">
            <v>39803.789583333331</v>
          </cell>
          <cell r="M719">
            <v>39802.93472222222</v>
          </cell>
          <cell r="N719">
            <v>39803.451388888891</v>
          </cell>
          <cell r="O719">
            <v>4.6633333329999997</v>
          </cell>
          <cell r="P719">
            <v>0.30268247999999998</v>
          </cell>
        </row>
        <row r="720">
          <cell r="B720">
            <v>39803</v>
          </cell>
          <cell r="C720">
            <v>39803.5</v>
          </cell>
          <cell r="D720">
            <v>39802</v>
          </cell>
          <cell r="E720">
            <v>0.29220000000000002</v>
          </cell>
          <cell r="F720">
            <v>36.898000000000003</v>
          </cell>
          <cell r="G720">
            <v>39803.254166666666</v>
          </cell>
          <cell r="H720">
            <v>39803.789583333331</v>
          </cell>
          <cell r="I720">
            <v>39804.090277777781</v>
          </cell>
          <cell r="J720">
            <v>39803.576388888891</v>
          </cell>
          <cell r="K720">
            <v>39804.254166666666</v>
          </cell>
          <cell r="L720">
            <v>39804.790277777778</v>
          </cell>
          <cell r="M720">
            <v>39803.965277777781</v>
          </cell>
          <cell r="N720">
            <v>39804.482638888891</v>
          </cell>
          <cell r="O720">
            <v>3.9313888889999999</v>
          </cell>
          <cell r="P720">
            <v>0.215166625</v>
          </cell>
        </row>
        <row r="721">
          <cell r="B721">
            <v>39804</v>
          </cell>
          <cell r="C721">
            <v>39804.5</v>
          </cell>
          <cell r="D721">
            <v>39803</v>
          </cell>
          <cell r="E721">
            <v>0.29220000000000002</v>
          </cell>
          <cell r="F721">
            <v>36.898000000000003</v>
          </cell>
          <cell r="G721">
            <v>39804.254166666666</v>
          </cell>
          <cell r="H721">
            <v>39804.790277777778</v>
          </cell>
          <cell r="I721">
            <v>39805.122916666667</v>
          </cell>
          <cell r="J721">
            <v>39804.607638888891</v>
          </cell>
          <cell r="K721">
            <v>39805.254861111112</v>
          </cell>
          <cell r="L721">
            <v>39805.790277777778</v>
          </cell>
          <cell r="M721">
            <v>39804.997916666667</v>
          </cell>
          <cell r="N721">
            <v>39805.51458333333</v>
          </cell>
          <cell r="O721">
            <v>3.1688888890000002</v>
          </cell>
          <cell r="P721">
            <v>0.14077145399999999</v>
          </cell>
        </row>
        <row r="722">
          <cell r="B722">
            <v>39805</v>
          </cell>
          <cell r="C722">
            <v>39805.5</v>
          </cell>
          <cell r="D722">
            <v>39804</v>
          </cell>
          <cell r="E722">
            <v>0.29220000000000002</v>
          </cell>
          <cell r="F722">
            <v>36.898000000000003</v>
          </cell>
          <cell r="G722">
            <v>39805.254861111112</v>
          </cell>
          <cell r="H722">
            <v>39805.790277777778</v>
          </cell>
          <cell r="I722">
            <v>39806.15625</v>
          </cell>
          <cell r="J722">
            <v>39805.63958333333</v>
          </cell>
          <cell r="K722">
            <v>39806.254861111112</v>
          </cell>
          <cell r="L722">
            <v>39806.790972222225</v>
          </cell>
          <cell r="M722">
            <v>39806.03125</v>
          </cell>
          <cell r="N722">
            <v>39806.548611111109</v>
          </cell>
          <cell r="O722">
            <v>2.3683333329999998</v>
          </cell>
          <cell r="P722">
            <v>8.1167873000000001E-2</v>
          </cell>
        </row>
        <row r="723">
          <cell r="B723">
            <v>39806</v>
          </cell>
          <cell r="C723">
            <v>39806.5</v>
          </cell>
          <cell r="D723">
            <v>39805</v>
          </cell>
          <cell r="E723">
            <v>0.29220000000000002</v>
          </cell>
          <cell r="F723">
            <v>36.898000000000003</v>
          </cell>
          <cell r="G723">
            <v>39806.254861111112</v>
          </cell>
          <cell r="H723">
            <v>39806.790972222225</v>
          </cell>
          <cell r="I723">
            <v>39806.15625</v>
          </cell>
          <cell r="J723">
            <v>39806.673611111109</v>
          </cell>
          <cell r="K723">
            <v>39807.255555555559</v>
          </cell>
          <cell r="L723">
            <v>39807.790972222225</v>
          </cell>
          <cell r="M723">
            <v>39807.06527777778</v>
          </cell>
          <cell r="N723">
            <v>39807.584027777775</v>
          </cell>
          <cell r="O723">
            <v>1.5555555560000001</v>
          </cell>
          <cell r="P723">
            <v>3.7467356E-2</v>
          </cell>
        </row>
        <row r="724">
          <cell r="B724">
            <v>39807</v>
          </cell>
          <cell r="C724">
            <v>39807.5</v>
          </cell>
          <cell r="D724">
            <v>39806</v>
          </cell>
          <cell r="E724">
            <v>0.29220000000000002</v>
          </cell>
          <cell r="F724">
            <v>36.898000000000003</v>
          </cell>
          <cell r="G724">
            <v>39807.255555555559</v>
          </cell>
          <cell r="H724">
            <v>39807.790972222225</v>
          </cell>
          <cell r="I724">
            <v>39807.19027777778</v>
          </cell>
          <cell r="J724">
            <v>39807.709027777775</v>
          </cell>
          <cell r="K724">
            <v>39808.255555555559</v>
          </cell>
          <cell r="L724">
            <v>39808.790972222225</v>
          </cell>
          <cell r="M724">
            <v>39808.100694444445</v>
          </cell>
          <cell r="N724">
            <v>39808.618750000001</v>
          </cell>
          <cell r="O724">
            <v>0.72250000000000003</v>
          </cell>
          <cell r="P724">
            <v>1.0440697000000001E-2</v>
          </cell>
        </row>
        <row r="725">
          <cell r="B725">
            <v>39808</v>
          </cell>
          <cell r="C725">
            <v>39808.5</v>
          </cell>
          <cell r="D725">
            <v>39807</v>
          </cell>
          <cell r="E725">
            <v>0.29220000000000002</v>
          </cell>
          <cell r="F725">
            <v>36.898000000000003</v>
          </cell>
          <cell r="G725">
            <v>39808.255555555559</v>
          </cell>
          <cell r="H725">
            <v>39808.790972222225</v>
          </cell>
          <cell r="I725">
            <v>39808.225694444445</v>
          </cell>
          <cell r="J725">
            <v>39808.743750000001</v>
          </cell>
          <cell r="K725">
            <v>39809.256249999999</v>
          </cell>
          <cell r="L725">
            <v>39809.791666666664</v>
          </cell>
          <cell r="M725">
            <v>39809.135416666664</v>
          </cell>
          <cell r="N725">
            <v>39809.65347222222</v>
          </cell>
          <cell r="O725">
            <v>0</v>
          </cell>
          <cell r="P725">
            <v>6.6365599999999999E-4</v>
          </cell>
        </row>
        <row r="726">
          <cell r="B726">
            <v>39809</v>
          </cell>
          <cell r="C726">
            <v>39809.5</v>
          </cell>
          <cell r="D726">
            <v>39808</v>
          </cell>
          <cell r="E726">
            <v>0.29220000000000002</v>
          </cell>
          <cell r="F726">
            <v>36.898000000000003</v>
          </cell>
          <cell r="G726">
            <v>39809.256249999999</v>
          </cell>
          <cell r="H726">
            <v>39809.791666666664</v>
          </cell>
          <cell r="I726">
            <v>39809.260416666664</v>
          </cell>
          <cell r="J726">
            <v>39809.77847222222</v>
          </cell>
          <cell r="K726">
            <v>39810.256249999999</v>
          </cell>
          <cell r="L726">
            <v>39810.791666666664</v>
          </cell>
          <cell r="M726">
            <v>39809.135416666664</v>
          </cell>
          <cell r="N726">
            <v>39809.65347222222</v>
          </cell>
          <cell r="O726">
            <v>0</v>
          </cell>
          <cell r="P726">
            <v>8.5681339999999998E-3</v>
          </cell>
        </row>
        <row r="727">
          <cell r="B727">
            <v>39810</v>
          </cell>
          <cell r="C727">
            <v>39810.5</v>
          </cell>
          <cell r="D727">
            <v>39809</v>
          </cell>
          <cell r="E727">
            <v>0.29220000000000002</v>
          </cell>
          <cell r="F727">
            <v>36.898000000000003</v>
          </cell>
          <cell r="G727">
            <v>39810.256249999999</v>
          </cell>
          <cell r="H727">
            <v>39810.791666666664</v>
          </cell>
          <cell r="I727">
            <v>39810.294444444444</v>
          </cell>
          <cell r="J727">
            <v>39810.8125</v>
          </cell>
          <cell r="K727">
            <v>39811.256944444445</v>
          </cell>
          <cell r="L727">
            <v>39811.792361111111</v>
          </cell>
          <cell r="M727">
            <v>39810.169444444444</v>
          </cell>
          <cell r="N727">
            <v>39810.6875</v>
          </cell>
          <cell r="O727">
            <v>0.490277778</v>
          </cell>
          <cell r="P727">
            <v>3.4398707000000001E-2</v>
          </cell>
        </row>
        <row r="728">
          <cell r="B728">
            <v>39811</v>
          </cell>
          <cell r="C728">
            <v>39811.5</v>
          </cell>
          <cell r="D728">
            <v>39810</v>
          </cell>
          <cell r="E728">
            <v>0.29220000000000002</v>
          </cell>
          <cell r="F728">
            <v>36.898000000000003</v>
          </cell>
          <cell r="G728">
            <v>39811.256944444445</v>
          </cell>
          <cell r="H728">
            <v>39811.792361111111</v>
          </cell>
          <cell r="I728">
            <v>39811.328472222223</v>
          </cell>
          <cell r="J728">
            <v>39811.845138888886</v>
          </cell>
          <cell r="K728">
            <v>39812.256944444445</v>
          </cell>
          <cell r="L728">
            <v>39812.792361111111</v>
          </cell>
          <cell r="M728">
            <v>39811.203472222223</v>
          </cell>
          <cell r="N728">
            <v>39811.720138888886</v>
          </cell>
          <cell r="O728">
            <v>1.2647222220000001</v>
          </cell>
          <cell r="P728">
            <v>7.8089865999999994E-2</v>
          </cell>
        </row>
        <row r="729">
          <cell r="B729">
            <v>39812</v>
          </cell>
          <cell r="C729">
            <v>39812.5</v>
          </cell>
          <cell r="D729">
            <v>39811</v>
          </cell>
          <cell r="E729">
            <v>0.29220000000000002</v>
          </cell>
          <cell r="F729">
            <v>36.898000000000003</v>
          </cell>
          <cell r="G729">
            <v>39812.256944444445</v>
          </cell>
          <cell r="H729">
            <v>39812.792361111111</v>
          </cell>
          <cell r="I729">
            <v>39812.36041666667</v>
          </cell>
          <cell r="J729">
            <v>39812.877083333333</v>
          </cell>
          <cell r="K729">
            <v>39813.257638888892</v>
          </cell>
          <cell r="L729">
            <v>39813.793055555558</v>
          </cell>
          <cell r="M729">
            <v>39812.23541666667</v>
          </cell>
          <cell r="N729">
            <v>39812.752083333333</v>
          </cell>
          <cell r="O729">
            <v>2.0269444440000002</v>
          </cell>
          <cell r="P729">
            <v>0.13908941599999999</v>
          </cell>
        </row>
        <row r="730">
          <cell r="B730">
            <v>39813</v>
          </cell>
          <cell r="C730">
            <v>39813.5</v>
          </cell>
          <cell r="D730">
            <v>39812</v>
          </cell>
          <cell r="E730">
            <v>0.29220000000000002</v>
          </cell>
          <cell r="F730">
            <v>36.898000000000003</v>
          </cell>
          <cell r="G730">
            <v>39813.257638888892</v>
          </cell>
          <cell r="H730">
            <v>39813.793055555558</v>
          </cell>
          <cell r="I730">
            <v>39813.39166666667</v>
          </cell>
          <cell r="J730">
            <v>39813.907638888886</v>
          </cell>
          <cell r="K730">
            <v>39814.257638888892</v>
          </cell>
          <cell r="L730">
            <v>39814.793055555558</v>
          </cell>
          <cell r="M730">
            <v>39813.26666666667</v>
          </cell>
          <cell r="N730">
            <v>39813.782638888886</v>
          </cell>
          <cell r="O730">
            <v>2.7583333329999999</v>
          </cell>
          <cell r="P730">
            <v>0.216159713</v>
          </cell>
        </row>
        <row r="731">
          <cell r="B731">
            <v>39814</v>
          </cell>
          <cell r="C731">
            <v>39814.5</v>
          </cell>
          <cell r="D731">
            <v>39813</v>
          </cell>
          <cell r="E731">
            <v>0.29220000000000002</v>
          </cell>
          <cell r="F731">
            <v>36.898000000000003</v>
          </cell>
          <cell r="G731">
            <v>39814.257638888892</v>
          </cell>
          <cell r="H731">
            <v>39814.793055555558</v>
          </cell>
          <cell r="I731">
            <v>39814.421527777777</v>
          </cell>
          <cell r="J731">
            <v>39814.9375</v>
          </cell>
          <cell r="K731">
            <v>39815.258333333331</v>
          </cell>
          <cell r="L731">
            <v>39815.793749999997</v>
          </cell>
          <cell r="M731">
            <v>39814.296527777777</v>
          </cell>
          <cell r="N731">
            <v>39814.8125</v>
          </cell>
          <cell r="O731">
            <v>3.4683333329999999</v>
          </cell>
          <cell r="P731">
            <v>0.30719191099999998</v>
          </cell>
        </row>
        <row r="732">
          <cell r="B732">
            <v>39815</v>
          </cell>
          <cell r="C732">
            <v>39815.5</v>
          </cell>
          <cell r="D732">
            <v>39814</v>
          </cell>
          <cell r="E732">
            <v>0.29220000000000002</v>
          </cell>
          <cell r="F732">
            <v>36.898000000000003</v>
          </cell>
          <cell r="G732">
            <v>39815.258333333331</v>
          </cell>
          <cell r="H732">
            <v>39815.793749999997</v>
          </cell>
          <cell r="I732">
            <v>39815.45208333333</v>
          </cell>
          <cell r="J732">
            <v>39815.96875</v>
          </cell>
          <cell r="K732">
            <v>39816.258333333331</v>
          </cell>
          <cell r="L732">
            <v>39816.793749999997</v>
          </cell>
          <cell r="M732">
            <v>39815.32708333333</v>
          </cell>
          <cell r="N732">
            <v>39815.84375</v>
          </cell>
          <cell r="O732">
            <v>4.1980555559999999</v>
          </cell>
          <cell r="P732">
            <v>0.40907043199999998</v>
          </cell>
        </row>
        <row r="733">
          <cell r="B733">
            <v>39816</v>
          </cell>
          <cell r="C733">
            <v>39816.5</v>
          </cell>
          <cell r="D733">
            <v>39815</v>
          </cell>
          <cell r="E733">
            <v>0.29220000000000002</v>
          </cell>
          <cell r="F733">
            <v>36.898000000000003</v>
          </cell>
          <cell r="G733">
            <v>39816.258333333331</v>
          </cell>
          <cell r="H733">
            <v>39816.793749999997</v>
          </cell>
          <cell r="I733">
            <v>39816.48333333333</v>
          </cell>
          <cell r="J733">
            <v>39817.000694444447</v>
          </cell>
          <cell r="K733">
            <v>39817.258333333331</v>
          </cell>
          <cell r="L733">
            <v>39817.794444444444</v>
          </cell>
          <cell r="M733">
            <v>39816.35833333333</v>
          </cell>
          <cell r="N733">
            <v>39816.875694444447</v>
          </cell>
          <cell r="O733">
            <v>4.9625000000000004</v>
          </cell>
          <cell r="P733">
            <v>0.51762551999999995</v>
          </cell>
        </row>
        <row r="734">
          <cell r="B734">
            <v>39817</v>
          </cell>
          <cell r="C734">
            <v>39817.5</v>
          </cell>
          <cell r="D734">
            <v>39816</v>
          </cell>
          <cell r="E734">
            <v>0.29220000000000002</v>
          </cell>
          <cell r="F734">
            <v>36.898000000000003</v>
          </cell>
          <cell r="G734">
            <v>39817.258333333331</v>
          </cell>
          <cell r="H734">
            <v>39817.794444444444</v>
          </cell>
          <cell r="I734">
            <v>39817.515277777777</v>
          </cell>
          <cell r="J734">
            <v>39818.03402777778</v>
          </cell>
          <cell r="K734">
            <v>39818.259027777778</v>
          </cell>
          <cell r="L734">
            <v>39818.794444444444</v>
          </cell>
          <cell r="M734">
            <v>39817.390277777777</v>
          </cell>
          <cell r="N734">
            <v>39817.90902777778</v>
          </cell>
          <cell r="O734">
            <v>5.75</v>
          </cell>
          <cell r="P734">
            <v>0.62771016800000001</v>
          </cell>
        </row>
        <row r="735">
          <cell r="B735">
            <v>39818</v>
          </cell>
          <cell r="C735">
            <v>39818.5</v>
          </cell>
          <cell r="D735">
            <v>39817</v>
          </cell>
          <cell r="E735">
            <v>0.29220000000000002</v>
          </cell>
          <cell r="F735">
            <v>36.898000000000003</v>
          </cell>
          <cell r="G735">
            <v>39818.259027777778</v>
          </cell>
          <cell r="H735">
            <v>39818.794444444444</v>
          </cell>
          <cell r="I735">
            <v>39818.549305555556</v>
          </cell>
          <cell r="J735">
            <v>39819.069444444445</v>
          </cell>
          <cell r="K735">
            <v>39819.259027777778</v>
          </cell>
          <cell r="L735">
            <v>39819.794444444444</v>
          </cell>
          <cell r="M735">
            <v>39818.424305555556</v>
          </cell>
          <cell r="N735">
            <v>39818.944444444445</v>
          </cell>
          <cell r="O735">
            <v>6.6069444439999998</v>
          </cell>
          <cell r="P735">
            <v>0.73343049900000001</v>
          </cell>
        </row>
        <row r="736">
          <cell r="B736">
            <v>39819</v>
          </cell>
          <cell r="C736">
            <v>39819.5</v>
          </cell>
          <cell r="D736">
            <v>39818</v>
          </cell>
          <cell r="E736">
            <v>0.29220000000000002</v>
          </cell>
          <cell r="F736">
            <v>36.898000000000003</v>
          </cell>
          <cell r="G736">
            <v>39819.259027777778</v>
          </cell>
          <cell r="H736">
            <v>39819.794444444444</v>
          </cell>
          <cell r="I736">
            <v>39819.586111111108</v>
          </cell>
          <cell r="J736">
            <v>39820.10833333333</v>
          </cell>
          <cell r="K736">
            <v>39820.259722222225</v>
          </cell>
          <cell r="L736">
            <v>39820.795138888891</v>
          </cell>
          <cell r="M736">
            <v>39819.461111111108</v>
          </cell>
          <cell r="N736">
            <v>39819.98333333333</v>
          </cell>
          <cell r="O736">
            <v>7.5294444440000001</v>
          </cell>
          <cell r="P736">
            <v>0.82854156300000004</v>
          </cell>
        </row>
        <row r="737">
          <cell r="B737">
            <v>39820</v>
          </cell>
          <cell r="C737">
            <v>39820.5</v>
          </cell>
          <cell r="D737">
            <v>39819</v>
          </cell>
          <cell r="E737">
            <v>0.29220000000000002</v>
          </cell>
          <cell r="F737">
            <v>36.898000000000003</v>
          </cell>
          <cell r="G737">
            <v>39820.259722222225</v>
          </cell>
          <cell r="H737">
            <v>39820.795138888891</v>
          </cell>
          <cell r="I737">
            <v>39820.626388888886</v>
          </cell>
          <cell r="J737">
            <v>39821.150694444441</v>
          </cell>
          <cell r="K737">
            <v>39821.259722222225</v>
          </cell>
          <cell r="L737">
            <v>39821.795138888891</v>
          </cell>
          <cell r="M737">
            <v>39820.501388888886</v>
          </cell>
          <cell r="N737">
            <v>39821.025694444441</v>
          </cell>
          <cell r="O737">
            <v>8.5358333329999994</v>
          </cell>
          <cell r="P737">
            <v>0.90699007300000001</v>
          </cell>
        </row>
        <row r="738">
          <cell r="B738">
            <v>39821</v>
          </cell>
          <cell r="C738">
            <v>39821.5</v>
          </cell>
          <cell r="D738">
            <v>39820</v>
          </cell>
          <cell r="E738">
            <v>0.29220000000000002</v>
          </cell>
          <cell r="F738">
            <v>36.898000000000003</v>
          </cell>
          <cell r="G738">
            <v>39821.259722222225</v>
          </cell>
          <cell r="H738">
            <v>39821.795138888891</v>
          </cell>
          <cell r="I738">
            <v>39821.670138888891</v>
          </cell>
          <cell r="J738">
            <v>39821.150694444441</v>
          </cell>
          <cell r="K738">
            <v>39822.260416666664</v>
          </cell>
          <cell r="L738">
            <v>39822.79583333333</v>
          </cell>
          <cell r="M738">
            <v>39821.545138888891</v>
          </cell>
          <cell r="N738">
            <v>39822.069444444445</v>
          </cell>
          <cell r="O738">
            <v>9.5841666669999999</v>
          </cell>
          <cell r="P738">
            <v>0.96354428199999997</v>
          </cell>
        </row>
        <row r="739">
          <cell r="B739">
            <v>39822</v>
          </cell>
          <cell r="C739">
            <v>39822.5</v>
          </cell>
          <cell r="D739">
            <v>39821</v>
          </cell>
          <cell r="E739">
            <v>0.29220000000000002</v>
          </cell>
          <cell r="F739">
            <v>36.898000000000003</v>
          </cell>
          <cell r="G739">
            <v>39822.260416666664</v>
          </cell>
          <cell r="H739">
            <v>39822.79583333333</v>
          </cell>
          <cell r="I739">
            <v>39822.714583333334</v>
          </cell>
          <cell r="J739">
            <v>39822.194444444445</v>
          </cell>
          <cell r="K739">
            <v>39823.260416666664</v>
          </cell>
          <cell r="L739">
            <v>39823.79583333333</v>
          </cell>
          <cell r="M739">
            <v>39822.589583333334</v>
          </cell>
          <cell r="N739">
            <v>39823.114583333336</v>
          </cell>
          <cell r="O739">
            <v>10.651944439999999</v>
          </cell>
          <cell r="P739">
            <v>0.99440999799999996</v>
          </cell>
        </row>
        <row r="740">
          <cell r="B740">
            <v>39823</v>
          </cell>
          <cell r="C740">
            <v>39823.5</v>
          </cell>
          <cell r="D740">
            <v>39822</v>
          </cell>
          <cell r="E740">
            <v>0.29220000000000002</v>
          </cell>
          <cell r="F740">
            <v>36.898000000000003</v>
          </cell>
          <cell r="G740">
            <v>39823.260416666664</v>
          </cell>
          <cell r="H740">
            <v>39823.79583333333</v>
          </cell>
          <cell r="I740">
            <v>39823.758333333331</v>
          </cell>
          <cell r="J740">
            <v>39823.239583333336</v>
          </cell>
          <cell r="K740">
            <v>39824.261111111111</v>
          </cell>
          <cell r="L740">
            <v>39824.79583333333</v>
          </cell>
          <cell r="M740">
            <v>39823.633333333331</v>
          </cell>
          <cell r="N740">
            <v>39824.156944444447</v>
          </cell>
          <cell r="O740">
            <v>11.16</v>
          </cell>
          <cell r="P740">
            <v>0.99770851299999996</v>
          </cell>
        </row>
        <row r="741">
          <cell r="B741">
            <v>39824</v>
          </cell>
          <cell r="C741">
            <v>39824.5</v>
          </cell>
          <cell r="D741">
            <v>39823</v>
          </cell>
          <cell r="E741">
            <v>0.29220000000000002</v>
          </cell>
          <cell r="F741">
            <v>36.898000000000003</v>
          </cell>
          <cell r="G741">
            <v>39824.261111111111</v>
          </cell>
          <cell r="H741">
            <v>39824.79583333333</v>
          </cell>
          <cell r="I741">
            <v>39824.800694444442</v>
          </cell>
          <cell r="J741">
            <v>39824.281944444447</v>
          </cell>
          <cell r="K741">
            <v>39825.261111111111</v>
          </cell>
          <cell r="L741">
            <v>39825.796527777777</v>
          </cell>
          <cell r="M741">
            <v>39824.675694444442</v>
          </cell>
          <cell r="N741">
            <v>39825.197916666664</v>
          </cell>
          <cell r="O741">
            <v>11.052222220000001</v>
          </cell>
          <cell r="P741">
            <v>0.97370366799999997</v>
          </cell>
        </row>
        <row r="742">
          <cell r="B742">
            <v>39825</v>
          </cell>
          <cell r="C742">
            <v>39825.5</v>
          </cell>
          <cell r="D742">
            <v>39824</v>
          </cell>
          <cell r="E742">
            <v>0.29220000000000002</v>
          </cell>
          <cell r="F742">
            <v>36.898000000000003</v>
          </cell>
          <cell r="G742">
            <v>39825.261111111111</v>
          </cell>
          <cell r="H742">
            <v>39825.796527777777</v>
          </cell>
          <cell r="I742">
            <v>39825.839583333334</v>
          </cell>
          <cell r="J742">
            <v>39825.322916666664</v>
          </cell>
          <cell r="K742">
            <v>39826.261111111111</v>
          </cell>
          <cell r="L742">
            <v>39826.796527777777</v>
          </cell>
          <cell r="M742">
            <v>39825.714583333334</v>
          </cell>
          <cell r="N742">
            <v>39826.234722222223</v>
          </cell>
          <cell r="O742">
            <v>10.13027778</v>
          </cell>
          <cell r="P742">
            <v>0.92471635100000005</v>
          </cell>
        </row>
        <row r="743">
          <cell r="B743">
            <v>39826</v>
          </cell>
          <cell r="C743">
            <v>39826.5</v>
          </cell>
          <cell r="D743">
            <v>39825</v>
          </cell>
          <cell r="E743">
            <v>0.29220000000000002</v>
          </cell>
          <cell r="F743">
            <v>36.898000000000003</v>
          </cell>
          <cell r="G743">
            <v>39826.261111111111</v>
          </cell>
          <cell r="H743">
            <v>39826.796527777777</v>
          </cell>
          <cell r="I743">
            <v>39826.875</v>
          </cell>
          <cell r="J743">
            <v>39826.359722222223</v>
          </cell>
          <cell r="K743">
            <v>39827.261805555558</v>
          </cell>
          <cell r="L743">
            <v>39827.796527777777</v>
          </cell>
          <cell r="M743">
            <v>39826.75</v>
          </cell>
          <cell r="N743">
            <v>39827.268750000003</v>
          </cell>
          <cell r="O743">
            <v>9.2758333329999996</v>
          </cell>
          <cell r="P743">
            <v>0.85474192400000004</v>
          </cell>
        </row>
        <row r="744">
          <cell r="B744">
            <v>39827</v>
          </cell>
          <cell r="C744">
            <v>39827.5</v>
          </cell>
          <cell r="D744">
            <v>39826</v>
          </cell>
          <cell r="E744">
            <v>0.29220000000000002</v>
          </cell>
          <cell r="F744">
            <v>36.898000000000003</v>
          </cell>
          <cell r="G744">
            <v>39827.261805555558</v>
          </cell>
          <cell r="H744">
            <v>39827.796527777777</v>
          </cell>
          <cell r="I744">
            <v>39827.90902777778</v>
          </cell>
          <cell r="J744">
            <v>39827.393750000003</v>
          </cell>
          <cell r="K744">
            <v>39828.261805555558</v>
          </cell>
          <cell r="L744">
            <v>39828.797222222223</v>
          </cell>
          <cell r="M744">
            <v>39827.78402777778</v>
          </cell>
          <cell r="N744">
            <v>39828.301388888889</v>
          </cell>
          <cell r="O744">
            <v>8.4638888889999997</v>
          </cell>
          <cell r="P744">
            <v>0.76886208</v>
          </cell>
        </row>
        <row r="745">
          <cell r="B745">
            <v>39828</v>
          </cell>
          <cell r="C745">
            <v>39828.5</v>
          </cell>
          <cell r="D745">
            <v>39827</v>
          </cell>
          <cell r="E745">
            <v>0.29220000000000002</v>
          </cell>
          <cell r="F745">
            <v>36.898000000000003</v>
          </cell>
          <cell r="G745">
            <v>39828.261805555558</v>
          </cell>
          <cell r="H745">
            <v>39828.797222222223</v>
          </cell>
          <cell r="I745">
            <v>39828.940972222219</v>
          </cell>
          <cell r="J745">
            <v>39828.426388888889</v>
          </cell>
          <cell r="K745">
            <v>39829.262499999997</v>
          </cell>
          <cell r="L745">
            <v>39829.797222222223</v>
          </cell>
          <cell r="M745">
            <v>39828.815972222219</v>
          </cell>
          <cell r="N745">
            <v>39829.333333333336</v>
          </cell>
          <cell r="O745">
            <v>7.7033333329999998</v>
          </cell>
          <cell r="P745">
            <v>0.67258874199999996</v>
          </cell>
        </row>
        <row r="746">
          <cell r="B746">
            <v>39829</v>
          </cell>
          <cell r="C746">
            <v>39829.5</v>
          </cell>
          <cell r="D746">
            <v>39828</v>
          </cell>
          <cell r="E746">
            <v>0.29220000000000002</v>
          </cell>
          <cell r="F746">
            <v>36.898000000000003</v>
          </cell>
          <cell r="G746">
            <v>39829.262499999997</v>
          </cell>
          <cell r="H746">
            <v>39829.797222222223</v>
          </cell>
          <cell r="I746">
            <v>39829.972222222219</v>
          </cell>
          <cell r="J746">
            <v>39829.458333333336</v>
          </cell>
          <cell r="K746">
            <v>39830.262499999997</v>
          </cell>
          <cell r="L746">
            <v>39830.797222222223</v>
          </cell>
          <cell r="M746">
            <v>39829.847222222219</v>
          </cell>
          <cell r="N746">
            <v>39830.363888888889</v>
          </cell>
          <cell r="O746">
            <v>6.9577777779999996</v>
          </cell>
          <cell r="P746">
            <v>0.57127871699999999</v>
          </cell>
        </row>
        <row r="747">
          <cell r="B747">
            <v>39830</v>
          </cell>
          <cell r="C747">
            <v>39830.5</v>
          </cell>
          <cell r="D747">
            <v>39829</v>
          </cell>
          <cell r="E747">
            <v>0.29220000000000002</v>
          </cell>
          <cell r="F747">
            <v>36.898000000000003</v>
          </cell>
          <cell r="G747">
            <v>39830.262499999997</v>
          </cell>
          <cell r="H747">
            <v>39830.797222222223</v>
          </cell>
          <cell r="I747">
            <v>39831.003472222219</v>
          </cell>
          <cell r="J747">
            <v>39830.488888888889</v>
          </cell>
          <cell r="K747">
            <v>39831.262499999997</v>
          </cell>
          <cell r="L747">
            <v>39831.79791666667</v>
          </cell>
          <cell r="M747">
            <v>39830.878472222219</v>
          </cell>
          <cell r="N747">
            <v>39831.395138888889</v>
          </cell>
          <cell r="O747">
            <v>6.2222222220000001</v>
          </cell>
          <cell r="P747">
            <v>0.46971842400000002</v>
          </cell>
        </row>
        <row r="748">
          <cell r="B748">
            <v>39831</v>
          </cell>
          <cell r="C748">
            <v>39831.5</v>
          </cell>
          <cell r="D748">
            <v>39830</v>
          </cell>
          <cell r="E748">
            <v>0.29220000000000002</v>
          </cell>
          <cell r="F748">
            <v>36.898000000000003</v>
          </cell>
          <cell r="G748">
            <v>39831.262499999997</v>
          </cell>
          <cell r="H748">
            <v>39831.79791666667</v>
          </cell>
          <cell r="I748">
            <v>39832.036111111112</v>
          </cell>
          <cell r="J748">
            <v>39831.520138888889</v>
          </cell>
          <cell r="K748">
            <v>39832.263194444444</v>
          </cell>
          <cell r="L748">
            <v>39832.79791666667</v>
          </cell>
          <cell r="M748">
            <v>39831.911111111112</v>
          </cell>
          <cell r="N748">
            <v>39832.427777777775</v>
          </cell>
          <cell r="O748">
            <v>5.4516666669999996</v>
          </cell>
          <cell r="P748">
            <v>0.37191792600000001</v>
          </cell>
        </row>
        <row r="749">
          <cell r="B749">
            <v>39832</v>
          </cell>
          <cell r="C749">
            <v>39832.5</v>
          </cell>
          <cell r="D749">
            <v>39831</v>
          </cell>
          <cell r="E749">
            <v>0.29220000000000002</v>
          </cell>
          <cell r="F749">
            <v>36.898000000000003</v>
          </cell>
          <cell r="G749">
            <v>39832.263194444444</v>
          </cell>
          <cell r="H749">
            <v>39832.79791666667</v>
          </cell>
          <cell r="I749">
            <v>39833.068749999999</v>
          </cell>
          <cell r="J749">
            <v>39832.552777777775</v>
          </cell>
          <cell r="K749">
            <v>39833.263194444444</v>
          </cell>
          <cell r="L749">
            <v>39833.79791666667</v>
          </cell>
          <cell r="M749">
            <v>39832.943749999999</v>
          </cell>
          <cell r="N749">
            <v>39833.461111111108</v>
          </cell>
          <cell r="O749">
            <v>4.6597222220000001</v>
          </cell>
          <cell r="P749">
            <v>0.28109611899999998</v>
          </cell>
        </row>
        <row r="750">
          <cell r="B750">
            <v>39833</v>
          </cell>
          <cell r="C750">
            <v>39833.5</v>
          </cell>
          <cell r="D750">
            <v>39832</v>
          </cell>
          <cell r="E750">
            <v>0.29220000000000002</v>
          </cell>
          <cell r="F750">
            <v>36.898000000000003</v>
          </cell>
          <cell r="G750">
            <v>39833.263194444444</v>
          </cell>
          <cell r="H750">
            <v>39833.79791666667</v>
          </cell>
          <cell r="I750">
            <v>39834.102777777778</v>
          </cell>
          <cell r="J750">
            <v>39833.586111111108</v>
          </cell>
          <cell r="K750">
            <v>39834.263194444444</v>
          </cell>
          <cell r="L750">
            <v>39834.79791666667</v>
          </cell>
          <cell r="M750">
            <v>39833.977777777778</v>
          </cell>
          <cell r="N750">
            <v>39834.495833333334</v>
          </cell>
          <cell r="O750">
            <v>3.8525</v>
          </cell>
          <cell r="P750">
            <v>0.19980076899999999</v>
          </cell>
        </row>
        <row r="751">
          <cell r="B751">
            <v>39834</v>
          </cell>
          <cell r="C751">
            <v>39834.5</v>
          </cell>
          <cell r="D751">
            <v>39833</v>
          </cell>
          <cell r="E751">
            <v>0.29220000000000002</v>
          </cell>
          <cell r="F751">
            <v>36.898000000000003</v>
          </cell>
          <cell r="G751">
            <v>39834.263194444444</v>
          </cell>
          <cell r="H751">
            <v>39834.79791666667</v>
          </cell>
          <cell r="I751">
            <v>39835.137499999997</v>
          </cell>
          <cell r="J751">
            <v>39834.620833333334</v>
          </cell>
          <cell r="K751">
            <v>39835.263888888891</v>
          </cell>
          <cell r="L751">
            <v>39835.798611111109</v>
          </cell>
          <cell r="M751">
            <v>39835.012499999997</v>
          </cell>
          <cell r="N751">
            <v>39835.53125</v>
          </cell>
          <cell r="O751">
            <v>3.0191666669999999</v>
          </cell>
          <cell r="P751">
            <v>0.13009305900000001</v>
          </cell>
        </row>
        <row r="752">
          <cell r="B752">
            <v>39835</v>
          </cell>
          <cell r="C752">
            <v>39835.5</v>
          </cell>
          <cell r="D752">
            <v>39834</v>
          </cell>
          <cell r="E752">
            <v>0.29220000000000002</v>
          </cell>
          <cell r="F752">
            <v>36.898000000000003</v>
          </cell>
          <cell r="G752">
            <v>39835.263888888891</v>
          </cell>
          <cell r="H752">
            <v>39835.798611111109</v>
          </cell>
          <cell r="I752">
            <v>39835.137499999997</v>
          </cell>
          <cell r="J752">
            <v>39835.65625</v>
          </cell>
          <cell r="K752">
            <v>39836.263888888891</v>
          </cell>
          <cell r="L752">
            <v>39836.798611111109</v>
          </cell>
          <cell r="M752">
            <v>39836.04791666667</v>
          </cell>
          <cell r="N752">
            <v>39836.565972222219</v>
          </cell>
          <cell r="O752">
            <v>2.1886111110000002</v>
          </cell>
          <cell r="P752">
            <v>7.3732045999999996E-2</v>
          </cell>
        </row>
        <row r="753">
          <cell r="B753">
            <v>39836</v>
          </cell>
          <cell r="C753">
            <v>39836.5</v>
          </cell>
          <cell r="D753">
            <v>39835</v>
          </cell>
          <cell r="E753">
            <v>0.29220000000000002</v>
          </cell>
          <cell r="F753">
            <v>36.898000000000003</v>
          </cell>
          <cell r="G753">
            <v>39836.263888888891</v>
          </cell>
          <cell r="H753">
            <v>39836.798611111109</v>
          </cell>
          <cell r="I753">
            <v>39836.17291666667</v>
          </cell>
          <cell r="J753">
            <v>39836.690972222219</v>
          </cell>
          <cell r="K753">
            <v>39837.263888888891</v>
          </cell>
          <cell r="L753">
            <v>39837.798611111109</v>
          </cell>
          <cell r="M753">
            <v>39837.081944444442</v>
          </cell>
          <cell r="N753">
            <v>39837.599999999999</v>
          </cell>
          <cell r="O753">
            <v>1.3633333329999999</v>
          </cell>
          <cell r="P753">
            <v>3.2311245000000002E-2</v>
          </cell>
        </row>
        <row r="754">
          <cell r="B754">
            <v>39837</v>
          </cell>
          <cell r="C754">
            <v>39837.5</v>
          </cell>
          <cell r="D754">
            <v>39836</v>
          </cell>
          <cell r="E754">
            <v>0.29220000000000002</v>
          </cell>
          <cell r="F754">
            <v>36.898000000000003</v>
          </cell>
          <cell r="G754">
            <v>39837.263888888891</v>
          </cell>
          <cell r="H754">
            <v>39837.798611111109</v>
          </cell>
          <cell r="I754">
            <v>39837.206944444442</v>
          </cell>
          <cell r="J754">
            <v>39837.724999999999</v>
          </cell>
          <cell r="K754">
            <v>39838.263888888891</v>
          </cell>
          <cell r="L754">
            <v>39838.798611111109</v>
          </cell>
          <cell r="M754">
            <v>39838.116666666669</v>
          </cell>
          <cell r="N754">
            <v>39838.633333333331</v>
          </cell>
          <cell r="O754">
            <v>0.54583333300000003</v>
          </cell>
          <cell r="P754">
            <v>7.3194840000000002E-3</v>
          </cell>
        </row>
        <row r="755">
          <cell r="B755">
            <v>39838</v>
          </cell>
          <cell r="C755">
            <v>39838.5</v>
          </cell>
          <cell r="D755">
            <v>39837</v>
          </cell>
          <cell r="E755">
            <v>0.29220000000000002</v>
          </cell>
          <cell r="F755">
            <v>36.898000000000003</v>
          </cell>
          <cell r="G755">
            <v>39838.263888888891</v>
          </cell>
          <cell r="H755">
            <v>39838.798611111109</v>
          </cell>
          <cell r="I755">
            <v>39838.241666666669</v>
          </cell>
          <cell r="J755">
            <v>39838.758333333331</v>
          </cell>
          <cell r="K755">
            <v>39839.26458333333</v>
          </cell>
          <cell r="L755">
            <v>39839.799305555556</v>
          </cell>
          <cell r="M755">
            <v>39839.148611111108</v>
          </cell>
          <cell r="N755">
            <v>39839.665277777778</v>
          </cell>
          <cell r="O755">
            <v>0</v>
          </cell>
          <cell r="P755">
            <v>1.16041E-4</v>
          </cell>
        </row>
        <row r="756">
          <cell r="B756">
            <v>39839</v>
          </cell>
          <cell r="C756">
            <v>39839.5</v>
          </cell>
          <cell r="D756">
            <v>39838</v>
          </cell>
          <cell r="E756">
            <v>0.29220000000000002</v>
          </cell>
          <cell r="F756">
            <v>36.898000000000003</v>
          </cell>
          <cell r="G756">
            <v>39839.26458333333</v>
          </cell>
          <cell r="H756">
            <v>39839.799305555556</v>
          </cell>
          <cell r="I756">
            <v>39839.273611111108</v>
          </cell>
          <cell r="J756">
            <v>39839.790277777778</v>
          </cell>
          <cell r="K756">
            <v>39840.26458333333</v>
          </cell>
          <cell r="L756">
            <v>39840.799305555556</v>
          </cell>
          <cell r="M756">
            <v>39839.148611111108</v>
          </cell>
          <cell r="N756">
            <v>39839.665277777778</v>
          </cell>
          <cell r="O756">
            <v>0</v>
          </cell>
          <cell r="P756">
            <v>1.1824093000000001E-2</v>
          </cell>
        </row>
        <row r="757">
          <cell r="B757">
            <v>39840</v>
          </cell>
          <cell r="C757">
            <v>39840.5</v>
          </cell>
          <cell r="D757">
            <v>39839</v>
          </cell>
          <cell r="E757">
            <v>0.29220000000000002</v>
          </cell>
          <cell r="F757">
            <v>36.898000000000003</v>
          </cell>
          <cell r="G757">
            <v>39840.26458333333</v>
          </cell>
          <cell r="H757">
            <v>39840.799305555556</v>
          </cell>
          <cell r="I757">
            <v>39840.304861111108</v>
          </cell>
          <cell r="J757">
            <v>39840.821527777778</v>
          </cell>
          <cell r="K757">
            <v>39841.26458333333</v>
          </cell>
          <cell r="L757">
            <v>39841.799305555556</v>
          </cell>
          <cell r="M757">
            <v>39840.179861111108</v>
          </cell>
          <cell r="N757">
            <v>39840.696527777778</v>
          </cell>
          <cell r="O757">
            <v>0.53083333300000002</v>
          </cell>
          <cell r="P757">
            <v>4.3156687999999999E-2</v>
          </cell>
        </row>
        <row r="758">
          <cell r="B758">
            <v>39841</v>
          </cell>
          <cell r="C758">
            <v>39841.5</v>
          </cell>
          <cell r="D758">
            <v>39840</v>
          </cell>
          <cell r="E758">
            <v>0.29220000000000002</v>
          </cell>
          <cell r="F758">
            <v>36.898000000000003</v>
          </cell>
          <cell r="G758">
            <v>39841.26458333333</v>
          </cell>
          <cell r="H758">
            <v>39841.799305555556</v>
          </cell>
          <cell r="I758">
            <v>39841.334722222222</v>
          </cell>
          <cell r="J758">
            <v>39841.851388888892</v>
          </cell>
          <cell r="K758">
            <v>39842.26458333333</v>
          </cell>
          <cell r="L758">
            <v>39842.799305555556</v>
          </cell>
          <cell r="M758">
            <v>39841.209722222222</v>
          </cell>
          <cell r="N758">
            <v>39841.726388888892</v>
          </cell>
          <cell r="O758">
            <v>1.2430555560000001</v>
          </cell>
          <cell r="P758">
            <v>9.4197122999999994E-2</v>
          </cell>
        </row>
        <row r="759">
          <cell r="B759">
            <v>39842</v>
          </cell>
          <cell r="C759">
            <v>39842.5</v>
          </cell>
          <cell r="D759">
            <v>39841</v>
          </cell>
          <cell r="E759">
            <v>0.29220000000000002</v>
          </cell>
          <cell r="F759">
            <v>36.898000000000003</v>
          </cell>
          <cell r="G759">
            <v>39842.26458333333</v>
          </cell>
          <cell r="H759">
            <v>39842.799305555556</v>
          </cell>
          <cell r="I759">
            <v>39842.365277777775</v>
          </cell>
          <cell r="J759">
            <v>39842.881249999999</v>
          </cell>
          <cell r="K759">
            <v>39843.265277777777</v>
          </cell>
          <cell r="L759">
            <v>39843.799305555556</v>
          </cell>
          <cell r="M759">
            <v>39842.240277777775</v>
          </cell>
          <cell r="N759">
            <v>39842.756249999999</v>
          </cell>
          <cell r="O759">
            <v>1.970277778</v>
          </cell>
          <cell r="P759">
            <v>0.164162271</v>
          </cell>
        </row>
        <row r="760">
          <cell r="B760">
            <v>39843</v>
          </cell>
          <cell r="C760">
            <v>39843.5</v>
          </cell>
          <cell r="D760">
            <v>39842</v>
          </cell>
          <cell r="E760">
            <v>0.29220000000000002</v>
          </cell>
          <cell r="F760">
            <v>36.898000000000003</v>
          </cell>
          <cell r="G760">
            <v>39843.265277777777</v>
          </cell>
          <cell r="H760">
            <v>39843.799305555556</v>
          </cell>
          <cell r="I760">
            <v>39843.395833333336</v>
          </cell>
          <cell r="J760">
            <v>39843.912499999999</v>
          </cell>
          <cell r="K760">
            <v>39844.265277777777</v>
          </cell>
          <cell r="L760">
            <v>39844.799305555556</v>
          </cell>
          <cell r="M760">
            <v>39843.270833333336</v>
          </cell>
          <cell r="N760">
            <v>39843.787499999999</v>
          </cell>
          <cell r="O760">
            <v>2.7205555559999999</v>
          </cell>
          <cell r="P760">
            <v>0.25118438199999998</v>
          </cell>
        </row>
        <row r="761">
          <cell r="B761">
            <v>39844</v>
          </cell>
          <cell r="C761">
            <v>39844.5</v>
          </cell>
          <cell r="D761">
            <v>39843</v>
          </cell>
          <cell r="E761">
            <v>0.29220000000000002</v>
          </cell>
          <cell r="F761">
            <v>36.898000000000003</v>
          </cell>
          <cell r="G761">
            <v>39844.265277777777</v>
          </cell>
          <cell r="H761">
            <v>39844.799305555556</v>
          </cell>
          <cell r="I761">
            <v>39844.427083333336</v>
          </cell>
          <cell r="J761">
            <v>39844.945138888892</v>
          </cell>
          <cell r="K761">
            <v>39845.265277777777</v>
          </cell>
          <cell r="L761">
            <v>39845.800000000003</v>
          </cell>
          <cell r="M761">
            <v>39844.302083333336</v>
          </cell>
          <cell r="N761">
            <v>39844.820138888892</v>
          </cell>
          <cell r="O761">
            <v>3.4872222220000002</v>
          </cell>
          <cell r="P761">
            <v>0.35215448599999999</v>
          </cell>
        </row>
        <row r="762">
          <cell r="B762">
            <v>39845</v>
          </cell>
          <cell r="C762">
            <v>39845.5</v>
          </cell>
          <cell r="D762">
            <v>39844</v>
          </cell>
          <cell r="E762">
            <v>0.29220000000000002</v>
          </cell>
          <cell r="F762">
            <v>36.898000000000003</v>
          </cell>
          <cell r="G762">
            <v>39845.265277777777</v>
          </cell>
          <cell r="H762">
            <v>39845.800000000003</v>
          </cell>
          <cell r="I762">
            <v>39845.459722222222</v>
          </cell>
          <cell r="J762">
            <v>39845.979861111111</v>
          </cell>
          <cell r="K762">
            <v>39846.265277777777</v>
          </cell>
          <cell r="L762">
            <v>39846.800000000003</v>
          </cell>
          <cell r="M762">
            <v>39845.334722222222</v>
          </cell>
          <cell r="N762">
            <v>39845.854861111111</v>
          </cell>
          <cell r="O762">
            <v>4.3191666670000002</v>
          </cell>
          <cell r="P762">
            <v>0.46267671900000001</v>
          </cell>
        </row>
        <row r="763">
          <cell r="B763">
            <v>39846</v>
          </cell>
          <cell r="C763">
            <v>39846.5</v>
          </cell>
          <cell r="D763">
            <v>39845</v>
          </cell>
          <cell r="E763">
            <v>0.29220000000000002</v>
          </cell>
          <cell r="F763">
            <v>36.898000000000003</v>
          </cell>
          <cell r="G763">
            <v>39846.265277777777</v>
          </cell>
          <cell r="H763">
            <v>39846.800000000003</v>
          </cell>
          <cell r="I763">
            <v>39846.495833333334</v>
          </cell>
          <cell r="J763">
            <v>39847.01666666667</v>
          </cell>
          <cell r="K763">
            <v>39847.265277777777</v>
          </cell>
          <cell r="L763">
            <v>39847.800000000003</v>
          </cell>
          <cell r="M763">
            <v>39846.370833333334</v>
          </cell>
          <cell r="N763">
            <v>39846.89166666667</v>
          </cell>
          <cell r="O763">
            <v>5.2133333329999996</v>
          </cell>
          <cell r="P763">
            <v>0.57718268100000003</v>
          </cell>
        </row>
        <row r="764">
          <cell r="B764">
            <v>39847</v>
          </cell>
          <cell r="C764">
            <v>39847.5</v>
          </cell>
          <cell r="D764">
            <v>39846</v>
          </cell>
          <cell r="E764">
            <v>0.29220000000000002</v>
          </cell>
          <cell r="F764">
            <v>36.898000000000003</v>
          </cell>
          <cell r="G764">
            <v>39847.265277777777</v>
          </cell>
          <cell r="H764">
            <v>39847.800000000003</v>
          </cell>
          <cell r="I764">
            <v>39847.535416666666</v>
          </cell>
          <cell r="J764">
            <v>39848.057638888888</v>
          </cell>
          <cell r="K764">
            <v>39848.265277777777</v>
          </cell>
          <cell r="L764">
            <v>39848.800000000003</v>
          </cell>
          <cell r="M764">
            <v>39847.410416666666</v>
          </cell>
          <cell r="N764">
            <v>39847.932638888888</v>
          </cell>
          <cell r="O764">
            <v>6.1922222219999998</v>
          </cell>
          <cell r="P764">
            <v>0.68924107899999998</v>
          </cell>
        </row>
        <row r="765">
          <cell r="B765">
            <v>39848</v>
          </cell>
          <cell r="C765">
            <v>39848.5</v>
          </cell>
          <cell r="D765">
            <v>39847</v>
          </cell>
          <cell r="E765">
            <v>0.29220000000000002</v>
          </cell>
          <cell r="F765">
            <v>36.898000000000003</v>
          </cell>
          <cell r="G765">
            <v>39848.265277777777</v>
          </cell>
          <cell r="H765">
            <v>39848.800000000003</v>
          </cell>
          <cell r="I765">
            <v>39848.57708333333</v>
          </cell>
          <cell r="J765">
            <v>39849.100694444445</v>
          </cell>
          <cell r="K765">
            <v>39849.265972222223</v>
          </cell>
          <cell r="L765">
            <v>39849.800000000003</v>
          </cell>
          <cell r="M765">
            <v>39848.45208333333</v>
          </cell>
          <cell r="N765">
            <v>39848.975694444445</v>
          </cell>
          <cell r="O765">
            <v>7.2266666669999999</v>
          </cell>
          <cell r="P765">
            <v>0.79206510900000004</v>
          </cell>
        </row>
        <row r="766">
          <cell r="B766">
            <v>39849</v>
          </cell>
          <cell r="C766">
            <v>39849.5</v>
          </cell>
          <cell r="D766">
            <v>39848</v>
          </cell>
          <cell r="E766">
            <v>0.29220000000000002</v>
          </cell>
          <cell r="F766">
            <v>36.898000000000003</v>
          </cell>
          <cell r="G766">
            <v>39849.265972222223</v>
          </cell>
          <cell r="H766">
            <v>39849.800000000003</v>
          </cell>
          <cell r="I766">
            <v>39849.620833333334</v>
          </cell>
          <cell r="J766">
            <v>39850.145833333336</v>
          </cell>
          <cell r="K766">
            <v>39850.265972222223</v>
          </cell>
          <cell r="L766">
            <v>39850.800000000003</v>
          </cell>
          <cell r="M766">
            <v>39849.495833333334</v>
          </cell>
          <cell r="N766">
            <v>39850.020833333336</v>
          </cell>
          <cell r="O766">
            <v>8.2988888890000005</v>
          </cell>
          <cell r="P766">
            <v>0.87917022499999997</v>
          </cell>
        </row>
        <row r="767">
          <cell r="B767">
            <v>39850</v>
          </cell>
          <cell r="C767">
            <v>39850.5</v>
          </cell>
          <cell r="D767">
            <v>39849</v>
          </cell>
          <cell r="E767">
            <v>0.29220000000000002</v>
          </cell>
          <cell r="F767">
            <v>36.898000000000003</v>
          </cell>
          <cell r="G767">
            <v>39850.265972222223</v>
          </cell>
          <cell r="H767">
            <v>39850.800000000003</v>
          </cell>
          <cell r="I767">
            <v>39850.665277777778</v>
          </cell>
          <cell r="J767">
            <v>39850.145833333336</v>
          </cell>
          <cell r="K767">
            <v>39851.265972222223</v>
          </cell>
          <cell r="L767">
            <v>39851.800000000003</v>
          </cell>
          <cell r="M767">
            <v>39850.540277777778</v>
          </cell>
          <cell r="N767">
            <v>39851.064583333333</v>
          </cell>
          <cell r="O767">
            <v>9.3455555560000008</v>
          </cell>
          <cell r="P767">
            <v>0.94508120100000004</v>
          </cell>
        </row>
        <row r="768">
          <cell r="B768">
            <v>39851</v>
          </cell>
          <cell r="C768">
            <v>39851.5</v>
          </cell>
          <cell r="D768">
            <v>39850</v>
          </cell>
          <cell r="E768">
            <v>0.29220000000000002</v>
          </cell>
          <cell r="F768">
            <v>36.898000000000003</v>
          </cell>
          <cell r="G768">
            <v>39851.265972222223</v>
          </cell>
          <cell r="H768">
            <v>39851.800000000003</v>
          </cell>
          <cell r="I768">
            <v>39851.708333333336</v>
          </cell>
          <cell r="J768">
            <v>39851.189583333333</v>
          </cell>
          <cell r="K768">
            <v>39852.265972222223</v>
          </cell>
          <cell r="L768">
            <v>39852.800000000003</v>
          </cell>
          <cell r="M768">
            <v>39851.583333333336</v>
          </cell>
          <cell r="N768">
            <v>39852.106249999997</v>
          </cell>
          <cell r="O768">
            <v>10.34638889</v>
          </cell>
          <cell r="P768">
            <v>0.98595149199999998</v>
          </cell>
        </row>
        <row r="769">
          <cell r="B769">
            <v>39852</v>
          </cell>
          <cell r="C769">
            <v>39852.5</v>
          </cell>
          <cell r="D769">
            <v>39851</v>
          </cell>
          <cell r="E769">
            <v>0.29220000000000002</v>
          </cell>
          <cell r="F769">
            <v>36.898000000000003</v>
          </cell>
          <cell r="G769">
            <v>39852.265972222223</v>
          </cell>
          <cell r="H769">
            <v>39852.800000000003</v>
          </cell>
          <cell r="I769">
            <v>39852.748611111114</v>
          </cell>
          <cell r="J769">
            <v>39852.231249999997</v>
          </cell>
          <cell r="K769">
            <v>39853.265972222223</v>
          </cell>
          <cell r="L769">
            <v>39853.800000000003</v>
          </cell>
          <cell r="M769">
            <v>39852.623611111114</v>
          </cell>
          <cell r="N769">
            <v>39853.144444444442</v>
          </cell>
          <cell r="O769">
            <v>11.183611109999999</v>
          </cell>
          <cell r="P769">
            <v>0.99996034700000003</v>
          </cell>
        </row>
        <row r="770">
          <cell r="B770">
            <v>39853</v>
          </cell>
          <cell r="C770">
            <v>39853.5</v>
          </cell>
          <cell r="D770">
            <v>39852</v>
          </cell>
          <cell r="E770">
            <v>0.29220000000000002</v>
          </cell>
          <cell r="F770">
            <v>36.898000000000003</v>
          </cell>
          <cell r="G770">
            <v>39853.265972222223</v>
          </cell>
          <cell r="H770">
            <v>39853.800000000003</v>
          </cell>
          <cell r="I770">
            <v>39853.786111111112</v>
          </cell>
          <cell r="J770">
            <v>39853.269444444442</v>
          </cell>
          <cell r="K770">
            <v>39854.265972222223</v>
          </cell>
          <cell r="L770">
            <v>39854.800000000003</v>
          </cell>
          <cell r="M770">
            <v>39853.661111111112</v>
          </cell>
          <cell r="N770">
            <v>39854.179861111108</v>
          </cell>
          <cell r="O770">
            <v>11.18444444</v>
          </cell>
          <cell r="P770">
            <v>0.98740067300000001</v>
          </cell>
        </row>
        <row r="771">
          <cell r="B771">
            <v>39854</v>
          </cell>
          <cell r="C771">
            <v>39854.5</v>
          </cell>
          <cell r="D771">
            <v>39853</v>
          </cell>
          <cell r="E771">
            <v>0.29220000000000002</v>
          </cell>
          <cell r="F771">
            <v>36.898000000000003</v>
          </cell>
          <cell r="G771">
            <v>39854.265972222223</v>
          </cell>
          <cell r="H771">
            <v>39854.800000000003</v>
          </cell>
          <cell r="I771">
            <v>39854.820833333331</v>
          </cell>
          <cell r="J771">
            <v>39854.304861111108</v>
          </cell>
          <cell r="K771">
            <v>39855.265972222223</v>
          </cell>
          <cell r="L771">
            <v>39855.800000000003</v>
          </cell>
          <cell r="M771">
            <v>39854.695833333331</v>
          </cell>
          <cell r="N771">
            <v>39855.213194444441</v>
          </cell>
          <cell r="O771">
            <v>10.68277778</v>
          </cell>
          <cell r="P771">
            <v>0.95044975200000004</v>
          </cell>
        </row>
        <row r="772">
          <cell r="B772">
            <v>39855</v>
          </cell>
          <cell r="C772">
            <v>39855.5</v>
          </cell>
          <cell r="D772">
            <v>39854</v>
          </cell>
          <cell r="E772">
            <v>0.29220000000000002</v>
          </cell>
          <cell r="F772">
            <v>36.898000000000003</v>
          </cell>
          <cell r="G772">
            <v>39855.265972222223</v>
          </cell>
          <cell r="H772">
            <v>39855.800000000003</v>
          </cell>
          <cell r="I772">
            <v>39855.853472222225</v>
          </cell>
          <cell r="J772">
            <v>39855.338194444441</v>
          </cell>
          <cell r="K772">
            <v>39856.265972222223</v>
          </cell>
          <cell r="L772">
            <v>39856.800000000003</v>
          </cell>
          <cell r="M772">
            <v>39855.728472222225</v>
          </cell>
          <cell r="N772">
            <v>39856.245833333334</v>
          </cell>
          <cell r="O772">
            <v>9.9038888889999992</v>
          </cell>
          <cell r="P772">
            <v>0.89269642900000001</v>
          </cell>
        </row>
        <row r="773">
          <cell r="B773">
            <v>39856</v>
          </cell>
          <cell r="C773">
            <v>39856.5</v>
          </cell>
          <cell r="D773">
            <v>39855</v>
          </cell>
          <cell r="E773">
            <v>0.29220000000000002</v>
          </cell>
          <cell r="F773">
            <v>36.898000000000003</v>
          </cell>
          <cell r="G773">
            <v>39856.265972222223</v>
          </cell>
          <cell r="H773">
            <v>39856.800000000003</v>
          </cell>
          <cell r="I773">
            <v>39856.885416666664</v>
          </cell>
          <cell r="J773">
            <v>39856.370833333334</v>
          </cell>
          <cell r="K773">
            <v>39857.265972222223</v>
          </cell>
          <cell r="L773">
            <v>39857.800000000003</v>
          </cell>
          <cell r="M773">
            <v>39856.760416666664</v>
          </cell>
          <cell r="N773">
            <v>39857.277083333334</v>
          </cell>
          <cell r="O773">
            <v>9.1433333329999993</v>
          </cell>
          <cell r="P773">
            <v>0.81855206800000002</v>
          </cell>
        </row>
        <row r="774">
          <cell r="B774">
            <v>39857</v>
          </cell>
          <cell r="C774">
            <v>39857.5</v>
          </cell>
          <cell r="D774">
            <v>39856</v>
          </cell>
          <cell r="E774">
            <v>0.29220000000000002</v>
          </cell>
          <cell r="F774">
            <v>36.898000000000003</v>
          </cell>
          <cell r="G774">
            <v>39857.265972222223</v>
          </cell>
          <cell r="H774">
            <v>39857.800000000003</v>
          </cell>
          <cell r="I774">
            <v>39857.915972222225</v>
          </cell>
          <cell r="J774">
            <v>39857.402083333334</v>
          </cell>
          <cell r="K774">
            <v>39858.265972222223</v>
          </cell>
          <cell r="L774">
            <v>39858.800000000003</v>
          </cell>
          <cell r="M774">
            <v>39857.790972222225</v>
          </cell>
          <cell r="N774">
            <v>39858.308333333334</v>
          </cell>
          <cell r="O774">
            <v>8.397777778</v>
          </cell>
          <cell r="P774">
            <v>0.73268212600000004</v>
          </cell>
        </row>
        <row r="775">
          <cell r="B775">
            <v>39858</v>
          </cell>
          <cell r="C775">
            <v>39858.5</v>
          </cell>
          <cell r="D775">
            <v>39857</v>
          </cell>
          <cell r="E775">
            <v>0.29220000000000002</v>
          </cell>
          <cell r="F775">
            <v>36.898000000000003</v>
          </cell>
          <cell r="G775">
            <v>39858.265972222223</v>
          </cell>
          <cell r="H775">
            <v>39858.800000000003</v>
          </cell>
          <cell r="I775">
            <v>39858.948611111111</v>
          </cell>
          <cell r="J775">
            <v>39858.433333333334</v>
          </cell>
          <cell r="K775">
            <v>39859.265972222223</v>
          </cell>
          <cell r="L775">
            <v>39859.800000000003</v>
          </cell>
          <cell r="M775">
            <v>39858.823611111111</v>
          </cell>
          <cell r="N775">
            <v>39859.340277777781</v>
          </cell>
          <cell r="O775">
            <v>7.6188888889999999</v>
          </cell>
          <cell r="P775">
            <v>0.63956397600000003</v>
          </cell>
        </row>
        <row r="776">
          <cell r="B776">
            <v>39859</v>
          </cell>
          <cell r="C776">
            <v>39859.5</v>
          </cell>
          <cell r="D776">
            <v>39858</v>
          </cell>
          <cell r="E776">
            <v>0.29220000000000002</v>
          </cell>
          <cell r="F776">
            <v>36.898000000000003</v>
          </cell>
          <cell r="G776">
            <v>39859.265972222223</v>
          </cell>
          <cell r="H776">
            <v>39859.800000000003</v>
          </cell>
          <cell r="I776">
            <v>39859.981249999997</v>
          </cell>
          <cell r="J776">
            <v>39859.465277777781</v>
          </cell>
          <cell r="K776">
            <v>39860.265972222223</v>
          </cell>
          <cell r="L776">
            <v>39860.800000000003</v>
          </cell>
          <cell r="M776">
            <v>39859.856249999997</v>
          </cell>
          <cell r="N776">
            <v>39860.374305555553</v>
          </cell>
          <cell r="O776">
            <v>6.8280555559999998</v>
          </cell>
          <cell r="P776">
            <v>0.54322312500000003</v>
          </cell>
        </row>
        <row r="777">
          <cell r="B777">
            <v>39860</v>
          </cell>
          <cell r="C777">
            <v>39860.5</v>
          </cell>
          <cell r="D777">
            <v>39859</v>
          </cell>
          <cell r="E777">
            <v>0.29220000000000002</v>
          </cell>
          <cell r="F777">
            <v>36.898000000000003</v>
          </cell>
          <cell r="G777">
            <v>39860.265972222223</v>
          </cell>
          <cell r="H777">
            <v>39860.800000000003</v>
          </cell>
          <cell r="I777">
            <v>39861.015277777777</v>
          </cell>
          <cell r="J777">
            <v>39860.499305555553</v>
          </cell>
          <cell r="K777">
            <v>39861.265972222223</v>
          </cell>
          <cell r="L777">
            <v>39861.800000000003</v>
          </cell>
          <cell r="M777">
            <v>39860.890277777777</v>
          </cell>
          <cell r="N777">
            <v>39861.408333333333</v>
          </cell>
          <cell r="O777">
            <v>6.0216666669999999</v>
          </cell>
          <cell r="P777">
            <v>0.44714621399999999</v>
          </cell>
        </row>
        <row r="778">
          <cell r="B778">
            <v>39861</v>
          </cell>
          <cell r="C778">
            <v>39861.5</v>
          </cell>
          <cell r="D778">
            <v>39860</v>
          </cell>
          <cell r="E778">
            <v>0.29220000000000002</v>
          </cell>
          <cell r="F778">
            <v>36.898000000000003</v>
          </cell>
          <cell r="G778">
            <v>39861.265972222223</v>
          </cell>
          <cell r="H778">
            <v>39861.800000000003</v>
          </cell>
          <cell r="I778">
            <v>39862.050000000003</v>
          </cell>
          <cell r="J778">
            <v>39861.533333333333</v>
          </cell>
          <cell r="K778">
            <v>39862.265972222223</v>
          </cell>
          <cell r="L778">
            <v>39862.800000000003</v>
          </cell>
          <cell r="M778">
            <v>39861.925000000003</v>
          </cell>
          <cell r="N778">
            <v>39862.443055555559</v>
          </cell>
          <cell r="O778">
            <v>5.1855555559999997</v>
          </cell>
          <cell r="P778">
            <v>0.35433087800000002</v>
          </cell>
        </row>
        <row r="779">
          <cell r="B779">
            <v>39862</v>
          </cell>
          <cell r="C779">
            <v>39862.5</v>
          </cell>
          <cell r="D779">
            <v>39861</v>
          </cell>
          <cell r="E779">
            <v>0.29220000000000002</v>
          </cell>
          <cell r="F779">
            <v>36.898000000000003</v>
          </cell>
          <cell r="G779">
            <v>39862.265972222223</v>
          </cell>
          <cell r="H779">
            <v>39862.800000000003</v>
          </cell>
          <cell r="I779">
            <v>39863.084722222222</v>
          </cell>
          <cell r="J779">
            <v>39862.568055555559</v>
          </cell>
          <cell r="K779">
            <v>39863.265972222223</v>
          </cell>
          <cell r="L779">
            <v>39863.799305555556</v>
          </cell>
          <cell r="M779">
            <v>39862.959722222222</v>
          </cell>
          <cell r="N779">
            <v>39863.478472222225</v>
          </cell>
          <cell r="O779">
            <v>4.3461111109999999</v>
          </cell>
          <cell r="P779">
            <v>0.26741506300000001</v>
          </cell>
        </row>
        <row r="780">
          <cell r="B780">
            <v>39863</v>
          </cell>
          <cell r="C780">
            <v>39863.5</v>
          </cell>
          <cell r="D780">
            <v>39862</v>
          </cell>
          <cell r="E780">
            <v>0.29220000000000002</v>
          </cell>
          <cell r="F780">
            <v>36.898000000000003</v>
          </cell>
          <cell r="G780">
            <v>39863.265972222223</v>
          </cell>
          <cell r="H780">
            <v>39863.799305555556</v>
          </cell>
          <cell r="I780">
            <v>39864.120138888888</v>
          </cell>
          <cell r="J780">
            <v>39863.603472222225</v>
          </cell>
          <cell r="K780">
            <v>39864.265972222223</v>
          </cell>
          <cell r="L780">
            <v>39864.799305555556</v>
          </cell>
          <cell r="M780">
            <v>39863.995138888888</v>
          </cell>
          <cell r="N780">
            <v>39864.512499999997</v>
          </cell>
          <cell r="O780">
            <v>3.4975000000000001</v>
          </cell>
          <cell r="P780">
            <v>0.18882858699999999</v>
          </cell>
        </row>
        <row r="781">
          <cell r="B781">
            <v>39864</v>
          </cell>
          <cell r="C781">
            <v>39864.5</v>
          </cell>
          <cell r="D781">
            <v>39863</v>
          </cell>
          <cell r="E781">
            <v>0.29220000000000002</v>
          </cell>
          <cell r="F781">
            <v>36.898000000000003</v>
          </cell>
          <cell r="G781">
            <v>39864.265972222223</v>
          </cell>
          <cell r="H781">
            <v>39864.799305555556</v>
          </cell>
          <cell r="I781">
            <v>39865.154166666667</v>
          </cell>
          <cell r="J781">
            <v>39864.637499999997</v>
          </cell>
          <cell r="K781">
            <v>39865.265972222223</v>
          </cell>
          <cell r="L781">
            <v>39865.799305555556</v>
          </cell>
          <cell r="M781">
            <v>39865.029166666667</v>
          </cell>
          <cell r="N781">
            <v>39865.546527777777</v>
          </cell>
          <cell r="O781">
            <v>2.6722222219999998</v>
          </cell>
          <cell r="P781">
            <v>0.120920583</v>
          </cell>
        </row>
        <row r="782">
          <cell r="B782">
            <v>39865</v>
          </cell>
          <cell r="C782">
            <v>39865.5</v>
          </cell>
          <cell r="D782">
            <v>39864</v>
          </cell>
          <cell r="E782">
            <v>0.29220000000000002</v>
          </cell>
          <cell r="F782">
            <v>36.898000000000003</v>
          </cell>
          <cell r="G782">
            <v>39865.265972222223</v>
          </cell>
          <cell r="H782">
            <v>39865.799305555556</v>
          </cell>
          <cell r="I782">
            <v>39865.154166666667</v>
          </cell>
          <cell r="J782">
            <v>39865.671527777777</v>
          </cell>
          <cell r="K782">
            <v>39866.265972222223</v>
          </cell>
          <cell r="L782">
            <v>39866.799305555556</v>
          </cell>
          <cell r="M782">
            <v>39866.061805555553</v>
          </cell>
          <cell r="N782">
            <v>39866.57916666667</v>
          </cell>
          <cell r="O782">
            <v>1.889166667</v>
          </cell>
          <cell r="P782">
            <v>6.6031096999999997E-2</v>
          </cell>
        </row>
        <row r="783">
          <cell r="B783">
            <v>39866</v>
          </cell>
          <cell r="C783">
            <v>39866.5</v>
          </cell>
          <cell r="D783">
            <v>39865</v>
          </cell>
          <cell r="E783">
            <v>0.29220000000000002</v>
          </cell>
          <cell r="F783">
            <v>36.898000000000003</v>
          </cell>
          <cell r="G783">
            <v>39866.265972222223</v>
          </cell>
          <cell r="H783">
            <v>39866.799305555556</v>
          </cell>
          <cell r="I783">
            <v>39866.186805555553</v>
          </cell>
          <cell r="J783">
            <v>39866.70416666667</v>
          </cell>
          <cell r="K783">
            <v>39867.265972222223</v>
          </cell>
          <cell r="L783">
            <v>39867.799305555556</v>
          </cell>
          <cell r="M783">
            <v>39867.09375</v>
          </cell>
          <cell r="N783">
            <v>39867.609722222223</v>
          </cell>
          <cell r="O783">
            <v>1.1327777779999999</v>
          </cell>
          <cell r="P783">
            <v>2.648905E-2</v>
          </cell>
        </row>
        <row r="784">
          <cell r="B784">
            <v>39867</v>
          </cell>
          <cell r="C784">
            <v>39867.5</v>
          </cell>
          <cell r="D784">
            <v>39866</v>
          </cell>
          <cell r="E784">
            <v>0.29220000000000002</v>
          </cell>
          <cell r="F784">
            <v>36.898000000000003</v>
          </cell>
          <cell r="G784">
            <v>39867.265972222223</v>
          </cell>
          <cell r="H784">
            <v>39867.799305555556</v>
          </cell>
          <cell r="I784">
            <v>39867.21875</v>
          </cell>
          <cell r="J784">
            <v>39867.734722222223</v>
          </cell>
          <cell r="K784">
            <v>39868.265277777777</v>
          </cell>
          <cell r="L784">
            <v>39868.799305555556</v>
          </cell>
          <cell r="M784">
            <v>39868.123611111114</v>
          </cell>
          <cell r="N784">
            <v>39868.63958333333</v>
          </cell>
          <cell r="O784">
            <v>0.40972222200000002</v>
          </cell>
          <cell r="P784">
            <v>4.5301459999999997E-3</v>
          </cell>
        </row>
        <row r="785">
          <cell r="B785">
            <v>39868</v>
          </cell>
          <cell r="C785">
            <v>39868.5</v>
          </cell>
          <cell r="D785">
            <v>39867</v>
          </cell>
          <cell r="E785">
            <v>0.29220000000000002</v>
          </cell>
          <cell r="F785">
            <v>36.898000000000003</v>
          </cell>
          <cell r="G785">
            <v>39868.265277777777</v>
          </cell>
          <cell r="H785">
            <v>39868.799305555556</v>
          </cell>
          <cell r="I785">
            <v>39868.248611111114</v>
          </cell>
          <cell r="J785">
            <v>39868.76458333333</v>
          </cell>
          <cell r="K785">
            <v>39869.265277777777</v>
          </cell>
          <cell r="L785">
            <v>39869.799305555556</v>
          </cell>
          <cell r="M785">
            <v>39869.154166666667</v>
          </cell>
          <cell r="N785">
            <v>39869.670138888891</v>
          </cell>
          <cell r="O785">
            <v>0</v>
          </cell>
          <cell r="P785">
            <v>2.137145E-3</v>
          </cell>
        </row>
        <row r="786">
          <cell r="B786">
            <v>39869</v>
          </cell>
          <cell r="C786">
            <v>39869.5</v>
          </cell>
          <cell r="D786">
            <v>39868</v>
          </cell>
          <cell r="E786">
            <v>0.29220000000000002</v>
          </cell>
          <cell r="F786">
            <v>36.898000000000003</v>
          </cell>
          <cell r="G786">
            <v>39869.265277777777</v>
          </cell>
          <cell r="H786">
            <v>39869.799305555556</v>
          </cell>
          <cell r="I786">
            <v>39869.279166666667</v>
          </cell>
          <cell r="J786">
            <v>39869.795138888891</v>
          </cell>
          <cell r="K786">
            <v>39870.265277777777</v>
          </cell>
          <cell r="L786">
            <v>39870.798611111109</v>
          </cell>
          <cell r="M786">
            <v>39869.154166666667</v>
          </cell>
          <cell r="N786">
            <v>39869.670138888891</v>
          </cell>
          <cell r="O786">
            <v>0</v>
          </cell>
          <cell r="P786">
            <v>2.0812654E-2</v>
          </cell>
        </row>
        <row r="787">
          <cell r="B787">
            <v>39870</v>
          </cell>
          <cell r="C787">
            <v>39870.5</v>
          </cell>
          <cell r="D787">
            <v>39869</v>
          </cell>
          <cell r="E787">
            <v>0.29220000000000002</v>
          </cell>
          <cell r="F787">
            <v>36.898000000000003</v>
          </cell>
          <cell r="G787">
            <v>39870.265277777777</v>
          </cell>
          <cell r="H787">
            <v>39870.798611111109</v>
          </cell>
          <cell r="I787">
            <v>39870.309027777781</v>
          </cell>
          <cell r="J787">
            <v>39870.825694444444</v>
          </cell>
          <cell r="K787">
            <v>39871.265277777777</v>
          </cell>
          <cell r="L787">
            <v>39871.798611111109</v>
          </cell>
          <cell r="M787">
            <v>39870.184027777781</v>
          </cell>
          <cell r="N787">
            <v>39870.700694444444</v>
          </cell>
          <cell r="O787">
            <v>0.639444444</v>
          </cell>
          <cell r="P787">
            <v>6.1303187000000002E-2</v>
          </cell>
        </row>
        <row r="788">
          <cell r="B788">
            <v>39871</v>
          </cell>
          <cell r="C788">
            <v>39871.5</v>
          </cell>
          <cell r="D788">
            <v>39870</v>
          </cell>
          <cell r="E788">
            <v>0.29220000000000002</v>
          </cell>
          <cell r="F788">
            <v>36.898000000000003</v>
          </cell>
          <cell r="G788">
            <v>39871.265277777777</v>
          </cell>
          <cell r="H788">
            <v>39871.798611111109</v>
          </cell>
          <cell r="I788">
            <v>39871.338888888888</v>
          </cell>
          <cell r="J788">
            <v>39871.856944444444</v>
          </cell>
          <cell r="K788">
            <v>39872.265277777777</v>
          </cell>
          <cell r="L788">
            <v>39872.798611111109</v>
          </cell>
          <cell r="M788">
            <v>39871.213888888888</v>
          </cell>
          <cell r="N788">
            <v>39871.731944444444</v>
          </cell>
          <cell r="O788">
            <v>1.389444444</v>
          </cell>
          <cell r="P788">
            <v>0.123304609</v>
          </cell>
        </row>
        <row r="789">
          <cell r="B789">
            <v>39872</v>
          </cell>
          <cell r="C789">
            <v>39872.5</v>
          </cell>
          <cell r="D789">
            <v>39871</v>
          </cell>
          <cell r="E789">
            <v>0.29220000000000002</v>
          </cell>
          <cell r="F789">
            <v>36.898000000000003</v>
          </cell>
          <cell r="G789">
            <v>39872.265277777777</v>
          </cell>
          <cell r="H789">
            <v>39872.798611111109</v>
          </cell>
          <cell r="I789">
            <v>39872.371527777781</v>
          </cell>
          <cell r="J789">
            <v>39872.890277777777</v>
          </cell>
          <cell r="K789">
            <v>39873.265277777777</v>
          </cell>
          <cell r="L789">
            <v>39873.798611111109</v>
          </cell>
          <cell r="M789">
            <v>39872.246527777781</v>
          </cell>
          <cell r="N789">
            <v>39872.765277777777</v>
          </cell>
          <cell r="O789">
            <v>2.1991666670000001</v>
          </cell>
          <cell r="P789">
            <v>0.205193863</v>
          </cell>
        </row>
        <row r="790">
          <cell r="B790">
            <v>39873</v>
          </cell>
          <cell r="C790">
            <v>39873.5</v>
          </cell>
          <cell r="D790">
            <v>39872</v>
          </cell>
          <cell r="E790">
            <v>0.29220000000000002</v>
          </cell>
          <cell r="F790">
            <v>36.898000000000003</v>
          </cell>
          <cell r="G790">
            <v>39873.265277777777</v>
          </cell>
          <cell r="H790">
            <v>39873.798611111109</v>
          </cell>
          <cell r="I790">
            <v>39873.40625</v>
          </cell>
          <cell r="J790">
            <v>39873.926388888889</v>
          </cell>
          <cell r="K790">
            <v>39874.26458333333</v>
          </cell>
          <cell r="L790">
            <v>39874.798611111109</v>
          </cell>
          <cell r="M790">
            <v>39873.28125</v>
          </cell>
          <cell r="N790">
            <v>39873.801388888889</v>
          </cell>
          <cell r="O790">
            <v>3.0688888890000001</v>
          </cell>
          <cell r="P790">
            <v>0.303847068</v>
          </cell>
        </row>
        <row r="791">
          <cell r="B791">
            <v>39874</v>
          </cell>
          <cell r="C791">
            <v>39874.5</v>
          </cell>
          <cell r="D791">
            <v>39873</v>
          </cell>
          <cell r="E791">
            <v>0.29220000000000002</v>
          </cell>
          <cell r="F791">
            <v>36.898000000000003</v>
          </cell>
          <cell r="G791">
            <v>39874.26458333333</v>
          </cell>
          <cell r="H791">
            <v>39874.798611111109</v>
          </cell>
          <cell r="I791">
            <v>39874.443749999999</v>
          </cell>
          <cell r="J791">
            <v>39874.96597222222</v>
          </cell>
          <cell r="K791">
            <v>39875.26458333333</v>
          </cell>
          <cell r="L791">
            <v>39875.79791666667</v>
          </cell>
          <cell r="M791">
            <v>39874.318749999999</v>
          </cell>
          <cell r="N791">
            <v>39874.84097222222</v>
          </cell>
          <cell r="O791">
            <v>4.0183333330000002</v>
          </cell>
          <cell r="P791">
            <v>0.41461260300000002</v>
          </cell>
        </row>
        <row r="792">
          <cell r="B792">
            <v>39875</v>
          </cell>
          <cell r="C792">
            <v>39875.5</v>
          </cell>
          <cell r="D792">
            <v>39874</v>
          </cell>
          <cell r="E792">
            <v>0.29220000000000002</v>
          </cell>
          <cell r="F792">
            <v>36.898000000000003</v>
          </cell>
          <cell r="G792">
            <v>39875.26458333333</v>
          </cell>
          <cell r="H792">
            <v>39875.79791666667</v>
          </cell>
          <cell r="I792">
            <v>39875.484722222223</v>
          </cell>
          <cell r="J792">
            <v>39876.007638888892</v>
          </cell>
          <cell r="K792">
            <v>39876.26458333333</v>
          </cell>
          <cell r="L792">
            <v>39876.79791666667</v>
          </cell>
          <cell r="M792">
            <v>39875.359722222223</v>
          </cell>
          <cell r="N792">
            <v>39875.882638888892</v>
          </cell>
          <cell r="O792">
            <v>5.034444444</v>
          </cell>
          <cell r="P792">
            <v>0.53149940299999998</v>
          </cell>
        </row>
        <row r="793">
          <cell r="B793">
            <v>39876</v>
          </cell>
          <cell r="C793">
            <v>39876.5</v>
          </cell>
          <cell r="D793">
            <v>39875</v>
          </cell>
          <cell r="E793">
            <v>0.29220000000000002</v>
          </cell>
          <cell r="F793">
            <v>36.898000000000003</v>
          </cell>
          <cell r="G793">
            <v>39876.26458333333</v>
          </cell>
          <cell r="H793">
            <v>39876.79791666667</v>
          </cell>
          <cell r="I793">
            <v>39876.527777777781</v>
          </cell>
          <cell r="J793">
            <v>39877.052083333336</v>
          </cell>
          <cell r="K793">
            <v>39877.26458333333</v>
          </cell>
          <cell r="L793">
            <v>39877.79791666667</v>
          </cell>
          <cell r="M793">
            <v>39876.402777777781</v>
          </cell>
          <cell r="N793">
            <v>39876.927083333336</v>
          </cell>
          <cell r="O793">
            <v>6.0972222220000001</v>
          </cell>
          <cell r="P793">
            <v>0.64760728099999998</v>
          </cell>
        </row>
        <row r="794">
          <cell r="B794">
            <v>39877</v>
          </cell>
          <cell r="C794">
            <v>39877.5</v>
          </cell>
          <cell r="D794">
            <v>39876</v>
          </cell>
          <cell r="E794">
            <v>0.29220000000000002</v>
          </cell>
          <cell r="F794">
            <v>36.898000000000003</v>
          </cell>
          <cell r="G794">
            <v>39877.26458333333</v>
          </cell>
          <cell r="H794">
            <v>39877.79791666667</v>
          </cell>
          <cell r="I794">
            <v>39877.572222222225</v>
          </cell>
          <cell r="J794">
            <v>39878.09652777778</v>
          </cell>
          <cell r="K794">
            <v>39878.26458333333</v>
          </cell>
          <cell r="L794">
            <v>39878.79791666667</v>
          </cell>
          <cell r="M794">
            <v>39877.447222222225</v>
          </cell>
          <cell r="N794">
            <v>39877.97152777778</v>
          </cell>
          <cell r="O794">
            <v>7.1611111110000003</v>
          </cell>
          <cell r="P794">
            <v>0.75576893000000001</v>
          </cell>
        </row>
        <row r="795">
          <cell r="B795">
            <v>39878</v>
          </cell>
          <cell r="C795">
            <v>39878.5</v>
          </cell>
          <cell r="D795">
            <v>39877</v>
          </cell>
          <cell r="E795">
            <v>0.29220000000000002</v>
          </cell>
          <cell r="F795">
            <v>36.898000000000003</v>
          </cell>
          <cell r="G795">
            <v>39878.26458333333</v>
          </cell>
          <cell r="H795">
            <v>39878.79791666667</v>
          </cell>
          <cell r="I795">
            <v>39878.615972222222</v>
          </cell>
          <cell r="J795">
            <v>39879.138888888891</v>
          </cell>
          <cell r="K795">
            <v>39879.263888888891</v>
          </cell>
          <cell r="L795">
            <v>39879.797222222223</v>
          </cell>
          <cell r="M795">
            <v>39878.490972222222</v>
          </cell>
          <cell r="N795">
            <v>39879.013888888891</v>
          </cell>
          <cell r="O795">
            <v>8.1902777780000005</v>
          </cell>
          <cell r="P795">
            <v>0.84930742199999998</v>
          </cell>
        </row>
        <row r="796">
          <cell r="B796">
            <v>39879</v>
          </cell>
          <cell r="C796">
            <v>39879.5</v>
          </cell>
          <cell r="D796">
            <v>39878</v>
          </cell>
          <cell r="E796">
            <v>0.29220000000000002</v>
          </cell>
          <cell r="F796">
            <v>36.898000000000003</v>
          </cell>
          <cell r="G796">
            <v>39879.263888888891</v>
          </cell>
          <cell r="H796">
            <v>39879.797222222223</v>
          </cell>
          <cell r="I796">
            <v>39879.657638888886</v>
          </cell>
          <cell r="J796">
            <v>39879.138888888891</v>
          </cell>
          <cell r="K796">
            <v>39880.263888888891</v>
          </cell>
          <cell r="L796">
            <v>39880.797222222223</v>
          </cell>
          <cell r="M796">
            <v>39879.532638888886</v>
          </cell>
          <cell r="N796">
            <v>39880.053472222222</v>
          </cell>
          <cell r="O796">
            <v>9.1480555559999992</v>
          </cell>
          <cell r="P796">
            <v>0.92276406799999999</v>
          </cell>
        </row>
        <row r="797">
          <cell r="B797">
            <v>39880</v>
          </cell>
          <cell r="C797">
            <v>39880.5</v>
          </cell>
          <cell r="D797">
            <v>39879</v>
          </cell>
          <cell r="E797">
            <v>0.29220000000000002</v>
          </cell>
          <cell r="F797">
            <v>36.898000000000003</v>
          </cell>
          <cell r="G797">
            <v>39880.263888888891</v>
          </cell>
          <cell r="H797">
            <v>39880.797222222223</v>
          </cell>
          <cell r="I797">
            <v>39880.695833333331</v>
          </cell>
          <cell r="J797">
            <v>39880.178472222222</v>
          </cell>
          <cell r="K797">
            <v>39881.263888888891</v>
          </cell>
          <cell r="L797">
            <v>39881.797222222223</v>
          </cell>
          <cell r="M797">
            <v>39880.570833333331</v>
          </cell>
          <cell r="N797">
            <v>39881.09097222222</v>
          </cell>
          <cell r="O797">
            <v>10.041111109999999</v>
          </cell>
          <cell r="P797">
            <v>0.97244396300000002</v>
          </cell>
        </row>
        <row r="798">
          <cell r="B798">
            <v>39881</v>
          </cell>
          <cell r="C798">
            <v>39881.5</v>
          </cell>
          <cell r="D798">
            <v>39880</v>
          </cell>
          <cell r="E798">
            <v>0.29220000000000002</v>
          </cell>
          <cell r="F798">
            <v>36.898000000000003</v>
          </cell>
          <cell r="G798">
            <v>39881.263888888891</v>
          </cell>
          <cell r="H798">
            <v>39881.797222222223</v>
          </cell>
          <cell r="I798">
            <v>39881.731944444444</v>
          </cell>
          <cell r="J798">
            <v>39881.21597222222</v>
          </cell>
          <cell r="K798">
            <v>39882.263888888891</v>
          </cell>
          <cell r="L798">
            <v>39882.797222222223</v>
          </cell>
          <cell r="M798">
            <v>39881.606944444444</v>
          </cell>
          <cell r="N798">
            <v>39882.125694444447</v>
          </cell>
          <cell r="O798">
            <v>10.8825</v>
          </cell>
          <cell r="P798">
            <v>0.99666900300000005</v>
          </cell>
        </row>
        <row r="799">
          <cell r="B799">
            <v>39882</v>
          </cell>
          <cell r="C799">
            <v>39882.5</v>
          </cell>
          <cell r="D799">
            <v>39881</v>
          </cell>
          <cell r="E799">
            <v>0.29220000000000002</v>
          </cell>
          <cell r="F799">
            <v>36.898000000000003</v>
          </cell>
          <cell r="G799">
            <v>39882.263888888891</v>
          </cell>
          <cell r="H799">
            <v>39882.797222222223</v>
          </cell>
          <cell r="I799">
            <v>39882.765277777777</v>
          </cell>
          <cell r="J799">
            <v>39882.250694444447</v>
          </cell>
          <cell r="K799">
            <v>39883.263194444444</v>
          </cell>
          <cell r="L799">
            <v>39883.796527777777</v>
          </cell>
          <cell r="M799">
            <v>39882.640277777777</v>
          </cell>
          <cell r="N799">
            <v>39883.157638888886</v>
          </cell>
          <cell r="O799">
            <v>11.19611111</v>
          </cell>
          <cell r="P799">
            <v>0.99570723000000005</v>
          </cell>
        </row>
        <row r="800">
          <cell r="B800">
            <v>39883</v>
          </cell>
          <cell r="C800">
            <v>39883.5</v>
          </cell>
          <cell r="D800">
            <v>39882</v>
          </cell>
          <cell r="E800">
            <v>0.29220000000000002</v>
          </cell>
          <cell r="F800">
            <v>36.898000000000003</v>
          </cell>
          <cell r="G800">
            <v>39883.263194444444</v>
          </cell>
          <cell r="H800">
            <v>39883.796527777777</v>
          </cell>
          <cell r="I800">
            <v>39883.797222222223</v>
          </cell>
          <cell r="J800">
            <v>39883.282638888886</v>
          </cell>
          <cell r="K800">
            <v>39884.263194444444</v>
          </cell>
          <cell r="L800">
            <v>39884.796527777777</v>
          </cell>
          <cell r="M800">
            <v>39883.672222222223</v>
          </cell>
          <cell r="N800">
            <v>39884.189583333333</v>
          </cell>
          <cell r="O800">
            <v>11.18111111</v>
          </cell>
          <cell r="P800">
            <v>0.97143240900000005</v>
          </cell>
        </row>
        <row r="801">
          <cell r="B801">
            <v>39884</v>
          </cell>
          <cell r="C801">
            <v>39884.5</v>
          </cell>
          <cell r="D801">
            <v>39883</v>
          </cell>
          <cell r="E801">
            <v>0.29220000000000002</v>
          </cell>
          <cell r="F801">
            <v>36.898000000000003</v>
          </cell>
          <cell r="G801">
            <v>39884.263194444444</v>
          </cell>
          <cell r="H801">
            <v>39884.796527777777</v>
          </cell>
          <cell r="I801">
            <v>39884.82916666667</v>
          </cell>
          <cell r="J801">
            <v>39884.314583333333</v>
          </cell>
          <cell r="K801">
            <v>39885.263194444444</v>
          </cell>
          <cell r="L801">
            <v>39885.796527777777</v>
          </cell>
          <cell r="M801">
            <v>39884.70416666667</v>
          </cell>
          <cell r="N801">
            <v>39885.220833333333</v>
          </cell>
          <cell r="O801">
            <v>10.41361111</v>
          </cell>
          <cell r="P801">
            <v>0.92682755999999999</v>
          </cell>
        </row>
        <row r="802">
          <cell r="B802">
            <v>39885</v>
          </cell>
          <cell r="C802">
            <v>39885.5</v>
          </cell>
          <cell r="D802">
            <v>39884</v>
          </cell>
          <cell r="E802">
            <v>0.29220000000000002</v>
          </cell>
          <cell r="F802">
            <v>36.898000000000003</v>
          </cell>
          <cell r="G802">
            <v>39885.263194444444</v>
          </cell>
          <cell r="H802">
            <v>39885.796527777777</v>
          </cell>
          <cell r="I802">
            <v>39885.861111111109</v>
          </cell>
          <cell r="J802">
            <v>39885.345833333333</v>
          </cell>
          <cell r="K802">
            <v>39886.262499999997</v>
          </cell>
          <cell r="L802">
            <v>39886.79583333333</v>
          </cell>
          <cell r="M802">
            <v>39885.736111111109</v>
          </cell>
          <cell r="N802">
            <v>39886.253472222219</v>
          </cell>
          <cell r="O802">
            <v>9.6377777780000002</v>
          </cell>
          <cell r="P802">
            <v>0.86546336300000004</v>
          </cell>
        </row>
        <row r="803">
          <cell r="B803">
            <v>39886</v>
          </cell>
          <cell r="C803">
            <v>39886.5</v>
          </cell>
          <cell r="D803">
            <v>39885</v>
          </cell>
          <cell r="E803">
            <v>0.29220000000000002</v>
          </cell>
          <cell r="F803">
            <v>36.898000000000003</v>
          </cell>
          <cell r="G803">
            <v>39886.262499999997</v>
          </cell>
          <cell r="H803">
            <v>39886.79583333333</v>
          </cell>
          <cell r="I803">
            <v>39886.893750000003</v>
          </cell>
          <cell r="J803">
            <v>39886.378472222219</v>
          </cell>
          <cell r="K803">
            <v>39887.262499999997</v>
          </cell>
          <cell r="L803">
            <v>39887.79583333333</v>
          </cell>
          <cell r="M803">
            <v>39886.768750000003</v>
          </cell>
          <cell r="N803">
            <v>39887.286805555559</v>
          </cell>
          <cell r="O803">
            <v>8.8472222219999992</v>
          </cell>
          <cell r="P803">
            <v>0.79105930099999999</v>
          </cell>
        </row>
        <row r="804">
          <cell r="B804">
            <v>39887</v>
          </cell>
          <cell r="C804">
            <v>39887.5</v>
          </cell>
          <cell r="D804">
            <v>39886</v>
          </cell>
          <cell r="E804">
            <v>0.29220000000000002</v>
          </cell>
          <cell r="F804">
            <v>36.898000000000003</v>
          </cell>
          <cell r="G804">
            <v>39887.262499999997</v>
          </cell>
          <cell r="H804">
            <v>39887.79583333333</v>
          </cell>
          <cell r="I804">
            <v>39887.927083333336</v>
          </cell>
          <cell r="J804">
            <v>39887.411805555559</v>
          </cell>
          <cell r="K804">
            <v>39888.262499999997</v>
          </cell>
          <cell r="L804">
            <v>39888.79583333333</v>
          </cell>
          <cell r="M804">
            <v>39887.802083333336</v>
          </cell>
          <cell r="N804">
            <v>39888.320138888892</v>
          </cell>
          <cell r="O804">
            <v>8.0425000000000004</v>
          </cell>
          <cell r="P804">
            <v>0.70718917599999997</v>
          </cell>
        </row>
        <row r="805">
          <cell r="B805">
            <v>39888</v>
          </cell>
          <cell r="C805">
            <v>39888.5</v>
          </cell>
          <cell r="D805">
            <v>39887</v>
          </cell>
          <cell r="E805">
            <v>0.29220000000000002</v>
          </cell>
          <cell r="F805">
            <v>36.898000000000003</v>
          </cell>
          <cell r="G805">
            <v>39888.262499999997</v>
          </cell>
          <cell r="H805">
            <v>39888.79583333333</v>
          </cell>
          <cell r="I805">
            <v>39888.961805555555</v>
          </cell>
          <cell r="J805">
            <v>39888.445138888892</v>
          </cell>
          <cell r="K805">
            <v>39889.262499999997</v>
          </cell>
          <cell r="L805">
            <v>39889.79583333333</v>
          </cell>
          <cell r="M805">
            <v>39888.836805555555</v>
          </cell>
          <cell r="N805">
            <v>39889.355555555558</v>
          </cell>
          <cell r="O805">
            <v>7.2058333330000002</v>
          </cell>
          <cell r="P805">
            <v>0.617143467</v>
          </cell>
        </row>
        <row r="806">
          <cell r="B806">
            <v>39889</v>
          </cell>
          <cell r="C806">
            <v>39889.5</v>
          </cell>
          <cell r="D806">
            <v>39888</v>
          </cell>
          <cell r="E806">
            <v>0.29220000000000002</v>
          </cell>
          <cell r="F806">
            <v>36.898000000000003</v>
          </cell>
          <cell r="G806">
            <v>39889.262499999997</v>
          </cell>
          <cell r="H806">
            <v>39889.79583333333</v>
          </cell>
          <cell r="I806">
            <v>39889.99722222222</v>
          </cell>
          <cell r="J806">
            <v>39889.480555555558</v>
          </cell>
          <cell r="K806">
            <v>39890.261805555558</v>
          </cell>
          <cell r="L806">
            <v>39890.795138888891</v>
          </cell>
          <cell r="M806">
            <v>39889.87222222222</v>
          </cell>
          <cell r="N806">
            <v>39890.390277777777</v>
          </cell>
          <cell r="O806">
            <v>6.3547222220000004</v>
          </cell>
          <cell r="P806">
            <v>0.52392396799999996</v>
          </cell>
        </row>
        <row r="807">
          <cell r="B807">
            <v>39890</v>
          </cell>
          <cell r="C807">
            <v>39890.5</v>
          </cell>
          <cell r="D807">
            <v>39889</v>
          </cell>
          <cell r="E807">
            <v>0.29220000000000002</v>
          </cell>
          <cell r="F807">
            <v>36.898000000000003</v>
          </cell>
          <cell r="G807">
            <v>39890.261805555558</v>
          </cell>
          <cell r="H807">
            <v>39890.795138888891</v>
          </cell>
          <cell r="I807">
            <v>39891.032638888886</v>
          </cell>
          <cell r="J807">
            <v>39890.515277777777</v>
          </cell>
          <cell r="K807">
            <v>39891.261805555558</v>
          </cell>
          <cell r="L807">
            <v>39891.795138888891</v>
          </cell>
          <cell r="M807">
            <v>39890.907638888886</v>
          </cell>
          <cell r="N807">
            <v>39891.425694444442</v>
          </cell>
          <cell r="O807">
            <v>5.4952777780000002</v>
          </cell>
          <cell r="P807">
            <v>0.43032651300000002</v>
          </cell>
        </row>
        <row r="808">
          <cell r="B808">
            <v>39891</v>
          </cell>
          <cell r="C808">
            <v>39891.5</v>
          </cell>
          <cell r="D808">
            <v>39890</v>
          </cell>
          <cell r="E808">
            <v>0.29220000000000002</v>
          </cell>
          <cell r="F808">
            <v>36.898000000000003</v>
          </cell>
          <cell r="G808">
            <v>39891.261805555558</v>
          </cell>
          <cell r="H808">
            <v>39891.795138888891</v>
          </cell>
          <cell r="I808">
            <v>39892.067361111112</v>
          </cell>
          <cell r="J808">
            <v>39891.550694444442</v>
          </cell>
          <cell r="K808">
            <v>39892.261805555558</v>
          </cell>
          <cell r="L808">
            <v>39892.795138888891</v>
          </cell>
          <cell r="M808">
            <v>39891.942361111112</v>
          </cell>
          <cell r="N808">
            <v>39892.459722222222</v>
          </cell>
          <cell r="O808">
            <v>4.6608333330000002</v>
          </cell>
          <cell r="P808">
            <v>0.33906358199999997</v>
          </cell>
        </row>
        <row r="809">
          <cell r="B809">
            <v>39892</v>
          </cell>
          <cell r="C809">
            <v>39892.5</v>
          </cell>
          <cell r="D809">
            <v>39891</v>
          </cell>
          <cell r="E809">
            <v>0.29220000000000002</v>
          </cell>
          <cell r="F809">
            <v>36.898000000000003</v>
          </cell>
          <cell r="G809">
            <v>39892.261805555558</v>
          </cell>
          <cell r="H809">
            <v>39892.795138888891</v>
          </cell>
          <cell r="I809">
            <v>39893.1</v>
          </cell>
          <cell r="J809">
            <v>39892.584722222222</v>
          </cell>
          <cell r="K809">
            <v>39893.261111111111</v>
          </cell>
          <cell r="L809">
            <v>39893.794444444444</v>
          </cell>
          <cell r="M809">
            <v>39892.974999999999</v>
          </cell>
          <cell r="N809">
            <v>39893.492361111108</v>
          </cell>
          <cell r="O809">
            <v>3.8666666670000001</v>
          </cell>
          <cell r="P809">
            <v>0.25288424500000001</v>
          </cell>
        </row>
        <row r="810">
          <cell r="B810">
            <v>39893</v>
          </cell>
          <cell r="C810">
            <v>39893.5</v>
          </cell>
          <cell r="D810">
            <v>39892</v>
          </cell>
          <cell r="E810">
            <v>0.29220000000000002</v>
          </cell>
          <cell r="F810">
            <v>36.898000000000003</v>
          </cell>
          <cell r="G810">
            <v>39893.261111111111</v>
          </cell>
          <cell r="H810">
            <v>39893.794444444444</v>
          </cell>
          <cell r="I810">
            <v>39894.131944444445</v>
          </cell>
          <cell r="J810">
            <v>39893.617361111108</v>
          </cell>
          <cell r="K810">
            <v>39894.261111111111</v>
          </cell>
          <cell r="L810">
            <v>39894.794444444444</v>
          </cell>
          <cell r="M810">
            <v>39894.006944444445</v>
          </cell>
          <cell r="N810">
            <v>39894.523611111108</v>
          </cell>
          <cell r="O810">
            <v>3.1</v>
          </cell>
          <cell r="P810">
            <v>0.17465868900000001</v>
          </cell>
        </row>
        <row r="811">
          <cell r="B811">
            <v>39894</v>
          </cell>
          <cell r="C811">
            <v>39894.5</v>
          </cell>
          <cell r="D811">
            <v>39893</v>
          </cell>
          <cell r="E811">
            <v>0.29220000000000002</v>
          </cell>
          <cell r="F811">
            <v>36.898000000000003</v>
          </cell>
          <cell r="G811">
            <v>39894.261111111111</v>
          </cell>
          <cell r="H811">
            <v>39894.794444444444</v>
          </cell>
          <cell r="I811">
            <v>39894.131944444445</v>
          </cell>
          <cell r="J811">
            <v>39894.648611111108</v>
          </cell>
          <cell r="K811">
            <v>39895.261111111111</v>
          </cell>
          <cell r="L811">
            <v>39895.794444444444</v>
          </cell>
          <cell r="M811">
            <v>39895.037499999999</v>
          </cell>
          <cell r="N811">
            <v>39895.553472222222</v>
          </cell>
          <cell r="O811">
            <v>2.3588888890000002</v>
          </cell>
          <cell r="P811">
            <v>0.107404201</v>
          </cell>
        </row>
        <row r="812">
          <cell r="B812">
            <v>39895</v>
          </cell>
          <cell r="C812">
            <v>39895.5</v>
          </cell>
          <cell r="D812">
            <v>39894</v>
          </cell>
          <cell r="E812">
            <v>0.29220000000000002</v>
          </cell>
          <cell r="F812">
            <v>36.898000000000003</v>
          </cell>
          <cell r="G812">
            <v>39895.261111111111</v>
          </cell>
          <cell r="H812">
            <v>39895.794444444444</v>
          </cell>
          <cell r="I812">
            <v>39895.162499999999</v>
          </cell>
          <cell r="J812">
            <v>39895.678472222222</v>
          </cell>
          <cell r="K812">
            <v>39896.260416666664</v>
          </cell>
          <cell r="L812">
            <v>39896.793749999997</v>
          </cell>
          <cell r="M812">
            <v>39896.067361111112</v>
          </cell>
          <cell r="N812">
            <v>39896.584027777775</v>
          </cell>
          <cell r="O812">
            <v>1.6327777779999999</v>
          </cell>
          <cell r="P812">
            <v>5.4237423E-2</v>
          </cell>
        </row>
        <row r="813">
          <cell r="B813">
            <v>39896</v>
          </cell>
          <cell r="C813">
            <v>39896.5</v>
          </cell>
          <cell r="D813">
            <v>39895</v>
          </cell>
          <cell r="E813">
            <v>0.29220000000000002</v>
          </cell>
          <cell r="F813">
            <v>36.898000000000003</v>
          </cell>
          <cell r="G813">
            <v>39896.260416666664</v>
          </cell>
          <cell r="H813">
            <v>39896.793749999997</v>
          </cell>
          <cell r="I813">
            <v>39896.192361111112</v>
          </cell>
          <cell r="J813">
            <v>39896.709027777775</v>
          </cell>
          <cell r="K813">
            <v>39897.260416666664</v>
          </cell>
          <cell r="L813">
            <v>39897.793749999997</v>
          </cell>
          <cell r="M813">
            <v>39897.097222222219</v>
          </cell>
          <cell r="N813">
            <v>39897.613888888889</v>
          </cell>
          <cell r="O813">
            <v>0.91638888900000004</v>
          </cell>
          <cell r="P813">
            <v>1.8243794000000001E-2</v>
          </cell>
        </row>
        <row r="814">
          <cell r="B814">
            <v>39897</v>
          </cell>
          <cell r="C814">
            <v>39897.5</v>
          </cell>
          <cell r="D814">
            <v>39896</v>
          </cell>
          <cell r="E814">
            <v>0.29220000000000002</v>
          </cell>
          <cell r="F814">
            <v>36.898000000000003</v>
          </cell>
          <cell r="G814">
            <v>39897.260416666664</v>
          </cell>
          <cell r="H814">
            <v>39897.793749999997</v>
          </cell>
          <cell r="I814">
            <v>39897.222222222219</v>
          </cell>
          <cell r="J814">
            <v>39897.738888888889</v>
          </cell>
          <cell r="K814">
            <v>39898.260416666664</v>
          </cell>
          <cell r="L814">
            <v>39898.793749999997</v>
          </cell>
          <cell r="M814">
            <v>39898.127083333333</v>
          </cell>
          <cell r="N814">
            <v>39898.643750000003</v>
          </cell>
          <cell r="O814">
            <v>0.19861111100000001</v>
          </cell>
          <cell r="P814">
            <v>2.2612750000000001E-3</v>
          </cell>
        </row>
        <row r="815">
          <cell r="B815">
            <v>39898</v>
          </cell>
          <cell r="C815">
            <v>39898.5</v>
          </cell>
          <cell r="D815">
            <v>39897</v>
          </cell>
          <cell r="E815">
            <v>0.29220000000000002</v>
          </cell>
          <cell r="F815">
            <v>36.898000000000003</v>
          </cell>
          <cell r="G815">
            <v>39898.260416666664</v>
          </cell>
          <cell r="H815">
            <v>39898.793749999997</v>
          </cell>
          <cell r="I815">
            <v>39898.252083333333</v>
          </cell>
          <cell r="J815">
            <v>39898.768750000003</v>
          </cell>
          <cell r="K815">
            <v>39899.259722222225</v>
          </cell>
          <cell r="L815">
            <v>39899.793749999997</v>
          </cell>
          <cell r="M815">
            <v>39899.15902777778</v>
          </cell>
          <cell r="N815">
            <v>39899.676388888889</v>
          </cell>
          <cell r="O815">
            <v>0</v>
          </cell>
          <cell r="P815">
            <v>8.5843959999999993E-3</v>
          </cell>
        </row>
        <row r="816">
          <cell r="B816">
            <v>39899</v>
          </cell>
          <cell r="C816">
            <v>39899.5</v>
          </cell>
          <cell r="D816">
            <v>39898</v>
          </cell>
          <cell r="E816">
            <v>0.29220000000000002</v>
          </cell>
          <cell r="F816">
            <v>36.898000000000003</v>
          </cell>
          <cell r="G816">
            <v>39899.259722222225</v>
          </cell>
          <cell r="H816">
            <v>39899.793749999997</v>
          </cell>
          <cell r="I816">
            <v>39899.28402777778</v>
          </cell>
          <cell r="J816">
            <v>39899.801388888889</v>
          </cell>
          <cell r="K816">
            <v>39900.259722222225</v>
          </cell>
          <cell r="L816">
            <v>39900.793055555558</v>
          </cell>
          <cell r="M816">
            <v>39899.15902777778</v>
          </cell>
          <cell r="N816">
            <v>39899.676388888889</v>
          </cell>
          <cell r="O816">
            <v>0.19444444399999999</v>
          </cell>
          <cell r="P816">
            <v>3.8609428000000001E-2</v>
          </cell>
        </row>
        <row r="817">
          <cell r="B817">
            <v>39900</v>
          </cell>
          <cell r="C817">
            <v>39900.5</v>
          </cell>
          <cell r="D817">
            <v>39899</v>
          </cell>
          <cell r="E817">
            <v>0.29220000000000002</v>
          </cell>
          <cell r="F817">
            <v>36.898000000000003</v>
          </cell>
          <cell r="G817">
            <v>39900.259722222225</v>
          </cell>
          <cell r="H817">
            <v>39900.793055555558</v>
          </cell>
          <cell r="I817">
            <v>39900.317361111112</v>
          </cell>
          <cell r="J817">
            <v>39900.836805555555</v>
          </cell>
          <cell r="K817">
            <v>39901.259722222225</v>
          </cell>
          <cell r="L817">
            <v>39901.793055555558</v>
          </cell>
          <cell r="M817">
            <v>39900.192361111112</v>
          </cell>
          <cell r="N817">
            <v>39900.711805555555</v>
          </cell>
          <cell r="O817">
            <v>1.0425</v>
          </cell>
          <cell r="P817">
            <v>9.2463040999999996E-2</v>
          </cell>
        </row>
        <row r="818">
          <cell r="B818">
            <v>39901</v>
          </cell>
          <cell r="C818">
            <v>39901.5</v>
          </cell>
          <cell r="D818">
            <v>39900</v>
          </cell>
          <cell r="E818">
            <v>0.29220000000000002</v>
          </cell>
          <cell r="F818">
            <v>36.898000000000003</v>
          </cell>
          <cell r="G818">
            <v>39901.259722222225</v>
          </cell>
          <cell r="H818">
            <v>39901.793055555558</v>
          </cell>
          <cell r="I818">
            <v>39901.353472222225</v>
          </cell>
          <cell r="J818">
            <v>39901.875</v>
          </cell>
          <cell r="K818">
            <v>39902.259027777778</v>
          </cell>
          <cell r="L818">
            <v>39902.793055555558</v>
          </cell>
          <cell r="M818">
            <v>39901.270138888889</v>
          </cell>
          <cell r="N818">
            <v>39901.791666666664</v>
          </cell>
          <cell r="O818">
            <v>1.9636111110000001</v>
          </cell>
          <cell r="P818">
            <v>0.16868186900000001</v>
          </cell>
        </row>
        <row r="819">
          <cell r="B819">
            <v>39902</v>
          </cell>
          <cell r="C819">
            <v>39902.5</v>
          </cell>
          <cell r="D819">
            <v>39901</v>
          </cell>
          <cell r="E819">
            <v>0.29220000000000002</v>
          </cell>
          <cell r="F819">
            <v>36.898000000000003</v>
          </cell>
          <cell r="G819">
            <v>39902.259027777778</v>
          </cell>
          <cell r="H819">
            <v>39902.793055555558</v>
          </cell>
          <cell r="I819">
            <v>39902.392361111109</v>
          </cell>
          <cell r="J819">
            <v>39902.915972222225</v>
          </cell>
          <cell r="K819">
            <v>39903.259027777778</v>
          </cell>
          <cell r="L819">
            <v>39903.792361111111</v>
          </cell>
          <cell r="M819">
            <v>39902.309027777781</v>
          </cell>
          <cell r="N819">
            <v>39902.832638888889</v>
          </cell>
          <cell r="O819">
            <v>2.951388889</v>
          </cell>
          <cell r="P819">
            <v>0.26402928599999997</v>
          </cell>
        </row>
        <row r="820">
          <cell r="B820">
            <v>39903</v>
          </cell>
          <cell r="C820">
            <v>39903.5</v>
          </cell>
          <cell r="D820">
            <v>39902</v>
          </cell>
          <cell r="E820">
            <v>0.29220000000000002</v>
          </cell>
          <cell r="F820">
            <v>36.898000000000003</v>
          </cell>
          <cell r="G820">
            <v>39903.259027777778</v>
          </cell>
          <cell r="H820">
            <v>39903.792361111111</v>
          </cell>
          <cell r="I820">
            <v>39903.43472222222</v>
          </cell>
          <cell r="J820">
            <v>39903.959027777775</v>
          </cell>
          <cell r="K820">
            <v>39904.259027777778</v>
          </cell>
          <cell r="L820">
            <v>39904.792361111111</v>
          </cell>
          <cell r="M820">
            <v>39903.351388888892</v>
          </cell>
          <cell r="N820">
            <v>39903.875694444447</v>
          </cell>
          <cell r="O820">
            <v>3.9986111110000002</v>
          </cell>
          <cell r="P820">
            <v>0.37353483300000001</v>
          </cell>
        </row>
        <row r="821">
          <cell r="B821">
            <v>39904</v>
          </cell>
          <cell r="C821">
            <v>39904.5</v>
          </cell>
          <cell r="D821">
            <v>39903</v>
          </cell>
          <cell r="E821">
            <v>0.29220000000000002</v>
          </cell>
          <cell r="F821">
            <v>36.898000000000003</v>
          </cell>
          <cell r="G821">
            <v>39904.259027777778</v>
          </cell>
          <cell r="H821">
            <v>39904.792361111111</v>
          </cell>
          <cell r="I821">
            <v>39904.478472222225</v>
          </cell>
          <cell r="J821">
            <v>39905.003472222219</v>
          </cell>
          <cell r="K821">
            <v>39905.258333333331</v>
          </cell>
          <cell r="L821">
            <v>39905.792361111111</v>
          </cell>
          <cell r="M821">
            <v>39904.395138888889</v>
          </cell>
          <cell r="N821">
            <v>39904.920138888891</v>
          </cell>
          <cell r="O821">
            <v>5.0597222220000004</v>
          </cell>
          <cell r="P821">
            <v>0.49080980899999999</v>
          </cell>
        </row>
        <row r="822">
          <cell r="B822">
            <v>39905</v>
          </cell>
          <cell r="C822">
            <v>39905.5</v>
          </cell>
          <cell r="D822">
            <v>39904</v>
          </cell>
          <cell r="E822">
            <v>0.29220000000000002</v>
          </cell>
          <cell r="F822">
            <v>36.898000000000003</v>
          </cell>
          <cell r="G822">
            <v>39905.258333333331</v>
          </cell>
          <cell r="H822">
            <v>39905.792361111111</v>
          </cell>
          <cell r="I822">
            <v>39905.522916666669</v>
          </cell>
          <cell r="J822">
            <v>39906.046527777777</v>
          </cell>
          <cell r="K822">
            <v>39906.258333333331</v>
          </cell>
          <cell r="L822">
            <v>39906.792361111111</v>
          </cell>
          <cell r="M822">
            <v>39905.439583333333</v>
          </cell>
          <cell r="N822">
            <v>39905.963194444441</v>
          </cell>
          <cell r="O822">
            <v>6.1041666670000003</v>
          </cell>
          <cell r="P822">
            <v>0.60862968699999997</v>
          </cell>
        </row>
        <row r="823">
          <cell r="B823">
            <v>39906</v>
          </cell>
          <cell r="C823">
            <v>39906.5</v>
          </cell>
          <cell r="D823">
            <v>39905</v>
          </cell>
          <cell r="E823">
            <v>0.29220000000000002</v>
          </cell>
          <cell r="F823">
            <v>36.898000000000003</v>
          </cell>
          <cell r="G823">
            <v>39906.258333333331</v>
          </cell>
          <cell r="H823">
            <v>39906.792361111111</v>
          </cell>
          <cell r="I823">
            <v>39906.56527777778</v>
          </cell>
          <cell r="J823">
            <v>39907.087500000001</v>
          </cell>
          <cell r="K823">
            <v>39907.258333333331</v>
          </cell>
          <cell r="L823">
            <v>39907.791666666664</v>
          </cell>
          <cell r="M823">
            <v>39906.481944444444</v>
          </cell>
          <cell r="N823">
            <v>39907.004166666666</v>
          </cell>
          <cell r="O823">
            <v>7.0952777779999998</v>
          </cell>
          <cell r="P823">
            <v>0.71969707100000002</v>
          </cell>
        </row>
        <row r="824">
          <cell r="B824">
            <v>39907</v>
          </cell>
          <cell r="C824">
            <v>39907.5</v>
          </cell>
          <cell r="D824">
            <v>39906</v>
          </cell>
          <cell r="E824">
            <v>0.29220000000000002</v>
          </cell>
          <cell r="F824">
            <v>36.898000000000003</v>
          </cell>
          <cell r="G824">
            <v>39907.258333333331</v>
          </cell>
          <cell r="H824">
            <v>39907.791666666664</v>
          </cell>
          <cell r="I824">
            <v>39907.605555555558</v>
          </cell>
          <cell r="J824">
            <v>39907.087500000001</v>
          </cell>
          <cell r="K824">
            <v>39908.257638888892</v>
          </cell>
          <cell r="L824">
            <v>39908.791666666664</v>
          </cell>
          <cell r="M824">
            <v>39907.522222222222</v>
          </cell>
          <cell r="N824">
            <v>39908.043055555558</v>
          </cell>
          <cell r="O824">
            <v>8.0241666669999994</v>
          </cell>
          <cell r="P824">
            <v>0.81743726900000002</v>
          </cell>
        </row>
        <row r="825">
          <cell r="B825">
            <v>39908</v>
          </cell>
          <cell r="C825">
            <v>39908.5</v>
          </cell>
          <cell r="D825">
            <v>39907</v>
          </cell>
          <cell r="E825">
            <v>0.29220000000000002</v>
          </cell>
          <cell r="F825">
            <v>36.898000000000003</v>
          </cell>
          <cell r="G825">
            <v>39908.257638888892</v>
          </cell>
          <cell r="H825">
            <v>39908.791666666664</v>
          </cell>
          <cell r="I825">
            <v>39908.642361111109</v>
          </cell>
          <cell r="J825">
            <v>39908.126388888886</v>
          </cell>
          <cell r="K825">
            <v>39909.257638888892</v>
          </cell>
          <cell r="L825">
            <v>39909.791666666664</v>
          </cell>
          <cell r="M825">
            <v>39908.559027777781</v>
          </cell>
          <cell r="N825">
            <v>39909.078472222223</v>
          </cell>
          <cell r="O825">
            <v>8.8758333329999992</v>
          </cell>
          <cell r="P825">
            <v>0.89666037600000004</v>
          </cell>
        </row>
        <row r="826">
          <cell r="B826">
            <v>39909</v>
          </cell>
          <cell r="C826">
            <v>39909.5</v>
          </cell>
          <cell r="D826">
            <v>39908</v>
          </cell>
          <cell r="E826">
            <v>0.29220000000000002</v>
          </cell>
          <cell r="F826">
            <v>36.898000000000003</v>
          </cell>
          <cell r="G826">
            <v>39909.257638888892</v>
          </cell>
          <cell r="H826">
            <v>39909.791666666664</v>
          </cell>
          <cell r="I826">
            <v>39909.677083333336</v>
          </cell>
          <cell r="J826">
            <v>39909.161805555559</v>
          </cell>
          <cell r="K826">
            <v>39910.257638888892</v>
          </cell>
          <cell r="L826">
            <v>39910.790972222225</v>
          </cell>
          <cell r="M826">
            <v>39909.59375</v>
          </cell>
          <cell r="N826">
            <v>39910.111805555556</v>
          </cell>
          <cell r="O826">
            <v>9.6805555559999998</v>
          </cell>
          <cell r="P826">
            <v>0.95395984199999995</v>
          </cell>
        </row>
        <row r="827">
          <cell r="B827">
            <v>39910</v>
          </cell>
          <cell r="C827">
            <v>39910.5</v>
          </cell>
          <cell r="D827">
            <v>39909</v>
          </cell>
          <cell r="E827">
            <v>0.29220000000000002</v>
          </cell>
          <cell r="F827">
            <v>36.898000000000003</v>
          </cell>
          <cell r="G827">
            <v>39910.257638888892</v>
          </cell>
          <cell r="H827">
            <v>39910.790972222225</v>
          </cell>
          <cell r="I827">
            <v>39910.709027777775</v>
          </cell>
          <cell r="J827">
            <v>39910.195138888892</v>
          </cell>
          <cell r="K827">
            <v>39911.256944444445</v>
          </cell>
          <cell r="L827">
            <v>39911.790972222225</v>
          </cell>
          <cell r="M827">
            <v>39910.625694444447</v>
          </cell>
          <cell r="N827">
            <v>39911.143055555556</v>
          </cell>
          <cell r="O827">
            <v>10.44722222</v>
          </cell>
          <cell r="P827">
            <v>0.98779440399999996</v>
          </cell>
        </row>
        <row r="828">
          <cell r="B828">
            <v>39911</v>
          </cell>
          <cell r="C828">
            <v>39911.5</v>
          </cell>
          <cell r="D828">
            <v>39910</v>
          </cell>
          <cell r="E828">
            <v>0.29220000000000002</v>
          </cell>
          <cell r="F828">
            <v>36.898000000000003</v>
          </cell>
          <cell r="G828">
            <v>39911.256944444445</v>
          </cell>
          <cell r="H828">
            <v>39911.790972222225</v>
          </cell>
          <cell r="I828">
            <v>39911.741666666669</v>
          </cell>
          <cell r="J828">
            <v>39911.226388888892</v>
          </cell>
          <cell r="K828">
            <v>39912.256944444445</v>
          </cell>
          <cell r="L828">
            <v>39912.790972222225</v>
          </cell>
          <cell r="M828">
            <v>39911.658333333333</v>
          </cell>
          <cell r="N828">
            <v>39912.175000000003</v>
          </cell>
          <cell r="O828">
            <v>11.18333333</v>
          </cell>
          <cell r="P828">
            <v>0.99828676999999999</v>
          </cell>
        </row>
        <row r="829">
          <cell r="B829">
            <v>39912</v>
          </cell>
          <cell r="C829">
            <v>39912.5</v>
          </cell>
          <cell r="D829">
            <v>39911</v>
          </cell>
          <cell r="E829">
            <v>0.29220000000000002</v>
          </cell>
          <cell r="F829">
            <v>36.898000000000003</v>
          </cell>
          <cell r="G829">
            <v>39912.256944444445</v>
          </cell>
          <cell r="H829">
            <v>39912.790972222225</v>
          </cell>
          <cell r="I829">
            <v>39912.773611111108</v>
          </cell>
          <cell r="J829">
            <v>39912.258333333331</v>
          </cell>
          <cell r="K829">
            <v>39913.256944444445</v>
          </cell>
          <cell r="L829">
            <v>39913.790972222225</v>
          </cell>
          <cell r="M829">
            <v>39912.69027777778</v>
          </cell>
          <cell r="N829">
            <v>39913.207638888889</v>
          </cell>
          <cell r="O829">
            <v>11.182499999999999</v>
          </cell>
          <cell r="P829">
            <v>0.98683659599999995</v>
          </cell>
        </row>
        <row r="830">
          <cell r="B830">
            <v>39913</v>
          </cell>
          <cell r="C830">
            <v>39913.5</v>
          </cell>
          <cell r="D830">
            <v>39912</v>
          </cell>
          <cell r="E830">
            <v>0.29220000000000002</v>
          </cell>
          <cell r="F830">
            <v>36.898000000000003</v>
          </cell>
          <cell r="G830">
            <v>39913.256944444445</v>
          </cell>
          <cell r="H830">
            <v>39913.790972222225</v>
          </cell>
          <cell r="I830">
            <v>39913.806250000001</v>
          </cell>
          <cell r="J830">
            <v>39913.290972222225</v>
          </cell>
          <cell r="K830">
            <v>39914.256944444445</v>
          </cell>
          <cell r="L830">
            <v>39914.790277777778</v>
          </cell>
          <cell r="M830">
            <v>39913.722916666666</v>
          </cell>
          <cell r="N830">
            <v>39914.240277777775</v>
          </cell>
          <cell r="O830">
            <v>10.812222220000001</v>
          </cell>
          <cell r="P830">
            <v>0.95566907400000001</v>
          </cell>
        </row>
        <row r="831">
          <cell r="B831">
            <v>39914</v>
          </cell>
          <cell r="C831">
            <v>39914.5</v>
          </cell>
          <cell r="D831">
            <v>39913</v>
          </cell>
          <cell r="E831">
            <v>0.29220000000000002</v>
          </cell>
          <cell r="F831">
            <v>36.898000000000003</v>
          </cell>
          <cell r="G831">
            <v>39914.256944444445</v>
          </cell>
          <cell r="H831">
            <v>39914.790277777778</v>
          </cell>
          <cell r="I831">
            <v>39914.839583333334</v>
          </cell>
          <cell r="J831">
            <v>39914.323611111111</v>
          </cell>
          <cell r="K831">
            <v>39915.256249999999</v>
          </cell>
          <cell r="L831">
            <v>39915.790277777778</v>
          </cell>
          <cell r="M831">
            <v>39914.756249999999</v>
          </cell>
          <cell r="N831">
            <v>39915.274305555555</v>
          </cell>
          <cell r="O831">
            <v>10.00361111</v>
          </cell>
          <cell r="P831">
            <v>0.90742530200000004</v>
          </cell>
        </row>
        <row r="832">
          <cell r="B832">
            <v>39915</v>
          </cell>
          <cell r="C832">
            <v>39915.5</v>
          </cell>
          <cell r="D832">
            <v>39914</v>
          </cell>
          <cell r="E832">
            <v>0.29220000000000002</v>
          </cell>
          <cell r="F832">
            <v>36.898000000000003</v>
          </cell>
          <cell r="G832">
            <v>39915.256249999999</v>
          </cell>
          <cell r="H832">
            <v>39915.790277777778</v>
          </cell>
          <cell r="I832">
            <v>39915.873611111114</v>
          </cell>
          <cell r="J832">
            <v>39915.357638888891</v>
          </cell>
          <cell r="K832">
            <v>39916.256249999999</v>
          </cell>
          <cell r="L832">
            <v>39916.790277777778</v>
          </cell>
          <cell r="M832">
            <v>39915.790277777778</v>
          </cell>
          <cell r="N832">
            <v>39916.309027777781</v>
          </cell>
          <cell r="O832">
            <v>9.1758333329999999</v>
          </cell>
          <cell r="P832">
            <v>0.84486185400000002</v>
          </cell>
        </row>
        <row r="833">
          <cell r="B833">
            <v>39916</v>
          </cell>
          <cell r="C833">
            <v>39916.5</v>
          </cell>
          <cell r="D833">
            <v>39915</v>
          </cell>
          <cell r="E833">
            <v>0.29220000000000002</v>
          </cell>
          <cell r="F833">
            <v>36.898000000000003</v>
          </cell>
          <cell r="G833">
            <v>39916.256249999999</v>
          </cell>
          <cell r="H833">
            <v>39916.790277777778</v>
          </cell>
          <cell r="I833">
            <v>39916.909722222219</v>
          </cell>
          <cell r="J833">
            <v>39916.392361111109</v>
          </cell>
          <cell r="K833">
            <v>39917.256249999999</v>
          </cell>
          <cell r="L833">
            <v>39917.790277777778</v>
          </cell>
          <cell r="M833">
            <v>39916.826388888891</v>
          </cell>
          <cell r="N833">
            <v>39917.344444444447</v>
          </cell>
          <cell r="O833">
            <v>8.3119444439999999</v>
          </cell>
          <cell r="P833">
            <v>0.77068333700000002</v>
          </cell>
        </row>
        <row r="834">
          <cell r="B834">
            <v>39917</v>
          </cell>
          <cell r="C834">
            <v>39917.5</v>
          </cell>
          <cell r="D834">
            <v>39916</v>
          </cell>
          <cell r="E834">
            <v>0.29220000000000002</v>
          </cell>
          <cell r="F834">
            <v>36.898000000000003</v>
          </cell>
          <cell r="G834">
            <v>39917.256249999999</v>
          </cell>
          <cell r="H834">
            <v>39917.790277777778</v>
          </cell>
          <cell r="I834">
            <v>39917.945138888892</v>
          </cell>
          <cell r="J834">
            <v>39917.427777777775</v>
          </cell>
          <cell r="K834">
            <v>39918.255555555559</v>
          </cell>
          <cell r="L834">
            <v>39918.790277777778</v>
          </cell>
          <cell r="M834">
            <v>39917.861805555556</v>
          </cell>
          <cell r="N834">
            <v>39918.379861111112</v>
          </cell>
          <cell r="O834">
            <v>7.4538888889999999</v>
          </cell>
          <cell r="P834">
            <v>0.68749696599999999</v>
          </cell>
        </row>
        <row r="835">
          <cell r="B835">
            <v>39918</v>
          </cell>
          <cell r="C835">
            <v>39918.5</v>
          </cell>
          <cell r="D835">
            <v>39917</v>
          </cell>
          <cell r="E835">
            <v>0.29220000000000002</v>
          </cell>
          <cell r="F835">
            <v>36.898000000000003</v>
          </cell>
          <cell r="G835">
            <v>39918.255555555559</v>
          </cell>
          <cell r="H835">
            <v>39918.790277777778</v>
          </cell>
          <cell r="I835">
            <v>39918.979861111111</v>
          </cell>
          <cell r="J835">
            <v>39918.463194444441</v>
          </cell>
          <cell r="K835">
            <v>39919.255555555559</v>
          </cell>
          <cell r="L835">
            <v>39919.789583333331</v>
          </cell>
          <cell r="M835">
            <v>39918.896527777775</v>
          </cell>
          <cell r="N835">
            <v>39919.414583333331</v>
          </cell>
          <cell r="O835">
            <v>6.619166667</v>
          </cell>
          <cell r="P835">
            <v>0.59785793600000003</v>
          </cell>
        </row>
        <row r="836">
          <cell r="B836">
            <v>39919</v>
          </cell>
          <cell r="C836">
            <v>39919.5</v>
          </cell>
          <cell r="D836">
            <v>39918</v>
          </cell>
          <cell r="E836">
            <v>0.29220000000000002</v>
          </cell>
          <cell r="F836">
            <v>36.898000000000003</v>
          </cell>
          <cell r="G836">
            <v>39919.255555555559</v>
          </cell>
          <cell r="H836">
            <v>39919.789583333331</v>
          </cell>
          <cell r="I836">
            <v>39920.013194444444</v>
          </cell>
          <cell r="J836">
            <v>39919.497916666667</v>
          </cell>
          <cell r="K836">
            <v>39920.255555555559</v>
          </cell>
          <cell r="L836">
            <v>39920.789583333331</v>
          </cell>
          <cell r="M836">
            <v>39919.929861111108</v>
          </cell>
          <cell r="N836">
            <v>39920.447222222225</v>
          </cell>
          <cell r="O836">
            <v>5.8075000000000001</v>
          </cell>
          <cell r="P836">
            <v>0.50436737499999995</v>
          </cell>
        </row>
        <row r="837">
          <cell r="B837">
            <v>39920</v>
          </cell>
          <cell r="C837">
            <v>39920.5</v>
          </cell>
          <cell r="D837">
            <v>39919</v>
          </cell>
          <cell r="E837">
            <v>0.29220000000000002</v>
          </cell>
          <cell r="F837">
            <v>36.898000000000003</v>
          </cell>
          <cell r="G837">
            <v>39920.255555555559</v>
          </cell>
          <cell r="H837">
            <v>39920.789583333331</v>
          </cell>
          <cell r="I837">
            <v>39921.045138888891</v>
          </cell>
          <cell r="J837">
            <v>39920.530555555553</v>
          </cell>
          <cell r="K837">
            <v>39921.255555555559</v>
          </cell>
          <cell r="L837">
            <v>39921.789583333331</v>
          </cell>
          <cell r="M837">
            <v>39920.961805555555</v>
          </cell>
          <cell r="N837">
            <v>39921.478472222225</v>
          </cell>
          <cell r="O837">
            <v>5.04</v>
          </cell>
          <cell r="P837">
            <v>0.409786382</v>
          </cell>
        </row>
        <row r="838">
          <cell r="B838">
            <v>39921</v>
          </cell>
          <cell r="C838">
            <v>39921.5</v>
          </cell>
          <cell r="D838">
            <v>39920</v>
          </cell>
          <cell r="E838">
            <v>0.29220000000000002</v>
          </cell>
          <cell r="F838">
            <v>36.898000000000003</v>
          </cell>
          <cell r="G838">
            <v>39921.255555555559</v>
          </cell>
          <cell r="H838">
            <v>39921.789583333331</v>
          </cell>
          <cell r="I838">
            <v>39922.076388888891</v>
          </cell>
          <cell r="J838">
            <v>39921.561805555553</v>
          </cell>
          <cell r="K838">
            <v>39922.254861111112</v>
          </cell>
          <cell r="L838">
            <v>39922.789583333331</v>
          </cell>
          <cell r="M838">
            <v>39921.993055555555</v>
          </cell>
          <cell r="N838">
            <v>39922.509027777778</v>
          </cell>
          <cell r="O838">
            <v>4.2850000000000001</v>
          </cell>
          <cell r="P838">
            <v>0.31713511100000003</v>
          </cell>
        </row>
        <row r="839">
          <cell r="B839">
            <v>39922</v>
          </cell>
          <cell r="C839">
            <v>39922.5</v>
          </cell>
          <cell r="D839">
            <v>39921</v>
          </cell>
          <cell r="E839">
            <v>0.29220000000000002</v>
          </cell>
          <cell r="F839">
            <v>36.898000000000003</v>
          </cell>
          <cell r="G839">
            <v>39922.254861111112</v>
          </cell>
          <cell r="H839">
            <v>39922.789583333331</v>
          </cell>
          <cell r="I839">
            <v>39923.106944444444</v>
          </cell>
          <cell r="J839">
            <v>39922.592361111114</v>
          </cell>
          <cell r="K839">
            <v>39923.254861111112</v>
          </cell>
          <cell r="L839">
            <v>39923.789583333331</v>
          </cell>
          <cell r="M839">
            <v>39923.023611111108</v>
          </cell>
          <cell r="N839">
            <v>39923.538888888892</v>
          </cell>
          <cell r="O839">
            <v>3.5588888889999999</v>
          </cell>
          <cell r="P839">
            <v>0.229751396</v>
          </cell>
        </row>
        <row r="840">
          <cell r="B840">
            <v>39923</v>
          </cell>
          <cell r="C840">
            <v>39923.5</v>
          </cell>
          <cell r="D840">
            <v>39922</v>
          </cell>
          <cell r="E840">
            <v>0.29220000000000002</v>
          </cell>
          <cell r="F840">
            <v>36.898000000000003</v>
          </cell>
          <cell r="G840">
            <v>39923.254861111112</v>
          </cell>
          <cell r="H840">
            <v>39923.789583333331</v>
          </cell>
          <cell r="I840">
            <v>39923.106944444444</v>
          </cell>
          <cell r="J840">
            <v>39923.62222222222</v>
          </cell>
          <cell r="K840">
            <v>39924.254861111112</v>
          </cell>
          <cell r="L840">
            <v>39924.788888888892</v>
          </cell>
          <cell r="M840">
            <v>39924.052083333336</v>
          </cell>
          <cell r="N840">
            <v>39924.568055555559</v>
          </cell>
          <cell r="O840">
            <v>2.8594444440000002</v>
          </cell>
          <cell r="P840">
            <v>0.151287171</v>
          </cell>
        </row>
        <row r="841">
          <cell r="B841">
            <v>39924</v>
          </cell>
          <cell r="C841">
            <v>39924.5</v>
          </cell>
          <cell r="D841">
            <v>39923</v>
          </cell>
          <cell r="E841">
            <v>0.29220000000000002</v>
          </cell>
          <cell r="F841">
            <v>36.898000000000003</v>
          </cell>
          <cell r="G841">
            <v>39924.254861111112</v>
          </cell>
          <cell r="H841">
            <v>39924.788888888892</v>
          </cell>
          <cell r="I841">
            <v>39924.135416666664</v>
          </cell>
          <cell r="J841">
            <v>39924.651388888888</v>
          </cell>
          <cell r="K841">
            <v>39925.254861111112</v>
          </cell>
          <cell r="L841">
            <v>39925.788888888892</v>
          </cell>
          <cell r="M841">
            <v>39925.081944444442</v>
          </cell>
          <cell r="N841">
            <v>39925.598611111112</v>
          </cell>
          <cell r="O841">
            <v>2.147777778</v>
          </cell>
          <cell r="P841">
            <v>8.5623171999999997E-2</v>
          </cell>
        </row>
        <row r="842">
          <cell r="B842">
            <v>39925</v>
          </cell>
          <cell r="C842">
            <v>39925.5</v>
          </cell>
          <cell r="D842">
            <v>39924</v>
          </cell>
          <cell r="E842">
            <v>0.29220000000000002</v>
          </cell>
          <cell r="F842">
            <v>36.898000000000003</v>
          </cell>
          <cell r="G842">
            <v>39925.254861111112</v>
          </cell>
          <cell r="H842">
            <v>39925.788888888892</v>
          </cell>
          <cell r="I842">
            <v>39925.165277777778</v>
          </cell>
          <cell r="J842">
            <v>39925.681944444441</v>
          </cell>
          <cell r="K842">
            <v>39926.254166666666</v>
          </cell>
          <cell r="L842">
            <v>39926.788888888892</v>
          </cell>
          <cell r="M842">
            <v>39926.113194444442</v>
          </cell>
          <cell r="N842">
            <v>39926.629861111112</v>
          </cell>
          <cell r="O842">
            <v>1.394722222</v>
          </cell>
          <cell r="P842">
            <v>3.6685348999999999E-2</v>
          </cell>
        </row>
        <row r="843">
          <cell r="B843">
            <v>39926</v>
          </cell>
          <cell r="C843">
            <v>39926.5</v>
          </cell>
          <cell r="D843">
            <v>39925</v>
          </cell>
          <cell r="E843">
            <v>0.29220000000000002</v>
          </cell>
          <cell r="F843">
            <v>36.898000000000003</v>
          </cell>
          <cell r="G843">
            <v>39926.254166666666</v>
          </cell>
          <cell r="H843">
            <v>39926.788888888892</v>
          </cell>
          <cell r="I843">
            <v>39926.196527777778</v>
          </cell>
          <cell r="J843">
            <v>39926.713194444441</v>
          </cell>
          <cell r="K843">
            <v>39927.254166666666</v>
          </cell>
          <cell r="L843">
            <v>39927.788888888892</v>
          </cell>
          <cell r="M843">
            <v>39927.145138888889</v>
          </cell>
          <cell r="N843">
            <v>39927.663888888892</v>
          </cell>
          <cell r="O843">
            <v>0.62166666699999995</v>
          </cell>
          <cell r="P843">
            <v>8.1539360000000005E-3</v>
          </cell>
        </row>
        <row r="844">
          <cell r="B844">
            <v>39927</v>
          </cell>
          <cell r="C844">
            <v>39927.5</v>
          </cell>
          <cell r="D844">
            <v>39926</v>
          </cell>
          <cell r="E844">
            <v>0.29220000000000002</v>
          </cell>
          <cell r="F844">
            <v>36.898000000000003</v>
          </cell>
          <cell r="G844">
            <v>39927.254166666666</v>
          </cell>
          <cell r="H844">
            <v>39927.788888888892</v>
          </cell>
          <cell r="I844">
            <v>39927.228472222225</v>
          </cell>
          <cell r="J844">
            <v>39927.74722222222</v>
          </cell>
          <cell r="K844">
            <v>39928.254166666666</v>
          </cell>
          <cell r="L844">
            <v>39928.788888888892</v>
          </cell>
          <cell r="M844">
            <v>39928.179861111108</v>
          </cell>
          <cell r="N844">
            <v>39928.700694444444</v>
          </cell>
          <cell r="O844">
            <v>0</v>
          </cell>
          <cell r="P844">
            <v>3.0727829999999999E-3</v>
          </cell>
        </row>
        <row r="845">
          <cell r="B845">
            <v>39928</v>
          </cell>
          <cell r="C845">
            <v>39928.5</v>
          </cell>
          <cell r="D845">
            <v>39927</v>
          </cell>
          <cell r="E845">
            <v>0.29220000000000002</v>
          </cell>
          <cell r="F845">
            <v>36.898000000000003</v>
          </cell>
          <cell r="G845">
            <v>39928.254166666666</v>
          </cell>
          <cell r="H845">
            <v>39928.788888888892</v>
          </cell>
          <cell r="I845">
            <v>39928.263194444444</v>
          </cell>
          <cell r="J845">
            <v>39928.78402777778</v>
          </cell>
          <cell r="K845">
            <v>39929.254166666666</v>
          </cell>
          <cell r="L845">
            <v>39929.788888888892</v>
          </cell>
          <cell r="M845">
            <v>39928.179861111108</v>
          </cell>
          <cell r="N845">
            <v>39928.700694444444</v>
          </cell>
          <cell r="O845">
            <v>0</v>
          </cell>
          <cell r="P845">
            <v>2.3394267E-2</v>
          </cell>
        </row>
        <row r="846">
          <cell r="B846">
            <v>39929</v>
          </cell>
          <cell r="C846">
            <v>39929.5</v>
          </cell>
          <cell r="D846">
            <v>39928</v>
          </cell>
          <cell r="E846">
            <v>0.29220000000000002</v>
          </cell>
          <cell r="F846">
            <v>36.898000000000003</v>
          </cell>
          <cell r="G846">
            <v>39929.254166666666</v>
          </cell>
          <cell r="H846">
            <v>39929.788888888892</v>
          </cell>
          <cell r="I846">
            <v>39929.300694444442</v>
          </cell>
          <cell r="J846">
            <v>39929.823611111111</v>
          </cell>
          <cell r="K846">
            <v>39930.254166666666</v>
          </cell>
          <cell r="L846">
            <v>39930.788888888892</v>
          </cell>
          <cell r="M846">
            <v>39929.217361111114</v>
          </cell>
          <cell r="N846">
            <v>39929.740277777775</v>
          </cell>
          <cell r="O846">
            <v>0.82944444399999995</v>
          </cell>
          <cell r="P846">
            <v>6.9530148999999999E-2</v>
          </cell>
        </row>
        <row r="847">
          <cell r="B847">
            <v>39930</v>
          </cell>
          <cell r="C847">
            <v>39930.5</v>
          </cell>
          <cell r="D847">
            <v>39929</v>
          </cell>
          <cell r="E847">
            <v>0.29220000000000002</v>
          </cell>
          <cell r="F847">
            <v>36.898000000000003</v>
          </cell>
          <cell r="G847">
            <v>39930.254166666666</v>
          </cell>
          <cell r="H847">
            <v>39930.788888888892</v>
          </cell>
          <cell r="I847">
            <v>39930.341666666667</v>
          </cell>
          <cell r="J847">
            <v>39930.865972222222</v>
          </cell>
          <cell r="K847">
            <v>39931.254166666666</v>
          </cell>
          <cell r="L847">
            <v>39931.788888888892</v>
          </cell>
          <cell r="M847">
            <v>39930.258333333331</v>
          </cell>
          <cell r="N847">
            <v>39930.782638888886</v>
          </cell>
          <cell r="O847">
            <v>1.8530555559999999</v>
          </cell>
          <cell r="P847">
            <v>0.140009251</v>
          </cell>
        </row>
        <row r="848">
          <cell r="B848">
            <v>39931</v>
          </cell>
          <cell r="C848">
            <v>39931.5</v>
          </cell>
          <cell r="D848">
            <v>39930</v>
          </cell>
          <cell r="E848">
            <v>0.29220000000000002</v>
          </cell>
          <cell r="F848">
            <v>36.898000000000003</v>
          </cell>
          <cell r="G848">
            <v>39931.254166666666</v>
          </cell>
          <cell r="H848">
            <v>39931.788888888892</v>
          </cell>
          <cell r="I848">
            <v>39931.385416666664</v>
          </cell>
          <cell r="J848">
            <v>39931.909722222219</v>
          </cell>
          <cell r="K848">
            <v>39932.253472222219</v>
          </cell>
          <cell r="L848">
            <v>39932.788888888892</v>
          </cell>
          <cell r="M848">
            <v>39931.302083333336</v>
          </cell>
          <cell r="N848">
            <v>39931.826388888891</v>
          </cell>
          <cell r="O848">
            <v>2.9102777780000002</v>
          </cell>
          <cell r="P848">
            <v>0.23135129500000001</v>
          </cell>
        </row>
        <row r="849">
          <cell r="B849">
            <v>39932</v>
          </cell>
          <cell r="C849">
            <v>39932.5</v>
          </cell>
          <cell r="D849">
            <v>39931</v>
          </cell>
          <cell r="E849">
            <v>0.29220000000000002</v>
          </cell>
          <cell r="F849">
            <v>36.898000000000003</v>
          </cell>
          <cell r="G849">
            <v>39932.253472222219</v>
          </cell>
          <cell r="H849">
            <v>39932.788888888892</v>
          </cell>
          <cell r="I849">
            <v>39932.429861111108</v>
          </cell>
          <cell r="J849">
            <v>39932.95416666667</v>
          </cell>
          <cell r="K849">
            <v>39933.253472222219</v>
          </cell>
          <cell r="L849">
            <v>39933.788194444445</v>
          </cell>
          <cell r="M849">
            <v>39932.34652777778</v>
          </cell>
          <cell r="N849">
            <v>39932.870833333334</v>
          </cell>
          <cell r="O849">
            <v>3.9708333329999999</v>
          </cell>
          <cell r="P849">
            <v>0.33823797999999999</v>
          </cell>
        </row>
        <row r="850">
          <cell r="B850">
            <v>39933</v>
          </cell>
          <cell r="C850">
            <v>39933.5</v>
          </cell>
          <cell r="D850">
            <v>39932</v>
          </cell>
          <cell r="E850">
            <v>0.29220000000000002</v>
          </cell>
          <cell r="F850">
            <v>36.898000000000003</v>
          </cell>
          <cell r="G850">
            <v>39933.253472222219</v>
          </cell>
          <cell r="H850">
            <v>39933.788194444445</v>
          </cell>
          <cell r="I850">
            <v>39933.472916666666</v>
          </cell>
          <cell r="J850">
            <v>39933.995833333334</v>
          </cell>
          <cell r="K850">
            <v>39934.253472222219</v>
          </cell>
          <cell r="L850">
            <v>39934.788194444445</v>
          </cell>
          <cell r="M850">
            <v>39933.38958333333</v>
          </cell>
          <cell r="N850">
            <v>39933.912499999999</v>
          </cell>
          <cell r="O850">
            <v>4.9819444439999998</v>
          </cell>
          <cell r="P850">
            <v>0.45399588899999999</v>
          </cell>
        </row>
        <row r="851">
          <cell r="B851">
            <v>39934</v>
          </cell>
          <cell r="C851">
            <v>39934.5</v>
          </cell>
          <cell r="D851">
            <v>39933</v>
          </cell>
          <cell r="E851">
            <v>0.29220000000000002</v>
          </cell>
          <cell r="F851">
            <v>36.898000000000003</v>
          </cell>
          <cell r="G851">
            <v>39934.253472222219</v>
          </cell>
          <cell r="H851">
            <v>39934.788194444445</v>
          </cell>
          <cell r="I851">
            <v>39934.513888888891</v>
          </cell>
          <cell r="J851">
            <v>39935.035416666666</v>
          </cell>
          <cell r="K851">
            <v>39935.253472222219</v>
          </cell>
          <cell r="L851">
            <v>39935.788194444445</v>
          </cell>
          <cell r="M851">
            <v>39934.430555555555</v>
          </cell>
          <cell r="N851">
            <v>39934.95208333333</v>
          </cell>
          <cell r="O851">
            <v>5.9302777779999998</v>
          </cell>
          <cell r="P851">
            <v>0.57131955700000003</v>
          </cell>
        </row>
        <row r="852">
          <cell r="B852">
            <v>39935</v>
          </cell>
          <cell r="C852">
            <v>39935.5</v>
          </cell>
          <cell r="D852">
            <v>39934</v>
          </cell>
          <cell r="E852">
            <v>0.29220000000000002</v>
          </cell>
          <cell r="F852">
            <v>36.898000000000003</v>
          </cell>
          <cell r="G852">
            <v>39935.253472222219</v>
          </cell>
          <cell r="H852">
            <v>39935.788194444445</v>
          </cell>
          <cell r="I852">
            <v>39935.552083333336</v>
          </cell>
          <cell r="J852">
            <v>39936.071527777778</v>
          </cell>
          <cell r="K852">
            <v>39936.253472222219</v>
          </cell>
          <cell r="L852">
            <v>39936.788194444445</v>
          </cell>
          <cell r="M852">
            <v>39935.46875</v>
          </cell>
          <cell r="N852">
            <v>39935.988194444442</v>
          </cell>
          <cell r="O852">
            <v>6.8027777780000003</v>
          </cell>
          <cell r="P852">
            <v>0.68308968000000003</v>
          </cell>
        </row>
        <row r="853">
          <cell r="B853">
            <v>39936</v>
          </cell>
          <cell r="C853">
            <v>39936.5</v>
          </cell>
          <cell r="D853">
            <v>39935</v>
          </cell>
          <cell r="E853">
            <v>0.29220000000000002</v>
          </cell>
          <cell r="F853">
            <v>36.898000000000003</v>
          </cell>
          <cell r="G853">
            <v>39936.253472222219</v>
          </cell>
          <cell r="H853">
            <v>39936.788194444445</v>
          </cell>
          <cell r="I853">
            <v>39936.587500000001</v>
          </cell>
          <cell r="J853">
            <v>39937.106249999997</v>
          </cell>
          <cell r="K853">
            <v>39937.253472222219</v>
          </cell>
          <cell r="L853">
            <v>39937.788194444445</v>
          </cell>
          <cell r="M853">
            <v>39936.504166666666</v>
          </cell>
          <cell r="N853">
            <v>39937.022916666669</v>
          </cell>
          <cell r="O853">
            <v>7.6280555559999996</v>
          </cell>
          <cell r="P853">
            <v>0.78311264999999997</v>
          </cell>
        </row>
        <row r="854">
          <cell r="B854">
            <v>39937</v>
          </cell>
          <cell r="C854">
            <v>39937.5</v>
          </cell>
          <cell r="D854">
            <v>39936</v>
          </cell>
          <cell r="E854">
            <v>0.29220000000000002</v>
          </cell>
          <cell r="F854">
            <v>36.898000000000003</v>
          </cell>
          <cell r="G854">
            <v>39937.253472222219</v>
          </cell>
          <cell r="H854">
            <v>39937.788194444445</v>
          </cell>
          <cell r="I854">
            <v>39937.621527777781</v>
          </cell>
          <cell r="J854">
            <v>39937.106249999997</v>
          </cell>
          <cell r="K854">
            <v>39938.253472222219</v>
          </cell>
          <cell r="L854">
            <v>39938.788194444445</v>
          </cell>
          <cell r="M854">
            <v>39937.538194444445</v>
          </cell>
          <cell r="N854">
            <v>39938.055555555555</v>
          </cell>
          <cell r="O854">
            <v>8.4069444440000005</v>
          </cell>
          <cell r="P854">
            <v>0.86663606000000004</v>
          </cell>
        </row>
        <row r="855">
          <cell r="B855">
            <v>39938</v>
          </cell>
          <cell r="C855">
            <v>39938.5</v>
          </cell>
          <cell r="D855">
            <v>39937</v>
          </cell>
          <cell r="E855">
            <v>0.29220000000000002</v>
          </cell>
          <cell r="F855">
            <v>36.898000000000003</v>
          </cell>
          <cell r="G855">
            <v>39938.253472222219</v>
          </cell>
          <cell r="H855">
            <v>39938.788194444445</v>
          </cell>
          <cell r="I855">
            <v>39938.654166666667</v>
          </cell>
          <cell r="J855">
            <v>39938.138888888891</v>
          </cell>
          <cell r="K855">
            <v>39939.25277777778</v>
          </cell>
          <cell r="L855">
            <v>39939.788194444445</v>
          </cell>
          <cell r="M855">
            <v>39938.570833333331</v>
          </cell>
          <cell r="N855">
            <v>39939.087500000001</v>
          </cell>
          <cell r="O855">
            <v>9.1838888890000003</v>
          </cell>
          <cell r="P855">
            <v>0.93056750700000002</v>
          </cell>
        </row>
        <row r="856">
          <cell r="B856">
            <v>39939</v>
          </cell>
          <cell r="C856">
            <v>39939.5</v>
          </cell>
          <cell r="D856">
            <v>39938</v>
          </cell>
          <cell r="E856">
            <v>0.29220000000000002</v>
          </cell>
          <cell r="F856">
            <v>36.898000000000003</v>
          </cell>
          <cell r="G856">
            <v>39939.25277777778</v>
          </cell>
          <cell r="H856">
            <v>39939.788194444445</v>
          </cell>
          <cell r="I856">
            <v>39939.686111111114</v>
          </cell>
          <cell r="J856">
            <v>39939.17083333333</v>
          </cell>
          <cell r="K856">
            <v>39940.25277777778</v>
          </cell>
          <cell r="L856">
            <v>39940.788194444445</v>
          </cell>
          <cell r="M856">
            <v>39939.602777777778</v>
          </cell>
          <cell r="N856">
            <v>39940.120138888888</v>
          </cell>
          <cell r="O856">
            <v>9.9627777779999995</v>
          </cell>
          <cell r="P856">
            <v>0.97340961800000003</v>
          </cell>
        </row>
        <row r="857">
          <cell r="B857">
            <v>39940</v>
          </cell>
          <cell r="C857">
            <v>39940.5</v>
          </cell>
          <cell r="D857">
            <v>39939</v>
          </cell>
          <cell r="E857">
            <v>0.29220000000000002</v>
          </cell>
          <cell r="F857">
            <v>36.898000000000003</v>
          </cell>
          <cell r="G857">
            <v>39940.25277777778</v>
          </cell>
          <cell r="H857">
            <v>39940.788194444445</v>
          </cell>
          <cell r="I857">
            <v>39940.718055555553</v>
          </cell>
          <cell r="J857">
            <v>39940.203472222223</v>
          </cell>
          <cell r="K857">
            <v>39941.25277777778</v>
          </cell>
          <cell r="L857">
            <v>39941.788194444445</v>
          </cell>
          <cell r="M857">
            <v>39940.634722222225</v>
          </cell>
          <cell r="N857">
            <v>39941.152777777781</v>
          </cell>
          <cell r="O857">
            <v>10.740555560000001</v>
          </cell>
          <cell r="P857">
            <v>0.99499075999999997</v>
          </cell>
        </row>
        <row r="858">
          <cell r="B858">
            <v>39941</v>
          </cell>
          <cell r="C858">
            <v>39941.5</v>
          </cell>
          <cell r="D858">
            <v>39940</v>
          </cell>
          <cell r="E858">
            <v>0.29220000000000002</v>
          </cell>
          <cell r="F858">
            <v>36.898000000000003</v>
          </cell>
          <cell r="G858">
            <v>39941.25277777778</v>
          </cell>
          <cell r="H858">
            <v>39941.788194444445</v>
          </cell>
          <cell r="I858">
            <v>39941.751388888886</v>
          </cell>
          <cell r="J858">
            <v>39941.236111111109</v>
          </cell>
          <cell r="K858">
            <v>39942.25277777778</v>
          </cell>
          <cell r="L858">
            <v>39942.788194444445</v>
          </cell>
          <cell r="M858">
            <v>39941.668055555558</v>
          </cell>
          <cell r="N858">
            <v>39942.186111111114</v>
          </cell>
          <cell r="O858">
            <v>11.14944444</v>
          </cell>
          <cell r="P858">
            <v>0.99609993600000002</v>
          </cell>
        </row>
        <row r="859">
          <cell r="B859">
            <v>39942</v>
          </cell>
          <cell r="C859">
            <v>39942.5</v>
          </cell>
          <cell r="D859">
            <v>39941</v>
          </cell>
          <cell r="E859">
            <v>0.29220000000000002</v>
          </cell>
          <cell r="F859">
            <v>36.898000000000003</v>
          </cell>
          <cell r="G859">
            <v>39942.25277777778</v>
          </cell>
          <cell r="H859">
            <v>39942.788194444445</v>
          </cell>
          <cell r="I859">
            <v>39942.786111111112</v>
          </cell>
          <cell r="J859">
            <v>39942.269444444442</v>
          </cell>
          <cell r="K859">
            <v>39943.25277777778</v>
          </cell>
          <cell r="L859">
            <v>39943.788194444445</v>
          </cell>
          <cell r="M859">
            <v>39942.702777777777</v>
          </cell>
          <cell r="N859">
            <v>39943.220833333333</v>
          </cell>
          <cell r="O859">
            <v>11.14805556</v>
          </cell>
          <cell r="P859">
            <v>0.97812662800000005</v>
          </cell>
        </row>
        <row r="860">
          <cell r="B860">
            <v>39943</v>
          </cell>
          <cell r="C860">
            <v>39943.5</v>
          </cell>
          <cell r="D860">
            <v>39942</v>
          </cell>
          <cell r="E860">
            <v>0.29220000000000002</v>
          </cell>
          <cell r="F860">
            <v>36.898000000000003</v>
          </cell>
          <cell r="G860">
            <v>39943.25277777778</v>
          </cell>
          <cell r="H860">
            <v>39943.788194444445</v>
          </cell>
          <cell r="I860">
            <v>39943.821527777778</v>
          </cell>
          <cell r="J860">
            <v>39943.304166666669</v>
          </cell>
          <cell r="K860">
            <v>39944.25277777778</v>
          </cell>
          <cell r="L860">
            <v>39944.788194444445</v>
          </cell>
          <cell r="M860">
            <v>39943.738194444442</v>
          </cell>
          <cell r="N860">
            <v>39944.256944444445</v>
          </cell>
          <cell r="O860">
            <v>10.34305556</v>
          </cell>
          <cell r="P860">
            <v>0.94277513300000004</v>
          </cell>
        </row>
        <row r="861">
          <cell r="B861">
            <v>39944</v>
          </cell>
          <cell r="C861">
            <v>39944.5</v>
          </cell>
          <cell r="D861">
            <v>39943</v>
          </cell>
          <cell r="E861">
            <v>0.29220000000000002</v>
          </cell>
          <cell r="F861">
            <v>36.898000000000003</v>
          </cell>
          <cell r="G861">
            <v>39944.25277777778</v>
          </cell>
          <cell r="H861">
            <v>39944.788194444445</v>
          </cell>
          <cell r="I861">
            <v>39944.857638888891</v>
          </cell>
          <cell r="J861">
            <v>39944.340277777781</v>
          </cell>
          <cell r="K861">
            <v>39945.25277777778</v>
          </cell>
          <cell r="L861">
            <v>39945.788194444445</v>
          </cell>
          <cell r="M861">
            <v>39944.774305555555</v>
          </cell>
          <cell r="N861">
            <v>39945.292361111111</v>
          </cell>
          <cell r="O861">
            <v>9.4863888890000005</v>
          </cell>
          <cell r="P861">
            <v>0.89188542000000004</v>
          </cell>
        </row>
        <row r="862">
          <cell r="B862">
            <v>39945</v>
          </cell>
          <cell r="C862">
            <v>39945.5</v>
          </cell>
          <cell r="D862">
            <v>39944</v>
          </cell>
          <cell r="E862">
            <v>0.29220000000000002</v>
          </cell>
          <cell r="F862">
            <v>36.898000000000003</v>
          </cell>
          <cell r="G862">
            <v>39945.25277777778</v>
          </cell>
          <cell r="H862">
            <v>39945.788194444445</v>
          </cell>
          <cell r="I862">
            <v>39945.892361111109</v>
          </cell>
          <cell r="J862">
            <v>39945.375694444447</v>
          </cell>
          <cell r="K862">
            <v>39946.25277777778</v>
          </cell>
          <cell r="L862">
            <v>39946.788194444445</v>
          </cell>
          <cell r="M862">
            <v>39945.809027777781</v>
          </cell>
          <cell r="N862">
            <v>39946.32708333333</v>
          </cell>
          <cell r="O862">
            <v>8.6488888890000002</v>
          </cell>
          <cell r="P862">
            <v>0.827361134</v>
          </cell>
        </row>
        <row r="863">
          <cell r="B863">
            <v>39946</v>
          </cell>
          <cell r="C863">
            <v>39946.5</v>
          </cell>
          <cell r="D863">
            <v>39945</v>
          </cell>
          <cell r="E863">
            <v>0.29220000000000002</v>
          </cell>
          <cell r="F863">
            <v>36.898000000000003</v>
          </cell>
          <cell r="G863">
            <v>39946.25277777778</v>
          </cell>
          <cell r="H863">
            <v>39946.788194444445</v>
          </cell>
          <cell r="I863">
            <v>39946.926388888889</v>
          </cell>
          <cell r="J863">
            <v>39946.410416666666</v>
          </cell>
          <cell r="K863">
            <v>39947.25277777778</v>
          </cell>
          <cell r="L863">
            <v>39947.788194444445</v>
          </cell>
          <cell r="M863">
            <v>39946.843055555553</v>
          </cell>
          <cell r="N863">
            <v>39947.36041666667</v>
          </cell>
          <cell r="O863">
            <v>7.8305555560000002</v>
          </cell>
          <cell r="P863">
            <v>0.75118569700000004</v>
          </cell>
        </row>
        <row r="864">
          <cell r="B864">
            <v>39947</v>
          </cell>
          <cell r="C864">
            <v>39947.5</v>
          </cell>
          <cell r="D864">
            <v>39946</v>
          </cell>
          <cell r="E864">
            <v>0.29220000000000002</v>
          </cell>
          <cell r="F864">
            <v>36.898000000000003</v>
          </cell>
          <cell r="G864">
            <v>39947.25277777778</v>
          </cell>
          <cell r="H864">
            <v>39947.788194444445</v>
          </cell>
          <cell r="I864">
            <v>39947.959027777775</v>
          </cell>
          <cell r="J864">
            <v>39947.443749999999</v>
          </cell>
          <cell r="K864">
            <v>39948.25277777778</v>
          </cell>
          <cell r="L864">
            <v>39948.788194444445</v>
          </cell>
          <cell r="M864">
            <v>39947.875694444447</v>
          </cell>
          <cell r="N864">
            <v>39948.392361111109</v>
          </cell>
          <cell r="O864">
            <v>7.0547222219999997</v>
          </cell>
          <cell r="P864">
            <v>0.66549894200000004</v>
          </cell>
        </row>
        <row r="865">
          <cell r="B865">
            <v>39948</v>
          </cell>
          <cell r="C865">
            <v>39948.5</v>
          </cell>
          <cell r="D865">
            <v>39947</v>
          </cell>
          <cell r="E865">
            <v>0.29220000000000002</v>
          </cell>
          <cell r="F865">
            <v>36.898000000000003</v>
          </cell>
          <cell r="G865">
            <v>39948.25277777778</v>
          </cell>
          <cell r="H865">
            <v>39948.788194444445</v>
          </cell>
          <cell r="I865">
            <v>39948.990277777775</v>
          </cell>
          <cell r="J865">
            <v>39948.475694444445</v>
          </cell>
          <cell r="K865">
            <v>39949.25277777778</v>
          </cell>
          <cell r="L865">
            <v>39949.788194444445</v>
          </cell>
          <cell r="M865">
            <v>39948.906944444447</v>
          </cell>
          <cell r="N865">
            <v>39949.42291666667</v>
          </cell>
          <cell r="O865">
            <v>6.2925000000000004</v>
          </cell>
          <cell r="P865">
            <v>0.57270563500000005</v>
          </cell>
        </row>
        <row r="866">
          <cell r="B866">
            <v>39949</v>
          </cell>
          <cell r="C866">
            <v>39949.5</v>
          </cell>
          <cell r="D866">
            <v>39948</v>
          </cell>
          <cell r="E866">
            <v>0.29220000000000002</v>
          </cell>
          <cell r="F866">
            <v>36.898000000000003</v>
          </cell>
          <cell r="G866">
            <v>39949.25277777778</v>
          </cell>
          <cell r="H866">
            <v>39949.788194444445</v>
          </cell>
          <cell r="I866">
            <v>39950.020833333336</v>
          </cell>
          <cell r="J866">
            <v>39949.506249999999</v>
          </cell>
          <cell r="K866">
            <v>39950.25277777778</v>
          </cell>
          <cell r="L866">
            <v>39950.788888888892</v>
          </cell>
          <cell r="M866">
            <v>39949.9375</v>
          </cell>
          <cell r="N866">
            <v>39950.452777777777</v>
          </cell>
          <cell r="O866">
            <v>5.5688888890000001</v>
          </cell>
          <cell r="P866">
            <v>0.47558932100000001</v>
          </cell>
        </row>
        <row r="867">
          <cell r="B867">
            <v>39950</v>
          </cell>
          <cell r="C867">
            <v>39950.5</v>
          </cell>
          <cell r="D867">
            <v>39949</v>
          </cell>
          <cell r="E867">
            <v>0.29220000000000002</v>
          </cell>
          <cell r="F867">
            <v>36.898000000000003</v>
          </cell>
          <cell r="G867">
            <v>39950.25277777778</v>
          </cell>
          <cell r="H867">
            <v>39950.788888888892</v>
          </cell>
          <cell r="I867">
            <v>39951.049305555556</v>
          </cell>
          <cell r="J867">
            <v>39950.536111111112</v>
          </cell>
          <cell r="K867">
            <v>39951.25277777778</v>
          </cell>
          <cell r="L867">
            <v>39951.788888888892</v>
          </cell>
          <cell r="M867">
            <v>39950.96597222222</v>
          </cell>
          <cell r="N867">
            <v>39951.481944444444</v>
          </cell>
          <cell r="O867">
            <v>4.8755555560000001</v>
          </cell>
          <cell r="P867">
            <v>0.377406513</v>
          </cell>
        </row>
        <row r="868">
          <cell r="B868">
            <v>39951</v>
          </cell>
          <cell r="C868">
            <v>39951.5</v>
          </cell>
          <cell r="D868">
            <v>39950</v>
          </cell>
          <cell r="E868">
            <v>0.29220000000000002</v>
          </cell>
          <cell r="F868">
            <v>36.898000000000003</v>
          </cell>
          <cell r="G868">
            <v>39951.25277777778</v>
          </cell>
          <cell r="H868">
            <v>39951.788888888892</v>
          </cell>
          <cell r="I868">
            <v>39952.07916666667</v>
          </cell>
          <cell r="J868">
            <v>39951.56527777778</v>
          </cell>
          <cell r="K868">
            <v>39952.25277777778</v>
          </cell>
          <cell r="L868">
            <v>39952.788888888892</v>
          </cell>
          <cell r="M868">
            <v>39951.995833333334</v>
          </cell>
          <cell r="N868">
            <v>39952.511805555558</v>
          </cell>
          <cell r="O868">
            <v>4.1675000000000004</v>
          </cell>
          <cell r="P868">
            <v>0.281935614</v>
          </cell>
        </row>
        <row r="869">
          <cell r="B869">
            <v>39952</v>
          </cell>
          <cell r="C869">
            <v>39952.5</v>
          </cell>
          <cell r="D869">
            <v>39951</v>
          </cell>
          <cell r="E869">
            <v>0.29220000000000002</v>
          </cell>
          <cell r="F869">
            <v>36.898000000000003</v>
          </cell>
          <cell r="G869">
            <v>39952.25277777778</v>
          </cell>
          <cell r="H869">
            <v>39952.788888888892</v>
          </cell>
          <cell r="I869">
            <v>39953.109027777777</v>
          </cell>
          <cell r="J869">
            <v>39952.595138888886</v>
          </cell>
          <cell r="K869">
            <v>39953.25277777778</v>
          </cell>
          <cell r="L869">
            <v>39953.788888888892</v>
          </cell>
          <cell r="M869">
            <v>39953.025694444441</v>
          </cell>
          <cell r="N869">
            <v>39953.543055555558</v>
          </cell>
          <cell r="O869">
            <v>3.440833333</v>
          </cell>
          <cell r="P869">
            <v>0.19345222500000001</v>
          </cell>
        </row>
        <row r="870">
          <cell r="B870">
            <v>39953</v>
          </cell>
          <cell r="C870">
            <v>39953.5</v>
          </cell>
          <cell r="D870">
            <v>39952</v>
          </cell>
          <cell r="E870">
            <v>0.29220000000000002</v>
          </cell>
          <cell r="F870">
            <v>36.898000000000003</v>
          </cell>
          <cell r="G870">
            <v>39953.25277777778</v>
          </cell>
          <cell r="H870">
            <v>39953.788888888892</v>
          </cell>
          <cell r="I870">
            <v>39953.109027777777</v>
          </cell>
          <cell r="J870">
            <v>39953.626388888886</v>
          </cell>
          <cell r="K870">
            <v>39954.25277777778</v>
          </cell>
          <cell r="L870">
            <v>39954.788888888892</v>
          </cell>
          <cell r="M870">
            <v>39954.056944444441</v>
          </cell>
          <cell r="N870">
            <v>39954.574999999997</v>
          </cell>
          <cell r="O870">
            <v>2.6974999999999998</v>
          </cell>
          <cell r="P870">
            <v>0.116600699</v>
          </cell>
        </row>
        <row r="871">
          <cell r="B871">
            <v>39954</v>
          </cell>
          <cell r="C871">
            <v>39954.5</v>
          </cell>
          <cell r="D871">
            <v>39953</v>
          </cell>
          <cell r="E871">
            <v>0.29220000000000002</v>
          </cell>
          <cell r="F871">
            <v>36.898000000000003</v>
          </cell>
          <cell r="G871">
            <v>39954.25277777778</v>
          </cell>
          <cell r="H871">
            <v>39954.788888888892</v>
          </cell>
          <cell r="I871">
            <v>39954.140277777777</v>
          </cell>
          <cell r="J871">
            <v>39954.658333333333</v>
          </cell>
          <cell r="K871">
            <v>39955.25277777778</v>
          </cell>
          <cell r="L871">
            <v>39955.788888888892</v>
          </cell>
          <cell r="M871">
            <v>39955.090277777781</v>
          </cell>
          <cell r="N871">
            <v>39955.61041666667</v>
          </cell>
          <cell r="O871">
            <v>1.893333333</v>
          </cell>
          <cell r="P871">
            <v>5.6136169E-2</v>
          </cell>
        </row>
        <row r="872">
          <cell r="B872">
            <v>39955</v>
          </cell>
          <cell r="C872">
            <v>39955.5</v>
          </cell>
          <cell r="D872">
            <v>39954</v>
          </cell>
          <cell r="E872">
            <v>0.29220000000000002</v>
          </cell>
          <cell r="F872">
            <v>36.898000000000003</v>
          </cell>
          <cell r="G872">
            <v>39955.25277777778</v>
          </cell>
          <cell r="H872">
            <v>39955.788888888892</v>
          </cell>
          <cell r="I872">
            <v>39955.173611111109</v>
          </cell>
          <cell r="J872">
            <v>39955.693749999999</v>
          </cell>
          <cell r="K872">
            <v>39956.25277777778</v>
          </cell>
          <cell r="L872">
            <v>39956.788888888892</v>
          </cell>
          <cell r="M872">
            <v>39956.126388888886</v>
          </cell>
          <cell r="N872">
            <v>39956.648611111108</v>
          </cell>
          <cell r="O872">
            <v>1.0275000000000001</v>
          </cell>
          <cell r="P872">
            <v>1.6528141999999999E-2</v>
          </cell>
        </row>
        <row r="873">
          <cell r="B873">
            <v>39956</v>
          </cell>
          <cell r="C873">
            <v>39956.5</v>
          </cell>
          <cell r="D873">
            <v>39955</v>
          </cell>
          <cell r="E873">
            <v>0.29220000000000002</v>
          </cell>
          <cell r="F873">
            <v>36.898000000000003</v>
          </cell>
          <cell r="G873">
            <v>39956.25277777778</v>
          </cell>
          <cell r="H873">
            <v>39956.788888888892</v>
          </cell>
          <cell r="I873">
            <v>39956.209722222222</v>
          </cell>
          <cell r="J873">
            <v>39956.731944444444</v>
          </cell>
          <cell r="K873">
            <v>39957.25277777778</v>
          </cell>
          <cell r="L873">
            <v>39957.788888888892</v>
          </cell>
          <cell r="M873">
            <v>39957.165972222225</v>
          </cell>
          <cell r="N873">
            <v>39957.689583333333</v>
          </cell>
          <cell r="O873">
            <v>8.0833332999999993E-2</v>
          </cell>
          <cell r="P873">
            <v>1.449498E-3</v>
          </cell>
        </row>
        <row r="874">
          <cell r="B874">
            <v>39957</v>
          </cell>
          <cell r="C874">
            <v>39957.5</v>
          </cell>
          <cell r="D874">
            <v>39956</v>
          </cell>
          <cell r="E874">
            <v>0.29220000000000002</v>
          </cell>
          <cell r="F874">
            <v>36.898000000000003</v>
          </cell>
          <cell r="G874">
            <v>39957.25277777778</v>
          </cell>
          <cell r="H874">
            <v>39957.788888888892</v>
          </cell>
          <cell r="I874">
            <v>39957.249305555553</v>
          </cell>
          <cell r="J874">
            <v>39957.772916666669</v>
          </cell>
          <cell r="K874">
            <v>39958.25277777778</v>
          </cell>
          <cell r="L874">
            <v>39958.788888888892</v>
          </cell>
          <cell r="M874">
            <v>39958.208333333336</v>
          </cell>
          <cell r="N874">
            <v>39958.732638888891</v>
          </cell>
          <cell r="O874">
            <v>0</v>
          </cell>
          <cell r="P874">
            <v>1.3219476000000001E-2</v>
          </cell>
        </row>
        <row r="875">
          <cell r="B875">
            <v>39958</v>
          </cell>
          <cell r="C875">
            <v>39958.5</v>
          </cell>
          <cell r="D875">
            <v>39957</v>
          </cell>
          <cell r="E875">
            <v>0.29220000000000002</v>
          </cell>
          <cell r="F875">
            <v>36.898000000000003</v>
          </cell>
          <cell r="G875">
            <v>39958.25277777778</v>
          </cell>
          <cell r="H875">
            <v>39958.788888888892</v>
          </cell>
          <cell r="I875">
            <v>39958.291666666664</v>
          </cell>
          <cell r="J875">
            <v>39958.815972222219</v>
          </cell>
          <cell r="K875">
            <v>39959.25277777778</v>
          </cell>
          <cell r="L875">
            <v>39959.789583333331</v>
          </cell>
          <cell r="M875">
            <v>39958.208333333336</v>
          </cell>
          <cell r="N875">
            <v>39958.732638888891</v>
          </cell>
          <cell r="O875">
            <v>0.64861111100000002</v>
          </cell>
          <cell r="P875">
            <v>5.2311839999999998E-2</v>
          </cell>
        </row>
        <row r="876">
          <cell r="B876">
            <v>39959</v>
          </cell>
          <cell r="C876">
            <v>39959.5</v>
          </cell>
          <cell r="D876">
            <v>39958</v>
          </cell>
          <cell r="E876">
            <v>0.29220000000000002</v>
          </cell>
          <cell r="F876">
            <v>36.898000000000003</v>
          </cell>
          <cell r="G876">
            <v>39959.25277777778</v>
          </cell>
          <cell r="H876">
            <v>39959.789583333331</v>
          </cell>
          <cell r="I876">
            <v>39959.336111111108</v>
          </cell>
          <cell r="J876">
            <v>39959.86041666667</v>
          </cell>
          <cell r="K876">
            <v>39960.25277777778</v>
          </cell>
          <cell r="L876">
            <v>39960.789583333331</v>
          </cell>
          <cell r="M876">
            <v>39959.25277777778</v>
          </cell>
          <cell r="N876">
            <v>39959.777083333334</v>
          </cell>
          <cell r="O876">
            <v>1.7111111109999999</v>
          </cell>
          <cell r="P876">
            <v>0.117058644</v>
          </cell>
        </row>
        <row r="877">
          <cell r="B877">
            <v>39960</v>
          </cell>
          <cell r="C877">
            <v>39960.5</v>
          </cell>
          <cell r="D877">
            <v>39959</v>
          </cell>
          <cell r="E877">
            <v>0.29220000000000002</v>
          </cell>
          <cell r="F877">
            <v>36.898000000000003</v>
          </cell>
          <cell r="G877">
            <v>39960.25277777778</v>
          </cell>
          <cell r="H877">
            <v>39960.789583333331</v>
          </cell>
          <cell r="I877">
            <v>39960.379861111112</v>
          </cell>
          <cell r="J877">
            <v>39960.90347222222</v>
          </cell>
          <cell r="K877">
            <v>39961.25277777778</v>
          </cell>
          <cell r="L877">
            <v>39961.789583333331</v>
          </cell>
          <cell r="M877">
            <v>39960.296527777777</v>
          </cell>
          <cell r="N877">
            <v>39960.820138888892</v>
          </cell>
          <cell r="O877">
            <v>2.7369444440000001</v>
          </cell>
          <cell r="P877">
            <v>0.20365736500000001</v>
          </cell>
        </row>
        <row r="878">
          <cell r="B878">
            <v>39961</v>
          </cell>
          <cell r="C878">
            <v>39961.5</v>
          </cell>
          <cell r="D878">
            <v>39960</v>
          </cell>
          <cell r="E878">
            <v>0.29220000000000002</v>
          </cell>
          <cell r="F878">
            <v>36.898000000000003</v>
          </cell>
          <cell r="G878">
            <v>39961.25277777778</v>
          </cell>
          <cell r="H878">
            <v>39961.789583333331</v>
          </cell>
          <cell r="I878">
            <v>39961.422222222223</v>
          </cell>
          <cell r="J878">
            <v>39961.944444444445</v>
          </cell>
          <cell r="K878">
            <v>39962.25277777778</v>
          </cell>
          <cell r="L878">
            <v>39962.789583333331</v>
          </cell>
          <cell r="M878">
            <v>39961.338888888888</v>
          </cell>
          <cell r="N878">
            <v>39961.861111111109</v>
          </cell>
          <cell r="O878">
            <v>3.7141666670000002</v>
          </cell>
          <cell r="P878">
            <v>0.30652152900000001</v>
          </cell>
        </row>
        <row r="879">
          <cell r="B879">
            <v>39962</v>
          </cell>
          <cell r="C879">
            <v>39962.5</v>
          </cell>
          <cell r="D879">
            <v>39961</v>
          </cell>
          <cell r="E879">
            <v>0.29220000000000002</v>
          </cell>
          <cell r="F879">
            <v>36.898000000000003</v>
          </cell>
          <cell r="G879">
            <v>39962.25277777778</v>
          </cell>
          <cell r="H879">
            <v>39962.789583333331</v>
          </cell>
          <cell r="I879">
            <v>39962.461111111108</v>
          </cell>
          <cell r="J879">
            <v>39962.981944444444</v>
          </cell>
          <cell r="K879">
            <v>39963.253472222219</v>
          </cell>
          <cell r="L879">
            <v>39963.789583333331</v>
          </cell>
          <cell r="M879">
            <v>39962.37777777778</v>
          </cell>
          <cell r="N879">
            <v>39962.898611111108</v>
          </cell>
          <cell r="O879">
            <v>4.6113888889999997</v>
          </cell>
          <cell r="P879">
            <v>0.41892174199999999</v>
          </cell>
        </row>
        <row r="880">
          <cell r="B880">
            <v>39963</v>
          </cell>
          <cell r="C880">
            <v>39963.5</v>
          </cell>
          <cell r="D880">
            <v>39962</v>
          </cell>
          <cell r="E880">
            <v>0.29220000000000002</v>
          </cell>
          <cell r="F880">
            <v>36.898000000000003</v>
          </cell>
          <cell r="G880">
            <v>39963.253472222219</v>
          </cell>
          <cell r="H880">
            <v>39963.789583333331</v>
          </cell>
          <cell r="I880">
            <v>39963.497916666667</v>
          </cell>
          <cell r="J880">
            <v>39964.017361111109</v>
          </cell>
          <cell r="K880">
            <v>39964.253472222219</v>
          </cell>
          <cell r="L880">
            <v>39964.789583333331</v>
          </cell>
          <cell r="M880">
            <v>39963.414583333331</v>
          </cell>
          <cell r="N880">
            <v>39963.934027777781</v>
          </cell>
          <cell r="O880">
            <v>5.4583333329999997</v>
          </cell>
          <cell r="P880">
            <v>0.533780853</v>
          </cell>
        </row>
        <row r="881">
          <cell r="B881">
            <v>39964</v>
          </cell>
          <cell r="C881">
            <v>39964.5</v>
          </cell>
          <cell r="D881">
            <v>39963</v>
          </cell>
          <cell r="E881">
            <v>0.29220000000000002</v>
          </cell>
          <cell r="F881">
            <v>36.898000000000003</v>
          </cell>
          <cell r="G881">
            <v>39964.253472222219</v>
          </cell>
          <cell r="H881">
            <v>39964.789583333331</v>
          </cell>
          <cell r="I881">
            <v>39964.532638888886</v>
          </cell>
          <cell r="J881">
            <v>39965.050694444442</v>
          </cell>
          <cell r="K881">
            <v>39965.253472222219</v>
          </cell>
          <cell r="L881">
            <v>39965.790277777778</v>
          </cell>
          <cell r="M881">
            <v>39964.449305555558</v>
          </cell>
          <cell r="N881">
            <v>39964.967361111114</v>
          </cell>
          <cell r="O881">
            <v>6.2549999999999999</v>
          </cell>
          <cell r="P881">
            <v>0.64444801200000001</v>
          </cell>
        </row>
        <row r="882">
          <cell r="B882">
            <v>39965</v>
          </cell>
          <cell r="C882">
            <v>39965.5</v>
          </cell>
          <cell r="D882">
            <v>39964</v>
          </cell>
          <cell r="E882">
            <v>0.29220000000000002</v>
          </cell>
          <cell r="F882">
            <v>36.898000000000003</v>
          </cell>
          <cell r="G882">
            <v>39965.253472222219</v>
          </cell>
          <cell r="H882">
            <v>39965.790277777778</v>
          </cell>
          <cell r="I882">
            <v>39965.565972222219</v>
          </cell>
          <cell r="J882">
            <v>39966.083333333336</v>
          </cell>
          <cell r="K882">
            <v>39966.253472222219</v>
          </cell>
          <cell r="L882">
            <v>39966.790277777778</v>
          </cell>
          <cell r="M882">
            <v>39965.482638888891</v>
          </cell>
          <cell r="N882">
            <v>39966</v>
          </cell>
          <cell r="O882">
            <v>7.045277778</v>
          </cell>
          <cell r="P882">
            <v>0.74529637500000001</v>
          </cell>
        </row>
        <row r="883">
          <cell r="B883">
            <v>39966</v>
          </cell>
          <cell r="C883">
            <v>39966.5</v>
          </cell>
          <cell r="D883">
            <v>39965</v>
          </cell>
          <cell r="E883">
            <v>0.29220000000000002</v>
          </cell>
          <cell r="F883">
            <v>36.898000000000003</v>
          </cell>
          <cell r="G883">
            <v>39966.253472222219</v>
          </cell>
          <cell r="H883">
            <v>39966.790277777778</v>
          </cell>
          <cell r="I883">
            <v>39966.598611111112</v>
          </cell>
          <cell r="J883">
            <v>39966.083333333336</v>
          </cell>
          <cell r="K883">
            <v>39967.253472222219</v>
          </cell>
          <cell r="L883">
            <v>39967.790277777778</v>
          </cell>
          <cell r="M883">
            <v>39966.515277777777</v>
          </cell>
          <cell r="N883">
            <v>39967.032638888886</v>
          </cell>
          <cell r="O883">
            <v>7.8125</v>
          </cell>
          <cell r="P883">
            <v>0.83205552500000002</v>
          </cell>
        </row>
        <row r="884">
          <cell r="B884">
            <v>39967</v>
          </cell>
          <cell r="C884">
            <v>39967.5</v>
          </cell>
          <cell r="D884">
            <v>39966</v>
          </cell>
          <cell r="E884">
            <v>0.29220000000000002</v>
          </cell>
          <cell r="F884">
            <v>36.898000000000003</v>
          </cell>
          <cell r="G884">
            <v>39967.253472222219</v>
          </cell>
          <cell r="H884">
            <v>39967.790277777778</v>
          </cell>
          <cell r="I884">
            <v>39967.630555555559</v>
          </cell>
          <cell r="J884">
            <v>39967.115972222222</v>
          </cell>
          <cell r="K884">
            <v>39968.253472222219</v>
          </cell>
          <cell r="L884">
            <v>39968.790277777778</v>
          </cell>
          <cell r="M884">
            <v>39967.547222222223</v>
          </cell>
          <cell r="N884">
            <v>39968.064583333333</v>
          </cell>
          <cell r="O884">
            <v>8.5850000000000009</v>
          </cell>
          <cell r="P884">
            <v>0.90187204200000004</v>
          </cell>
        </row>
        <row r="885">
          <cell r="B885">
            <v>39968</v>
          </cell>
          <cell r="C885">
            <v>39968.5</v>
          </cell>
          <cell r="D885">
            <v>39967</v>
          </cell>
          <cell r="E885">
            <v>0.29220000000000002</v>
          </cell>
          <cell r="F885">
            <v>36.898000000000003</v>
          </cell>
          <cell r="G885">
            <v>39968.253472222219</v>
          </cell>
          <cell r="H885">
            <v>39968.790277777778</v>
          </cell>
          <cell r="I885">
            <v>39968.663888888892</v>
          </cell>
          <cell r="J885">
            <v>39968.147916666669</v>
          </cell>
          <cell r="K885">
            <v>39969.253472222219</v>
          </cell>
          <cell r="L885">
            <v>39969.790277777778</v>
          </cell>
          <cell r="M885">
            <v>39968.580555555556</v>
          </cell>
          <cell r="N885">
            <v>39969.098611111112</v>
          </cell>
          <cell r="O885">
            <v>9.3908333329999998</v>
          </cell>
          <cell r="P885">
            <v>0.95315829699999999</v>
          </cell>
        </row>
        <row r="886">
          <cell r="B886">
            <v>39969</v>
          </cell>
          <cell r="C886">
            <v>39969.5</v>
          </cell>
          <cell r="D886">
            <v>39968</v>
          </cell>
          <cell r="E886">
            <v>0.29220000000000002</v>
          </cell>
          <cell r="F886">
            <v>36.898000000000003</v>
          </cell>
          <cell r="G886">
            <v>39969.253472222219</v>
          </cell>
          <cell r="H886">
            <v>39969.790277777778</v>
          </cell>
          <cell r="I886">
            <v>39969.698611111111</v>
          </cell>
          <cell r="J886">
            <v>39969.181944444441</v>
          </cell>
          <cell r="K886">
            <v>39970.254166666666</v>
          </cell>
          <cell r="L886">
            <v>39970.790972222225</v>
          </cell>
          <cell r="M886">
            <v>39969.615277777775</v>
          </cell>
          <cell r="N886">
            <v>39970.133333333331</v>
          </cell>
          <cell r="O886">
            <v>10.21944444</v>
          </cell>
          <cell r="P886">
            <v>0.98532258399999995</v>
          </cell>
        </row>
        <row r="887">
          <cell r="B887">
            <v>39970</v>
          </cell>
          <cell r="C887">
            <v>39970.5</v>
          </cell>
          <cell r="D887">
            <v>39969</v>
          </cell>
          <cell r="E887">
            <v>0.29220000000000002</v>
          </cell>
          <cell r="F887">
            <v>36.898000000000003</v>
          </cell>
          <cell r="G887">
            <v>39970.254166666666</v>
          </cell>
          <cell r="H887">
            <v>39970.790972222225</v>
          </cell>
          <cell r="I887">
            <v>39970.734027777777</v>
          </cell>
          <cell r="J887">
            <v>39970.216666666667</v>
          </cell>
          <cell r="K887">
            <v>39971.254166666666</v>
          </cell>
          <cell r="L887">
            <v>39971.790972222225</v>
          </cell>
          <cell r="M887">
            <v>39970.650694444441</v>
          </cell>
          <cell r="N887">
            <v>39971.168749999997</v>
          </cell>
          <cell r="O887">
            <v>11.07694444</v>
          </cell>
          <cell r="P887">
            <v>0.99847249500000002</v>
          </cell>
        </row>
        <row r="888">
          <cell r="B888">
            <v>39971</v>
          </cell>
          <cell r="C888">
            <v>39971.5</v>
          </cell>
          <cell r="D888">
            <v>39970</v>
          </cell>
          <cell r="E888">
            <v>0.29220000000000002</v>
          </cell>
          <cell r="F888">
            <v>36.898000000000003</v>
          </cell>
          <cell r="G888">
            <v>39971.254166666666</v>
          </cell>
          <cell r="H888">
            <v>39971.790972222225</v>
          </cell>
          <cell r="I888">
            <v>39971.769444444442</v>
          </cell>
          <cell r="J888">
            <v>39971.252083333333</v>
          </cell>
          <cell r="K888">
            <v>39972.254166666666</v>
          </cell>
          <cell r="L888">
            <v>39972.790972222225</v>
          </cell>
          <cell r="M888">
            <v>39971.686111111114</v>
          </cell>
          <cell r="N888">
            <v>39972.204861111109</v>
          </cell>
          <cell r="O888">
            <v>11.11833333</v>
          </cell>
          <cell r="P888">
            <v>0.99315979099999996</v>
          </cell>
        </row>
        <row r="889">
          <cell r="B889">
            <v>39972</v>
          </cell>
          <cell r="C889">
            <v>39972.5</v>
          </cell>
          <cell r="D889">
            <v>39971</v>
          </cell>
          <cell r="E889">
            <v>0.29220000000000002</v>
          </cell>
          <cell r="F889">
            <v>36.898000000000003</v>
          </cell>
          <cell r="G889">
            <v>39972.254166666666</v>
          </cell>
          <cell r="H889">
            <v>39972.790972222225</v>
          </cell>
          <cell r="I889">
            <v>39972.804861111108</v>
          </cell>
          <cell r="J889">
            <v>39972.288194444445</v>
          </cell>
          <cell r="K889">
            <v>39973.254166666666</v>
          </cell>
          <cell r="L889">
            <v>39973.790972222225</v>
          </cell>
          <cell r="M889">
            <v>39972.72152777778</v>
          </cell>
          <cell r="N889">
            <v>39973.239583333336</v>
          </cell>
          <cell r="O889">
            <v>10.78916667</v>
          </cell>
          <cell r="P889">
            <v>0.97020394600000004</v>
          </cell>
        </row>
        <row r="890">
          <cell r="B890">
            <v>39973</v>
          </cell>
          <cell r="C890">
            <v>39973.5</v>
          </cell>
          <cell r="D890">
            <v>39972</v>
          </cell>
          <cell r="E890">
            <v>0.29220000000000002</v>
          </cell>
          <cell r="F890">
            <v>36.898000000000003</v>
          </cell>
          <cell r="G890">
            <v>39973.254166666666</v>
          </cell>
          <cell r="H890">
            <v>39973.790972222225</v>
          </cell>
          <cell r="I890">
            <v>39973.838888888888</v>
          </cell>
          <cell r="J890">
            <v>39973.322916666664</v>
          </cell>
          <cell r="K890">
            <v>39974.254166666666</v>
          </cell>
          <cell r="L890">
            <v>39974.790972222225</v>
          </cell>
          <cell r="M890">
            <v>39973.755555555559</v>
          </cell>
          <cell r="N890">
            <v>39974.273611111108</v>
          </cell>
          <cell r="O890">
            <v>9.9633333329999996</v>
          </cell>
          <cell r="P890">
            <v>0.93060437100000004</v>
          </cell>
        </row>
        <row r="891">
          <cell r="B891">
            <v>39974</v>
          </cell>
          <cell r="C891">
            <v>39974.5</v>
          </cell>
          <cell r="D891">
            <v>39973</v>
          </cell>
          <cell r="E891">
            <v>0.29220000000000002</v>
          </cell>
          <cell r="F891">
            <v>36.898000000000003</v>
          </cell>
          <cell r="G891">
            <v>39974.254166666666</v>
          </cell>
          <cell r="H891">
            <v>39974.790972222225</v>
          </cell>
          <cell r="I891">
            <v>39974.87222222222</v>
          </cell>
          <cell r="J891">
            <v>39974.356944444444</v>
          </cell>
          <cell r="K891">
            <v>39975.254166666666</v>
          </cell>
          <cell r="L891">
            <v>39975.791666666664</v>
          </cell>
          <cell r="M891">
            <v>39974.788888888892</v>
          </cell>
          <cell r="N891">
            <v>39975.305555555555</v>
          </cell>
          <cell r="O891">
            <v>9.1716666670000002</v>
          </cell>
          <cell r="P891">
            <v>0.87553341600000001</v>
          </cell>
        </row>
        <row r="892">
          <cell r="B892">
            <v>39975</v>
          </cell>
          <cell r="C892">
            <v>39975.5</v>
          </cell>
          <cell r="D892">
            <v>39974</v>
          </cell>
          <cell r="E892">
            <v>0.29220000000000002</v>
          </cell>
          <cell r="F892">
            <v>36.898000000000003</v>
          </cell>
          <cell r="G892">
            <v>39975.254166666666</v>
          </cell>
          <cell r="H892">
            <v>39975.791666666664</v>
          </cell>
          <cell r="I892">
            <v>39975.904166666667</v>
          </cell>
          <cell r="J892">
            <v>39975.388888888891</v>
          </cell>
          <cell r="K892">
            <v>39976.254861111112</v>
          </cell>
          <cell r="L892">
            <v>39976.791666666664</v>
          </cell>
          <cell r="M892">
            <v>39975.820833333331</v>
          </cell>
          <cell r="N892">
            <v>39976.336805555555</v>
          </cell>
          <cell r="O892">
            <v>8.4055555559999995</v>
          </cell>
          <cell r="P892">
            <v>0.80639346099999998</v>
          </cell>
        </row>
        <row r="893">
          <cell r="B893">
            <v>39976</v>
          </cell>
          <cell r="C893">
            <v>39976.5</v>
          </cell>
          <cell r="D893">
            <v>39975</v>
          </cell>
          <cell r="E893">
            <v>0.29220000000000002</v>
          </cell>
          <cell r="F893">
            <v>36.898000000000003</v>
          </cell>
          <cell r="G893">
            <v>39976.254861111112</v>
          </cell>
          <cell r="H893">
            <v>39976.791666666664</v>
          </cell>
          <cell r="I893">
            <v>39976.93472222222</v>
          </cell>
          <cell r="J893">
            <v>39976.420138888891</v>
          </cell>
          <cell r="K893">
            <v>39977.254861111112</v>
          </cell>
          <cell r="L893">
            <v>39977.791666666664</v>
          </cell>
          <cell r="M893">
            <v>39976.851388888892</v>
          </cell>
          <cell r="N893">
            <v>39977.367361111108</v>
          </cell>
          <cell r="O893">
            <v>7.6802777779999998</v>
          </cell>
          <cell r="P893">
            <v>0.72491881700000005</v>
          </cell>
        </row>
        <row r="894">
          <cell r="B894">
            <v>39977</v>
          </cell>
          <cell r="C894">
            <v>39977.5</v>
          </cell>
          <cell r="D894">
            <v>39976</v>
          </cell>
          <cell r="E894">
            <v>0.29220000000000002</v>
          </cell>
          <cell r="F894">
            <v>36.898000000000003</v>
          </cell>
          <cell r="G894">
            <v>39977.254861111112</v>
          </cell>
          <cell r="H894">
            <v>39977.791666666664</v>
          </cell>
          <cell r="I894">
            <v>39977.963888888888</v>
          </cell>
          <cell r="J894">
            <v>39977.450694444444</v>
          </cell>
          <cell r="K894">
            <v>39978.254861111112</v>
          </cell>
          <cell r="L894">
            <v>39978.791666666664</v>
          </cell>
          <cell r="M894">
            <v>39977.880555555559</v>
          </cell>
          <cell r="N894">
            <v>39978.395833333336</v>
          </cell>
          <cell r="O894">
            <v>6.9894444440000001</v>
          </cell>
          <cell r="P894">
            <v>0.63330268599999995</v>
          </cell>
        </row>
        <row r="895">
          <cell r="B895">
            <v>39978</v>
          </cell>
          <cell r="C895">
            <v>39978.5</v>
          </cell>
          <cell r="D895">
            <v>39977</v>
          </cell>
          <cell r="E895">
            <v>0.29220000000000002</v>
          </cell>
          <cell r="F895">
            <v>36.898000000000003</v>
          </cell>
          <cell r="G895">
            <v>39978.254861111112</v>
          </cell>
          <cell r="H895">
            <v>39978.791666666664</v>
          </cell>
          <cell r="I895">
            <v>39978.993055555555</v>
          </cell>
          <cell r="J895">
            <v>39978.479166666664</v>
          </cell>
          <cell r="K895">
            <v>39979.254861111112</v>
          </cell>
          <cell r="L895">
            <v>39979.791666666664</v>
          </cell>
          <cell r="M895">
            <v>39978.909722222219</v>
          </cell>
          <cell r="N895">
            <v>39979.425694444442</v>
          </cell>
          <cell r="O895">
            <v>6.2852777780000002</v>
          </cell>
          <cell r="P895">
            <v>0.53432762099999997</v>
          </cell>
        </row>
        <row r="896">
          <cell r="B896">
            <v>39979</v>
          </cell>
          <cell r="C896">
            <v>39979.5</v>
          </cell>
          <cell r="D896">
            <v>39978</v>
          </cell>
          <cell r="E896">
            <v>0.29220000000000002</v>
          </cell>
          <cell r="F896">
            <v>36.898000000000003</v>
          </cell>
          <cell r="G896">
            <v>39979.254861111112</v>
          </cell>
          <cell r="H896">
            <v>39979.791666666664</v>
          </cell>
          <cell r="I896">
            <v>39980.022916666669</v>
          </cell>
          <cell r="J896">
            <v>39979.509027777778</v>
          </cell>
          <cell r="K896">
            <v>39980.254861111112</v>
          </cell>
          <cell r="L896">
            <v>39980.792361111111</v>
          </cell>
          <cell r="M896">
            <v>39979.939583333333</v>
          </cell>
          <cell r="N896">
            <v>39980.456250000003</v>
          </cell>
          <cell r="O896">
            <v>5.5774999999999997</v>
          </cell>
          <cell r="P896">
            <v>0.43147270700000001</v>
          </cell>
        </row>
        <row r="897">
          <cell r="B897">
            <v>39980</v>
          </cell>
          <cell r="C897">
            <v>39980.5</v>
          </cell>
          <cell r="D897">
            <v>39979</v>
          </cell>
          <cell r="E897">
            <v>0.29220000000000002</v>
          </cell>
          <cell r="F897">
            <v>36.898000000000003</v>
          </cell>
          <cell r="G897">
            <v>39980.254861111112</v>
          </cell>
          <cell r="H897">
            <v>39980.792361111111</v>
          </cell>
          <cell r="I897">
            <v>39981.052777777775</v>
          </cell>
          <cell r="J897">
            <v>39980.539583333331</v>
          </cell>
          <cell r="K897">
            <v>39981.254861111112</v>
          </cell>
          <cell r="L897">
            <v>39981.792361111111</v>
          </cell>
          <cell r="M897">
            <v>39980.969444444447</v>
          </cell>
          <cell r="N897">
            <v>39981.486805555556</v>
          </cell>
          <cell r="O897">
            <v>4.858333333</v>
          </cell>
          <cell r="P897">
            <v>0.32896236499999998</v>
          </cell>
        </row>
        <row r="898">
          <cell r="B898">
            <v>39981</v>
          </cell>
          <cell r="C898">
            <v>39981.5</v>
          </cell>
          <cell r="D898">
            <v>39980</v>
          </cell>
          <cell r="E898">
            <v>0.29220000000000002</v>
          </cell>
          <cell r="F898">
            <v>36.898000000000003</v>
          </cell>
          <cell r="G898">
            <v>39981.254861111112</v>
          </cell>
          <cell r="H898">
            <v>39981.792361111111</v>
          </cell>
          <cell r="I898">
            <v>39982.084722222222</v>
          </cell>
          <cell r="J898">
            <v>39981.570138888892</v>
          </cell>
          <cell r="K898">
            <v>39982.255555555559</v>
          </cell>
          <cell r="L898">
            <v>39982.792361111111</v>
          </cell>
          <cell r="M898">
            <v>39982.001388888886</v>
          </cell>
          <cell r="N898">
            <v>39982.520833333336</v>
          </cell>
          <cell r="O898">
            <v>4.0866666670000003</v>
          </cell>
          <cell r="P898">
            <v>0.23171386299999999</v>
          </cell>
        </row>
        <row r="899">
          <cell r="B899">
            <v>39982</v>
          </cell>
          <cell r="C899">
            <v>39982.5</v>
          </cell>
          <cell r="D899">
            <v>39981</v>
          </cell>
          <cell r="E899">
            <v>0.29220000000000002</v>
          </cell>
          <cell r="F899">
            <v>36.898000000000003</v>
          </cell>
          <cell r="G899">
            <v>39982.255555555559</v>
          </cell>
          <cell r="H899">
            <v>39982.792361111111</v>
          </cell>
          <cell r="I899">
            <v>39982.084722222222</v>
          </cell>
          <cell r="J899">
            <v>39982.604166666664</v>
          </cell>
          <cell r="K899">
            <v>39983.255555555559</v>
          </cell>
          <cell r="L899">
            <v>39983.792361111111</v>
          </cell>
          <cell r="M899">
            <v>39983.036805555559</v>
          </cell>
          <cell r="N899">
            <v>39983.557638888888</v>
          </cell>
          <cell r="O899">
            <v>3.2436111109999999</v>
          </cell>
          <cell r="P899">
            <v>0.14514028800000001</v>
          </cell>
        </row>
        <row r="900">
          <cell r="B900">
            <v>39983</v>
          </cell>
          <cell r="C900">
            <v>39983.5</v>
          </cell>
          <cell r="D900">
            <v>39982</v>
          </cell>
          <cell r="E900">
            <v>0.29220000000000002</v>
          </cell>
          <cell r="F900">
            <v>36.898000000000003</v>
          </cell>
          <cell r="G900">
            <v>39983.255555555559</v>
          </cell>
          <cell r="H900">
            <v>39983.792361111111</v>
          </cell>
          <cell r="I900">
            <v>39983.120138888888</v>
          </cell>
          <cell r="J900">
            <v>39983.640972222223</v>
          </cell>
          <cell r="K900">
            <v>39984.255555555559</v>
          </cell>
          <cell r="L900">
            <v>39984.792361111111</v>
          </cell>
          <cell r="M900">
            <v>39984.074999999997</v>
          </cell>
          <cell r="N900">
            <v>39984.597222222219</v>
          </cell>
          <cell r="O900">
            <v>2.329166667</v>
          </cell>
          <cell r="P900">
            <v>7.4781115999999995E-2</v>
          </cell>
        </row>
        <row r="901">
          <cell r="B901">
            <v>39984</v>
          </cell>
          <cell r="C901">
            <v>39984.5</v>
          </cell>
          <cell r="D901">
            <v>39983</v>
          </cell>
          <cell r="E901">
            <v>0.29220000000000002</v>
          </cell>
          <cell r="F901">
            <v>36.898000000000003</v>
          </cell>
          <cell r="G901">
            <v>39984.255555555559</v>
          </cell>
          <cell r="H901">
            <v>39984.792361111111</v>
          </cell>
          <cell r="I901">
            <v>39984.158333333333</v>
          </cell>
          <cell r="J901">
            <v>39984.680555555555</v>
          </cell>
          <cell r="K901">
            <v>39985.255555555559</v>
          </cell>
          <cell r="L901">
            <v>39985.793055555558</v>
          </cell>
          <cell r="M901">
            <v>39985.116666666669</v>
          </cell>
          <cell r="N901">
            <v>39985.63958333333</v>
          </cell>
          <cell r="O901">
            <v>1.345</v>
          </cell>
          <cell r="P901">
            <v>2.5768888E-2</v>
          </cell>
        </row>
        <row r="902">
          <cell r="B902">
            <v>39985</v>
          </cell>
          <cell r="C902">
            <v>39985.5</v>
          </cell>
          <cell r="D902">
            <v>39984</v>
          </cell>
          <cell r="E902">
            <v>0.29220000000000002</v>
          </cell>
          <cell r="F902">
            <v>36.898000000000003</v>
          </cell>
          <cell r="G902">
            <v>39985.255555555559</v>
          </cell>
          <cell r="H902">
            <v>39985.793055555558</v>
          </cell>
          <cell r="I902">
            <v>39985.199999999997</v>
          </cell>
          <cell r="J902">
            <v>39985.722916666666</v>
          </cell>
          <cell r="K902">
            <v>39986.255555555559</v>
          </cell>
          <cell r="L902">
            <v>39986.793055555558</v>
          </cell>
          <cell r="M902">
            <v>39986.159722222219</v>
          </cell>
          <cell r="N902">
            <v>39986.684027777781</v>
          </cell>
          <cell r="O902">
            <v>0.30972222199999999</v>
          </cell>
          <cell r="P902">
            <v>2.1939960000000001E-3</v>
          </cell>
        </row>
        <row r="903">
          <cell r="B903">
            <v>39986</v>
          </cell>
          <cell r="C903">
            <v>39986.5</v>
          </cell>
          <cell r="D903">
            <v>39985</v>
          </cell>
          <cell r="E903">
            <v>0.29220000000000002</v>
          </cell>
          <cell r="F903">
            <v>36.898000000000003</v>
          </cell>
          <cell r="G903">
            <v>39986.255555555559</v>
          </cell>
          <cell r="H903">
            <v>39986.793055555558</v>
          </cell>
          <cell r="I903">
            <v>39986.243055555555</v>
          </cell>
          <cell r="J903">
            <v>39986.767361111109</v>
          </cell>
          <cell r="K903">
            <v>39987.256249999999</v>
          </cell>
          <cell r="L903">
            <v>39987.793055555558</v>
          </cell>
          <cell r="M903">
            <v>39987.203472222223</v>
          </cell>
          <cell r="N903">
            <v>39987.727083333331</v>
          </cell>
          <cell r="O903">
            <v>0</v>
          </cell>
          <cell r="P903">
            <v>6.4841559999999996E-3</v>
          </cell>
        </row>
        <row r="904">
          <cell r="B904">
            <v>39987</v>
          </cell>
          <cell r="C904">
            <v>39987.5</v>
          </cell>
          <cell r="D904">
            <v>39986</v>
          </cell>
          <cell r="E904">
            <v>0.29220000000000002</v>
          </cell>
          <cell r="F904">
            <v>36.898000000000003</v>
          </cell>
          <cell r="G904">
            <v>39987.256249999999</v>
          </cell>
          <cell r="H904">
            <v>39987.793055555558</v>
          </cell>
          <cell r="I904">
            <v>39987.286805555559</v>
          </cell>
          <cell r="J904">
            <v>39987.810416666667</v>
          </cell>
          <cell r="K904">
            <v>39988.256249999999</v>
          </cell>
          <cell r="L904">
            <v>39988.793055555558</v>
          </cell>
          <cell r="M904">
            <v>39987.203472222223</v>
          </cell>
          <cell r="N904">
            <v>39987.727083333331</v>
          </cell>
          <cell r="O904">
            <v>0.41916666699999999</v>
          </cell>
          <cell r="P904">
            <v>3.8945800000000003E-2</v>
          </cell>
        </row>
        <row r="905">
          <cell r="B905">
            <v>39988</v>
          </cell>
          <cell r="C905">
            <v>39988.5</v>
          </cell>
          <cell r="D905">
            <v>39987</v>
          </cell>
          <cell r="E905">
            <v>0.29220000000000002</v>
          </cell>
          <cell r="F905">
            <v>36.898000000000003</v>
          </cell>
          <cell r="G905">
            <v>39988.256249999999</v>
          </cell>
          <cell r="H905">
            <v>39988.793055555558</v>
          </cell>
          <cell r="I905">
            <v>39988.329861111109</v>
          </cell>
          <cell r="J905">
            <v>39988.852777777778</v>
          </cell>
          <cell r="K905">
            <v>39989.256249999999</v>
          </cell>
          <cell r="L905">
            <v>39989.793055555558</v>
          </cell>
          <cell r="M905">
            <v>39988.246527777781</v>
          </cell>
          <cell r="N905">
            <v>39988.769444444442</v>
          </cell>
          <cell r="O905">
            <v>1.4213888889999999</v>
          </cell>
          <cell r="P905">
            <v>9.7599304999999997E-2</v>
          </cell>
        </row>
        <row r="906">
          <cell r="B906">
            <v>39989</v>
          </cell>
          <cell r="C906">
            <v>39989.5</v>
          </cell>
          <cell r="D906">
            <v>39988</v>
          </cell>
          <cell r="E906">
            <v>0.29220000000000002</v>
          </cell>
          <cell r="F906">
            <v>36.898000000000003</v>
          </cell>
          <cell r="G906">
            <v>39989.256249999999</v>
          </cell>
          <cell r="H906">
            <v>39989.793055555558</v>
          </cell>
          <cell r="I906">
            <v>39989.370138888888</v>
          </cell>
          <cell r="J906">
            <v>39989.890972222223</v>
          </cell>
          <cell r="K906">
            <v>39990.256249999999</v>
          </cell>
          <cell r="L906">
            <v>39990.793749999997</v>
          </cell>
          <cell r="M906">
            <v>39989.286805555559</v>
          </cell>
          <cell r="N906">
            <v>39989.807638888888</v>
          </cell>
          <cell r="O906">
            <v>2.349166667</v>
          </cell>
          <cell r="P906">
            <v>0.17837377700000001</v>
          </cell>
        </row>
        <row r="907">
          <cell r="B907">
            <v>39990</v>
          </cell>
          <cell r="C907">
            <v>39990.5</v>
          </cell>
          <cell r="D907">
            <v>39989</v>
          </cell>
          <cell r="E907">
            <v>0.29220000000000002</v>
          </cell>
          <cell r="F907">
            <v>36.898000000000003</v>
          </cell>
          <cell r="G907">
            <v>39990.256249999999</v>
          </cell>
          <cell r="H907">
            <v>39990.793749999997</v>
          </cell>
          <cell r="I907">
            <v>39990.408333333333</v>
          </cell>
          <cell r="J907">
            <v>39990.927777777775</v>
          </cell>
          <cell r="K907">
            <v>39991.256944444445</v>
          </cell>
          <cell r="L907">
            <v>39991.793749999997</v>
          </cell>
          <cell r="M907">
            <v>39990.324999999997</v>
          </cell>
          <cell r="N907">
            <v>39990.844444444447</v>
          </cell>
          <cell r="O907">
            <v>3.2222222220000001</v>
          </cell>
          <cell r="P907">
            <v>0.27562995800000001</v>
          </cell>
        </row>
        <row r="908">
          <cell r="B908">
            <v>39991</v>
          </cell>
          <cell r="C908">
            <v>39991.5</v>
          </cell>
          <cell r="D908">
            <v>39990</v>
          </cell>
          <cell r="E908">
            <v>0.29220000000000002</v>
          </cell>
          <cell r="F908">
            <v>36.898000000000003</v>
          </cell>
          <cell r="G908">
            <v>39991.256944444445</v>
          </cell>
          <cell r="H908">
            <v>39991.793749999997</v>
          </cell>
          <cell r="I908">
            <v>39991.443749999999</v>
          </cell>
          <cell r="J908">
            <v>39991.962500000001</v>
          </cell>
          <cell r="K908">
            <v>39992.256944444445</v>
          </cell>
          <cell r="L908">
            <v>39992.793749999997</v>
          </cell>
          <cell r="M908">
            <v>39991.36041666667</v>
          </cell>
          <cell r="N908">
            <v>39991.879166666666</v>
          </cell>
          <cell r="O908">
            <v>4.0455555560000001</v>
          </cell>
          <cell r="P908">
            <v>0.38288913400000002</v>
          </cell>
        </row>
        <row r="909">
          <cell r="B909">
            <v>39992</v>
          </cell>
          <cell r="C909">
            <v>39992.5</v>
          </cell>
          <cell r="D909">
            <v>39991</v>
          </cell>
          <cell r="E909">
            <v>0.29220000000000002</v>
          </cell>
          <cell r="F909">
            <v>36.898000000000003</v>
          </cell>
          <cell r="G909">
            <v>39992.256944444445</v>
          </cell>
          <cell r="H909">
            <v>39992.793749999997</v>
          </cell>
          <cell r="I909">
            <v>39992.477777777778</v>
          </cell>
          <cell r="J909">
            <v>39992.995138888888</v>
          </cell>
          <cell r="K909">
            <v>39993.256944444445</v>
          </cell>
          <cell r="L909">
            <v>39993.793749999997</v>
          </cell>
          <cell r="M909">
            <v>39992.394444444442</v>
          </cell>
          <cell r="N909">
            <v>39992.911805555559</v>
          </cell>
          <cell r="O909">
            <v>4.8377777780000004</v>
          </cell>
          <cell r="P909">
            <v>0.49359807500000003</v>
          </cell>
        </row>
        <row r="910">
          <cell r="B910">
            <v>39993</v>
          </cell>
          <cell r="C910">
            <v>39993.5</v>
          </cell>
          <cell r="D910">
            <v>39992</v>
          </cell>
          <cell r="E910">
            <v>0.29220000000000002</v>
          </cell>
          <cell r="F910">
            <v>36.898000000000003</v>
          </cell>
          <cell r="G910">
            <v>39993.256944444445</v>
          </cell>
          <cell r="H910">
            <v>39993.793749999997</v>
          </cell>
          <cell r="I910">
            <v>39993.510416666664</v>
          </cell>
          <cell r="J910">
            <v>39994.027777777781</v>
          </cell>
          <cell r="K910">
            <v>39994.256944444445</v>
          </cell>
          <cell r="L910">
            <v>39994.793749999997</v>
          </cell>
          <cell r="M910">
            <v>39993.427083333336</v>
          </cell>
          <cell r="N910">
            <v>39993.944444444445</v>
          </cell>
          <cell r="O910">
            <v>5.6119444439999997</v>
          </cell>
          <cell r="P910">
            <v>0.60177073299999995</v>
          </cell>
        </row>
        <row r="911">
          <cell r="B911">
            <v>39994</v>
          </cell>
          <cell r="C911">
            <v>39994.5</v>
          </cell>
          <cell r="D911">
            <v>39993</v>
          </cell>
          <cell r="E911">
            <v>0.29220000000000002</v>
          </cell>
          <cell r="F911">
            <v>36.898000000000003</v>
          </cell>
          <cell r="G911">
            <v>39994.256944444445</v>
          </cell>
          <cell r="H911">
            <v>39994.793749999997</v>
          </cell>
          <cell r="I911">
            <v>39994.542361111111</v>
          </cell>
          <cell r="J911">
            <v>39995.05972222222</v>
          </cell>
          <cell r="K911">
            <v>39995.256944444445</v>
          </cell>
          <cell r="L911">
            <v>39995.794444444444</v>
          </cell>
          <cell r="M911">
            <v>39994.459027777775</v>
          </cell>
          <cell r="N911">
            <v>39994.976388888892</v>
          </cell>
          <cell r="O911">
            <v>6.3844444439999997</v>
          </cell>
          <cell r="P911">
            <v>0.70240566699999996</v>
          </cell>
        </row>
        <row r="912">
          <cell r="B912">
            <v>39995</v>
          </cell>
          <cell r="C912">
            <v>39995.5</v>
          </cell>
          <cell r="D912">
            <v>39994</v>
          </cell>
          <cell r="E912">
            <v>0.29220000000000002</v>
          </cell>
          <cell r="F912">
            <v>36.898000000000003</v>
          </cell>
          <cell r="G912">
            <v>39995.256944444445</v>
          </cell>
          <cell r="H912">
            <v>39995.794444444444</v>
          </cell>
          <cell r="I912">
            <v>39995.576388888891</v>
          </cell>
          <cell r="J912">
            <v>39996.09375</v>
          </cell>
          <cell r="K912">
            <v>39996.257638888892</v>
          </cell>
          <cell r="L912">
            <v>39996.794444444444</v>
          </cell>
          <cell r="M912">
            <v>39995.493055555555</v>
          </cell>
          <cell r="N912">
            <v>39996.010416666664</v>
          </cell>
          <cell r="O912">
            <v>7.1883333330000001</v>
          </cell>
          <cell r="P912">
            <v>0.79165471700000001</v>
          </cell>
        </row>
        <row r="913">
          <cell r="B913">
            <v>39996</v>
          </cell>
          <cell r="C913">
            <v>39996.5</v>
          </cell>
          <cell r="D913">
            <v>39995</v>
          </cell>
          <cell r="E913">
            <v>0.29220000000000002</v>
          </cell>
          <cell r="F913">
            <v>36.898000000000003</v>
          </cell>
          <cell r="G913">
            <v>39996.257638888892</v>
          </cell>
          <cell r="H913">
            <v>39996.794444444444</v>
          </cell>
          <cell r="I913">
            <v>39996.61041666667</v>
          </cell>
          <cell r="J913">
            <v>39996.09375</v>
          </cell>
          <cell r="K913">
            <v>39997.257638888892</v>
          </cell>
          <cell r="L913">
            <v>39997.794444444444</v>
          </cell>
          <cell r="M913">
            <v>39996.527083333334</v>
          </cell>
          <cell r="N913">
            <v>39997.045138888891</v>
          </cell>
          <cell r="O913">
            <v>8.0211111109999997</v>
          </cell>
          <cell r="P913">
            <v>0.86678322799999996</v>
          </cell>
        </row>
        <row r="914">
          <cell r="B914">
            <v>39997</v>
          </cell>
          <cell r="C914">
            <v>39997.5</v>
          </cell>
          <cell r="D914">
            <v>39996</v>
          </cell>
          <cell r="E914">
            <v>0.29220000000000002</v>
          </cell>
          <cell r="F914">
            <v>36.898000000000003</v>
          </cell>
          <cell r="G914">
            <v>39997.257638888892</v>
          </cell>
          <cell r="H914">
            <v>39997.794444444444</v>
          </cell>
          <cell r="I914">
            <v>39997.645138888889</v>
          </cell>
          <cell r="J914">
            <v>39997.128472222219</v>
          </cell>
          <cell r="K914">
            <v>39998.257638888892</v>
          </cell>
          <cell r="L914">
            <v>39998.794444444444</v>
          </cell>
          <cell r="M914">
            <v>39997.561805555553</v>
          </cell>
          <cell r="N914">
            <v>39998.080555555556</v>
          </cell>
          <cell r="O914">
            <v>8.8747222220000008</v>
          </cell>
          <cell r="P914">
            <v>0.92599748900000001</v>
          </cell>
        </row>
        <row r="915">
          <cell r="B915">
            <v>39998</v>
          </cell>
          <cell r="C915">
            <v>39998.5</v>
          </cell>
          <cell r="D915">
            <v>39997</v>
          </cell>
          <cell r="E915">
            <v>0.29220000000000002</v>
          </cell>
          <cell r="F915">
            <v>36.898000000000003</v>
          </cell>
          <cell r="G915">
            <v>39998.257638888892</v>
          </cell>
          <cell r="H915">
            <v>39998.794444444444</v>
          </cell>
          <cell r="I915">
            <v>39998.681250000001</v>
          </cell>
          <cell r="J915">
            <v>39998.163888888892</v>
          </cell>
          <cell r="K915">
            <v>39999.257638888892</v>
          </cell>
          <cell r="L915">
            <v>39999.794444444444</v>
          </cell>
          <cell r="M915">
            <v>39998.597916666666</v>
          </cell>
          <cell r="N915">
            <v>39999.116666666669</v>
          </cell>
          <cell r="O915">
            <v>9.7311111110000006</v>
          </cell>
          <cell r="P915">
            <v>0.96821957999999997</v>
          </cell>
        </row>
        <row r="916">
          <cell r="B916">
            <v>39999</v>
          </cell>
          <cell r="C916">
            <v>39999.5</v>
          </cell>
          <cell r="D916">
            <v>39998</v>
          </cell>
          <cell r="E916">
            <v>0.29220000000000002</v>
          </cell>
          <cell r="F916">
            <v>36.898000000000003</v>
          </cell>
          <cell r="G916">
            <v>39999.257638888892</v>
          </cell>
          <cell r="H916">
            <v>39999.794444444444</v>
          </cell>
          <cell r="I916">
            <v>39999.716666666667</v>
          </cell>
          <cell r="J916">
            <v>39999.199999999997</v>
          </cell>
          <cell r="K916">
            <v>40000.257638888892</v>
          </cell>
          <cell r="L916">
            <v>40000.794444444444</v>
          </cell>
          <cell r="M916">
            <v>39999.633333333331</v>
          </cell>
          <cell r="N916">
            <v>40000.152083333334</v>
          </cell>
          <cell r="O916">
            <v>10.573333330000001</v>
          </cell>
          <cell r="P916">
            <v>0.99287344600000005</v>
          </cell>
        </row>
        <row r="917">
          <cell r="B917">
            <v>40000</v>
          </cell>
          <cell r="C917">
            <v>40000.5</v>
          </cell>
          <cell r="D917">
            <v>39999</v>
          </cell>
          <cell r="E917">
            <v>0.29220000000000002</v>
          </cell>
          <cell r="F917">
            <v>36.898000000000003</v>
          </cell>
          <cell r="G917">
            <v>40000.257638888892</v>
          </cell>
          <cell r="H917">
            <v>40000.794444444444</v>
          </cell>
          <cell r="I917">
            <v>40000.751388888886</v>
          </cell>
          <cell r="J917">
            <v>40000.23541666667</v>
          </cell>
          <cell r="K917">
            <v>40001.257638888892</v>
          </cell>
          <cell r="L917">
            <v>40001.794444444444</v>
          </cell>
          <cell r="M917">
            <v>40000.668055555558</v>
          </cell>
          <cell r="N917">
            <v>40001.186111111114</v>
          </cell>
          <cell r="O917">
            <v>11.119444440000001</v>
          </cell>
          <cell r="P917">
            <v>0.99972156000000001</v>
          </cell>
        </row>
        <row r="918">
          <cell r="B918">
            <v>40001</v>
          </cell>
          <cell r="C918">
            <v>40001.5</v>
          </cell>
          <cell r="D918">
            <v>40000</v>
          </cell>
          <cell r="E918">
            <v>0.29220000000000002</v>
          </cell>
          <cell r="F918">
            <v>36.898000000000003</v>
          </cell>
          <cell r="G918">
            <v>40001.257638888892</v>
          </cell>
          <cell r="H918">
            <v>40001.794444444444</v>
          </cell>
          <cell r="I918">
            <v>40001.785416666666</v>
          </cell>
          <cell r="J918">
            <v>40001.269444444442</v>
          </cell>
          <cell r="K918">
            <v>40002.258333333331</v>
          </cell>
          <cell r="L918">
            <v>40002.795138888891</v>
          </cell>
          <cell r="M918">
            <v>40001.70208333333</v>
          </cell>
          <cell r="N918">
            <v>40002.219444444447</v>
          </cell>
          <cell r="O918">
            <v>11.12</v>
          </cell>
          <cell r="P918">
            <v>0.98876932900000003</v>
          </cell>
        </row>
        <row r="919">
          <cell r="B919">
            <v>40002</v>
          </cell>
          <cell r="C919">
            <v>40002.5</v>
          </cell>
          <cell r="D919">
            <v>40001</v>
          </cell>
          <cell r="E919">
            <v>0.29220000000000002</v>
          </cell>
          <cell r="F919">
            <v>36.898000000000003</v>
          </cell>
          <cell r="G919">
            <v>40002.258333333331</v>
          </cell>
          <cell r="H919">
            <v>40002.795138888891</v>
          </cell>
          <cell r="I919">
            <v>40002.818055555559</v>
          </cell>
          <cell r="J919">
            <v>40002.302777777775</v>
          </cell>
          <cell r="K919">
            <v>40003.258333333331</v>
          </cell>
          <cell r="L919">
            <v>40003.795138888891</v>
          </cell>
          <cell r="M919">
            <v>40002.734722222223</v>
          </cell>
          <cell r="N919">
            <v>40003.251388888886</v>
          </cell>
          <cell r="O919">
            <v>10.56472222</v>
          </cell>
          <cell r="P919">
            <v>0.96023914799999999</v>
          </cell>
        </row>
        <row r="920">
          <cell r="B920">
            <v>40003</v>
          </cell>
          <cell r="C920">
            <v>40003.5</v>
          </cell>
          <cell r="D920">
            <v>40002</v>
          </cell>
          <cell r="E920">
            <v>0.29220000000000002</v>
          </cell>
          <cell r="F920">
            <v>36.898000000000003</v>
          </cell>
          <cell r="G920">
            <v>40003.258333333331</v>
          </cell>
          <cell r="H920">
            <v>40003.795138888891</v>
          </cell>
          <cell r="I920">
            <v>40003.848611111112</v>
          </cell>
          <cell r="J920">
            <v>40003.334722222222</v>
          </cell>
          <cell r="K920">
            <v>40004.258333333331</v>
          </cell>
          <cell r="L920">
            <v>40004.795138888891</v>
          </cell>
          <cell r="M920">
            <v>40003.765277777777</v>
          </cell>
          <cell r="N920">
            <v>40004.28125</v>
          </cell>
          <cell r="O920">
            <v>9.8313888889999994</v>
          </cell>
          <cell r="P920">
            <v>0.914608227</v>
          </cell>
        </row>
        <row r="921">
          <cell r="B921">
            <v>40004</v>
          </cell>
          <cell r="C921">
            <v>40004.5</v>
          </cell>
          <cell r="D921">
            <v>40003</v>
          </cell>
          <cell r="E921">
            <v>0.29220000000000002</v>
          </cell>
          <cell r="F921">
            <v>36.898000000000003</v>
          </cell>
          <cell r="G921">
            <v>40004.258333333331</v>
          </cell>
          <cell r="H921">
            <v>40004.795138888891</v>
          </cell>
          <cell r="I921">
            <v>40004.87777777778</v>
          </cell>
          <cell r="J921">
            <v>40004.364583333336</v>
          </cell>
          <cell r="K921">
            <v>40005.258333333331</v>
          </cell>
          <cell r="L921">
            <v>40005.795138888891</v>
          </cell>
          <cell r="M921">
            <v>40004.794444444444</v>
          </cell>
          <cell r="N921">
            <v>40005.30972222222</v>
          </cell>
          <cell r="O921">
            <v>9.136111111</v>
          </cell>
          <cell r="P921">
            <v>0.85270122500000001</v>
          </cell>
        </row>
        <row r="922">
          <cell r="B922">
            <v>40005</v>
          </cell>
          <cell r="C922">
            <v>40005.5</v>
          </cell>
          <cell r="D922">
            <v>40004</v>
          </cell>
          <cell r="E922">
            <v>0.29220000000000002</v>
          </cell>
          <cell r="F922">
            <v>36.898000000000003</v>
          </cell>
          <cell r="G922">
            <v>40005.258333333331</v>
          </cell>
          <cell r="H922">
            <v>40005.795138888891</v>
          </cell>
          <cell r="I922">
            <v>40005.906944444447</v>
          </cell>
          <cell r="J922">
            <v>40005.393055555556</v>
          </cell>
          <cell r="K922">
            <v>40006.258333333331</v>
          </cell>
          <cell r="L922">
            <v>40006.795138888891</v>
          </cell>
          <cell r="M922">
            <v>40005.823611111111</v>
          </cell>
          <cell r="N922">
            <v>40006.339583333334</v>
          </cell>
          <cell r="O922">
            <v>8.432222222</v>
          </cell>
          <cell r="P922">
            <v>0.77582671999999997</v>
          </cell>
        </row>
        <row r="923">
          <cell r="B923">
            <v>40006</v>
          </cell>
          <cell r="C923">
            <v>40006.5</v>
          </cell>
          <cell r="D923">
            <v>40005</v>
          </cell>
          <cell r="E923">
            <v>0.29220000000000002</v>
          </cell>
          <cell r="F923">
            <v>36.898000000000003</v>
          </cell>
          <cell r="G923">
            <v>40006.258333333331</v>
          </cell>
          <cell r="H923">
            <v>40006.795138888891</v>
          </cell>
          <cell r="I923">
            <v>40006.936111111114</v>
          </cell>
          <cell r="J923">
            <v>40006.42291666667</v>
          </cell>
          <cell r="K923">
            <v>40007.258333333331</v>
          </cell>
          <cell r="L923">
            <v>40007.795138888891</v>
          </cell>
          <cell r="M923">
            <v>40006.852777777778</v>
          </cell>
          <cell r="N923">
            <v>40007.369444444441</v>
          </cell>
          <cell r="O923">
            <v>7.7350000000000003</v>
          </cell>
          <cell r="P923">
            <v>0.68594194500000005</v>
          </cell>
        </row>
        <row r="924">
          <cell r="B924">
            <v>40007</v>
          </cell>
          <cell r="C924">
            <v>40007.5</v>
          </cell>
          <cell r="D924">
            <v>40006</v>
          </cell>
          <cell r="E924">
            <v>0.29220000000000002</v>
          </cell>
          <cell r="F924">
            <v>36.898000000000003</v>
          </cell>
          <cell r="G924">
            <v>40007.258333333331</v>
          </cell>
          <cell r="H924">
            <v>40007.795138888891</v>
          </cell>
          <cell r="I924">
            <v>40007.96597222222</v>
          </cell>
          <cell r="J924">
            <v>40007.452777777777</v>
          </cell>
          <cell r="K924">
            <v>40008.259027777778</v>
          </cell>
          <cell r="L924">
            <v>40008.795138888891</v>
          </cell>
          <cell r="M924">
            <v>40007.882638888892</v>
          </cell>
          <cell r="N924">
            <v>40008.399305555555</v>
          </cell>
          <cell r="O924">
            <v>7.0324999999999998</v>
          </cell>
          <cell r="P924">
            <v>0.58582055499999997</v>
          </cell>
        </row>
        <row r="925">
          <cell r="B925">
            <v>40008</v>
          </cell>
          <cell r="C925">
            <v>40008.5</v>
          </cell>
          <cell r="D925">
            <v>40007</v>
          </cell>
          <cell r="E925">
            <v>0.29220000000000002</v>
          </cell>
          <cell r="F925">
            <v>36.898000000000003</v>
          </cell>
          <cell r="G925">
            <v>40008.259027777778</v>
          </cell>
          <cell r="H925">
            <v>40008.795138888891</v>
          </cell>
          <cell r="I925">
            <v>40008.99722222222</v>
          </cell>
          <cell r="J925">
            <v>40008.482638888891</v>
          </cell>
          <cell r="K925">
            <v>40009.259027777778</v>
          </cell>
          <cell r="L925">
            <v>40009.795138888891</v>
          </cell>
          <cell r="M925">
            <v>40008.913888888892</v>
          </cell>
          <cell r="N925">
            <v>40009.431944444441</v>
          </cell>
          <cell r="O925">
            <v>6.2791666670000001</v>
          </cell>
          <cell r="P925">
            <v>0.47918395699999999</v>
          </cell>
        </row>
        <row r="926">
          <cell r="B926">
            <v>40009</v>
          </cell>
          <cell r="C926">
            <v>40009.5</v>
          </cell>
          <cell r="D926">
            <v>40008</v>
          </cell>
          <cell r="E926">
            <v>0.29220000000000002</v>
          </cell>
          <cell r="F926">
            <v>36.898000000000003</v>
          </cell>
          <cell r="G926">
            <v>40009.259027777778</v>
          </cell>
          <cell r="H926">
            <v>40009.795138888891</v>
          </cell>
          <cell r="I926">
            <v>40010.03125</v>
          </cell>
          <cell r="J926">
            <v>40009.515277777777</v>
          </cell>
          <cell r="K926">
            <v>40010.259027777778</v>
          </cell>
          <cell r="L926">
            <v>40010.795138888891</v>
          </cell>
          <cell r="M926">
            <v>40009.947916666664</v>
          </cell>
          <cell r="N926">
            <v>40010.467361111114</v>
          </cell>
          <cell r="O926">
            <v>5.4622222220000003</v>
          </cell>
          <cell r="P926">
            <v>0.37074206799999998</v>
          </cell>
        </row>
        <row r="927">
          <cell r="B927">
            <v>40010</v>
          </cell>
          <cell r="C927">
            <v>40010.5</v>
          </cell>
          <cell r="D927">
            <v>40009</v>
          </cell>
          <cell r="E927">
            <v>0.29220000000000002</v>
          </cell>
          <cell r="F927">
            <v>36.898000000000003</v>
          </cell>
          <cell r="G927">
            <v>40010.259027777778</v>
          </cell>
          <cell r="H927">
            <v>40010.795138888891</v>
          </cell>
          <cell r="I927">
            <v>40011.068055555559</v>
          </cell>
          <cell r="J927">
            <v>40010.550694444442</v>
          </cell>
          <cell r="K927">
            <v>40011.259027777778</v>
          </cell>
          <cell r="L927">
            <v>40011.795138888891</v>
          </cell>
          <cell r="M927">
            <v>40010.984722222223</v>
          </cell>
          <cell r="N927">
            <v>40011.505555555559</v>
          </cell>
          <cell r="O927">
            <v>4.5875000000000004</v>
          </cell>
          <cell r="P927">
            <v>0.26608292099999997</v>
          </cell>
        </row>
        <row r="928">
          <cell r="B928">
            <v>40011</v>
          </cell>
          <cell r="C928">
            <v>40011.5</v>
          </cell>
          <cell r="D928">
            <v>40010</v>
          </cell>
          <cell r="E928">
            <v>0.29220000000000002</v>
          </cell>
          <cell r="F928">
            <v>36.898000000000003</v>
          </cell>
          <cell r="G928">
            <v>40011.259027777778</v>
          </cell>
          <cell r="H928">
            <v>40011.795138888891</v>
          </cell>
          <cell r="I928">
            <v>40012.107638888891</v>
          </cell>
          <cell r="J928">
            <v>40011.588888888888</v>
          </cell>
          <cell r="K928">
            <v>40012.259027777778</v>
          </cell>
          <cell r="L928">
            <v>40012.795138888891</v>
          </cell>
          <cell r="M928">
            <v>40012.024305555555</v>
          </cell>
          <cell r="N928">
            <v>40012.547222222223</v>
          </cell>
          <cell r="O928">
            <v>3.6322222219999998</v>
          </cell>
          <cell r="P928">
            <v>0.17136295100000001</v>
          </cell>
        </row>
        <row r="929">
          <cell r="B929">
            <v>40012</v>
          </cell>
          <cell r="C929">
            <v>40012.5</v>
          </cell>
          <cell r="D929">
            <v>40011</v>
          </cell>
          <cell r="E929">
            <v>0.29220000000000002</v>
          </cell>
          <cell r="F929">
            <v>36.898000000000003</v>
          </cell>
          <cell r="G929">
            <v>40012.259027777778</v>
          </cell>
          <cell r="H929">
            <v>40012.795138888891</v>
          </cell>
          <cell r="I929">
            <v>40012.107638888891</v>
          </cell>
          <cell r="J929">
            <v>40012.630555555559</v>
          </cell>
          <cell r="K929">
            <v>40013.259027777778</v>
          </cell>
          <cell r="L929">
            <v>40013.795138888891</v>
          </cell>
          <cell r="M929">
            <v>40013.066666666666</v>
          </cell>
          <cell r="N929">
            <v>40013.590277777781</v>
          </cell>
          <cell r="O929">
            <v>2.619444444</v>
          </cell>
          <cell r="P929">
            <v>9.2788050999999996E-2</v>
          </cell>
        </row>
        <row r="930">
          <cell r="B930">
            <v>40013</v>
          </cell>
          <cell r="C930">
            <v>40013.5</v>
          </cell>
          <cell r="D930">
            <v>40012</v>
          </cell>
          <cell r="E930">
            <v>0.29220000000000002</v>
          </cell>
          <cell r="F930">
            <v>36.898000000000003</v>
          </cell>
          <cell r="G930">
            <v>40013.259027777778</v>
          </cell>
          <cell r="H930">
            <v>40013.795138888891</v>
          </cell>
          <cell r="I930">
            <v>40013.15</v>
          </cell>
          <cell r="J930">
            <v>40013.673611111109</v>
          </cell>
          <cell r="K930">
            <v>40014.259027777778</v>
          </cell>
          <cell r="L930">
            <v>40014.795138888891</v>
          </cell>
          <cell r="M930">
            <v>40014.11041666667</v>
          </cell>
          <cell r="N930">
            <v>40014.634027777778</v>
          </cell>
          <cell r="O930">
            <v>1.5661111109999999</v>
          </cell>
          <cell r="P930">
            <v>3.5936362999999999E-2</v>
          </cell>
        </row>
        <row r="931">
          <cell r="B931">
            <v>40014</v>
          </cell>
          <cell r="C931">
            <v>40014.5</v>
          </cell>
          <cell r="D931">
            <v>40013</v>
          </cell>
          <cell r="E931">
            <v>0.29220000000000002</v>
          </cell>
          <cell r="F931">
            <v>36.898000000000003</v>
          </cell>
          <cell r="G931">
            <v>40014.259027777778</v>
          </cell>
          <cell r="H931">
            <v>40014.795138888891</v>
          </cell>
          <cell r="I931">
            <v>40014.193749999999</v>
          </cell>
          <cell r="J931">
            <v>40014.717361111114</v>
          </cell>
          <cell r="K931">
            <v>40015.259027777778</v>
          </cell>
          <cell r="L931">
            <v>40015.795138888891</v>
          </cell>
          <cell r="M931">
            <v>40015.154166666667</v>
          </cell>
          <cell r="N931">
            <v>40015.677083333336</v>
          </cell>
          <cell r="O931">
            <v>0.52694444399999996</v>
          </cell>
          <cell r="P931">
            <v>5.0393670000000003E-3</v>
          </cell>
        </row>
        <row r="932">
          <cell r="B932">
            <v>40015</v>
          </cell>
          <cell r="C932">
            <v>40015.5</v>
          </cell>
          <cell r="D932">
            <v>40014</v>
          </cell>
          <cell r="E932">
            <v>0.29220000000000002</v>
          </cell>
          <cell r="F932">
            <v>36.898000000000003</v>
          </cell>
          <cell r="G932">
            <v>40015.259027777778</v>
          </cell>
          <cell r="H932">
            <v>40015.795138888891</v>
          </cell>
          <cell r="I932">
            <v>40015.237500000003</v>
          </cell>
          <cell r="J932">
            <v>40015.760416666664</v>
          </cell>
          <cell r="K932">
            <v>40016.259027777778</v>
          </cell>
          <cell r="L932">
            <v>40016.795138888891</v>
          </cell>
          <cell r="M932">
            <v>40016.195833333331</v>
          </cell>
          <cell r="N932">
            <v>40016.716666666667</v>
          </cell>
          <cell r="O932">
            <v>0</v>
          </cell>
          <cell r="P932">
            <v>2.3799239999999998E-3</v>
          </cell>
        </row>
        <row r="933">
          <cell r="B933">
            <v>40016</v>
          </cell>
          <cell r="C933">
            <v>40016.5</v>
          </cell>
          <cell r="D933">
            <v>40015</v>
          </cell>
          <cell r="E933">
            <v>0.29220000000000002</v>
          </cell>
          <cell r="F933">
            <v>36.898000000000003</v>
          </cell>
          <cell r="G933">
            <v>40016.259027777778</v>
          </cell>
          <cell r="H933">
            <v>40016.795138888891</v>
          </cell>
          <cell r="I933">
            <v>40016.279166666667</v>
          </cell>
          <cell r="J933">
            <v>40016.800000000003</v>
          </cell>
          <cell r="K933">
            <v>40017.259722222225</v>
          </cell>
          <cell r="L933">
            <v>40017.79583333333</v>
          </cell>
          <cell r="M933">
            <v>40016.195833333331</v>
          </cell>
          <cell r="N933">
            <v>40016.716666666667</v>
          </cell>
          <cell r="O933">
            <v>0.116666667</v>
          </cell>
          <cell r="P933">
            <v>2.7959299999999999E-2</v>
          </cell>
        </row>
        <row r="934">
          <cell r="B934">
            <v>40017</v>
          </cell>
          <cell r="C934">
            <v>40017.5</v>
          </cell>
          <cell r="D934">
            <v>40016</v>
          </cell>
          <cell r="E934">
            <v>0.29220000000000002</v>
          </cell>
          <cell r="F934">
            <v>36.898000000000003</v>
          </cell>
          <cell r="G934">
            <v>40017.259722222225</v>
          </cell>
          <cell r="H934">
            <v>40017.79583333333</v>
          </cell>
          <cell r="I934">
            <v>40017.318055555559</v>
          </cell>
          <cell r="J934">
            <v>40017.838194444441</v>
          </cell>
          <cell r="K934">
            <v>40018.259722222225</v>
          </cell>
          <cell r="L934">
            <v>40018.795138888891</v>
          </cell>
          <cell r="M934">
            <v>40017.234722222223</v>
          </cell>
          <cell r="N934">
            <v>40017.754861111112</v>
          </cell>
          <cell r="O934">
            <v>1.0205555559999999</v>
          </cell>
          <cell r="P934">
            <v>7.9523027999999996E-2</v>
          </cell>
        </row>
        <row r="935">
          <cell r="B935">
            <v>40018</v>
          </cell>
          <cell r="C935">
            <v>40018.5</v>
          </cell>
          <cell r="D935">
            <v>40017</v>
          </cell>
          <cell r="E935">
            <v>0.29220000000000002</v>
          </cell>
          <cell r="F935">
            <v>36.898000000000003</v>
          </cell>
          <cell r="G935">
            <v>40018.259722222225</v>
          </cell>
          <cell r="H935">
            <v>40018.795138888891</v>
          </cell>
          <cell r="I935">
            <v>40018.354861111111</v>
          </cell>
          <cell r="J935">
            <v>40018.873611111114</v>
          </cell>
          <cell r="K935">
            <v>40019.259722222225</v>
          </cell>
          <cell r="L935">
            <v>40019.795138888891</v>
          </cell>
          <cell r="M935">
            <v>40018.271527777775</v>
          </cell>
          <cell r="N935">
            <v>40018.790277777778</v>
          </cell>
          <cell r="O935">
            <v>1.8741666669999999</v>
          </cell>
          <cell r="P935">
            <v>0.152937658</v>
          </cell>
        </row>
        <row r="936">
          <cell r="B936">
            <v>40019</v>
          </cell>
          <cell r="C936">
            <v>40019.5</v>
          </cell>
          <cell r="D936">
            <v>40018</v>
          </cell>
          <cell r="E936">
            <v>0.29220000000000002</v>
          </cell>
          <cell r="F936">
            <v>36.898000000000003</v>
          </cell>
          <cell r="G936">
            <v>40019.259722222225</v>
          </cell>
          <cell r="H936">
            <v>40019.795138888891</v>
          </cell>
          <cell r="I936">
            <v>40019.388888888891</v>
          </cell>
          <cell r="J936">
            <v>40019.906944444447</v>
          </cell>
          <cell r="K936">
            <v>40020.259722222225</v>
          </cell>
          <cell r="L936">
            <v>40020.795138888891</v>
          </cell>
          <cell r="M936">
            <v>40019.305555555555</v>
          </cell>
          <cell r="N936">
            <v>40019.823611111111</v>
          </cell>
          <cell r="O936">
            <v>2.6716666670000002</v>
          </cell>
          <cell r="P936">
            <v>0.24281534099999999</v>
          </cell>
        </row>
        <row r="937">
          <cell r="B937">
            <v>40020</v>
          </cell>
          <cell r="C937">
            <v>40020.5</v>
          </cell>
          <cell r="D937">
            <v>40019</v>
          </cell>
          <cell r="E937">
            <v>0.29220000000000002</v>
          </cell>
          <cell r="F937">
            <v>36.898000000000003</v>
          </cell>
          <cell r="G937">
            <v>40020.259722222225</v>
          </cell>
          <cell r="H937">
            <v>40020.795138888891</v>
          </cell>
          <cell r="I937">
            <v>40020.422222222223</v>
          </cell>
          <cell r="J937">
            <v>40020.939583333333</v>
          </cell>
          <cell r="K937">
            <v>40021.259722222225</v>
          </cell>
          <cell r="L937">
            <v>40021.795138888891</v>
          </cell>
          <cell r="M937">
            <v>40020.338888888888</v>
          </cell>
          <cell r="N937">
            <v>40020.856249999997</v>
          </cell>
          <cell r="O937">
            <v>3.4588888889999998</v>
          </cell>
          <cell r="P937">
            <v>0.34322782299999999</v>
          </cell>
        </row>
        <row r="938">
          <cell r="B938">
            <v>40021</v>
          </cell>
          <cell r="C938">
            <v>40021.5</v>
          </cell>
          <cell r="D938">
            <v>40020</v>
          </cell>
          <cell r="E938">
            <v>0.29220000000000002</v>
          </cell>
          <cell r="F938">
            <v>36.898000000000003</v>
          </cell>
          <cell r="G938">
            <v>40021.259722222225</v>
          </cell>
          <cell r="H938">
            <v>40021.795138888891</v>
          </cell>
          <cell r="I938">
            <v>40021.454861111109</v>
          </cell>
          <cell r="J938">
            <v>40021.972222222219</v>
          </cell>
          <cell r="K938">
            <v>40022.259722222225</v>
          </cell>
          <cell r="L938">
            <v>40022.795138888891</v>
          </cell>
          <cell r="M938">
            <v>40021.371527777781</v>
          </cell>
          <cell r="N938">
            <v>40021.888888888891</v>
          </cell>
          <cell r="O938">
            <v>4.2383333329999999</v>
          </cell>
          <cell r="P938">
            <v>0.44835281700000001</v>
          </cell>
        </row>
        <row r="939">
          <cell r="B939">
            <v>40022</v>
          </cell>
          <cell r="C939">
            <v>40022.5</v>
          </cell>
          <cell r="D939">
            <v>40021</v>
          </cell>
          <cell r="E939">
            <v>0.29220000000000002</v>
          </cell>
          <cell r="F939">
            <v>36.898000000000003</v>
          </cell>
          <cell r="G939">
            <v>40022.259722222225</v>
          </cell>
          <cell r="H939">
            <v>40022.795138888891</v>
          </cell>
          <cell r="I939">
            <v>40022.488194444442</v>
          </cell>
          <cell r="J939">
            <v>40023.005555555559</v>
          </cell>
          <cell r="K939">
            <v>40023.259722222225</v>
          </cell>
          <cell r="L939">
            <v>40023.795138888891</v>
          </cell>
          <cell r="M939">
            <v>40022.404861111114</v>
          </cell>
          <cell r="N939">
            <v>40022.922222222223</v>
          </cell>
          <cell r="O939">
            <v>5.045833333</v>
          </cell>
          <cell r="P939">
            <v>0.55294417299999998</v>
          </cell>
        </row>
        <row r="940">
          <cell r="B940">
            <v>40023</v>
          </cell>
          <cell r="C940">
            <v>40023.5</v>
          </cell>
          <cell r="D940">
            <v>40022</v>
          </cell>
          <cell r="E940">
            <v>0.29220000000000002</v>
          </cell>
          <cell r="F940">
            <v>36.898000000000003</v>
          </cell>
          <cell r="G940">
            <v>40023.259722222225</v>
          </cell>
          <cell r="H940">
            <v>40023.795138888891</v>
          </cell>
          <cell r="I940">
            <v>40023.522222222222</v>
          </cell>
          <cell r="J940">
            <v>40024.040277777778</v>
          </cell>
          <cell r="K940">
            <v>40024.259722222225</v>
          </cell>
          <cell r="L940">
            <v>40024.795138888891</v>
          </cell>
          <cell r="M940">
            <v>40023.438888888886</v>
          </cell>
          <cell r="N940">
            <v>40023.956944444442</v>
          </cell>
          <cell r="O940">
            <v>5.8827777780000003</v>
          </cell>
          <cell r="P940">
            <v>0.65258590500000002</v>
          </cell>
        </row>
        <row r="941">
          <cell r="B941">
            <v>40024</v>
          </cell>
          <cell r="C941">
            <v>40024.5</v>
          </cell>
          <cell r="D941">
            <v>40023</v>
          </cell>
          <cell r="E941">
            <v>0.29220000000000002</v>
          </cell>
          <cell r="F941">
            <v>36.898000000000003</v>
          </cell>
          <cell r="G941">
            <v>40024.259722222225</v>
          </cell>
          <cell r="H941">
            <v>40024.795138888891</v>
          </cell>
          <cell r="I941">
            <v>40024.556944444441</v>
          </cell>
          <cell r="J941">
            <v>40025.075694444444</v>
          </cell>
          <cell r="K941">
            <v>40025.259722222225</v>
          </cell>
          <cell r="L941">
            <v>40025.795138888891</v>
          </cell>
          <cell r="M941">
            <v>40024.473611111112</v>
          </cell>
          <cell r="N941">
            <v>40024.992361111108</v>
          </cell>
          <cell r="O941">
            <v>6.7266666669999999</v>
          </cell>
          <cell r="P941">
            <v>0.74375094600000002</v>
          </cell>
        </row>
        <row r="942">
          <cell r="B942">
            <v>40025</v>
          </cell>
          <cell r="C942">
            <v>40025.5</v>
          </cell>
          <cell r="D942">
            <v>40024</v>
          </cell>
          <cell r="E942">
            <v>0.29220000000000002</v>
          </cell>
          <cell r="F942">
            <v>36.898000000000003</v>
          </cell>
          <cell r="G942">
            <v>40025.259722222225</v>
          </cell>
          <cell r="H942">
            <v>40025.795138888891</v>
          </cell>
          <cell r="I942">
            <v>40025.593055555553</v>
          </cell>
          <cell r="J942">
            <v>40026.111805555556</v>
          </cell>
          <cell r="K942">
            <v>40026.259722222225</v>
          </cell>
          <cell r="L942">
            <v>40026.795138888891</v>
          </cell>
          <cell r="M942">
            <v>40025.509722222225</v>
          </cell>
          <cell r="N942">
            <v>40026.02847222222</v>
          </cell>
          <cell r="O942">
            <v>7.5916666670000001</v>
          </cell>
          <cell r="P942">
            <v>0.82372164299999995</v>
          </cell>
        </row>
        <row r="943">
          <cell r="B943">
            <v>40026</v>
          </cell>
          <cell r="C943">
            <v>40026.5</v>
          </cell>
          <cell r="D943">
            <v>40025</v>
          </cell>
          <cell r="E943">
            <v>0.29220000000000002</v>
          </cell>
          <cell r="F943">
            <v>36.898000000000003</v>
          </cell>
          <cell r="G943">
            <v>40026.259722222225</v>
          </cell>
          <cell r="H943">
            <v>40026.795138888891</v>
          </cell>
          <cell r="I943">
            <v>40026.628472222219</v>
          </cell>
          <cell r="J943">
            <v>40026.111805555556</v>
          </cell>
          <cell r="K943">
            <v>40027.259722222225</v>
          </cell>
          <cell r="L943">
            <v>40027.795138888891</v>
          </cell>
          <cell r="M943">
            <v>40026.545138888891</v>
          </cell>
          <cell r="N943">
            <v>40027.063888888886</v>
          </cell>
          <cell r="O943">
            <v>8.4469444439999997</v>
          </cell>
          <cell r="P943">
            <v>0.89043828599999997</v>
          </cell>
        </row>
        <row r="944">
          <cell r="B944">
            <v>40027</v>
          </cell>
          <cell r="C944">
            <v>40027.5</v>
          </cell>
          <cell r="D944">
            <v>40026</v>
          </cell>
          <cell r="E944">
            <v>0.29220000000000002</v>
          </cell>
          <cell r="F944">
            <v>36.898000000000003</v>
          </cell>
          <cell r="G944">
            <v>40027.259722222225</v>
          </cell>
          <cell r="H944">
            <v>40027.795138888891</v>
          </cell>
          <cell r="I944">
            <v>40027.663888888892</v>
          </cell>
          <cell r="J944">
            <v>40027.147222222222</v>
          </cell>
          <cell r="K944">
            <v>40028.259722222225</v>
          </cell>
          <cell r="L944">
            <v>40028.795138888891</v>
          </cell>
          <cell r="M944">
            <v>40027.580555555556</v>
          </cell>
          <cell r="N944">
            <v>40028.098611111112</v>
          </cell>
          <cell r="O944">
            <v>9.2902777780000001</v>
          </cell>
          <cell r="P944">
            <v>0.942332261</v>
          </cell>
        </row>
        <row r="945">
          <cell r="B945">
            <v>40028</v>
          </cell>
          <cell r="C945">
            <v>40028.5</v>
          </cell>
          <cell r="D945">
            <v>40027</v>
          </cell>
          <cell r="E945">
            <v>0.29220000000000002</v>
          </cell>
          <cell r="F945">
            <v>36.898000000000003</v>
          </cell>
          <cell r="G945">
            <v>40028.259722222225</v>
          </cell>
          <cell r="H945">
            <v>40028.795138888891</v>
          </cell>
          <cell r="I945">
            <v>40028.698611111111</v>
          </cell>
          <cell r="J945">
            <v>40028.181944444441</v>
          </cell>
          <cell r="K945">
            <v>40029.259722222225</v>
          </cell>
          <cell r="L945">
            <v>40029.795138888891</v>
          </cell>
          <cell r="M945">
            <v>40028.615277777775</v>
          </cell>
          <cell r="N945">
            <v>40029.132638888892</v>
          </cell>
          <cell r="O945">
            <v>10.098055560000001</v>
          </cell>
          <cell r="P945">
            <v>0.97818267199999998</v>
          </cell>
        </row>
        <row r="946">
          <cell r="B946">
            <v>40029</v>
          </cell>
          <cell r="C946">
            <v>40029.5</v>
          </cell>
          <cell r="D946">
            <v>40028</v>
          </cell>
          <cell r="E946">
            <v>0.29220000000000002</v>
          </cell>
          <cell r="F946">
            <v>36.898000000000003</v>
          </cell>
          <cell r="G946">
            <v>40029.259722222225</v>
          </cell>
          <cell r="H946">
            <v>40029.795138888891</v>
          </cell>
          <cell r="I946">
            <v>40029.731249999997</v>
          </cell>
          <cell r="J946">
            <v>40029.21597222222</v>
          </cell>
          <cell r="K946">
            <v>40030.259722222225</v>
          </cell>
          <cell r="L946">
            <v>40030.795138888891</v>
          </cell>
          <cell r="M946">
            <v>40029.647916666669</v>
          </cell>
          <cell r="N946">
            <v>40030.165277777778</v>
          </cell>
          <cell r="O946">
            <v>10.87944444</v>
          </cell>
          <cell r="P946">
            <v>0.99701837000000004</v>
          </cell>
        </row>
        <row r="947">
          <cell r="B947">
            <v>40030</v>
          </cell>
          <cell r="C947">
            <v>40030.5</v>
          </cell>
          <cell r="D947">
            <v>40029</v>
          </cell>
          <cell r="E947">
            <v>0.29220000000000002</v>
          </cell>
          <cell r="F947">
            <v>36.898000000000003</v>
          </cell>
          <cell r="G947">
            <v>40030.259722222225</v>
          </cell>
          <cell r="H947">
            <v>40030.795138888891</v>
          </cell>
          <cell r="I947">
            <v>40030.762499999997</v>
          </cell>
          <cell r="J947">
            <v>40030.248611111114</v>
          </cell>
          <cell r="K947">
            <v>40031.259722222225</v>
          </cell>
          <cell r="L947">
            <v>40031.795138888891</v>
          </cell>
          <cell r="M947">
            <v>40030.679166666669</v>
          </cell>
          <cell r="N947">
            <v>40031.195138888892</v>
          </cell>
          <cell r="O947">
            <v>11.150833329999999</v>
          </cell>
          <cell r="P947">
            <v>0.998075567</v>
          </cell>
        </row>
        <row r="948">
          <cell r="B948">
            <v>40031</v>
          </cell>
          <cell r="C948">
            <v>40031.5</v>
          </cell>
          <cell r="D948">
            <v>40030</v>
          </cell>
          <cell r="E948">
            <v>0.29220000000000002</v>
          </cell>
          <cell r="F948">
            <v>36.898000000000003</v>
          </cell>
          <cell r="G948">
            <v>40031.259722222225</v>
          </cell>
          <cell r="H948">
            <v>40031.795138888891</v>
          </cell>
          <cell r="I948">
            <v>40031.791666666664</v>
          </cell>
          <cell r="J948">
            <v>40031.27847222222</v>
          </cell>
          <cell r="K948">
            <v>40032.259722222225</v>
          </cell>
          <cell r="L948">
            <v>40032.794444444444</v>
          </cell>
          <cell r="M948">
            <v>40031.708333333336</v>
          </cell>
          <cell r="N948">
            <v>40032.224305555559</v>
          </cell>
          <cell r="O948">
            <v>11.151944439999999</v>
          </cell>
          <cell r="P948">
            <v>0.98081533399999998</v>
          </cell>
        </row>
        <row r="949">
          <cell r="B949">
            <v>40032</v>
          </cell>
          <cell r="C949">
            <v>40032.5</v>
          </cell>
          <cell r="D949">
            <v>40031</v>
          </cell>
          <cell r="E949">
            <v>0.29220000000000002</v>
          </cell>
          <cell r="F949">
            <v>36.898000000000003</v>
          </cell>
          <cell r="G949">
            <v>40032.259722222225</v>
          </cell>
          <cell r="H949">
            <v>40032.794444444444</v>
          </cell>
          <cell r="I949">
            <v>40032.821527777778</v>
          </cell>
          <cell r="J949">
            <v>40032.307638888888</v>
          </cell>
          <cell r="K949">
            <v>40033.259722222225</v>
          </cell>
          <cell r="L949">
            <v>40033.794444444444</v>
          </cell>
          <cell r="M949">
            <v>40032.738194444442</v>
          </cell>
          <cell r="N949">
            <v>40033.253472222219</v>
          </cell>
          <cell r="O949">
            <v>10.51111111</v>
          </cell>
          <cell r="P949">
            <v>0.94500281100000005</v>
          </cell>
        </row>
        <row r="950">
          <cell r="B950">
            <v>40033</v>
          </cell>
          <cell r="C950">
            <v>40033.5</v>
          </cell>
          <cell r="D950">
            <v>40032</v>
          </cell>
          <cell r="E950">
            <v>0.29220000000000002</v>
          </cell>
          <cell r="F950">
            <v>36.898000000000003</v>
          </cell>
          <cell r="G950">
            <v>40033.259722222225</v>
          </cell>
          <cell r="H950">
            <v>40033.794444444444</v>
          </cell>
          <cell r="I950">
            <v>40033.85</v>
          </cell>
          <cell r="J950">
            <v>40033.336805555555</v>
          </cell>
          <cell r="K950">
            <v>40034.259027777778</v>
          </cell>
          <cell r="L950">
            <v>40034.794444444444</v>
          </cell>
          <cell r="M950">
            <v>40033.76666666667</v>
          </cell>
          <cell r="N950">
            <v>40034.282638888886</v>
          </cell>
          <cell r="O950">
            <v>9.8180555559999991</v>
          </cell>
          <cell r="P950">
            <v>0.89084737899999999</v>
          </cell>
        </row>
        <row r="951">
          <cell r="B951">
            <v>40034</v>
          </cell>
          <cell r="C951">
            <v>40034.5</v>
          </cell>
          <cell r="D951">
            <v>40033</v>
          </cell>
          <cell r="E951">
            <v>0.29220000000000002</v>
          </cell>
          <cell r="F951">
            <v>36.898000000000003</v>
          </cell>
          <cell r="G951">
            <v>40034.259027777778</v>
          </cell>
          <cell r="H951">
            <v>40034.794444444444</v>
          </cell>
          <cell r="I951">
            <v>40034.879166666666</v>
          </cell>
          <cell r="J951">
            <v>40034.365972222222</v>
          </cell>
          <cell r="K951">
            <v>40035.259027777778</v>
          </cell>
          <cell r="L951">
            <v>40035.794444444444</v>
          </cell>
          <cell r="M951">
            <v>40034.79583333333</v>
          </cell>
          <cell r="N951">
            <v>40035.3125</v>
          </cell>
          <cell r="O951">
            <v>9.1252777779999992</v>
          </cell>
          <cell r="P951">
            <v>0.81919639499999997</v>
          </cell>
        </row>
        <row r="952">
          <cell r="B952">
            <v>40035</v>
          </cell>
          <cell r="C952">
            <v>40035.5</v>
          </cell>
          <cell r="D952">
            <v>40034</v>
          </cell>
          <cell r="E952">
            <v>0.29220000000000002</v>
          </cell>
          <cell r="F952">
            <v>36.898000000000003</v>
          </cell>
          <cell r="G952">
            <v>40035.259027777778</v>
          </cell>
          <cell r="H952">
            <v>40035.794444444444</v>
          </cell>
          <cell r="I952">
            <v>40035.909722222219</v>
          </cell>
          <cell r="J952">
            <v>40035.395833333336</v>
          </cell>
          <cell r="K952">
            <v>40036.259027777778</v>
          </cell>
          <cell r="L952">
            <v>40036.794444444444</v>
          </cell>
          <cell r="M952">
            <v>40035.826388888891</v>
          </cell>
          <cell r="N952">
            <v>40036.34375</v>
          </cell>
          <cell r="O952">
            <v>8.3813888890000001</v>
          </cell>
          <cell r="P952">
            <v>0.73176157200000003</v>
          </cell>
        </row>
        <row r="953">
          <cell r="B953">
            <v>40036</v>
          </cell>
          <cell r="C953">
            <v>40036.5</v>
          </cell>
          <cell r="D953">
            <v>40035</v>
          </cell>
          <cell r="E953">
            <v>0.29220000000000002</v>
          </cell>
          <cell r="F953">
            <v>36.898000000000003</v>
          </cell>
          <cell r="G953">
            <v>40036.259027777778</v>
          </cell>
          <cell r="H953">
            <v>40036.794444444444</v>
          </cell>
          <cell r="I953">
            <v>40036.943055555559</v>
          </cell>
          <cell r="J953">
            <v>40036.427083333336</v>
          </cell>
          <cell r="K953">
            <v>40037.259027777778</v>
          </cell>
          <cell r="L953">
            <v>40037.793749999997</v>
          </cell>
          <cell r="M953">
            <v>40036.859722222223</v>
          </cell>
          <cell r="N953">
            <v>40037.378472222219</v>
          </cell>
          <cell r="O953">
            <v>7.5936111110000004</v>
          </cell>
          <cell r="P953">
            <v>0.63133684700000003</v>
          </cell>
        </row>
        <row r="954">
          <cell r="B954">
            <v>40037</v>
          </cell>
          <cell r="C954">
            <v>40037.5</v>
          </cell>
          <cell r="D954">
            <v>40036</v>
          </cell>
          <cell r="E954">
            <v>0.29220000000000002</v>
          </cell>
          <cell r="F954">
            <v>36.898000000000003</v>
          </cell>
          <cell r="G954">
            <v>40037.259027777778</v>
          </cell>
          <cell r="H954">
            <v>40037.793749999997</v>
          </cell>
          <cell r="I954">
            <v>40037.977777777778</v>
          </cell>
          <cell r="J954">
            <v>40037.461805555555</v>
          </cell>
          <cell r="K954">
            <v>40038.259027777778</v>
          </cell>
          <cell r="L954">
            <v>40038.793749999997</v>
          </cell>
          <cell r="M954">
            <v>40037.894444444442</v>
          </cell>
          <cell r="N954">
            <v>40038.415277777778</v>
          </cell>
          <cell r="O954">
            <v>6.7525000000000004</v>
          </cell>
          <cell r="P954">
            <v>0.521944607</v>
          </cell>
        </row>
        <row r="955">
          <cell r="B955">
            <v>40038</v>
          </cell>
          <cell r="C955">
            <v>40038.5</v>
          </cell>
          <cell r="D955">
            <v>40037</v>
          </cell>
          <cell r="E955">
            <v>0.29220000000000002</v>
          </cell>
          <cell r="F955">
            <v>36.898000000000003</v>
          </cell>
          <cell r="G955">
            <v>40038.259027777778</v>
          </cell>
          <cell r="H955">
            <v>40038.793749999997</v>
          </cell>
          <cell r="I955">
            <v>40039.015972222223</v>
          </cell>
          <cell r="J955">
            <v>40038.498611111114</v>
          </cell>
          <cell r="K955">
            <v>40039.259027777778</v>
          </cell>
          <cell r="L955">
            <v>40039.793749999997</v>
          </cell>
          <cell r="M955">
            <v>40038.932638888888</v>
          </cell>
          <cell r="N955">
            <v>40039.455555555556</v>
          </cell>
          <cell r="O955">
            <v>5.8280555559999998</v>
          </cell>
          <cell r="P955">
            <v>0.40883355799999999</v>
          </cell>
        </row>
        <row r="956">
          <cell r="B956">
            <v>40039</v>
          </cell>
          <cell r="C956">
            <v>40039.5</v>
          </cell>
          <cell r="D956">
            <v>40038</v>
          </cell>
          <cell r="E956">
            <v>0.29220000000000002</v>
          </cell>
          <cell r="F956">
            <v>36.898000000000003</v>
          </cell>
          <cell r="G956">
            <v>40039.259027777778</v>
          </cell>
          <cell r="H956">
            <v>40039.793749999997</v>
          </cell>
          <cell r="I956">
            <v>40040.056944444441</v>
          </cell>
          <cell r="J956">
            <v>40039.538888888892</v>
          </cell>
          <cell r="K956">
            <v>40040.259027777778</v>
          </cell>
          <cell r="L956">
            <v>40040.793749999997</v>
          </cell>
          <cell r="M956">
            <v>40039.973611111112</v>
          </cell>
          <cell r="N956">
            <v>40040.497916666667</v>
          </cell>
          <cell r="O956">
            <v>4.840555556</v>
          </cell>
          <cell r="P956">
            <v>0.29825937600000002</v>
          </cell>
        </row>
        <row r="957">
          <cell r="B957">
            <v>40040</v>
          </cell>
          <cell r="C957">
            <v>40040.5</v>
          </cell>
          <cell r="D957">
            <v>40039</v>
          </cell>
          <cell r="E957">
            <v>0.29220000000000002</v>
          </cell>
          <cell r="F957">
            <v>36.898000000000003</v>
          </cell>
          <cell r="G957">
            <v>40040.259027777778</v>
          </cell>
          <cell r="H957">
            <v>40040.793749999997</v>
          </cell>
          <cell r="I957">
            <v>40041.100694444445</v>
          </cell>
          <cell r="J957">
            <v>40040.581250000003</v>
          </cell>
          <cell r="K957">
            <v>40041.259027777778</v>
          </cell>
          <cell r="L957">
            <v>40041.793749999997</v>
          </cell>
          <cell r="M957">
            <v>40041.017361111109</v>
          </cell>
          <cell r="N957">
            <v>40041.541666666664</v>
          </cell>
          <cell r="O957">
            <v>3.7938888890000002</v>
          </cell>
          <cell r="P957">
            <v>0.197017738</v>
          </cell>
        </row>
        <row r="958">
          <cell r="B958">
            <v>40041</v>
          </cell>
          <cell r="C958">
            <v>40041.5</v>
          </cell>
          <cell r="D958">
            <v>40040</v>
          </cell>
          <cell r="E958">
            <v>0.29220000000000002</v>
          </cell>
          <cell r="F958">
            <v>36.898000000000003</v>
          </cell>
          <cell r="G958">
            <v>40041.259027777778</v>
          </cell>
          <cell r="H958">
            <v>40041.793749999997</v>
          </cell>
          <cell r="I958">
            <v>40041.100694444445</v>
          </cell>
          <cell r="J958">
            <v>40041.625</v>
          </cell>
          <cell r="K958">
            <v>40042.258333333331</v>
          </cell>
          <cell r="L958">
            <v>40042.793055555558</v>
          </cell>
          <cell r="M958">
            <v>40042.061111111114</v>
          </cell>
          <cell r="N958">
            <v>40042.584722222222</v>
          </cell>
          <cell r="O958">
            <v>2.7461111109999998</v>
          </cell>
          <cell r="P958">
            <v>0.111765644</v>
          </cell>
        </row>
        <row r="959">
          <cell r="B959">
            <v>40042</v>
          </cell>
          <cell r="C959">
            <v>40042.5</v>
          </cell>
          <cell r="D959">
            <v>40041</v>
          </cell>
          <cell r="E959">
            <v>0.29220000000000002</v>
          </cell>
          <cell r="F959">
            <v>36.898000000000003</v>
          </cell>
          <cell r="G959">
            <v>40042.258333333331</v>
          </cell>
          <cell r="H959">
            <v>40042.793055555558</v>
          </cell>
          <cell r="I959">
            <v>40042.144444444442</v>
          </cell>
          <cell r="J959">
            <v>40042.668055555558</v>
          </cell>
          <cell r="K959">
            <v>40043.258333333331</v>
          </cell>
          <cell r="L959">
            <v>40043.793055555558</v>
          </cell>
          <cell r="M959">
            <v>40043.103472222225</v>
          </cell>
          <cell r="N959">
            <v>40043.626388888886</v>
          </cell>
          <cell r="O959">
            <v>1.718611111</v>
          </cell>
          <cell r="P959">
            <v>4.8242021000000003E-2</v>
          </cell>
        </row>
        <row r="960">
          <cell r="B960">
            <v>40043</v>
          </cell>
          <cell r="C960">
            <v>40043.5</v>
          </cell>
          <cell r="D960">
            <v>40042</v>
          </cell>
          <cell r="E960">
            <v>0.29220000000000002</v>
          </cell>
          <cell r="F960">
            <v>36.898000000000003</v>
          </cell>
          <cell r="G960">
            <v>40043.258333333331</v>
          </cell>
          <cell r="H960">
            <v>40043.793055555558</v>
          </cell>
          <cell r="I960">
            <v>40043.186805555553</v>
          </cell>
          <cell r="J960">
            <v>40043.709722222222</v>
          </cell>
          <cell r="K960">
            <v>40044.258333333331</v>
          </cell>
          <cell r="L960">
            <v>40044.793055555558</v>
          </cell>
          <cell r="M960">
            <v>40044.143750000003</v>
          </cell>
          <cell r="N960">
            <v>40044.664583333331</v>
          </cell>
          <cell r="O960">
            <v>0.75805555599999996</v>
          </cell>
          <cell r="P960">
            <v>1.0551586999999999E-2</v>
          </cell>
        </row>
        <row r="961">
          <cell r="B961">
            <v>40044</v>
          </cell>
          <cell r="C961">
            <v>40044.5</v>
          </cell>
          <cell r="D961">
            <v>40043</v>
          </cell>
          <cell r="E961">
            <v>0.29220000000000002</v>
          </cell>
          <cell r="F961">
            <v>36.898000000000003</v>
          </cell>
          <cell r="G961">
            <v>40044.258333333331</v>
          </cell>
          <cell r="H961">
            <v>40044.793055555558</v>
          </cell>
          <cell r="I961">
            <v>40044.227083333331</v>
          </cell>
          <cell r="J961">
            <v>40044.747916666667</v>
          </cell>
          <cell r="K961">
            <v>40045.258333333331</v>
          </cell>
          <cell r="L961">
            <v>40045.793055555558</v>
          </cell>
          <cell r="M961">
            <v>40045.181250000001</v>
          </cell>
          <cell r="N961">
            <v>40045.700694444444</v>
          </cell>
          <cell r="O961">
            <v>0</v>
          </cell>
          <cell r="P961">
            <v>6.7876799999999995E-4</v>
          </cell>
        </row>
        <row r="962">
          <cell r="B962">
            <v>40045</v>
          </cell>
          <cell r="C962">
            <v>40045.5</v>
          </cell>
          <cell r="D962">
            <v>40044</v>
          </cell>
          <cell r="E962">
            <v>0.29220000000000002</v>
          </cell>
          <cell r="F962">
            <v>36.898000000000003</v>
          </cell>
          <cell r="G962">
            <v>40045.258333333331</v>
          </cell>
          <cell r="H962">
            <v>40045.793055555558</v>
          </cell>
          <cell r="I962">
            <v>40045.26458333333</v>
          </cell>
          <cell r="J962">
            <v>40045.78402777778</v>
          </cell>
          <cell r="K962">
            <v>40046.258333333331</v>
          </cell>
          <cell r="L962">
            <v>40046.792361111111</v>
          </cell>
          <cell r="M962">
            <v>40045.181250000001</v>
          </cell>
          <cell r="N962">
            <v>40045.700694444444</v>
          </cell>
          <cell r="O962">
            <v>0</v>
          </cell>
          <cell r="P962">
            <v>1.8342814999999998E-2</v>
          </cell>
        </row>
        <row r="963">
          <cell r="B963">
            <v>40046</v>
          </cell>
          <cell r="C963">
            <v>40046.5</v>
          </cell>
          <cell r="D963">
            <v>40045</v>
          </cell>
          <cell r="E963">
            <v>0.29220000000000002</v>
          </cell>
          <cell r="F963">
            <v>36.898000000000003</v>
          </cell>
          <cell r="G963">
            <v>40046.258333333331</v>
          </cell>
          <cell r="H963">
            <v>40046.792361111111</v>
          </cell>
          <cell r="I963">
            <v>40046.299305555556</v>
          </cell>
          <cell r="J963">
            <v>40046.818055555559</v>
          </cell>
          <cell r="K963">
            <v>40047.258333333331</v>
          </cell>
          <cell r="L963">
            <v>40047.792361111111</v>
          </cell>
          <cell r="M963">
            <v>40046.21597222222</v>
          </cell>
          <cell r="N963">
            <v>40046.734722222223</v>
          </cell>
          <cell r="O963">
            <v>0.609166667</v>
          </cell>
          <cell r="P963">
            <v>6.1210233000000003E-2</v>
          </cell>
        </row>
        <row r="964">
          <cell r="B964">
            <v>40047</v>
          </cell>
          <cell r="C964">
            <v>40047.5</v>
          </cell>
          <cell r="D964">
            <v>40046</v>
          </cell>
          <cell r="E964">
            <v>0.29220000000000002</v>
          </cell>
          <cell r="F964">
            <v>36.898000000000003</v>
          </cell>
          <cell r="G964">
            <v>40047.258333333331</v>
          </cell>
          <cell r="H964">
            <v>40047.792361111111</v>
          </cell>
          <cell r="I964">
            <v>40047.333333333336</v>
          </cell>
          <cell r="J964">
            <v>40047.851388888892</v>
          </cell>
          <cell r="K964">
            <v>40048.257638888892</v>
          </cell>
          <cell r="L964">
            <v>40048.792361111111</v>
          </cell>
          <cell r="M964">
            <v>40047.25</v>
          </cell>
          <cell r="N964">
            <v>40047.768055555556</v>
          </cell>
          <cell r="O964">
            <v>1.411666667</v>
          </cell>
          <cell r="P964">
            <v>0.12538426599999999</v>
          </cell>
        </row>
        <row r="965">
          <cell r="B965">
            <v>40048</v>
          </cell>
          <cell r="C965">
            <v>40048.5</v>
          </cell>
          <cell r="D965">
            <v>40047</v>
          </cell>
          <cell r="E965">
            <v>0.29220000000000002</v>
          </cell>
          <cell r="F965">
            <v>36.898000000000003</v>
          </cell>
          <cell r="G965">
            <v>40048.257638888892</v>
          </cell>
          <cell r="H965">
            <v>40048.792361111111</v>
          </cell>
          <cell r="I965">
            <v>40048.366666666669</v>
          </cell>
          <cell r="J965">
            <v>40048.884027777778</v>
          </cell>
          <cell r="K965">
            <v>40049.257638888892</v>
          </cell>
          <cell r="L965">
            <v>40049.791666666664</v>
          </cell>
          <cell r="M965">
            <v>40048.283333333333</v>
          </cell>
          <cell r="N965">
            <v>40048.800694444442</v>
          </cell>
          <cell r="O965">
            <v>2.2022222220000001</v>
          </cell>
          <cell r="P965">
            <v>0.206030356</v>
          </cell>
        </row>
        <row r="966">
          <cell r="B966">
            <v>40049</v>
          </cell>
          <cell r="C966">
            <v>40049.5</v>
          </cell>
          <cell r="D966">
            <v>40048</v>
          </cell>
          <cell r="E966">
            <v>0.29220000000000002</v>
          </cell>
          <cell r="F966">
            <v>36.898000000000003</v>
          </cell>
          <cell r="G966">
            <v>40049.257638888892</v>
          </cell>
          <cell r="H966">
            <v>40049.791666666664</v>
          </cell>
          <cell r="I966">
            <v>40049.4</v>
          </cell>
          <cell r="J966">
            <v>40049.918055555558</v>
          </cell>
          <cell r="K966">
            <v>40050.257638888892</v>
          </cell>
          <cell r="L966">
            <v>40050.791666666664</v>
          </cell>
          <cell r="M966">
            <v>40049.316666666666</v>
          </cell>
          <cell r="N966">
            <v>40049.834722222222</v>
          </cell>
          <cell r="O966">
            <v>3.02</v>
          </cell>
          <cell r="P966">
            <v>0.297988802</v>
          </cell>
        </row>
        <row r="967">
          <cell r="B967">
            <v>40050</v>
          </cell>
          <cell r="C967">
            <v>40050.5</v>
          </cell>
          <cell r="D967">
            <v>40049</v>
          </cell>
          <cell r="E967">
            <v>0.29220000000000002</v>
          </cell>
          <cell r="F967">
            <v>36.898000000000003</v>
          </cell>
          <cell r="G967">
            <v>40050.257638888892</v>
          </cell>
          <cell r="H967">
            <v>40050.791666666664</v>
          </cell>
          <cell r="I967">
            <v>40050.434027777781</v>
          </cell>
          <cell r="J967">
            <v>40050.95208333333</v>
          </cell>
          <cell r="K967">
            <v>40051.257638888892</v>
          </cell>
          <cell r="L967">
            <v>40051.791666666664</v>
          </cell>
          <cell r="M967">
            <v>40050.350694444445</v>
          </cell>
          <cell r="N967">
            <v>40050.868750000001</v>
          </cell>
          <cell r="O967">
            <v>3.8458333329999999</v>
          </cell>
          <cell r="P967">
            <v>0.39626338300000002</v>
          </cell>
        </row>
        <row r="968">
          <cell r="B968">
            <v>40051</v>
          </cell>
          <cell r="C968">
            <v>40051.5</v>
          </cell>
          <cell r="D968">
            <v>40050</v>
          </cell>
          <cell r="E968">
            <v>0.29220000000000002</v>
          </cell>
          <cell r="F968">
            <v>36.898000000000003</v>
          </cell>
          <cell r="G968">
            <v>40051.257638888892</v>
          </cell>
          <cell r="H968">
            <v>40051.791666666664</v>
          </cell>
          <cell r="I968">
            <v>40051.468055555553</v>
          </cell>
          <cell r="J968">
            <v>40051.986805555556</v>
          </cell>
          <cell r="K968">
            <v>40052.256944444445</v>
          </cell>
          <cell r="L968">
            <v>40052.791666666664</v>
          </cell>
          <cell r="M968">
            <v>40051.384722222225</v>
          </cell>
          <cell r="N968">
            <v>40051.90347222222</v>
          </cell>
          <cell r="O968">
            <v>4.6897222220000003</v>
          </cell>
          <cell r="P968">
            <v>0.49633377400000001</v>
          </cell>
        </row>
        <row r="969">
          <cell r="B969">
            <v>40052</v>
          </cell>
          <cell r="C969">
            <v>40052.5</v>
          </cell>
          <cell r="D969">
            <v>40051</v>
          </cell>
          <cell r="E969">
            <v>0.29220000000000002</v>
          </cell>
          <cell r="F969">
            <v>36.898000000000003</v>
          </cell>
          <cell r="G969">
            <v>40052.256944444445</v>
          </cell>
          <cell r="H969">
            <v>40052.791666666664</v>
          </cell>
          <cell r="I969">
            <v>40052.504166666666</v>
          </cell>
          <cell r="J969">
            <v>40053.022916666669</v>
          </cell>
          <cell r="K969">
            <v>40053.256944444445</v>
          </cell>
          <cell r="L969">
            <v>40053.790972222225</v>
          </cell>
          <cell r="M969">
            <v>40052.42083333333</v>
          </cell>
          <cell r="N969">
            <v>40052.939583333333</v>
          </cell>
          <cell r="O969">
            <v>5.5613888889999998</v>
          </cell>
          <cell r="P969">
            <v>0.59429449000000001</v>
          </cell>
        </row>
        <row r="970">
          <cell r="B970">
            <v>40053</v>
          </cell>
          <cell r="C970">
            <v>40053.5</v>
          </cell>
          <cell r="D970">
            <v>40052</v>
          </cell>
          <cell r="E970">
            <v>0.29220000000000002</v>
          </cell>
          <cell r="F970">
            <v>36.898000000000003</v>
          </cell>
          <cell r="G970">
            <v>40053.256944444445</v>
          </cell>
          <cell r="H970">
            <v>40053.790972222225</v>
          </cell>
          <cell r="I970">
            <v>40053.540277777778</v>
          </cell>
          <cell r="J970">
            <v>40054.059027777781</v>
          </cell>
          <cell r="K970">
            <v>40054.256944444445</v>
          </cell>
          <cell r="L970">
            <v>40054.790972222225</v>
          </cell>
          <cell r="M970">
            <v>40053.456944444442</v>
          </cell>
          <cell r="N970">
            <v>40053.975694444445</v>
          </cell>
          <cell r="O970">
            <v>6.4288888890000004</v>
          </cell>
          <cell r="P970">
            <v>0.68685850800000003</v>
          </cell>
        </row>
        <row r="971">
          <cell r="B971">
            <v>40054</v>
          </cell>
          <cell r="C971">
            <v>40054.5</v>
          </cell>
          <cell r="D971">
            <v>40053</v>
          </cell>
          <cell r="E971">
            <v>0.29220000000000002</v>
          </cell>
          <cell r="F971">
            <v>36.898000000000003</v>
          </cell>
          <cell r="G971">
            <v>40054.256944444445</v>
          </cell>
          <cell r="H971">
            <v>40054.790972222225</v>
          </cell>
          <cell r="I971">
            <v>40054.576388888891</v>
          </cell>
          <cell r="J971">
            <v>40055.094444444447</v>
          </cell>
          <cell r="K971">
            <v>40055.256944444445</v>
          </cell>
          <cell r="L971">
            <v>40055.790972222225</v>
          </cell>
          <cell r="M971">
            <v>40054.493055555555</v>
          </cell>
          <cell r="N971">
            <v>40055.011111111111</v>
          </cell>
          <cell r="O971">
            <v>7.2894444439999999</v>
          </cell>
          <cell r="P971">
            <v>0.77127645</v>
          </cell>
        </row>
        <row r="972">
          <cell r="B972">
            <v>40055</v>
          </cell>
          <cell r="C972">
            <v>40055.5</v>
          </cell>
          <cell r="D972">
            <v>40054</v>
          </cell>
          <cell r="E972">
            <v>0.29220000000000002</v>
          </cell>
          <cell r="F972">
            <v>36.898000000000003</v>
          </cell>
          <cell r="G972">
            <v>40055.256944444445</v>
          </cell>
          <cell r="H972">
            <v>40055.790972222225</v>
          </cell>
          <cell r="I972">
            <v>40055.611805555556</v>
          </cell>
          <cell r="J972">
            <v>40055.094444444447</v>
          </cell>
          <cell r="K972">
            <v>40056.256249999999</v>
          </cell>
          <cell r="L972">
            <v>40056.790277777778</v>
          </cell>
          <cell r="M972">
            <v>40055.52847222222</v>
          </cell>
          <cell r="N972">
            <v>40056.04583333333</v>
          </cell>
          <cell r="O972">
            <v>8.1216666669999995</v>
          </cell>
          <cell r="P972">
            <v>0.84521850600000004</v>
          </cell>
        </row>
        <row r="973">
          <cell r="B973">
            <v>40056</v>
          </cell>
          <cell r="C973">
            <v>40056.5</v>
          </cell>
          <cell r="D973">
            <v>40055</v>
          </cell>
          <cell r="E973">
            <v>0.29220000000000002</v>
          </cell>
          <cell r="F973">
            <v>36.898000000000003</v>
          </cell>
          <cell r="G973">
            <v>40056.256249999999</v>
          </cell>
          <cell r="H973">
            <v>40056.790277777778</v>
          </cell>
          <cell r="I973">
            <v>40056.645138888889</v>
          </cell>
          <cell r="J973">
            <v>40056.129166666666</v>
          </cell>
          <cell r="K973">
            <v>40057.256249999999</v>
          </cell>
          <cell r="L973">
            <v>40057.790277777778</v>
          </cell>
          <cell r="M973">
            <v>40056.561805555553</v>
          </cell>
          <cell r="N973">
            <v>40057.078472222223</v>
          </cell>
          <cell r="O973">
            <v>8.9133333330000006</v>
          </cell>
          <cell r="P973">
            <v>0.90665483599999996</v>
          </cell>
        </row>
        <row r="974">
          <cell r="B974">
            <v>40057</v>
          </cell>
          <cell r="C974">
            <v>40057.5</v>
          </cell>
          <cell r="D974">
            <v>40056</v>
          </cell>
          <cell r="E974">
            <v>0.29220000000000002</v>
          </cell>
          <cell r="F974">
            <v>36.898000000000003</v>
          </cell>
          <cell r="G974">
            <v>40057.256249999999</v>
          </cell>
          <cell r="H974">
            <v>40057.790277777778</v>
          </cell>
          <cell r="I974">
            <v>40057.676388888889</v>
          </cell>
          <cell r="J974">
            <v>40057.161805555559</v>
          </cell>
          <cell r="K974">
            <v>40058.256249999999</v>
          </cell>
          <cell r="L974">
            <v>40058.789583333331</v>
          </cell>
          <cell r="M974">
            <v>40057.593055555553</v>
          </cell>
          <cell r="N974">
            <v>40058.109027777777</v>
          </cell>
          <cell r="O974">
            <v>9.6586111110000008</v>
          </cell>
          <cell r="P974">
            <v>0.95375869999999996</v>
          </cell>
        </row>
        <row r="975">
          <cell r="B975">
            <v>40058</v>
          </cell>
          <cell r="C975">
            <v>40058.5</v>
          </cell>
          <cell r="D975">
            <v>40057</v>
          </cell>
          <cell r="E975">
            <v>0.29220000000000002</v>
          </cell>
          <cell r="F975">
            <v>36.898000000000003</v>
          </cell>
          <cell r="G975">
            <v>40058.256249999999</v>
          </cell>
          <cell r="H975">
            <v>40058.789583333331</v>
          </cell>
          <cell r="I975">
            <v>40058.706250000003</v>
          </cell>
          <cell r="J975">
            <v>40058.192361111112</v>
          </cell>
          <cell r="K975">
            <v>40059.255555555559</v>
          </cell>
          <cell r="L975">
            <v>40059.789583333331</v>
          </cell>
          <cell r="M975">
            <v>40058.622916666667</v>
          </cell>
          <cell r="N975">
            <v>40059.138888888891</v>
          </cell>
          <cell r="O975">
            <v>10.3675</v>
          </cell>
          <cell r="P975">
            <v>0.98484883599999995</v>
          </cell>
        </row>
        <row r="976">
          <cell r="B976">
            <v>40059</v>
          </cell>
          <cell r="C976">
            <v>40059.5</v>
          </cell>
          <cell r="D976">
            <v>40058</v>
          </cell>
          <cell r="E976">
            <v>0.29220000000000002</v>
          </cell>
          <cell r="F976">
            <v>36.898000000000003</v>
          </cell>
          <cell r="G976">
            <v>40059.255555555559</v>
          </cell>
          <cell r="H976">
            <v>40059.789583333331</v>
          </cell>
          <cell r="I976">
            <v>40059.736111111109</v>
          </cell>
          <cell r="J976">
            <v>40059.222222222219</v>
          </cell>
          <cell r="K976">
            <v>40060.255555555559</v>
          </cell>
          <cell r="L976">
            <v>40060.789583333331</v>
          </cell>
          <cell r="M976">
            <v>40059.652777777781</v>
          </cell>
          <cell r="N976">
            <v>40060.168055555558</v>
          </cell>
          <cell r="O976">
            <v>11.080555560000001</v>
          </cell>
          <cell r="P976">
            <v>0.99838440100000003</v>
          </cell>
        </row>
        <row r="977">
          <cell r="B977">
            <v>40060</v>
          </cell>
          <cell r="C977">
            <v>40060.5</v>
          </cell>
          <cell r="D977">
            <v>40059</v>
          </cell>
          <cell r="E977">
            <v>0.29220000000000002</v>
          </cell>
          <cell r="F977">
            <v>36.898000000000003</v>
          </cell>
          <cell r="G977">
            <v>40060.255555555559</v>
          </cell>
          <cell r="H977">
            <v>40060.789583333331</v>
          </cell>
          <cell r="I977">
            <v>40060.76458333333</v>
          </cell>
          <cell r="J977">
            <v>40060.251388888886</v>
          </cell>
          <cell r="K977">
            <v>40061.255555555559</v>
          </cell>
          <cell r="L977">
            <v>40061.788888888892</v>
          </cell>
          <cell r="M977">
            <v>40060.681250000001</v>
          </cell>
          <cell r="N977">
            <v>40061.196527777778</v>
          </cell>
          <cell r="O977">
            <v>11.18388889</v>
          </cell>
          <cell r="P977">
            <v>0.99302493700000005</v>
          </cell>
        </row>
        <row r="978">
          <cell r="B978">
            <v>40061</v>
          </cell>
          <cell r="C978">
            <v>40061.5</v>
          </cell>
          <cell r="D978">
            <v>40060</v>
          </cell>
          <cell r="E978">
            <v>0.29220000000000002</v>
          </cell>
          <cell r="F978">
            <v>36.898000000000003</v>
          </cell>
          <cell r="G978">
            <v>40061.255555555559</v>
          </cell>
          <cell r="H978">
            <v>40061.788888888892</v>
          </cell>
          <cell r="I978">
            <v>40061.793055555558</v>
          </cell>
          <cell r="J978">
            <v>40061.279861111114</v>
          </cell>
          <cell r="K978">
            <v>40062.254861111112</v>
          </cell>
          <cell r="L978">
            <v>40062.788888888892</v>
          </cell>
          <cell r="M978">
            <v>40061.709722222222</v>
          </cell>
          <cell r="N978">
            <v>40062.225694444445</v>
          </cell>
          <cell r="O978">
            <v>11.097222220000001</v>
          </cell>
          <cell r="P978">
            <v>0.967765757</v>
          </cell>
        </row>
        <row r="979">
          <cell r="B979">
            <v>40062</v>
          </cell>
          <cell r="C979">
            <v>40062.5</v>
          </cell>
          <cell r="D979">
            <v>40061</v>
          </cell>
          <cell r="E979">
            <v>0.29220000000000002</v>
          </cell>
          <cell r="F979">
            <v>36.898000000000003</v>
          </cell>
          <cell r="G979">
            <v>40062.254861111112</v>
          </cell>
          <cell r="H979">
            <v>40062.788888888892</v>
          </cell>
          <cell r="I979">
            <v>40062.822916666664</v>
          </cell>
          <cell r="J979">
            <v>40062.309027777781</v>
          </cell>
          <cell r="K979">
            <v>40063.254861111112</v>
          </cell>
          <cell r="L979">
            <v>40063.788888888892</v>
          </cell>
          <cell r="M979">
            <v>40062.739583333336</v>
          </cell>
          <cell r="N979">
            <v>40063.256249999999</v>
          </cell>
          <cell r="O979">
            <v>10.364722220000001</v>
          </cell>
          <cell r="P979">
            <v>0.92215149600000001</v>
          </cell>
        </row>
        <row r="980">
          <cell r="B980">
            <v>40063</v>
          </cell>
          <cell r="C980">
            <v>40063.5</v>
          </cell>
          <cell r="D980">
            <v>40062</v>
          </cell>
          <cell r="E980">
            <v>0.29220000000000002</v>
          </cell>
          <cell r="F980">
            <v>36.898000000000003</v>
          </cell>
          <cell r="G980">
            <v>40063.254861111112</v>
          </cell>
          <cell r="H980">
            <v>40063.788888888892</v>
          </cell>
          <cell r="I980">
            <v>40063.854861111111</v>
          </cell>
          <cell r="J980">
            <v>40063.339583333334</v>
          </cell>
          <cell r="K980">
            <v>40064.254861111112</v>
          </cell>
          <cell r="L980">
            <v>40064.788194444445</v>
          </cell>
          <cell r="M980">
            <v>40063.771527777775</v>
          </cell>
          <cell r="N980">
            <v>40064.289583333331</v>
          </cell>
          <cell r="O980">
            <v>9.6008333330000006</v>
          </cell>
          <cell r="P980">
            <v>0.85655391999999997</v>
          </cell>
        </row>
        <row r="981">
          <cell r="B981">
            <v>40064</v>
          </cell>
          <cell r="C981">
            <v>40064.5</v>
          </cell>
          <cell r="D981">
            <v>40063</v>
          </cell>
          <cell r="E981">
            <v>0.29220000000000002</v>
          </cell>
          <cell r="F981">
            <v>36.898000000000003</v>
          </cell>
          <cell r="G981">
            <v>40064.254861111112</v>
          </cell>
          <cell r="H981">
            <v>40064.788194444445</v>
          </cell>
          <cell r="I981">
            <v>40064.888194444444</v>
          </cell>
          <cell r="J981">
            <v>40064.372916666667</v>
          </cell>
          <cell r="K981">
            <v>40065.254861111112</v>
          </cell>
          <cell r="L981">
            <v>40065.788194444445</v>
          </cell>
          <cell r="M981">
            <v>40064.804861111108</v>
          </cell>
          <cell r="N981">
            <v>40065.324999999997</v>
          </cell>
          <cell r="O981">
            <v>8.7905555559999993</v>
          </cell>
          <cell r="P981">
            <v>0.77247427999999996</v>
          </cell>
        </row>
        <row r="982">
          <cell r="B982">
            <v>40065</v>
          </cell>
          <cell r="C982">
            <v>40065.5</v>
          </cell>
          <cell r="D982">
            <v>40064</v>
          </cell>
          <cell r="E982">
            <v>0.29220000000000002</v>
          </cell>
          <cell r="F982">
            <v>36.898000000000003</v>
          </cell>
          <cell r="G982">
            <v>40065.254861111112</v>
          </cell>
          <cell r="H982">
            <v>40065.788194444445</v>
          </cell>
          <cell r="I982">
            <v>40065.925000000003</v>
          </cell>
          <cell r="J982">
            <v>40065.408333333333</v>
          </cell>
          <cell r="K982">
            <v>40066.254166666666</v>
          </cell>
          <cell r="L982">
            <v>40066.788194444445</v>
          </cell>
          <cell r="M982">
            <v>40065.841666666667</v>
          </cell>
          <cell r="N982">
            <v>40066.363888888889</v>
          </cell>
          <cell r="O982">
            <v>7.8988888890000002</v>
          </cell>
          <cell r="P982">
            <v>0.67280092800000002</v>
          </cell>
        </row>
        <row r="983">
          <cell r="B983">
            <v>40066</v>
          </cell>
          <cell r="C983">
            <v>40066.5</v>
          </cell>
          <cell r="D983">
            <v>40065</v>
          </cell>
          <cell r="E983">
            <v>0.29220000000000002</v>
          </cell>
          <cell r="F983">
            <v>36.898000000000003</v>
          </cell>
          <cell r="G983">
            <v>40066.254166666666</v>
          </cell>
          <cell r="H983">
            <v>40066.788194444445</v>
          </cell>
          <cell r="I983">
            <v>40066.964583333334</v>
          </cell>
          <cell r="J983">
            <v>40066.447222222225</v>
          </cell>
          <cell r="K983">
            <v>40067.254166666666</v>
          </cell>
          <cell r="L983">
            <v>40067.787499999999</v>
          </cell>
          <cell r="M983">
            <v>40066.881249999999</v>
          </cell>
          <cell r="N983">
            <v>40067.404861111114</v>
          </cell>
          <cell r="O983">
            <v>6.9397222220000003</v>
          </cell>
          <cell r="P983">
            <v>0.56193141700000004</v>
          </cell>
        </row>
        <row r="984">
          <cell r="B984">
            <v>40067</v>
          </cell>
          <cell r="C984">
            <v>40067.5</v>
          </cell>
          <cell r="D984">
            <v>40066</v>
          </cell>
          <cell r="E984">
            <v>0.29220000000000002</v>
          </cell>
          <cell r="F984">
            <v>36.898000000000003</v>
          </cell>
          <cell r="G984">
            <v>40067.254166666666</v>
          </cell>
          <cell r="H984">
            <v>40067.787499999999</v>
          </cell>
          <cell r="I984">
            <v>40068.007638888892</v>
          </cell>
          <cell r="J984">
            <v>40067.488194444442</v>
          </cell>
          <cell r="K984">
            <v>40068.253472222219</v>
          </cell>
          <cell r="L984">
            <v>40068.787499999999</v>
          </cell>
          <cell r="M984">
            <v>40067.924305555556</v>
          </cell>
          <cell r="N984">
            <v>40068.448611111111</v>
          </cell>
          <cell r="O984">
            <v>5.9122222219999996</v>
          </cell>
          <cell r="P984">
            <v>0.44567026799999998</v>
          </cell>
        </row>
        <row r="985">
          <cell r="B985">
            <v>40068</v>
          </cell>
          <cell r="C985">
            <v>40068.5</v>
          </cell>
          <cell r="D985">
            <v>40067</v>
          </cell>
          <cell r="E985">
            <v>0.29220000000000002</v>
          </cell>
          <cell r="F985">
            <v>36.898000000000003</v>
          </cell>
          <cell r="G985">
            <v>40068.253472222219</v>
          </cell>
          <cell r="H985">
            <v>40068.787499999999</v>
          </cell>
          <cell r="I985">
            <v>40069.050694444442</v>
          </cell>
          <cell r="J985">
            <v>40068.531944444447</v>
          </cell>
          <cell r="K985">
            <v>40069.253472222219</v>
          </cell>
          <cell r="L985">
            <v>40069.786805555559</v>
          </cell>
          <cell r="M985">
            <v>40068.967361111114</v>
          </cell>
          <cell r="N985">
            <v>40069.491666666669</v>
          </cell>
          <cell r="O985">
            <v>4.8630555559999999</v>
          </cell>
          <cell r="P985">
            <v>0.33085027700000003</v>
          </cell>
        </row>
        <row r="986">
          <cell r="B986">
            <v>40069</v>
          </cell>
          <cell r="C986">
            <v>40069.5</v>
          </cell>
          <cell r="D986">
            <v>40068</v>
          </cell>
          <cell r="E986">
            <v>0.29220000000000002</v>
          </cell>
          <cell r="F986">
            <v>36.898000000000003</v>
          </cell>
          <cell r="G986">
            <v>40069.253472222219</v>
          </cell>
          <cell r="H986">
            <v>40069.786805555559</v>
          </cell>
          <cell r="I986">
            <v>40070.094444444447</v>
          </cell>
          <cell r="J986">
            <v>40069.574999999997</v>
          </cell>
          <cell r="K986">
            <v>40070.253472222219</v>
          </cell>
          <cell r="L986">
            <v>40070.786805555559</v>
          </cell>
          <cell r="M986">
            <v>40070.011111111111</v>
          </cell>
          <cell r="N986">
            <v>40070.53402777778</v>
          </cell>
          <cell r="O986">
            <v>3.8186111110000001</v>
          </cell>
          <cell r="P986">
            <v>0.22469491</v>
          </cell>
        </row>
        <row r="987">
          <cell r="B987">
            <v>40070</v>
          </cell>
          <cell r="C987">
            <v>40070.5</v>
          </cell>
          <cell r="D987">
            <v>40069</v>
          </cell>
          <cell r="E987">
            <v>0.29220000000000002</v>
          </cell>
          <cell r="F987">
            <v>36.898000000000003</v>
          </cell>
          <cell r="G987">
            <v>40070.253472222219</v>
          </cell>
          <cell r="H987">
            <v>40070.786805555559</v>
          </cell>
          <cell r="I987">
            <v>40070.094444444447</v>
          </cell>
          <cell r="J987">
            <v>40070.617361111108</v>
          </cell>
          <cell r="K987">
            <v>40071.25277777778</v>
          </cell>
          <cell r="L987">
            <v>40071.786805555559</v>
          </cell>
          <cell r="M987">
            <v>40071.052083333336</v>
          </cell>
          <cell r="N987">
            <v>40071.573611111111</v>
          </cell>
          <cell r="O987">
            <v>2.83</v>
          </cell>
          <cell r="P987">
            <v>0.134021839</v>
          </cell>
        </row>
        <row r="988">
          <cell r="B988">
            <v>40071</v>
          </cell>
          <cell r="C988">
            <v>40071.5</v>
          </cell>
          <cell r="D988">
            <v>40070</v>
          </cell>
          <cell r="E988">
            <v>0.29220000000000002</v>
          </cell>
          <cell r="F988">
            <v>36.898000000000003</v>
          </cell>
          <cell r="G988">
            <v>40071.25277777778</v>
          </cell>
          <cell r="H988">
            <v>40071.786805555559</v>
          </cell>
          <cell r="I988">
            <v>40071.135416666664</v>
          </cell>
          <cell r="J988">
            <v>40071.656944444447</v>
          </cell>
          <cell r="K988">
            <v>40072.25277777778</v>
          </cell>
          <cell r="L988">
            <v>40072.786111111112</v>
          </cell>
          <cell r="M988">
            <v>40072.090277777781</v>
          </cell>
          <cell r="N988">
            <v>40072.611111111109</v>
          </cell>
          <cell r="O988">
            <v>1.8944444439999999</v>
          </cell>
          <cell r="P988">
            <v>6.4450383999999999E-2</v>
          </cell>
        </row>
        <row r="989">
          <cell r="B989">
            <v>40072</v>
          </cell>
          <cell r="C989">
            <v>40072.5</v>
          </cell>
          <cell r="D989">
            <v>40071</v>
          </cell>
          <cell r="E989">
            <v>0.29220000000000002</v>
          </cell>
          <cell r="F989">
            <v>36.898000000000003</v>
          </cell>
          <cell r="G989">
            <v>40072.25277777778</v>
          </cell>
          <cell r="H989">
            <v>40072.786111111112</v>
          </cell>
          <cell r="I989">
            <v>40072.173611111109</v>
          </cell>
          <cell r="J989">
            <v>40072.694444444445</v>
          </cell>
          <cell r="K989">
            <v>40073.25277777778</v>
          </cell>
          <cell r="L989">
            <v>40073.786111111112</v>
          </cell>
          <cell r="M989">
            <v>40073.126388888886</v>
          </cell>
          <cell r="N989">
            <v>40073.645833333336</v>
          </cell>
          <cell r="O989">
            <v>1.024444444</v>
          </cell>
          <cell r="P989">
            <v>1.9788255000000001E-2</v>
          </cell>
        </row>
        <row r="990">
          <cell r="B990">
            <v>40073</v>
          </cell>
          <cell r="C990">
            <v>40073.5</v>
          </cell>
          <cell r="D990">
            <v>40072</v>
          </cell>
          <cell r="E990">
            <v>0.29220000000000002</v>
          </cell>
          <cell r="F990">
            <v>36.898000000000003</v>
          </cell>
          <cell r="G990">
            <v>40073.25277777778</v>
          </cell>
          <cell r="H990">
            <v>40073.786111111112</v>
          </cell>
          <cell r="I990">
            <v>40073.209722222222</v>
          </cell>
          <cell r="J990">
            <v>40073.729166666664</v>
          </cell>
          <cell r="K990">
            <v>40074.252083333333</v>
          </cell>
          <cell r="L990">
            <v>40074.785416666666</v>
          </cell>
          <cell r="M990">
            <v>40074.161111111112</v>
          </cell>
          <cell r="N990">
            <v>40074.679166666669</v>
          </cell>
          <cell r="O990">
            <v>0.18194444400000001</v>
          </cell>
          <cell r="P990">
            <v>1.725952E-3</v>
          </cell>
        </row>
        <row r="991">
          <cell r="B991">
            <v>40074</v>
          </cell>
          <cell r="C991">
            <v>40074.5</v>
          </cell>
          <cell r="D991">
            <v>40073</v>
          </cell>
          <cell r="E991">
            <v>0.29220000000000002</v>
          </cell>
          <cell r="F991">
            <v>36.898000000000003</v>
          </cell>
          <cell r="G991">
            <v>40074.252083333333</v>
          </cell>
          <cell r="H991">
            <v>40074.785416666666</v>
          </cell>
          <cell r="I991">
            <v>40074.244444444441</v>
          </cell>
          <cell r="J991">
            <v>40074.762499999997</v>
          </cell>
          <cell r="K991">
            <v>40075.252083333333</v>
          </cell>
          <cell r="L991">
            <v>40075.785416666666</v>
          </cell>
          <cell r="M991">
            <v>40075.195138888892</v>
          </cell>
          <cell r="N991">
            <v>40075.712500000001</v>
          </cell>
          <cell r="O991">
            <v>0</v>
          </cell>
          <cell r="P991">
            <v>9.8781189999999994E-3</v>
          </cell>
        </row>
        <row r="992">
          <cell r="B992">
            <v>40075</v>
          </cell>
          <cell r="C992">
            <v>40075.5</v>
          </cell>
          <cell r="D992">
            <v>40074</v>
          </cell>
          <cell r="E992">
            <v>0.29220000000000002</v>
          </cell>
          <cell r="F992">
            <v>36.898000000000003</v>
          </cell>
          <cell r="G992">
            <v>40075.252083333333</v>
          </cell>
          <cell r="H992">
            <v>40075.785416666666</v>
          </cell>
          <cell r="I992">
            <v>40075.27847222222</v>
          </cell>
          <cell r="J992">
            <v>40075.79583333333</v>
          </cell>
          <cell r="K992">
            <v>40076.252083333333</v>
          </cell>
          <cell r="L992">
            <v>40076.785416666666</v>
          </cell>
          <cell r="M992">
            <v>40075.195138888892</v>
          </cell>
          <cell r="N992">
            <v>40075.712500000001</v>
          </cell>
          <cell r="O992">
            <v>0.25027777800000001</v>
          </cell>
          <cell r="P992">
            <v>4.2116766999999999E-2</v>
          </cell>
        </row>
        <row r="993">
          <cell r="B993">
            <v>40076</v>
          </cell>
          <cell r="C993">
            <v>40076.5</v>
          </cell>
          <cell r="D993">
            <v>40075</v>
          </cell>
          <cell r="E993">
            <v>0.29220000000000002</v>
          </cell>
          <cell r="F993">
            <v>36.898000000000003</v>
          </cell>
          <cell r="G993">
            <v>40076.252083333333</v>
          </cell>
          <cell r="H993">
            <v>40076.785416666666</v>
          </cell>
          <cell r="I993">
            <v>40076.311805555553</v>
          </cell>
          <cell r="J993">
            <v>40076.82916666667</v>
          </cell>
          <cell r="K993">
            <v>40077.251388888886</v>
          </cell>
          <cell r="L993">
            <v>40077.784722222219</v>
          </cell>
          <cell r="M993">
            <v>40076.228472222225</v>
          </cell>
          <cell r="N993">
            <v>40076.745833333334</v>
          </cell>
          <cell r="O993">
            <v>1.0619444440000001</v>
          </cell>
          <cell r="P993">
            <v>9.5077281E-2</v>
          </cell>
        </row>
        <row r="994">
          <cell r="B994">
            <v>40077</v>
          </cell>
          <cell r="C994">
            <v>40077.5</v>
          </cell>
          <cell r="D994">
            <v>40076</v>
          </cell>
          <cell r="E994">
            <v>0.29220000000000002</v>
          </cell>
          <cell r="F994">
            <v>36.898000000000003</v>
          </cell>
          <cell r="G994">
            <v>40077.251388888886</v>
          </cell>
          <cell r="H994">
            <v>40077.784722222219</v>
          </cell>
          <cell r="I994">
            <v>40077.345138888886</v>
          </cell>
          <cell r="J994">
            <v>40077.863194444442</v>
          </cell>
          <cell r="K994">
            <v>40078.251388888886</v>
          </cell>
          <cell r="L994">
            <v>40078.784722222219</v>
          </cell>
          <cell r="M994">
            <v>40077.261805555558</v>
          </cell>
          <cell r="N994">
            <v>40077.779861111114</v>
          </cell>
          <cell r="O994">
            <v>1.8844444440000001</v>
          </cell>
          <cell r="P994">
            <v>0.16470212300000001</v>
          </cell>
        </row>
        <row r="995">
          <cell r="B995">
            <v>40078</v>
          </cell>
          <cell r="C995">
            <v>40078.5</v>
          </cell>
          <cell r="D995">
            <v>40077</v>
          </cell>
          <cell r="E995">
            <v>0.29220000000000002</v>
          </cell>
          <cell r="F995">
            <v>36.898000000000003</v>
          </cell>
          <cell r="G995">
            <v>40078.251388888886</v>
          </cell>
          <cell r="H995">
            <v>40078.784722222219</v>
          </cell>
          <cell r="I995">
            <v>40078.379861111112</v>
          </cell>
          <cell r="J995">
            <v>40078.897916666669</v>
          </cell>
          <cell r="K995">
            <v>40079.251388888886</v>
          </cell>
          <cell r="L995">
            <v>40079.784722222219</v>
          </cell>
          <cell r="M995">
            <v>40078.296527777777</v>
          </cell>
          <cell r="N995">
            <v>40078.814583333333</v>
          </cell>
          <cell r="O995">
            <v>2.7252777780000002</v>
          </cell>
          <cell r="P995">
            <v>0.24671349100000001</v>
          </cell>
        </row>
        <row r="996">
          <cell r="B996">
            <v>40079</v>
          </cell>
          <cell r="C996">
            <v>40079.5</v>
          </cell>
          <cell r="D996">
            <v>40078</v>
          </cell>
          <cell r="E996">
            <v>0.29220000000000002</v>
          </cell>
          <cell r="F996">
            <v>36.898000000000003</v>
          </cell>
          <cell r="G996">
            <v>40079.251388888886</v>
          </cell>
          <cell r="H996">
            <v>40079.784722222219</v>
          </cell>
          <cell r="I996">
            <v>40079.415277777778</v>
          </cell>
          <cell r="J996">
            <v>40079.934027777781</v>
          </cell>
          <cell r="K996">
            <v>40080.250694444447</v>
          </cell>
          <cell r="L996">
            <v>40080.78402777778</v>
          </cell>
          <cell r="M996">
            <v>40079.331944444442</v>
          </cell>
          <cell r="N996">
            <v>40079.850694444445</v>
          </cell>
          <cell r="O996">
            <v>3.5983333329999998</v>
          </cell>
          <cell r="P996">
            <v>0.33695432800000003</v>
          </cell>
        </row>
        <row r="997">
          <cell r="B997">
            <v>40080</v>
          </cell>
          <cell r="C997">
            <v>40080.5</v>
          </cell>
          <cell r="D997">
            <v>40079</v>
          </cell>
          <cell r="E997">
            <v>0.29220000000000002</v>
          </cell>
          <cell r="F997">
            <v>36.898000000000003</v>
          </cell>
          <cell r="G997">
            <v>40080.250694444447</v>
          </cell>
          <cell r="H997">
            <v>40080.78402777778</v>
          </cell>
          <cell r="I997">
            <v>40080.45208333333</v>
          </cell>
          <cell r="J997">
            <v>40080.970833333333</v>
          </cell>
          <cell r="K997">
            <v>40081.250694444447</v>
          </cell>
          <cell r="L997">
            <v>40081.78402777778</v>
          </cell>
          <cell r="M997">
            <v>40080.368750000001</v>
          </cell>
          <cell r="N997">
            <v>40080.887499999997</v>
          </cell>
          <cell r="O997">
            <v>4.4749999999999996</v>
          </cell>
          <cell r="P997">
            <v>0.43158475499999999</v>
          </cell>
        </row>
        <row r="998">
          <cell r="B998">
            <v>40081</v>
          </cell>
          <cell r="C998">
            <v>40081.5</v>
          </cell>
          <cell r="D998">
            <v>40080</v>
          </cell>
          <cell r="E998">
            <v>0.29220000000000002</v>
          </cell>
          <cell r="F998">
            <v>36.898000000000003</v>
          </cell>
          <cell r="G998">
            <v>40081.250694444447</v>
          </cell>
          <cell r="H998">
            <v>40081.78402777778</v>
          </cell>
          <cell r="I998">
            <v>40081.488888888889</v>
          </cell>
          <cell r="J998">
            <v>40082.006944444445</v>
          </cell>
          <cell r="K998">
            <v>40082.250694444447</v>
          </cell>
          <cell r="L998">
            <v>40082.783333333333</v>
          </cell>
          <cell r="M998">
            <v>40081.405555555553</v>
          </cell>
          <cell r="N998">
            <v>40081.923611111109</v>
          </cell>
          <cell r="O998">
            <v>5.3491666670000004</v>
          </cell>
          <cell r="P998">
            <v>0.52715398999999996</v>
          </cell>
        </row>
        <row r="999">
          <cell r="B999">
            <v>40082</v>
          </cell>
          <cell r="C999">
            <v>40082.5</v>
          </cell>
          <cell r="D999">
            <v>40081</v>
          </cell>
          <cell r="E999">
            <v>0.29220000000000002</v>
          </cell>
          <cell r="F999">
            <v>36.898000000000003</v>
          </cell>
          <cell r="G999">
            <v>40082.250694444447</v>
          </cell>
          <cell r="H999">
            <v>40082.783333333333</v>
          </cell>
          <cell r="I999">
            <v>40082.524305555555</v>
          </cell>
          <cell r="J999">
            <v>40083.042361111111</v>
          </cell>
          <cell r="K999">
            <v>40083.25</v>
          </cell>
          <cell r="L999">
            <v>40083.783333333333</v>
          </cell>
          <cell r="M999">
            <v>40082.440972222219</v>
          </cell>
          <cell r="N999">
            <v>40082.959027777775</v>
          </cell>
          <cell r="O999">
            <v>6.2050000000000001</v>
          </cell>
          <cell r="P999">
            <v>0.62058270699999996</v>
          </cell>
        </row>
        <row r="1000">
          <cell r="B1000">
            <v>40083</v>
          </cell>
          <cell r="C1000">
            <v>40083.5</v>
          </cell>
          <cell r="D1000">
            <v>40082</v>
          </cell>
          <cell r="E1000">
            <v>0.29220000000000002</v>
          </cell>
          <cell r="F1000">
            <v>36.898000000000003</v>
          </cell>
          <cell r="G1000">
            <v>40083.25</v>
          </cell>
          <cell r="H1000">
            <v>40083.783333333333</v>
          </cell>
          <cell r="I1000">
            <v>40083.557638888888</v>
          </cell>
          <cell r="J1000">
            <v>40084.074999999997</v>
          </cell>
          <cell r="K1000">
            <v>40084.25</v>
          </cell>
          <cell r="L1000">
            <v>40084.783333333333</v>
          </cell>
          <cell r="M1000">
            <v>40083.474305555559</v>
          </cell>
          <cell r="N1000">
            <v>40083.991666666669</v>
          </cell>
          <cell r="O1000">
            <v>7.0008333330000001</v>
          </cell>
          <cell r="P1000">
            <v>0.70909185399999997</v>
          </cell>
        </row>
        <row r="1001">
          <cell r="B1001">
            <v>40084</v>
          </cell>
          <cell r="C1001">
            <v>40084.5</v>
          </cell>
          <cell r="D1001">
            <v>40083</v>
          </cell>
          <cell r="E1001">
            <v>0.29220000000000002</v>
          </cell>
          <cell r="F1001">
            <v>36.898000000000003</v>
          </cell>
          <cell r="G1001">
            <v>40084.25</v>
          </cell>
          <cell r="H1001">
            <v>40084.783333333333</v>
          </cell>
          <cell r="I1001">
            <v>40084.590277777781</v>
          </cell>
          <cell r="J1001">
            <v>40085.106249999997</v>
          </cell>
          <cell r="K1001">
            <v>40085.249305555553</v>
          </cell>
          <cell r="L1001">
            <v>40085.782638888886</v>
          </cell>
          <cell r="M1001">
            <v>40084.506944444445</v>
          </cell>
          <cell r="N1001">
            <v>40085.022916666669</v>
          </cell>
          <cell r="O1001">
            <v>7.7608333329999999</v>
          </cell>
          <cell r="P1001">
            <v>0.79010820599999998</v>
          </cell>
        </row>
        <row r="1002">
          <cell r="B1002">
            <v>40085</v>
          </cell>
          <cell r="C1002">
            <v>40085.5</v>
          </cell>
          <cell r="D1002">
            <v>40084</v>
          </cell>
          <cell r="E1002">
            <v>0.29220000000000002</v>
          </cell>
          <cell r="F1002">
            <v>36.898000000000003</v>
          </cell>
          <cell r="G1002">
            <v>40085.249305555553</v>
          </cell>
          <cell r="H1002">
            <v>40085.782638888886</v>
          </cell>
          <cell r="I1002">
            <v>40085.620833333334</v>
          </cell>
          <cell r="J1002">
            <v>40085.106249999997</v>
          </cell>
          <cell r="K1002">
            <v>40086.249305555553</v>
          </cell>
          <cell r="L1002">
            <v>40086.782638888886</v>
          </cell>
          <cell r="M1002">
            <v>40085.537499999999</v>
          </cell>
          <cell r="N1002">
            <v>40086.052777777775</v>
          </cell>
          <cell r="O1002">
            <v>8.4797222219999995</v>
          </cell>
          <cell r="P1002">
            <v>0.86117054999999998</v>
          </cell>
        </row>
        <row r="1003">
          <cell r="B1003">
            <v>40086</v>
          </cell>
          <cell r="C1003">
            <v>40086.5</v>
          </cell>
          <cell r="D1003">
            <v>40085</v>
          </cell>
          <cell r="E1003">
            <v>0.29220000000000002</v>
          </cell>
          <cell r="F1003">
            <v>36.898000000000003</v>
          </cell>
          <cell r="G1003">
            <v>40086.249305555553</v>
          </cell>
          <cell r="H1003">
            <v>40086.782638888886</v>
          </cell>
          <cell r="I1003">
            <v>40086.65</v>
          </cell>
          <cell r="J1003">
            <v>40086.136111111111</v>
          </cell>
          <cell r="K1003">
            <v>40087.249305555553</v>
          </cell>
          <cell r="L1003">
            <v>40087.782638888886</v>
          </cell>
          <cell r="M1003">
            <v>40086.566666666666</v>
          </cell>
          <cell r="N1003">
            <v>40087.082638888889</v>
          </cell>
          <cell r="O1003">
            <v>9.1963888889999996</v>
          </cell>
          <cell r="P1003">
            <v>0.91985697200000005</v>
          </cell>
        </row>
        <row r="1004">
          <cell r="B1004">
            <v>40087</v>
          </cell>
          <cell r="C1004">
            <v>40087.5</v>
          </cell>
          <cell r="D1004">
            <v>40086</v>
          </cell>
          <cell r="E1004">
            <v>0.29220000000000002</v>
          </cell>
          <cell r="F1004">
            <v>36.898000000000003</v>
          </cell>
          <cell r="G1004">
            <v>40087.249305555553</v>
          </cell>
          <cell r="H1004">
            <v>40087.782638888886</v>
          </cell>
          <cell r="I1004">
            <v>40087.679166666669</v>
          </cell>
          <cell r="J1004">
            <v>40087.165972222225</v>
          </cell>
          <cell r="K1004">
            <v>40088.248611111114</v>
          </cell>
          <cell r="L1004">
            <v>40088.781944444447</v>
          </cell>
          <cell r="M1004">
            <v>40087.595833333333</v>
          </cell>
          <cell r="N1004">
            <v>40088.111111111109</v>
          </cell>
          <cell r="O1004">
            <v>9.8833333329999995</v>
          </cell>
          <cell r="P1004">
            <v>0.96375381699999996</v>
          </cell>
        </row>
        <row r="1005">
          <cell r="B1005">
            <v>40088</v>
          </cell>
          <cell r="C1005">
            <v>40088.5</v>
          </cell>
          <cell r="D1005">
            <v>40087</v>
          </cell>
          <cell r="E1005">
            <v>0.29220000000000002</v>
          </cell>
          <cell r="F1005">
            <v>36.898000000000003</v>
          </cell>
          <cell r="G1005">
            <v>40088.248611111114</v>
          </cell>
          <cell r="H1005">
            <v>40088.781944444447</v>
          </cell>
          <cell r="I1005">
            <v>40088.706944444442</v>
          </cell>
          <cell r="J1005">
            <v>40088.194444444445</v>
          </cell>
          <cell r="K1005">
            <v>40089.248611111114</v>
          </cell>
          <cell r="L1005">
            <v>40089.781944444447</v>
          </cell>
          <cell r="M1005">
            <v>40088.623611111114</v>
          </cell>
          <cell r="N1005">
            <v>40089.13958333333</v>
          </cell>
          <cell r="O1005">
            <v>10.57305556</v>
          </cell>
          <cell r="P1005">
            <v>0.99048866800000002</v>
          </cell>
        </row>
        <row r="1006">
          <cell r="B1006">
            <v>40089</v>
          </cell>
          <cell r="C1006">
            <v>40089.5</v>
          </cell>
          <cell r="D1006">
            <v>40088</v>
          </cell>
          <cell r="E1006">
            <v>0.29220000000000002</v>
          </cell>
          <cell r="F1006">
            <v>36.898000000000003</v>
          </cell>
          <cell r="G1006">
            <v>40089.248611111114</v>
          </cell>
          <cell r="H1006">
            <v>40089.781944444447</v>
          </cell>
          <cell r="I1006">
            <v>40089.736805555556</v>
          </cell>
          <cell r="J1006">
            <v>40089.222916666666</v>
          </cell>
          <cell r="K1006">
            <v>40090.248611111114</v>
          </cell>
          <cell r="L1006">
            <v>40090.781944444447</v>
          </cell>
          <cell r="M1006">
            <v>40089.65347222222</v>
          </cell>
          <cell r="N1006">
            <v>40090.169444444444</v>
          </cell>
          <cell r="O1006">
            <v>11.19527778</v>
          </cell>
          <cell r="P1006">
            <v>0.99784937900000004</v>
          </cell>
        </row>
        <row r="1007">
          <cell r="B1007">
            <v>40090</v>
          </cell>
          <cell r="C1007">
            <v>40090.5</v>
          </cell>
          <cell r="D1007">
            <v>40089</v>
          </cell>
          <cell r="E1007">
            <v>0.29220000000000002</v>
          </cell>
          <cell r="F1007">
            <v>36.898000000000003</v>
          </cell>
          <cell r="G1007">
            <v>40090.248611111114</v>
          </cell>
          <cell r="H1007">
            <v>40090.781944444447</v>
          </cell>
          <cell r="I1007">
            <v>40090.767361111109</v>
          </cell>
          <cell r="J1007">
            <v>40090.25277777778</v>
          </cell>
          <cell r="K1007">
            <v>40091.248611111114</v>
          </cell>
          <cell r="L1007">
            <v>40091.78125</v>
          </cell>
          <cell r="M1007">
            <v>40090.684027777781</v>
          </cell>
          <cell r="N1007">
            <v>40091.201388888891</v>
          </cell>
          <cell r="O1007">
            <v>11.19527778</v>
          </cell>
          <cell r="P1007">
            <v>0.98400374700000004</v>
          </cell>
        </row>
        <row r="1008">
          <cell r="B1008">
            <v>40091</v>
          </cell>
          <cell r="C1008">
            <v>40091.5</v>
          </cell>
          <cell r="D1008">
            <v>40090</v>
          </cell>
          <cell r="E1008">
            <v>0.29220000000000002</v>
          </cell>
          <cell r="F1008">
            <v>36.898000000000003</v>
          </cell>
          <cell r="G1008">
            <v>40091.248611111114</v>
          </cell>
          <cell r="H1008">
            <v>40091.78125</v>
          </cell>
          <cell r="I1008">
            <v>40091.799305555556</v>
          </cell>
          <cell r="J1008">
            <v>40091.284722222219</v>
          </cell>
          <cell r="K1008">
            <v>40092.247916666667</v>
          </cell>
          <cell r="L1008">
            <v>40092.78125</v>
          </cell>
          <cell r="M1008">
            <v>40091.71597222222</v>
          </cell>
          <cell r="N1008">
            <v>40092.23541666667</v>
          </cell>
          <cell r="O1008">
            <v>10.765555559999999</v>
          </cell>
          <cell r="P1008">
            <v>0.947815725</v>
          </cell>
        </row>
        <row r="1009">
          <cell r="B1009">
            <v>40092</v>
          </cell>
          <cell r="C1009">
            <v>40092.5</v>
          </cell>
          <cell r="D1009">
            <v>40091</v>
          </cell>
          <cell r="E1009">
            <v>0.29220000000000002</v>
          </cell>
          <cell r="F1009">
            <v>36.898000000000003</v>
          </cell>
          <cell r="G1009">
            <v>40092.247916666667</v>
          </cell>
          <cell r="H1009">
            <v>40092.78125</v>
          </cell>
          <cell r="I1009">
            <v>40092.834722222222</v>
          </cell>
          <cell r="J1009">
            <v>40092.318749999999</v>
          </cell>
          <cell r="K1009">
            <v>40093.247916666667</v>
          </cell>
          <cell r="L1009">
            <v>40093.78125</v>
          </cell>
          <cell r="M1009">
            <v>40092.751388888886</v>
          </cell>
          <cell r="N1009">
            <v>40093.272916666669</v>
          </cell>
          <cell r="O1009">
            <v>9.9116666670000004</v>
          </cell>
          <cell r="P1009">
            <v>0.88922327400000001</v>
          </cell>
        </row>
        <row r="1010">
          <cell r="B1010">
            <v>40093</v>
          </cell>
          <cell r="C1010">
            <v>40093.5</v>
          </cell>
          <cell r="D1010">
            <v>40092</v>
          </cell>
          <cell r="E1010">
            <v>0.29220000000000002</v>
          </cell>
          <cell r="F1010">
            <v>36.898000000000003</v>
          </cell>
          <cell r="G1010">
            <v>40093.247916666667</v>
          </cell>
          <cell r="H1010">
            <v>40093.78125</v>
          </cell>
          <cell r="I1010">
            <v>40093.873611111114</v>
          </cell>
          <cell r="J1010">
            <v>40093.356249999997</v>
          </cell>
          <cell r="K1010">
            <v>40094.247916666667</v>
          </cell>
          <cell r="L1010">
            <v>40094.78125</v>
          </cell>
          <cell r="M1010">
            <v>40093.790277777778</v>
          </cell>
          <cell r="N1010">
            <v>40094.3125</v>
          </cell>
          <cell r="O1010">
            <v>8.9838888889999993</v>
          </cell>
          <cell r="P1010">
            <v>0.809605884</v>
          </cell>
        </row>
        <row r="1011">
          <cell r="B1011">
            <v>40094</v>
          </cell>
          <cell r="C1011">
            <v>40094.5</v>
          </cell>
          <cell r="D1011">
            <v>40093</v>
          </cell>
          <cell r="E1011">
            <v>0.29220000000000002</v>
          </cell>
          <cell r="F1011">
            <v>36.898000000000003</v>
          </cell>
          <cell r="G1011">
            <v>40094.247916666667</v>
          </cell>
          <cell r="H1011">
            <v>40094.78125</v>
          </cell>
          <cell r="I1011">
            <v>40094.914583333331</v>
          </cell>
          <cell r="J1011">
            <v>40094.395833333336</v>
          </cell>
          <cell r="K1011">
            <v>40095.24722222222</v>
          </cell>
          <cell r="L1011">
            <v>40095.780555555553</v>
          </cell>
          <cell r="M1011">
            <v>40094.831250000003</v>
          </cell>
          <cell r="N1011">
            <v>40095.355555555558</v>
          </cell>
          <cell r="O1011">
            <v>7.9858333330000004</v>
          </cell>
          <cell r="P1011">
            <v>0.71203978999999995</v>
          </cell>
        </row>
        <row r="1012">
          <cell r="B1012">
            <v>40095</v>
          </cell>
          <cell r="C1012">
            <v>40095.5</v>
          </cell>
          <cell r="D1012">
            <v>40094</v>
          </cell>
          <cell r="E1012">
            <v>0.29220000000000002</v>
          </cell>
          <cell r="F1012">
            <v>36.898000000000003</v>
          </cell>
          <cell r="G1012">
            <v>40095.24722222222</v>
          </cell>
          <cell r="H1012">
            <v>40095.780555555553</v>
          </cell>
          <cell r="I1012">
            <v>40095.957638888889</v>
          </cell>
          <cell r="J1012">
            <v>40095.438888888886</v>
          </cell>
          <cell r="K1012">
            <v>40096.24722222222</v>
          </cell>
          <cell r="L1012">
            <v>40096.780555555553</v>
          </cell>
          <cell r="M1012">
            <v>40095.874305555553</v>
          </cell>
          <cell r="N1012">
            <v>40096.398611111108</v>
          </cell>
          <cell r="O1012">
            <v>6.9480555559999999</v>
          </cell>
          <cell r="P1012">
            <v>0.60133369000000003</v>
          </cell>
        </row>
        <row r="1013">
          <cell r="B1013">
            <v>40096</v>
          </cell>
          <cell r="C1013">
            <v>40096.5</v>
          </cell>
          <cell r="D1013">
            <v>40095</v>
          </cell>
          <cell r="E1013">
            <v>0.29220000000000002</v>
          </cell>
          <cell r="F1013">
            <v>36.898000000000003</v>
          </cell>
          <cell r="G1013">
            <v>40096.24722222222</v>
          </cell>
          <cell r="H1013">
            <v>40096.780555555553</v>
          </cell>
          <cell r="I1013">
            <v>40097.001388888886</v>
          </cell>
          <cell r="J1013">
            <v>40096.481944444444</v>
          </cell>
          <cell r="K1013">
            <v>40097.24722222222</v>
          </cell>
          <cell r="L1013">
            <v>40097.780555555553</v>
          </cell>
          <cell r="M1013">
            <v>40096.918055555558</v>
          </cell>
          <cell r="N1013">
            <v>40097.441666666666</v>
          </cell>
          <cell r="O1013">
            <v>5.9022222219999998</v>
          </cell>
          <cell r="P1013">
            <v>0.48377093500000001</v>
          </cell>
        </row>
        <row r="1014">
          <cell r="B1014">
            <v>40097</v>
          </cell>
          <cell r="C1014">
            <v>40097.5</v>
          </cell>
          <cell r="D1014">
            <v>40096</v>
          </cell>
          <cell r="E1014">
            <v>0.29220000000000002</v>
          </cell>
          <cell r="F1014">
            <v>36.898000000000003</v>
          </cell>
          <cell r="G1014">
            <v>40097.24722222222</v>
          </cell>
          <cell r="H1014">
            <v>40097.780555555553</v>
          </cell>
          <cell r="I1014">
            <v>40098.043055555558</v>
          </cell>
          <cell r="J1014">
            <v>40097.525000000001</v>
          </cell>
          <cell r="K1014">
            <v>40098.246527777781</v>
          </cell>
          <cell r="L1014">
            <v>40098.780555555553</v>
          </cell>
          <cell r="M1014">
            <v>40097.959722222222</v>
          </cell>
          <cell r="N1014">
            <v>40098.481944444444</v>
          </cell>
          <cell r="O1014">
            <v>4.8908333329999998</v>
          </cell>
          <cell r="P1014">
            <v>0.36655480400000001</v>
          </cell>
        </row>
        <row r="1015">
          <cell r="B1015">
            <v>40098</v>
          </cell>
          <cell r="C1015">
            <v>40098.5</v>
          </cell>
          <cell r="D1015">
            <v>40097</v>
          </cell>
          <cell r="E1015">
            <v>0.29220000000000002</v>
          </cell>
          <cell r="F1015">
            <v>36.898000000000003</v>
          </cell>
          <cell r="G1015">
            <v>40098.246527777781</v>
          </cell>
          <cell r="H1015">
            <v>40098.780555555553</v>
          </cell>
          <cell r="I1015">
            <v>40099.082638888889</v>
          </cell>
          <cell r="J1015">
            <v>40098.56527777778</v>
          </cell>
          <cell r="K1015">
            <v>40099.246527777781</v>
          </cell>
          <cell r="L1015">
            <v>40099.779861111114</v>
          </cell>
          <cell r="M1015">
            <v>40098.999305555553</v>
          </cell>
          <cell r="N1015">
            <v>40099.520138888889</v>
          </cell>
          <cell r="O1015">
            <v>3.934166667</v>
          </cell>
          <cell r="P1015">
            <v>0.25704118300000001</v>
          </cell>
        </row>
        <row r="1016">
          <cell r="B1016">
            <v>40099</v>
          </cell>
          <cell r="C1016">
            <v>40099.5</v>
          </cell>
          <cell r="D1016">
            <v>40098</v>
          </cell>
          <cell r="E1016">
            <v>0.29220000000000002</v>
          </cell>
          <cell r="F1016">
            <v>36.898000000000003</v>
          </cell>
          <cell r="G1016">
            <v>40099.246527777781</v>
          </cell>
          <cell r="H1016">
            <v>40099.779861111114</v>
          </cell>
          <cell r="I1016">
            <v>40100.120138888888</v>
          </cell>
          <cell r="J1016">
            <v>40099.603472222225</v>
          </cell>
          <cell r="K1016">
            <v>40100.246527777781</v>
          </cell>
          <cell r="L1016">
            <v>40100.779861111114</v>
          </cell>
          <cell r="M1016">
            <v>40100.036805555559</v>
          </cell>
          <cell r="N1016">
            <v>40100.556250000001</v>
          </cell>
          <cell r="O1016">
            <v>3.0272222219999998</v>
          </cell>
          <cell r="P1016">
            <v>0.161913744</v>
          </cell>
        </row>
        <row r="1017">
          <cell r="B1017">
            <v>40100</v>
          </cell>
          <cell r="C1017">
            <v>40100.5</v>
          </cell>
          <cell r="D1017">
            <v>40099</v>
          </cell>
          <cell r="E1017">
            <v>0.29220000000000002</v>
          </cell>
          <cell r="F1017">
            <v>36.898000000000003</v>
          </cell>
          <cell r="G1017">
            <v>40100.246527777781</v>
          </cell>
          <cell r="H1017">
            <v>40100.779861111114</v>
          </cell>
          <cell r="I1017">
            <v>40100.120138888888</v>
          </cell>
          <cell r="J1017">
            <v>40100.63958333333</v>
          </cell>
          <cell r="K1017">
            <v>40101.246527777781</v>
          </cell>
          <cell r="L1017">
            <v>40101.779861111114</v>
          </cell>
          <cell r="M1017">
            <v>40101.072222222225</v>
          </cell>
          <cell r="N1017">
            <v>40101.590277777781</v>
          </cell>
          <cell r="O1017">
            <v>2.173055556</v>
          </cell>
          <cell r="P1017">
            <v>8.6479081999999999E-2</v>
          </cell>
        </row>
        <row r="1018">
          <cell r="B1018">
            <v>40101</v>
          </cell>
          <cell r="C1018">
            <v>40101.5</v>
          </cell>
          <cell r="D1018">
            <v>40100</v>
          </cell>
          <cell r="E1018">
            <v>0.29220000000000002</v>
          </cell>
          <cell r="F1018">
            <v>36.898000000000003</v>
          </cell>
          <cell r="G1018">
            <v>40101.246527777781</v>
          </cell>
          <cell r="H1018">
            <v>40101.779861111114</v>
          </cell>
          <cell r="I1018">
            <v>40101.155555555553</v>
          </cell>
          <cell r="J1018">
            <v>40101.673611111109</v>
          </cell>
          <cell r="K1018">
            <v>40102.245833333334</v>
          </cell>
          <cell r="L1018">
            <v>40102.779861111114</v>
          </cell>
          <cell r="M1018">
            <v>40102.106249999997</v>
          </cell>
          <cell r="N1018">
            <v>40102.624305555553</v>
          </cell>
          <cell r="O1018">
            <v>1.351111111</v>
          </cell>
          <cell r="P1018">
            <v>3.4222294E-2</v>
          </cell>
        </row>
        <row r="1019">
          <cell r="B1019">
            <v>40102</v>
          </cell>
          <cell r="C1019">
            <v>40102.5</v>
          </cell>
          <cell r="D1019">
            <v>40101</v>
          </cell>
          <cell r="E1019">
            <v>0.29220000000000002</v>
          </cell>
          <cell r="F1019">
            <v>36.898000000000003</v>
          </cell>
          <cell r="G1019">
            <v>40102.245833333334</v>
          </cell>
          <cell r="H1019">
            <v>40102.779861111114</v>
          </cell>
          <cell r="I1019">
            <v>40102.189583333333</v>
          </cell>
          <cell r="J1019">
            <v>40102.707638888889</v>
          </cell>
          <cell r="K1019">
            <v>40103.245833333334</v>
          </cell>
          <cell r="L1019">
            <v>40103.779861111114</v>
          </cell>
          <cell r="M1019">
            <v>40103.13958333333</v>
          </cell>
          <cell r="N1019">
            <v>40103.657638888886</v>
          </cell>
          <cell r="O1019">
            <v>0.553055556</v>
          </cell>
          <cell r="P1019">
            <v>6.6831709999999999E-3</v>
          </cell>
        </row>
        <row r="1020">
          <cell r="B1020">
            <v>40103</v>
          </cell>
          <cell r="C1020">
            <v>40103.5</v>
          </cell>
          <cell r="D1020">
            <v>40102</v>
          </cell>
          <cell r="E1020">
            <v>0.29220000000000002</v>
          </cell>
          <cell r="F1020">
            <v>36.898000000000003</v>
          </cell>
          <cell r="G1020">
            <v>40103.245833333334</v>
          </cell>
          <cell r="H1020">
            <v>40103.779861111114</v>
          </cell>
          <cell r="I1020">
            <v>40103.222916666666</v>
          </cell>
          <cell r="J1020">
            <v>40103.740972222222</v>
          </cell>
          <cell r="K1020">
            <v>40104.245833333334</v>
          </cell>
          <cell r="L1020">
            <v>40104.779166666667</v>
          </cell>
          <cell r="M1020">
            <v>40104.173611111109</v>
          </cell>
          <cell r="N1020">
            <v>40104.691666666666</v>
          </cell>
          <cell r="O1020">
            <v>0</v>
          </cell>
          <cell r="P1020">
            <v>3.6237639999999998E-3</v>
          </cell>
        </row>
        <row r="1021">
          <cell r="B1021">
            <v>40104</v>
          </cell>
          <cell r="C1021">
            <v>40104.5</v>
          </cell>
          <cell r="D1021">
            <v>40103</v>
          </cell>
          <cell r="E1021">
            <v>0.29220000000000002</v>
          </cell>
          <cell r="F1021">
            <v>36.898000000000003</v>
          </cell>
          <cell r="G1021">
            <v>40104.245833333334</v>
          </cell>
          <cell r="H1021">
            <v>40104.779166666667</v>
          </cell>
          <cell r="I1021">
            <v>40104.256944444445</v>
          </cell>
          <cell r="J1021">
            <v>40104.775000000001</v>
          </cell>
          <cell r="K1021">
            <v>40105.245833333334</v>
          </cell>
          <cell r="L1021">
            <v>40105.779166666667</v>
          </cell>
          <cell r="M1021">
            <v>40104.173611111109</v>
          </cell>
          <cell r="N1021">
            <v>40104.691666666666</v>
          </cell>
          <cell r="O1021">
            <v>0</v>
          </cell>
          <cell r="P1021">
            <v>2.3393335000000001E-2</v>
          </cell>
        </row>
        <row r="1022">
          <cell r="B1022">
            <v>40105</v>
          </cell>
          <cell r="C1022">
            <v>40105.5</v>
          </cell>
          <cell r="D1022">
            <v>40104</v>
          </cell>
          <cell r="E1022">
            <v>0.29220000000000002</v>
          </cell>
          <cell r="F1022">
            <v>36.898000000000003</v>
          </cell>
          <cell r="G1022">
            <v>40105.245833333334</v>
          </cell>
          <cell r="H1022">
            <v>40105.779166666667</v>
          </cell>
          <cell r="I1022">
            <v>40105.290972222225</v>
          </cell>
          <cell r="J1022">
            <v>40105.80972222222</v>
          </cell>
          <cell r="K1022">
            <v>40106.245833333334</v>
          </cell>
          <cell r="L1022">
            <v>40106.779166666667</v>
          </cell>
          <cell r="M1022">
            <v>40105.207638888889</v>
          </cell>
          <cell r="N1022">
            <v>40105.726388888892</v>
          </cell>
          <cell r="O1022">
            <v>0.72472222200000003</v>
          </cell>
          <cell r="P1022">
            <v>6.3373852999999994E-2</v>
          </cell>
        </row>
        <row r="1023">
          <cell r="B1023">
            <v>40106</v>
          </cell>
          <cell r="C1023">
            <v>40106.5</v>
          </cell>
          <cell r="D1023">
            <v>40105</v>
          </cell>
          <cell r="E1023">
            <v>0.29220000000000002</v>
          </cell>
          <cell r="F1023">
            <v>36.898000000000003</v>
          </cell>
          <cell r="G1023">
            <v>40106.245833333334</v>
          </cell>
          <cell r="H1023">
            <v>40106.779166666667</v>
          </cell>
          <cell r="I1023">
            <v>40106.32708333333</v>
          </cell>
          <cell r="J1023">
            <v>40106.845833333333</v>
          </cell>
          <cell r="K1023">
            <v>40107.245138888888</v>
          </cell>
          <cell r="L1023">
            <v>40107.779166666667</v>
          </cell>
          <cell r="M1023">
            <v>40106.243750000001</v>
          </cell>
          <cell r="N1023">
            <v>40106.762499999997</v>
          </cell>
          <cell r="O1023">
            <v>1.5930555559999999</v>
          </cell>
          <cell r="P1023">
            <v>0.120404604</v>
          </cell>
        </row>
        <row r="1024">
          <cell r="B1024">
            <v>40107</v>
          </cell>
          <cell r="C1024">
            <v>40107.5</v>
          </cell>
          <cell r="D1024">
            <v>40106</v>
          </cell>
          <cell r="E1024">
            <v>0.29220000000000002</v>
          </cell>
          <cell r="F1024">
            <v>36.898000000000003</v>
          </cell>
          <cell r="G1024">
            <v>40107.245138888888</v>
          </cell>
          <cell r="H1024">
            <v>40107.779166666667</v>
          </cell>
          <cell r="I1024">
            <v>40107.363888888889</v>
          </cell>
          <cell r="J1024">
            <v>40107.881944444445</v>
          </cell>
          <cell r="K1024">
            <v>40108.245138888888</v>
          </cell>
          <cell r="L1024">
            <v>40108.779166666667</v>
          </cell>
          <cell r="M1024">
            <v>40107.280555555553</v>
          </cell>
          <cell r="N1024">
            <v>40107.798611111109</v>
          </cell>
          <cell r="O1024">
            <v>2.474444444</v>
          </cell>
          <cell r="P1024">
            <v>0.19112142500000001</v>
          </cell>
        </row>
        <row r="1025">
          <cell r="B1025">
            <v>40108</v>
          </cell>
          <cell r="C1025">
            <v>40108.5</v>
          </cell>
          <cell r="D1025">
            <v>40107</v>
          </cell>
          <cell r="E1025">
            <v>0.29220000000000002</v>
          </cell>
          <cell r="F1025">
            <v>36.898000000000003</v>
          </cell>
          <cell r="G1025">
            <v>40108.245138888888</v>
          </cell>
          <cell r="H1025">
            <v>40108.779166666667</v>
          </cell>
          <cell r="I1025">
            <v>40108.400000000001</v>
          </cell>
          <cell r="J1025">
            <v>40108.918749999997</v>
          </cell>
          <cell r="K1025">
            <v>40109.245138888888</v>
          </cell>
          <cell r="L1025">
            <v>40109.779166666667</v>
          </cell>
          <cell r="M1025">
            <v>40108.316666666666</v>
          </cell>
          <cell r="N1025">
            <v>40108.835416666669</v>
          </cell>
          <cell r="O1025">
            <v>3.3591666670000002</v>
          </cell>
          <cell r="P1025">
            <v>0.272185281</v>
          </cell>
        </row>
        <row r="1026">
          <cell r="B1026">
            <v>40109</v>
          </cell>
          <cell r="C1026">
            <v>40109.5</v>
          </cell>
          <cell r="D1026">
            <v>40108</v>
          </cell>
          <cell r="E1026">
            <v>0.29220000000000002</v>
          </cell>
          <cell r="F1026">
            <v>36.898000000000003</v>
          </cell>
          <cell r="G1026">
            <v>40109.245138888888</v>
          </cell>
          <cell r="H1026">
            <v>40109.779166666667</v>
          </cell>
          <cell r="I1026">
            <v>40109.436111111114</v>
          </cell>
          <cell r="J1026">
            <v>40109.954861111109</v>
          </cell>
          <cell r="K1026">
            <v>40110.245138888888</v>
          </cell>
          <cell r="L1026">
            <v>40110.779166666667</v>
          </cell>
          <cell r="M1026">
            <v>40109.352777777778</v>
          </cell>
          <cell r="N1026">
            <v>40109.871527777781</v>
          </cell>
          <cell r="O1026">
            <v>4.2166666670000001</v>
          </cell>
          <cell r="P1026">
            <v>0.36040414700000001</v>
          </cell>
        </row>
        <row r="1027">
          <cell r="B1027">
            <v>40110</v>
          </cell>
          <cell r="C1027">
            <v>40110.5</v>
          </cell>
          <cell r="D1027">
            <v>40109</v>
          </cell>
          <cell r="E1027">
            <v>0.29220000000000002</v>
          </cell>
          <cell r="F1027">
            <v>36.898000000000003</v>
          </cell>
          <cell r="G1027">
            <v>40110.245138888888</v>
          </cell>
          <cell r="H1027">
            <v>40110.779166666667</v>
          </cell>
          <cell r="I1027">
            <v>40110.470833333333</v>
          </cell>
          <cell r="J1027">
            <v>40110.988194444442</v>
          </cell>
          <cell r="K1027">
            <v>40111.245138888888</v>
          </cell>
          <cell r="L1027">
            <v>40111.77847222222</v>
          </cell>
          <cell r="M1027">
            <v>40110.387499999997</v>
          </cell>
          <cell r="N1027">
            <v>40110.904861111114</v>
          </cell>
          <cell r="O1027">
            <v>5.0241666670000003</v>
          </cell>
          <cell r="P1027">
            <v>0.45276756899999998</v>
          </cell>
        </row>
        <row r="1028">
          <cell r="B1028">
            <v>40111</v>
          </cell>
          <cell r="C1028">
            <v>40111.5</v>
          </cell>
          <cell r="D1028">
            <v>40110</v>
          </cell>
          <cell r="E1028">
            <v>0.29220000000000002</v>
          </cell>
          <cell r="F1028">
            <v>36.898000000000003</v>
          </cell>
          <cell r="G1028">
            <v>40111.245138888888</v>
          </cell>
          <cell r="H1028">
            <v>40111.77847222222</v>
          </cell>
          <cell r="I1028">
            <v>40111.503472222219</v>
          </cell>
          <cell r="J1028">
            <v>40112.020138888889</v>
          </cell>
          <cell r="K1028">
            <v>40112.245138888888</v>
          </cell>
          <cell r="L1028">
            <v>40112.77847222222</v>
          </cell>
          <cell r="M1028">
            <v>40111.378472222219</v>
          </cell>
          <cell r="N1028">
            <v>40111.895138888889</v>
          </cell>
          <cell r="O1028">
            <v>5.7963888890000002</v>
          </cell>
          <cell r="P1028">
            <v>0.54641767299999999</v>
          </cell>
        </row>
        <row r="1029">
          <cell r="B1029">
            <v>40112</v>
          </cell>
          <cell r="C1029">
            <v>40112.5</v>
          </cell>
          <cell r="D1029">
            <v>40111</v>
          </cell>
          <cell r="E1029">
            <v>0.29220000000000002</v>
          </cell>
          <cell r="F1029">
            <v>36.898000000000003</v>
          </cell>
          <cell r="G1029">
            <v>40112.245138888888</v>
          </cell>
          <cell r="H1029">
            <v>40112.77847222222</v>
          </cell>
          <cell r="I1029">
            <v>40112.534722222219</v>
          </cell>
          <cell r="J1029">
            <v>40113.050694444442</v>
          </cell>
          <cell r="K1029">
            <v>40113.245138888888</v>
          </cell>
          <cell r="L1029">
            <v>40113.77847222222</v>
          </cell>
          <cell r="M1029">
            <v>40112.409722222219</v>
          </cell>
          <cell r="N1029">
            <v>40112.925694444442</v>
          </cell>
          <cell r="O1029">
            <v>6.5261111109999996</v>
          </cell>
          <cell r="P1029">
            <v>0.63857921699999998</v>
          </cell>
        </row>
        <row r="1030">
          <cell r="B1030">
            <v>40113</v>
          </cell>
          <cell r="C1030">
            <v>40113.5</v>
          </cell>
          <cell r="D1030">
            <v>40112</v>
          </cell>
          <cell r="E1030">
            <v>0.29220000000000002</v>
          </cell>
          <cell r="F1030">
            <v>36.898000000000003</v>
          </cell>
          <cell r="G1030">
            <v>40113.245138888888</v>
          </cell>
          <cell r="H1030">
            <v>40113.77847222222</v>
          </cell>
          <cell r="I1030">
            <v>40113.564583333333</v>
          </cell>
          <cell r="J1030">
            <v>40114.080555555556</v>
          </cell>
          <cell r="K1030">
            <v>40114.245138888888</v>
          </cell>
          <cell r="L1030">
            <v>40114.77847222222</v>
          </cell>
          <cell r="M1030">
            <v>40113.439583333333</v>
          </cell>
          <cell r="N1030">
            <v>40113.955555555556</v>
          </cell>
          <cell r="O1030">
            <v>7.2402777780000003</v>
          </cell>
          <cell r="P1030">
            <v>0.72646948300000003</v>
          </cell>
        </row>
        <row r="1031">
          <cell r="B1031">
            <v>40114</v>
          </cell>
          <cell r="C1031">
            <v>40114.5</v>
          </cell>
          <cell r="D1031">
            <v>40113</v>
          </cell>
          <cell r="E1031">
            <v>0.29220000000000002</v>
          </cell>
          <cell r="F1031">
            <v>36.898000000000003</v>
          </cell>
          <cell r="G1031">
            <v>40114.245138888888</v>
          </cell>
          <cell r="H1031">
            <v>40114.77847222222</v>
          </cell>
          <cell r="I1031">
            <v>40114.593055555553</v>
          </cell>
          <cell r="J1031">
            <v>40115.10833333333</v>
          </cell>
          <cell r="K1031">
            <v>40115.244444444441</v>
          </cell>
          <cell r="L1031">
            <v>40115.77847222222</v>
          </cell>
          <cell r="M1031">
            <v>40114.468055555553</v>
          </cell>
          <cell r="N1031">
            <v>40114.98333333333</v>
          </cell>
          <cell r="O1031">
            <v>7.914722222</v>
          </cell>
          <cell r="P1031">
            <v>0.80720958799999998</v>
          </cell>
        </row>
        <row r="1032">
          <cell r="B1032">
            <v>40115</v>
          </cell>
          <cell r="C1032">
            <v>40115.5</v>
          </cell>
          <cell r="D1032">
            <v>40114</v>
          </cell>
          <cell r="E1032">
            <v>0.29220000000000002</v>
          </cell>
          <cell r="F1032">
            <v>36.898000000000003</v>
          </cell>
          <cell r="G1032">
            <v>40115.244444444441</v>
          </cell>
          <cell r="H1032">
            <v>40115.77847222222</v>
          </cell>
          <cell r="I1032">
            <v>40115.621527777781</v>
          </cell>
          <cell r="J1032">
            <v>40116.136805555558</v>
          </cell>
          <cell r="K1032">
            <v>40116.244444444441</v>
          </cell>
          <cell r="L1032">
            <v>40116.77847222222</v>
          </cell>
          <cell r="M1032">
            <v>40115.496527777781</v>
          </cell>
          <cell r="N1032">
            <v>40116.011805555558</v>
          </cell>
          <cell r="O1032">
            <v>8.6016666669999999</v>
          </cell>
          <cell r="P1032">
            <v>0.87776278100000005</v>
          </cell>
        </row>
        <row r="1033">
          <cell r="B1033">
            <v>40116</v>
          </cell>
          <cell r="C1033">
            <v>40116.5</v>
          </cell>
          <cell r="D1033">
            <v>40115</v>
          </cell>
          <cell r="E1033">
            <v>0.29220000000000002</v>
          </cell>
          <cell r="F1033">
            <v>36.898000000000003</v>
          </cell>
          <cell r="G1033">
            <v>40116.244444444441</v>
          </cell>
          <cell r="H1033">
            <v>40116.77847222222</v>
          </cell>
          <cell r="I1033">
            <v>40116.650694444441</v>
          </cell>
          <cell r="J1033">
            <v>40116.136805555558</v>
          </cell>
          <cell r="K1033">
            <v>40117.244444444441</v>
          </cell>
          <cell r="L1033">
            <v>40117.77847222222</v>
          </cell>
          <cell r="M1033">
            <v>40116.525694444441</v>
          </cell>
          <cell r="N1033">
            <v>40117.041666666664</v>
          </cell>
          <cell r="O1033">
            <v>9.3180555559999991</v>
          </cell>
          <cell r="P1033">
            <v>0.93493069399999995</v>
          </cell>
        </row>
        <row r="1034">
          <cell r="B1034">
            <v>40117</v>
          </cell>
          <cell r="C1034">
            <v>40117.5</v>
          </cell>
          <cell r="D1034">
            <v>40116</v>
          </cell>
          <cell r="E1034">
            <v>0.29220000000000002</v>
          </cell>
          <cell r="F1034">
            <v>36.898000000000003</v>
          </cell>
          <cell r="G1034">
            <v>40117.244444444441</v>
          </cell>
          <cell r="H1034">
            <v>40117.77847222222</v>
          </cell>
          <cell r="I1034">
            <v>40117.679861111108</v>
          </cell>
          <cell r="J1034">
            <v>40117.166666666664</v>
          </cell>
          <cell r="K1034">
            <v>40118.244444444441</v>
          </cell>
          <cell r="L1034">
            <v>40118.77847222222</v>
          </cell>
          <cell r="M1034">
            <v>40117.554861111108</v>
          </cell>
          <cell r="N1034">
            <v>40118.072222222225</v>
          </cell>
          <cell r="O1034">
            <v>10.04722222</v>
          </cell>
          <cell r="P1034">
            <v>0.97544125599999998</v>
          </cell>
        </row>
        <row r="1035">
          <cell r="B1035">
            <v>40118</v>
          </cell>
          <cell r="C1035">
            <v>40118.5</v>
          </cell>
          <cell r="D1035">
            <v>40117</v>
          </cell>
          <cell r="E1035">
            <v>0.29220000000000002</v>
          </cell>
          <cell r="F1035">
            <v>36.898000000000003</v>
          </cell>
          <cell r="G1035">
            <v>40118.244444444441</v>
          </cell>
          <cell r="H1035">
            <v>40118.77847222222</v>
          </cell>
          <cell r="I1035">
            <v>40118.711805555555</v>
          </cell>
          <cell r="J1035">
            <v>40118.197222222225</v>
          </cell>
          <cell r="K1035">
            <v>40119.244444444441</v>
          </cell>
          <cell r="L1035">
            <v>40119.77847222222</v>
          </cell>
          <cell r="M1035">
            <v>40118.586805555555</v>
          </cell>
          <cell r="N1035">
            <v>40119.105555555558</v>
          </cell>
          <cell r="O1035">
            <v>10.83861111</v>
          </cell>
          <cell r="P1035">
            <v>0.99615620500000002</v>
          </cell>
        </row>
        <row r="1036">
          <cell r="B1036">
            <v>40119</v>
          </cell>
          <cell r="C1036">
            <v>40119.5</v>
          </cell>
          <cell r="D1036">
            <v>40118</v>
          </cell>
          <cell r="E1036">
            <v>0.29220000000000002</v>
          </cell>
          <cell r="F1036">
            <v>36.898000000000003</v>
          </cell>
          <cell r="G1036">
            <v>40119.244444444441</v>
          </cell>
          <cell r="H1036">
            <v>40119.77847222222</v>
          </cell>
          <cell r="I1036">
            <v>40119.745833333334</v>
          </cell>
          <cell r="J1036">
            <v>40119.230555555558</v>
          </cell>
          <cell r="K1036">
            <v>40120.244444444441</v>
          </cell>
          <cell r="L1036">
            <v>40120.77847222222</v>
          </cell>
          <cell r="M1036">
            <v>40119.620833333334</v>
          </cell>
          <cell r="N1036">
            <v>40120.140972222223</v>
          </cell>
          <cell r="O1036">
            <v>11.182499999999999</v>
          </cell>
          <cell r="P1036">
            <v>0.99440662400000002</v>
          </cell>
        </row>
        <row r="1037">
          <cell r="B1037">
            <v>40120</v>
          </cell>
          <cell r="C1037">
            <v>40120.5</v>
          </cell>
          <cell r="D1037">
            <v>40119</v>
          </cell>
          <cell r="E1037">
            <v>0.29220000000000002</v>
          </cell>
          <cell r="F1037">
            <v>36.898000000000003</v>
          </cell>
          <cell r="G1037">
            <v>40120.244444444441</v>
          </cell>
          <cell r="H1037">
            <v>40120.77847222222</v>
          </cell>
          <cell r="I1037">
            <v>40120.783333333333</v>
          </cell>
          <cell r="J1037">
            <v>40120.265972222223</v>
          </cell>
          <cell r="K1037">
            <v>40121.244444444441</v>
          </cell>
          <cell r="L1037">
            <v>40121.77847222222</v>
          </cell>
          <cell r="M1037">
            <v>40120.658333333333</v>
          </cell>
          <cell r="N1037">
            <v>40121.179861111108</v>
          </cell>
          <cell r="O1037">
            <v>11.07694444</v>
          </cell>
          <cell r="P1037">
            <v>0.96843000499999998</v>
          </cell>
        </row>
        <row r="1038">
          <cell r="B1038">
            <v>40121</v>
          </cell>
          <cell r="C1038">
            <v>40121.5</v>
          </cell>
          <cell r="D1038">
            <v>40120</v>
          </cell>
          <cell r="E1038">
            <v>0.29220000000000002</v>
          </cell>
          <cell r="F1038">
            <v>36.898000000000003</v>
          </cell>
          <cell r="G1038">
            <v>40121.244444444441</v>
          </cell>
          <cell r="H1038">
            <v>40121.77847222222</v>
          </cell>
          <cell r="I1038">
            <v>40121.822916666664</v>
          </cell>
          <cell r="J1038">
            <v>40121.304861111108</v>
          </cell>
          <cell r="K1038">
            <v>40122.244444444441</v>
          </cell>
          <cell r="L1038">
            <v>40122.77847222222</v>
          </cell>
          <cell r="M1038">
            <v>40121.697916666664</v>
          </cell>
          <cell r="N1038">
            <v>40122.220833333333</v>
          </cell>
          <cell r="O1038">
            <v>10.113611110000001</v>
          </cell>
          <cell r="P1038">
            <v>0.91783798100000002</v>
          </cell>
        </row>
        <row r="1039">
          <cell r="B1039">
            <v>40122</v>
          </cell>
          <cell r="C1039">
            <v>40122.5</v>
          </cell>
          <cell r="D1039">
            <v>40121</v>
          </cell>
          <cell r="E1039">
            <v>0.29220000000000002</v>
          </cell>
          <cell r="F1039">
            <v>36.898000000000003</v>
          </cell>
          <cell r="G1039">
            <v>40122.244444444441</v>
          </cell>
          <cell r="H1039">
            <v>40122.77847222222</v>
          </cell>
          <cell r="I1039">
            <v>40122.865277777775</v>
          </cell>
          <cell r="J1039">
            <v>40122.345833333333</v>
          </cell>
          <cell r="K1039">
            <v>40123.244444444441</v>
          </cell>
          <cell r="L1039">
            <v>40123.77847222222</v>
          </cell>
          <cell r="M1039">
            <v>40122.740277777775</v>
          </cell>
          <cell r="N1039">
            <v>40123.263888888891</v>
          </cell>
          <cell r="O1039">
            <v>9.0986111110000003</v>
          </cell>
          <cell r="P1039">
            <v>0.84400503900000001</v>
          </cell>
        </row>
        <row r="1040">
          <cell r="B1040">
            <v>40123</v>
          </cell>
          <cell r="C1040">
            <v>40123.5</v>
          </cell>
          <cell r="D1040">
            <v>40122</v>
          </cell>
          <cell r="E1040">
            <v>0.29220000000000002</v>
          </cell>
          <cell r="F1040">
            <v>36.898000000000003</v>
          </cell>
          <cell r="G1040">
            <v>40123.244444444441</v>
          </cell>
          <cell r="H1040">
            <v>40123.77847222222</v>
          </cell>
          <cell r="I1040">
            <v>40123.90902777778</v>
          </cell>
          <cell r="J1040">
            <v>40123.388888888891</v>
          </cell>
          <cell r="K1040">
            <v>40124.244444444441</v>
          </cell>
          <cell r="L1040">
            <v>40124.779166666667</v>
          </cell>
          <cell r="M1040">
            <v>40123.78402777778</v>
          </cell>
          <cell r="N1040">
            <v>40124.306944444441</v>
          </cell>
          <cell r="O1040">
            <v>8.0611111110000007</v>
          </cell>
          <cell r="P1040">
            <v>0.75025505699999995</v>
          </cell>
        </row>
        <row r="1041">
          <cell r="B1041">
            <v>40124</v>
          </cell>
          <cell r="C1041">
            <v>40124.5</v>
          </cell>
          <cell r="D1041">
            <v>40123</v>
          </cell>
          <cell r="E1041">
            <v>0.29220000000000002</v>
          </cell>
          <cell r="F1041">
            <v>36.898000000000003</v>
          </cell>
          <cell r="G1041">
            <v>40124.244444444441</v>
          </cell>
          <cell r="H1041">
            <v>40124.779166666667</v>
          </cell>
          <cell r="I1041">
            <v>40124.951388888891</v>
          </cell>
          <cell r="J1041">
            <v>40124.431944444441</v>
          </cell>
          <cell r="K1041">
            <v>40125.244444444441</v>
          </cell>
          <cell r="L1041">
            <v>40125.779166666667</v>
          </cell>
          <cell r="M1041">
            <v>40124.826388888891</v>
          </cell>
          <cell r="N1041">
            <v>40125.348611111112</v>
          </cell>
          <cell r="O1041">
            <v>7.0411111110000002</v>
          </cell>
          <cell r="P1041">
            <v>0.641750441</v>
          </cell>
        </row>
        <row r="1042">
          <cell r="B1042">
            <v>40125</v>
          </cell>
          <cell r="C1042">
            <v>40125.5</v>
          </cell>
          <cell r="D1042">
            <v>40124</v>
          </cell>
          <cell r="E1042">
            <v>0.29220000000000002</v>
          </cell>
          <cell r="F1042">
            <v>36.898000000000003</v>
          </cell>
          <cell r="G1042">
            <v>40125.244444444441</v>
          </cell>
          <cell r="H1042">
            <v>40125.779166666667</v>
          </cell>
          <cell r="I1042">
            <v>40125.991666666669</v>
          </cell>
          <cell r="J1042">
            <v>40125.473611111112</v>
          </cell>
          <cell r="K1042">
            <v>40126.244444444441</v>
          </cell>
          <cell r="L1042">
            <v>40126.779166666667</v>
          </cell>
          <cell r="M1042">
            <v>40125.866666666669</v>
          </cell>
          <cell r="N1042">
            <v>40126.387499999997</v>
          </cell>
          <cell r="O1042">
            <v>6.0650000000000004</v>
          </cell>
          <cell r="P1042">
            <v>0.52505801500000004</v>
          </cell>
        </row>
        <row r="1043">
          <cell r="B1043">
            <v>40126</v>
          </cell>
          <cell r="C1043">
            <v>40126.5</v>
          </cell>
          <cell r="D1043">
            <v>40125</v>
          </cell>
          <cell r="E1043">
            <v>0.29220000000000002</v>
          </cell>
          <cell r="F1043">
            <v>36.898000000000003</v>
          </cell>
          <cell r="G1043">
            <v>40126.244444444441</v>
          </cell>
          <cell r="H1043">
            <v>40126.779166666667</v>
          </cell>
          <cell r="I1043">
            <v>40127.030555555553</v>
          </cell>
          <cell r="J1043">
            <v>40126.512499999997</v>
          </cell>
          <cell r="K1043">
            <v>40127.244444444441</v>
          </cell>
          <cell r="L1043">
            <v>40127.779166666667</v>
          </cell>
          <cell r="M1043">
            <v>40126.905555555553</v>
          </cell>
          <cell r="N1043">
            <v>40127.425000000003</v>
          </cell>
          <cell r="O1043">
            <v>5.1480555560000001</v>
          </cell>
          <cell r="P1043">
            <v>0.407456284</v>
          </cell>
        </row>
        <row r="1044">
          <cell r="B1044">
            <v>40127</v>
          </cell>
          <cell r="C1044">
            <v>40127.5</v>
          </cell>
          <cell r="D1044">
            <v>40126</v>
          </cell>
          <cell r="E1044">
            <v>0.29220000000000002</v>
          </cell>
          <cell r="F1044">
            <v>36.898000000000003</v>
          </cell>
          <cell r="G1044">
            <v>40127.244444444441</v>
          </cell>
          <cell r="H1044">
            <v>40127.779166666667</v>
          </cell>
          <cell r="I1044">
            <v>40128.066666666666</v>
          </cell>
          <cell r="J1044">
            <v>40127.550000000003</v>
          </cell>
          <cell r="K1044">
            <v>40128.245138888888</v>
          </cell>
          <cell r="L1044">
            <v>40128.779166666667</v>
          </cell>
          <cell r="M1044">
            <v>40127.941666666666</v>
          </cell>
          <cell r="N1044">
            <v>40128.460416666669</v>
          </cell>
          <cell r="O1044">
            <v>4.2805555560000004</v>
          </cell>
          <cell r="P1044">
            <v>0.29612571399999998</v>
          </cell>
        </row>
        <row r="1045">
          <cell r="B1045">
            <v>40128</v>
          </cell>
          <cell r="C1045">
            <v>40128.5</v>
          </cell>
          <cell r="D1045">
            <v>40127</v>
          </cell>
          <cell r="E1045">
            <v>0.29220000000000002</v>
          </cell>
          <cell r="F1045">
            <v>36.898000000000003</v>
          </cell>
          <cell r="G1045">
            <v>40128.245138888888</v>
          </cell>
          <cell r="H1045">
            <v>40128.779166666667</v>
          </cell>
          <cell r="I1045">
            <v>40129.100694444445</v>
          </cell>
          <cell r="J1045">
            <v>40128.585416666669</v>
          </cell>
          <cell r="K1045">
            <v>40129.245138888888</v>
          </cell>
          <cell r="L1045">
            <v>40129.779166666667</v>
          </cell>
          <cell r="M1045">
            <v>40128.975694444445</v>
          </cell>
          <cell r="N1045">
            <v>40129.493750000001</v>
          </cell>
          <cell r="O1045">
            <v>3.4616666669999998</v>
          </cell>
          <cell r="P1045">
            <v>0.197395075</v>
          </cell>
        </row>
        <row r="1046">
          <cell r="B1046">
            <v>40129</v>
          </cell>
          <cell r="C1046">
            <v>40129.5</v>
          </cell>
          <cell r="D1046">
            <v>40128</v>
          </cell>
          <cell r="E1046">
            <v>0.29220000000000002</v>
          </cell>
          <cell r="F1046">
            <v>36.898000000000003</v>
          </cell>
          <cell r="G1046">
            <v>40129.245138888888</v>
          </cell>
          <cell r="H1046">
            <v>40129.779166666667</v>
          </cell>
          <cell r="I1046">
            <v>40130.134722222225</v>
          </cell>
          <cell r="J1046">
            <v>40129.618750000001</v>
          </cell>
          <cell r="K1046">
            <v>40130.245138888888</v>
          </cell>
          <cell r="L1046">
            <v>40130.779166666667</v>
          </cell>
          <cell r="M1046">
            <v>40130.009722222225</v>
          </cell>
          <cell r="N1046">
            <v>40130.527777777781</v>
          </cell>
          <cell r="O1046">
            <v>2.6524999999999999</v>
          </cell>
          <cell r="P1046">
            <v>0.11619082</v>
          </cell>
        </row>
        <row r="1047">
          <cell r="B1047">
            <v>40130</v>
          </cell>
          <cell r="C1047">
            <v>40130.5</v>
          </cell>
          <cell r="D1047">
            <v>40129</v>
          </cell>
          <cell r="E1047">
            <v>0.29220000000000002</v>
          </cell>
          <cell r="F1047">
            <v>36.898000000000003</v>
          </cell>
          <cell r="G1047">
            <v>40130.245138888888</v>
          </cell>
          <cell r="H1047">
            <v>40130.779166666667</v>
          </cell>
          <cell r="I1047">
            <v>40130.134722222225</v>
          </cell>
          <cell r="J1047">
            <v>40130.652777777781</v>
          </cell>
          <cell r="K1047">
            <v>40131.245138888888</v>
          </cell>
          <cell r="L1047">
            <v>40131.779861111114</v>
          </cell>
          <cell r="M1047">
            <v>40131.043055555558</v>
          </cell>
          <cell r="N1047">
            <v>40131.561111111114</v>
          </cell>
          <cell r="O1047">
            <v>1.8525</v>
          </cell>
          <cell r="P1047">
            <v>5.5766907999999997E-2</v>
          </cell>
        </row>
        <row r="1048">
          <cell r="B1048">
            <v>40131</v>
          </cell>
          <cell r="C1048">
            <v>40131.5</v>
          </cell>
          <cell r="D1048">
            <v>40130</v>
          </cell>
          <cell r="E1048">
            <v>0.29220000000000002</v>
          </cell>
          <cell r="F1048">
            <v>36.898000000000003</v>
          </cell>
          <cell r="G1048">
            <v>40131.245138888888</v>
          </cell>
          <cell r="H1048">
            <v>40131.779861111114</v>
          </cell>
          <cell r="I1048">
            <v>40131.168055555558</v>
          </cell>
          <cell r="J1048">
            <v>40131.686111111114</v>
          </cell>
          <cell r="K1048">
            <v>40132.245138888888</v>
          </cell>
          <cell r="L1048">
            <v>40132.779861111114</v>
          </cell>
          <cell r="M1048">
            <v>40132.077777777777</v>
          </cell>
          <cell r="N1048">
            <v>40132.595833333333</v>
          </cell>
          <cell r="O1048">
            <v>1.0191666669999999</v>
          </cell>
          <cell r="P1048">
            <v>1.7710561999999999E-2</v>
          </cell>
        </row>
        <row r="1049">
          <cell r="B1049">
            <v>40132</v>
          </cell>
          <cell r="C1049">
            <v>40132.5</v>
          </cell>
          <cell r="D1049">
            <v>40131</v>
          </cell>
          <cell r="E1049">
            <v>0.29220000000000002</v>
          </cell>
          <cell r="F1049">
            <v>36.898000000000003</v>
          </cell>
          <cell r="G1049">
            <v>40132.245138888888</v>
          </cell>
          <cell r="H1049">
            <v>40132.779861111114</v>
          </cell>
          <cell r="I1049">
            <v>40132.202777777777</v>
          </cell>
          <cell r="J1049">
            <v>40132.720833333333</v>
          </cell>
          <cell r="K1049">
            <v>40133.245138888888</v>
          </cell>
          <cell r="L1049">
            <v>40133.779861111114</v>
          </cell>
          <cell r="M1049">
            <v>40133.113194444442</v>
          </cell>
          <cell r="N1049">
            <v>40133.631944444445</v>
          </cell>
          <cell r="O1049">
            <v>0.16666666699999999</v>
          </cell>
          <cell r="P1049">
            <v>2.156397E-3</v>
          </cell>
        </row>
        <row r="1050">
          <cell r="B1050">
            <v>40133</v>
          </cell>
          <cell r="C1050">
            <v>40133.5</v>
          </cell>
          <cell r="D1050">
            <v>40132</v>
          </cell>
          <cell r="E1050">
            <v>0.29220000000000002</v>
          </cell>
          <cell r="F1050">
            <v>36.898000000000003</v>
          </cell>
          <cell r="G1050">
            <v>40133.245138888888</v>
          </cell>
          <cell r="H1050">
            <v>40133.779861111114</v>
          </cell>
          <cell r="I1050">
            <v>40133.238194444442</v>
          </cell>
          <cell r="J1050">
            <v>40133.756944444445</v>
          </cell>
          <cell r="K1050">
            <v>40134.245138888888</v>
          </cell>
          <cell r="L1050">
            <v>40134.779861111114</v>
          </cell>
          <cell r="M1050">
            <v>40134.149305555555</v>
          </cell>
          <cell r="N1050">
            <v>40134.668749999997</v>
          </cell>
          <cell r="O1050">
            <v>0</v>
          </cell>
          <cell r="P1050">
            <v>8.1134359999999999E-3</v>
          </cell>
        </row>
        <row r="1051">
          <cell r="B1051">
            <v>40134</v>
          </cell>
          <cell r="C1051">
            <v>40134.5</v>
          </cell>
          <cell r="D1051">
            <v>40133</v>
          </cell>
          <cell r="E1051">
            <v>0.29220000000000002</v>
          </cell>
          <cell r="F1051">
            <v>36.898000000000003</v>
          </cell>
          <cell r="G1051">
            <v>40134.245138888888</v>
          </cell>
          <cell r="H1051">
            <v>40134.779861111114</v>
          </cell>
          <cell r="I1051">
            <v>40134.274305555555</v>
          </cell>
          <cell r="J1051">
            <v>40134.793749999997</v>
          </cell>
          <cell r="K1051">
            <v>40135.245833333334</v>
          </cell>
          <cell r="L1051">
            <v>40135.780555555553</v>
          </cell>
          <cell r="M1051">
            <v>40134.149305555555</v>
          </cell>
          <cell r="N1051">
            <v>40134.668749999997</v>
          </cell>
          <cell r="O1051">
            <v>0.32722222200000001</v>
          </cell>
          <cell r="P1051">
            <v>3.3815319000000003E-2</v>
          </cell>
        </row>
        <row r="1052">
          <cell r="B1052">
            <v>40135</v>
          </cell>
          <cell r="C1052">
            <v>40135.5</v>
          </cell>
          <cell r="D1052">
            <v>40134</v>
          </cell>
          <cell r="E1052">
            <v>0.29220000000000002</v>
          </cell>
          <cell r="F1052">
            <v>36.898000000000003</v>
          </cell>
          <cell r="G1052">
            <v>40135.245833333334</v>
          </cell>
          <cell r="H1052">
            <v>40135.780555555553</v>
          </cell>
          <cell r="I1052">
            <v>40135.311805555553</v>
          </cell>
          <cell r="J1052">
            <v>40135.830555555556</v>
          </cell>
          <cell r="K1052">
            <v>40136.245833333334</v>
          </cell>
          <cell r="L1052">
            <v>40136.780555555553</v>
          </cell>
          <cell r="M1052">
            <v>40135.186805555553</v>
          </cell>
          <cell r="N1052">
            <v>40135.705555555556</v>
          </cell>
          <cell r="O1052">
            <v>1.210277778</v>
          </cell>
          <cell r="P1052">
            <v>7.7029873999999998E-2</v>
          </cell>
        </row>
        <row r="1053">
          <cell r="B1053">
            <v>40136</v>
          </cell>
          <cell r="C1053">
            <v>40136.5</v>
          </cell>
          <cell r="D1053">
            <v>40135</v>
          </cell>
          <cell r="E1053">
            <v>0.29220000000000002</v>
          </cell>
          <cell r="F1053">
            <v>36.898000000000003</v>
          </cell>
          <cell r="G1053">
            <v>40136.245833333334</v>
          </cell>
          <cell r="H1053">
            <v>40136.780555555553</v>
          </cell>
          <cell r="I1053">
            <v>40136.347916666666</v>
          </cell>
          <cell r="J1053">
            <v>40136.866666666669</v>
          </cell>
          <cell r="K1053">
            <v>40137.245833333334</v>
          </cell>
          <cell r="L1053">
            <v>40137.780555555553</v>
          </cell>
          <cell r="M1053">
            <v>40136.222916666666</v>
          </cell>
          <cell r="N1053">
            <v>40136.741666666669</v>
          </cell>
          <cell r="O1053">
            <v>2.0661111110000001</v>
          </cell>
          <cell r="P1053">
            <v>0.13529458999999999</v>
          </cell>
        </row>
        <row r="1054">
          <cell r="B1054">
            <v>40137</v>
          </cell>
          <cell r="C1054">
            <v>40137.5</v>
          </cell>
          <cell r="D1054">
            <v>40136</v>
          </cell>
          <cell r="E1054">
            <v>0.29220000000000002</v>
          </cell>
          <cell r="F1054">
            <v>36.898000000000003</v>
          </cell>
          <cell r="G1054">
            <v>40137.245833333334</v>
          </cell>
          <cell r="H1054">
            <v>40137.780555555553</v>
          </cell>
          <cell r="I1054">
            <v>40137.383333333331</v>
          </cell>
          <cell r="J1054">
            <v>40137.901388888888</v>
          </cell>
          <cell r="K1054">
            <v>40138.245833333334</v>
          </cell>
          <cell r="L1054">
            <v>40138.780555555553</v>
          </cell>
          <cell r="M1054">
            <v>40137.258333333331</v>
          </cell>
          <cell r="N1054">
            <v>40137.776388888888</v>
          </cell>
          <cell r="O1054">
            <v>2.8933333330000002</v>
          </cell>
          <cell r="P1054">
            <v>0.20606870799999999</v>
          </cell>
        </row>
        <row r="1055">
          <cell r="B1055">
            <v>40138</v>
          </cell>
          <cell r="C1055">
            <v>40138.5</v>
          </cell>
          <cell r="D1055">
            <v>40137</v>
          </cell>
          <cell r="E1055">
            <v>0.29220000000000002</v>
          </cell>
          <cell r="F1055">
            <v>36.898000000000003</v>
          </cell>
          <cell r="G1055">
            <v>40138.245833333334</v>
          </cell>
          <cell r="H1055">
            <v>40138.780555555553</v>
          </cell>
          <cell r="I1055">
            <v>40138.416666666664</v>
          </cell>
          <cell r="J1055">
            <v>40138.933333333334</v>
          </cell>
          <cell r="K1055">
            <v>40139.245833333334</v>
          </cell>
          <cell r="L1055">
            <v>40139.78125</v>
          </cell>
          <cell r="M1055">
            <v>40138.291666666664</v>
          </cell>
          <cell r="N1055">
            <v>40138.808333333334</v>
          </cell>
          <cell r="O1055">
            <v>3.6680555560000001</v>
          </cell>
          <cell r="P1055">
            <v>0.28680697900000002</v>
          </cell>
        </row>
        <row r="1056">
          <cell r="B1056">
            <v>40139</v>
          </cell>
          <cell r="C1056">
            <v>40139.5</v>
          </cell>
          <cell r="D1056">
            <v>40138</v>
          </cell>
          <cell r="E1056">
            <v>0.29220000000000002</v>
          </cell>
          <cell r="F1056">
            <v>36.898000000000003</v>
          </cell>
          <cell r="G1056">
            <v>40139.245833333334</v>
          </cell>
          <cell r="H1056">
            <v>40139.78125</v>
          </cell>
          <cell r="I1056">
            <v>40139.449305555558</v>
          </cell>
          <cell r="J1056">
            <v>40139.964583333334</v>
          </cell>
          <cell r="K1056">
            <v>40140.246527777781</v>
          </cell>
          <cell r="L1056">
            <v>40140.78125</v>
          </cell>
          <cell r="M1056">
            <v>40139.324305555558</v>
          </cell>
          <cell r="N1056">
            <v>40139.839583333334</v>
          </cell>
          <cell r="O1056">
            <v>4.4122222219999996</v>
          </cell>
          <cell r="P1056">
            <v>0.37496616100000002</v>
          </cell>
        </row>
        <row r="1057">
          <cell r="B1057">
            <v>40140</v>
          </cell>
          <cell r="C1057">
            <v>40140.5</v>
          </cell>
          <cell r="D1057">
            <v>40139</v>
          </cell>
          <cell r="E1057">
            <v>0.29220000000000002</v>
          </cell>
          <cell r="F1057">
            <v>36.898000000000003</v>
          </cell>
          <cell r="G1057">
            <v>40140.246527777781</v>
          </cell>
          <cell r="H1057">
            <v>40140.78125</v>
          </cell>
          <cell r="I1057">
            <v>40140.479166666664</v>
          </cell>
          <cell r="J1057">
            <v>40140.995138888888</v>
          </cell>
          <cell r="K1057">
            <v>40141.246527777781</v>
          </cell>
          <cell r="L1057">
            <v>40141.78125</v>
          </cell>
          <cell r="M1057">
            <v>40140.354166666664</v>
          </cell>
          <cell r="N1057">
            <v>40140.870138888888</v>
          </cell>
          <cell r="O1057">
            <v>5.1261111110000002</v>
          </cell>
          <cell r="P1057">
            <v>0.467957334</v>
          </cell>
        </row>
        <row r="1058">
          <cell r="B1058">
            <v>40141</v>
          </cell>
          <cell r="C1058">
            <v>40141.5</v>
          </cell>
          <cell r="D1058">
            <v>40140</v>
          </cell>
          <cell r="E1058">
            <v>0.29220000000000002</v>
          </cell>
          <cell r="F1058">
            <v>36.898000000000003</v>
          </cell>
          <cell r="G1058">
            <v>40141.246527777781</v>
          </cell>
          <cell r="H1058">
            <v>40141.78125</v>
          </cell>
          <cell r="I1058">
            <v>40141.507638888892</v>
          </cell>
          <cell r="J1058">
            <v>40142.022916666669</v>
          </cell>
          <cell r="K1058">
            <v>40142.246527777781</v>
          </cell>
          <cell r="L1058">
            <v>40142.781944444447</v>
          </cell>
          <cell r="M1058">
            <v>40141.382638888892</v>
          </cell>
          <cell r="N1058">
            <v>40141.897916666669</v>
          </cell>
          <cell r="O1058">
            <v>5.7961111110000001</v>
          </cell>
          <cell r="P1058">
            <v>0.56305897500000002</v>
          </cell>
        </row>
        <row r="1059">
          <cell r="B1059">
            <v>40142</v>
          </cell>
          <cell r="C1059">
            <v>40142.5</v>
          </cell>
          <cell r="D1059">
            <v>40141</v>
          </cell>
          <cell r="E1059">
            <v>0.29220000000000002</v>
          </cell>
          <cell r="F1059">
            <v>36.898000000000003</v>
          </cell>
          <cell r="G1059">
            <v>40142.246527777781</v>
          </cell>
          <cell r="H1059">
            <v>40142.781944444447</v>
          </cell>
          <cell r="I1059">
            <v>40142.536111111112</v>
          </cell>
          <cell r="J1059">
            <v>40143.051388888889</v>
          </cell>
          <cell r="K1059">
            <v>40143.246527777781</v>
          </cell>
          <cell r="L1059">
            <v>40143.781944444447</v>
          </cell>
          <cell r="M1059">
            <v>40142.411111111112</v>
          </cell>
          <cell r="N1059">
            <v>40142.926388888889</v>
          </cell>
          <cell r="O1059">
            <v>6.4727777780000002</v>
          </cell>
          <cell r="P1059">
            <v>0.65731048299999995</v>
          </cell>
        </row>
        <row r="1060">
          <cell r="B1060">
            <v>40143</v>
          </cell>
          <cell r="C1060">
            <v>40143.5</v>
          </cell>
          <cell r="D1060">
            <v>40142</v>
          </cell>
          <cell r="E1060">
            <v>0.29220000000000002</v>
          </cell>
          <cell r="F1060">
            <v>36.898000000000003</v>
          </cell>
          <cell r="G1060">
            <v>40143.246527777781</v>
          </cell>
          <cell r="H1060">
            <v>40143.781944444447</v>
          </cell>
          <cell r="I1060">
            <v>40143.564583333333</v>
          </cell>
          <cell r="J1060">
            <v>40144.080555555556</v>
          </cell>
          <cell r="K1060">
            <v>40144.24722222222</v>
          </cell>
          <cell r="L1060">
            <v>40144.781944444447</v>
          </cell>
          <cell r="M1060">
            <v>40143.439583333333</v>
          </cell>
          <cell r="N1060">
            <v>40143.955555555556</v>
          </cell>
          <cell r="O1060">
            <v>7.1697222219999999</v>
          </cell>
          <cell r="P1060">
            <v>0.74741407800000004</v>
          </cell>
        </row>
        <row r="1061">
          <cell r="B1061">
            <v>40144</v>
          </cell>
          <cell r="C1061">
            <v>40144.5</v>
          </cell>
          <cell r="D1061">
            <v>40143</v>
          </cell>
          <cell r="E1061">
            <v>0.29220000000000002</v>
          </cell>
          <cell r="F1061">
            <v>36.898000000000003</v>
          </cell>
          <cell r="G1061">
            <v>40144.24722222222</v>
          </cell>
          <cell r="H1061">
            <v>40144.781944444447</v>
          </cell>
          <cell r="I1061">
            <v>40144.59375</v>
          </cell>
          <cell r="J1061">
            <v>40145.11041666667</v>
          </cell>
          <cell r="K1061">
            <v>40145.24722222222</v>
          </cell>
          <cell r="L1061">
            <v>40145.782638888886</v>
          </cell>
          <cell r="M1061">
            <v>40144.46875</v>
          </cell>
          <cell r="N1061">
            <v>40144.98541666667</v>
          </cell>
          <cell r="O1061">
            <v>7.8719444440000004</v>
          </cell>
          <cell r="P1061">
            <v>0.82968297099999999</v>
          </cell>
        </row>
        <row r="1062">
          <cell r="B1062">
            <v>40145</v>
          </cell>
          <cell r="C1062">
            <v>40145.5</v>
          </cell>
          <cell r="D1062">
            <v>40144</v>
          </cell>
          <cell r="E1062">
            <v>0.29220000000000002</v>
          </cell>
          <cell r="F1062">
            <v>36.898000000000003</v>
          </cell>
          <cell r="G1062">
            <v>40145.24722222222</v>
          </cell>
          <cell r="H1062">
            <v>40145.782638888886</v>
          </cell>
          <cell r="I1062">
            <v>40145.623611111114</v>
          </cell>
          <cell r="J1062">
            <v>40146.142361111109</v>
          </cell>
          <cell r="K1062">
            <v>40146.24722222222</v>
          </cell>
          <cell r="L1062">
            <v>40146.782638888886</v>
          </cell>
          <cell r="M1062">
            <v>40145.498611111114</v>
          </cell>
          <cell r="N1062">
            <v>40146.017361111109</v>
          </cell>
          <cell r="O1062">
            <v>8.630833333</v>
          </cell>
          <cell r="P1062">
            <v>0.90008081600000001</v>
          </cell>
        </row>
        <row r="1063">
          <cell r="B1063">
            <v>40146</v>
          </cell>
          <cell r="C1063">
            <v>40146.5</v>
          </cell>
          <cell r="D1063">
            <v>40145</v>
          </cell>
          <cell r="E1063">
            <v>0.29220000000000002</v>
          </cell>
          <cell r="F1063">
            <v>36.898000000000003</v>
          </cell>
          <cell r="G1063">
            <v>40146.24722222222</v>
          </cell>
          <cell r="H1063">
            <v>40146.782638888886</v>
          </cell>
          <cell r="I1063">
            <v>40146.657638888886</v>
          </cell>
          <cell r="J1063">
            <v>40146.142361111109</v>
          </cell>
          <cell r="K1063">
            <v>40147.247916666667</v>
          </cell>
          <cell r="L1063">
            <v>40147.782638888886</v>
          </cell>
          <cell r="M1063">
            <v>40146.532638888886</v>
          </cell>
          <cell r="N1063">
            <v>40147.051388888889</v>
          </cell>
          <cell r="O1063">
            <v>9.4469444439999997</v>
          </cell>
          <cell r="P1063">
            <v>0.95439489200000005</v>
          </cell>
        </row>
        <row r="1064">
          <cell r="B1064">
            <v>40147</v>
          </cell>
          <cell r="C1064">
            <v>40147.5</v>
          </cell>
          <cell r="D1064">
            <v>40146</v>
          </cell>
          <cell r="E1064">
            <v>0.29220000000000002</v>
          </cell>
          <cell r="F1064">
            <v>36.898000000000003</v>
          </cell>
          <cell r="G1064">
            <v>40147.247916666667</v>
          </cell>
          <cell r="H1064">
            <v>40147.782638888886</v>
          </cell>
          <cell r="I1064">
            <v>40147.693055555559</v>
          </cell>
          <cell r="J1064">
            <v>40147.176388888889</v>
          </cell>
          <cell r="K1064">
            <v>40148.247916666667</v>
          </cell>
          <cell r="L1064">
            <v>40148.783333333333</v>
          </cell>
          <cell r="M1064">
            <v>40147.568055555559</v>
          </cell>
          <cell r="N1064">
            <v>40148.088888888888</v>
          </cell>
          <cell r="O1064">
            <v>10.34055556</v>
          </cell>
          <cell r="P1064">
            <v>0.98856646800000003</v>
          </cell>
        </row>
        <row r="1065">
          <cell r="B1065">
            <v>40148</v>
          </cell>
          <cell r="C1065">
            <v>40148.5</v>
          </cell>
          <cell r="D1065">
            <v>40147</v>
          </cell>
          <cell r="E1065">
            <v>0.29220000000000002</v>
          </cell>
          <cell r="F1065">
            <v>36.898000000000003</v>
          </cell>
          <cell r="G1065">
            <v>40148.247916666667</v>
          </cell>
          <cell r="H1065">
            <v>40148.783333333333</v>
          </cell>
          <cell r="I1065">
            <v>40148.731944444444</v>
          </cell>
          <cell r="J1065">
            <v>40148.213888888888</v>
          </cell>
          <cell r="K1065">
            <v>40149.247916666667</v>
          </cell>
          <cell r="L1065">
            <v>40149.783333333333</v>
          </cell>
          <cell r="M1065">
            <v>40148.606944444444</v>
          </cell>
          <cell r="N1065">
            <v>40149.129166666666</v>
          </cell>
          <cell r="O1065">
            <v>11.159722220000001</v>
          </cell>
          <cell r="P1065">
            <v>0.99916375499999999</v>
          </cell>
        </row>
        <row r="1066">
          <cell r="B1066">
            <v>40149</v>
          </cell>
          <cell r="C1066">
            <v>40149.5</v>
          </cell>
          <cell r="D1066">
            <v>40148</v>
          </cell>
          <cell r="E1066">
            <v>0.29220000000000002</v>
          </cell>
          <cell r="F1066">
            <v>36.898000000000003</v>
          </cell>
          <cell r="G1066">
            <v>40149.247916666667</v>
          </cell>
          <cell r="H1066">
            <v>40149.783333333333</v>
          </cell>
          <cell r="I1066">
            <v>40149.772916666669</v>
          </cell>
          <cell r="J1066">
            <v>40149.254166666666</v>
          </cell>
          <cell r="K1066">
            <v>40150.248611111114</v>
          </cell>
          <cell r="L1066">
            <v>40150.78402777778</v>
          </cell>
          <cell r="M1066">
            <v>40149.647916666669</v>
          </cell>
          <cell r="N1066">
            <v>40150.171527777777</v>
          </cell>
          <cell r="O1066">
            <v>11.15888889</v>
          </cell>
          <cell r="P1066">
            <v>0.98393173300000003</v>
          </cell>
        </row>
        <row r="1067">
          <cell r="B1067">
            <v>40150</v>
          </cell>
          <cell r="C1067">
            <v>40150.5</v>
          </cell>
          <cell r="D1067">
            <v>40149</v>
          </cell>
          <cell r="E1067">
            <v>0.29220000000000002</v>
          </cell>
          <cell r="F1067">
            <v>36.898000000000003</v>
          </cell>
          <cell r="G1067">
            <v>40150.248611111114</v>
          </cell>
          <cell r="H1067">
            <v>40150.78402777778</v>
          </cell>
          <cell r="I1067">
            <v>40150.815972222219</v>
          </cell>
          <cell r="J1067">
            <v>40150.296527777777</v>
          </cell>
          <cell r="K1067">
            <v>40151.248611111114</v>
          </cell>
          <cell r="L1067">
            <v>40151.78402777778</v>
          </cell>
          <cell r="M1067">
            <v>40150.690972222219</v>
          </cell>
          <cell r="N1067">
            <v>40151.214583333334</v>
          </cell>
          <cell r="O1067">
            <v>10.385277779999999</v>
          </cell>
          <cell r="P1067">
            <v>0.94230521499999997</v>
          </cell>
        </row>
        <row r="1068">
          <cell r="B1068">
            <v>40151</v>
          </cell>
          <cell r="C1068">
            <v>40151.5</v>
          </cell>
          <cell r="D1068">
            <v>40150</v>
          </cell>
          <cell r="E1068">
            <v>0.29220000000000002</v>
          </cell>
          <cell r="F1068">
            <v>36.898000000000003</v>
          </cell>
          <cell r="G1068">
            <v>40151.248611111114</v>
          </cell>
          <cell r="H1068">
            <v>40151.78402777778</v>
          </cell>
          <cell r="I1068">
            <v>40151.859027777777</v>
          </cell>
          <cell r="J1068">
            <v>40151.339583333334</v>
          </cell>
          <cell r="K1068">
            <v>40152.249305555553</v>
          </cell>
          <cell r="L1068">
            <v>40152.784722222219</v>
          </cell>
          <cell r="M1068">
            <v>40151.734027777777</v>
          </cell>
          <cell r="N1068">
            <v>40152.256249999999</v>
          </cell>
          <cell r="O1068">
            <v>9.3652777779999994</v>
          </cell>
          <cell r="P1068">
            <v>0.87574918599999996</v>
          </cell>
        </row>
        <row r="1069">
          <cell r="B1069">
            <v>40152</v>
          </cell>
          <cell r="C1069">
            <v>40152.5</v>
          </cell>
          <cell r="D1069">
            <v>40151</v>
          </cell>
          <cell r="E1069">
            <v>0.29220000000000002</v>
          </cell>
          <cell r="F1069">
            <v>36.898000000000003</v>
          </cell>
          <cell r="G1069">
            <v>40152.249305555553</v>
          </cell>
          <cell r="H1069">
            <v>40152.784722222219</v>
          </cell>
          <cell r="I1069">
            <v>40152.900694444441</v>
          </cell>
          <cell r="J1069">
            <v>40152.381249999999</v>
          </cell>
          <cell r="K1069">
            <v>40153.249305555553</v>
          </cell>
          <cell r="L1069">
            <v>40153.784722222219</v>
          </cell>
          <cell r="M1069">
            <v>40152.775694444441</v>
          </cell>
          <cell r="N1069">
            <v>40153.296527777777</v>
          </cell>
          <cell r="O1069">
            <v>8.3730555560000006</v>
          </cell>
          <cell r="P1069">
            <v>0.78781157300000004</v>
          </cell>
        </row>
        <row r="1070">
          <cell r="B1070">
            <v>40153</v>
          </cell>
          <cell r="C1070">
            <v>40153.5</v>
          </cell>
          <cell r="D1070">
            <v>40152</v>
          </cell>
          <cell r="E1070">
            <v>0.29220000000000002</v>
          </cell>
          <cell r="F1070">
            <v>36.898000000000003</v>
          </cell>
          <cell r="G1070">
            <v>40153.249305555553</v>
          </cell>
          <cell r="H1070">
            <v>40153.784722222219</v>
          </cell>
          <cell r="I1070">
            <v>40153.939583333333</v>
          </cell>
          <cell r="J1070">
            <v>40153.421527777777</v>
          </cell>
          <cell r="K1070">
            <v>40154.249305555553</v>
          </cell>
          <cell r="L1070">
            <v>40154.784722222219</v>
          </cell>
          <cell r="M1070">
            <v>40153.814583333333</v>
          </cell>
          <cell r="N1070">
            <v>40154.334722222222</v>
          </cell>
          <cell r="O1070">
            <v>7.442777778</v>
          </cell>
          <cell r="P1070">
            <v>0.68383972699999995</v>
          </cell>
        </row>
        <row r="1071">
          <cell r="B1071">
            <v>40154</v>
          </cell>
          <cell r="C1071">
            <v>40154.5</v>
          </cell>
          <cell r="D1071">
            <v>40153</v>
          </cell>
          <cell r="E1071">
            <v>0.29220000000000002</v>
          </cell>
          <cell r="F1071">
            <v>36.898000000000003</v>
          </cell>
          <cell r="G1071">
            <v>40154.249305555553</v>
          </cell>
          <cell r="H1071">
            <v>40154.784722222219</v>
          </cell>
          <cell r="I1071">
            <v>40154.976388888892</v>
          </cell>
          <cell r="J1071">
            <v>40154.459722222222</v>
          </cell>
          <cell r="K1071">
            <v>40155.25</v>
          </cell>
          <cell r="L1071">
            <v>40155.785416666666</v>
          </cell>
          <cell r="M1071">
            <v>40154.851388888892</v>
          </cell>
          <cell r="N1071">
            <v>40155.370833333334</v>
          </cell>
          <cell r="O1071">
            <v>6.5591666670000004</v>
          </cell>
          <cell r="P1071">
            <v>0.57040282899999994</v>
          </cell>
        </row>
        <row r="1072">
          <cell r="B1072">
            <v>40155</v>
          </cell>
          <cell r="C1072">
            <v>40155.5</v>
          </cell>
          <cell r="D1072">
            <v>40154</v>
          </cell>
          <cell r="E1072">
            <v>0.29220000000000002</v>
          </cell>
          <cell r="F1072">
            <v>36.898000000000003</v>
          </cell>
          <cell r="G1072">
            <v>40155.25</v>
          </cell>
          <cell r="H1072">
            <v>40155.785416666666</v>
          </cell>
          <cell r="I1072">
            <v>40156.011111111111</v>
          </cell>
          <cell r="J1072">
            <v>40155.495833333334</v>
          </cell>
          <cell r="K1072">
            <v>40156.25</v>
          </cell>
          <cell r="L1072">
            <v>40156.785416666666</v>
          </cell>
          <cell r="M1072">
            <v>40155.886111111111</v>
          </cell>
          <cell r="N1072">
            <v>40156.404861111114</v>
          </cell>
          <cell r="O1072">
            <v>5.7308333329999996</v>
          </cell>
          <cell r="P1072">
            <v>0.45454360900000002</v>
          </cell>
        </row>
        <row r="1073">
          <cell r="B1073">
            <v>40156</v>
          </cell>
          <cell r="C1073">
            <v>40156.5</v>
          </cell>
          <cell r="D1073">
            <v>40155</v>
          </cell>
          <cell r="E1073">
            <v>0.29220000000000002</v>
          </cell>
          <cell r="F1073">
            <v>36.898000000000003</v>
          </cell>
          <cell r="G1073">
            <v>40156.25</v>
          </cell>
          <cell r="H1073">
            <v>40156.785416666666</v>
          </cell>
          <cell r="I1073">
            <v>40157.045138888891</v>
          </cell>
          <cell r="J1073">
            <v>40156.529861111114</v>
          </cell>
          <cell r="K1073">
            <v>40157.250694444447</v>
          </cell>
          <cell r="L1073">
            <v>40157.786111111112</v>
          </cell>
          <cell r="M1073">
            <v>40156.920138888891</v>
          </cell>
          <cell r="N1073">
            <v>40157.438888888886</v>
          </cell>
          <cell r="O1073">
            <v>4.9194444439999998</v>
          </cell>
          <cell r="P1073">
            <v>0.343022194</v>
          </cell>
        </row>
        <row r="1074">
          <cell r="B1074">
            <v>40157</v>
          </cell>
          <cell r="C1074">
            <v>40157.5</v>
          </cell>
          <cell r="D1074">
            <v>40156</v>
          </cell>
          <cell r="E1074">
            <v>0.29220000000000002</v>
          </cell>
          <cell r="F1074">
            <v>36.898000000000003</v>
          </cell>
          <cell r="G1074">
            <v>40157.250694444447</v>
          </cell>
          <cell r="H1074">
            <v>40157.786111111112</v>
          </cell>
          <cell r="I1074">
            <v>40158.07916666667</v>
          </cell>
          <cell r="J1074">
            <v>40157.563888888886</v>
          </cell>
          <cell r="K1074">
            <v>40158.250694444447</v>
          </cell>
          <cell r="L1074">
            <v>40158.786111111112</v>
          </cell>
          <cell r="M1074">
            <v>40157.95416666667</v>
          </cell>
          <cell r="N1074">
            <v>40158.472222222219</v>
          </cell>
          <cell r="O1074">
            <v>4.1105555560000004</v>
          </cell>
          <cell r="P1074">
            <v>0.24169980599999999</v>
          </cell>
        </row>
        <row r="1075">
          <cell r="B1075">
            <v>40158</v>
          </cell>
          <cell r="C1075">
            <v>40158.5</v>
          </cell>
          <cell r="D1075">
            <v>40157</v>
          </cell>
          <cell r="E1075">
            <v>0.29220000000000002</v>
          </cell>
          <cell r="F1075">
            <v>36.898000000000003</v>
          </cell>
          <cell r="G1075">
            <v>40158.250694444447</v>
          </cell>
          <cell r="H1075">
            <v>40158.786111111112</v>
          </cell>
          <cell r="I1075">
            <v>40159.113888888889</v>
          </cell>
          <cell r="J1075">
            <v>40158.597222222219</v>
          </cell>
          <cell r="K1075">
            <v>40159.250694444447</v>
          </cell>
          <cell r="L1075">
            <v>40159.786805555559</v>
          </cell>
          <cell r="M1075">
            <v>40158.988888888889</v>
          </cell>
          <cell r="N1075">
            <v>40159.506944444445</v>
          </cell>
          <cell r="O1075">
            <v>3.2886111109999998</v>
          </cell>
          <cell r="P1075">
            <v>0.15515230699999999</v>
          </cell>
        </row>
        <row r="1076">
          <cell r="B1076">
            <v>40159</v>
          </cell>
          <cell r="C1076">
            <v>40159.5</v>
          </cell>
          <cell r="D1076">
            <v>40158</v>
          </cell>
          <cell r="E1076">
            <v>0.29220000000000002</v>
          </cell>
          <cell r="F1076">
            <v>36.898000000000003</v>
          </cell>
          <cell r="G1076">
            <v>40159.250694444447</v>
          </cell>
          <cell r="H1076">
            <v>40159.786805555559</v>
          </cell>
          <cell r="I1076">
            <v>40160.149305555555</v>
          </cell>
          <cell r="J1076">
            <v>40159.631944444445</v>
          </cell>
          <cell r="K1076">
            <v>40160.251388888886</v>
          </cell>
          <cell r="L1076">
            <v>40160.786805555559</v>
          </cell>
          <cell r="M1076">
            <v>40160.024305555555</v>
          </cell>
          <cell r="N1076">
            <v>40160.543055555558</v>
          </cell>
          <cell r="O1076">
            <v>2.4469444440000001</v>
          </cell>
          <cell r="P1076">
            <v>8.6531161999999995E-2</v>
          </cell>
        </row>
        <row r="1077">
          <cell r="B1077">
            <v>40160</v>
          </cell>
          <cell r="C1077">
            <v>40160.5</v>
          </cell>
          <cell r="D1077">
            <v>40159</v>
          </cell>
          <cell r="E1077">
            <v>0.29220000000000002</v>
          </cell>
          <cell r="F1077">
            <v>36.898000000000003</v>
          </cell>
          <cell r="G1077">
            <v>40160.251388888886</v>
          </cell>
          <cell r="H1077">
            <v>40160.786805555559</v>
          </cell>
          <cell r="I1077">
            <v>40160.149305555555</v>
          </cell>
          <cell r="J1077">
            <v>40160.668055555558</v>
          </cell>
          <cell r="K1077">
            <v>40161.251388888886</v>
          </cell>
          <cell r="L1077">
            <v>40161.787499999999</v>
          </cell>
          <cell r="M1077">
            <v>40161.060416666667</v>
          </cell>
          <cell r="N1077">
            <v>40161.579861111109</v>
          </cell>
          <cell r="O1077">
            <v>1.59</v>
          </cell>
          <cell r="P1077">
            <v>3.7630073999999999E-2</v>
          </cell>
        </row>
        <row r="1078">
          <cell r="B1078">
            <v>40161</v>
          </cell>
          <cell r="C1078">
            <v>40161.5</v>
          </cell>
          <cell r="D1078">
            <v>40160</v>
          </cell>
          <cell r="E1078">
            <v>0.29220000000000002</v>
          </cell>
          <cell r="F1078">
            <v>36.898000000000003</v>
          </cell>
          <cell r="G1078">
            <v>40161.251388888886</v>
          </cell>
          <cell r="H1078">
            <v>40161.787499999999</v>
          </cell>
          <cell r="I1078">
            <v>40161.185416666667</v>
          </cell>
          <cell r="J1078">
            <v>40161.704861111109</v>
          </cell>
          <cell r="K1078">
            <v>40162.252083333333</v>
          </cell>
          <cell r="L1078">
            <v>40162.787499999999</v>
          </cell>
          <cell r="M1078">
            <v>40162.097222222219</v>
          </cell>
          <cell r="N1078">
            <v>40162.616666666669</v>
          </cell>
          <cell r="O1078">
            <v>0.70750000000000002</v>
          </cell>
          <cell r="P1078">
            <v>9.0848509999999997E-3</v>
          </cell>
        </row>
        <row r="1079">
          <cell r="B1079">
            <v>40162</v>
          </cell>
          <cell r="C1079">
            <v>40162.5</v>
          </cell>
          <cell r="D1079">
            <v>40161</v>
          </cell>
          <cell r="E1079">
            <v>0.29220000000000002</v>
          </cell>
          <cell r="F1079">
            <v>36.898000000000003</v>
          </cell>
          <cell r="G1079">
            <v>40162.252083333333</v>
          </cell>
          <cell r="H1079">
            <v>40162.787499999999</v>
          </cell>
          <cell r="I1079">
            <v>40162.222222222219</v>
          </cell>
          <cell r="J1079">
            <v>40162.741666666669</v>
          </cell>
          <cell r="K1079">
            <v>40163.252083333333</v>
          </cell>
          <cell r="L1079">
            <v>40163.788194444445</v>
          </cell>
          <cell r="M1079">
            <v>40163.134027777778</v>
          </cell>
          <cell r="N1079">
            <v>40163.65347222222</v>
          </cell>
          <cell r="O1079">
            <v>0</v>
          </cell>
          <cell r="P1079">
            <v>6.3179299999999996E-4</v>
          </cell>
        </row>
        <row r="1080">
          <cell r="B1080">
            <v>40163</v>
          </cell>
          <cell r="C1080">
            <v>40163.5</v>
          </cell>
          <cell r="D1080">
            <v>40162</v>
          </cell>
          <cell r="E1080">
            <v>0.29220000000000002</v>
          </cell>
          <cell r="F1080">
            <v>36.898000000000003</v>
          </cell>
          <cell r="G1080">
            <v>40163.252083333333</v>
          </cell>
          <cell r="H1080">
            <v>40163.788194444445</v>
          </cell>
          <cell r="I1080">
            <v>40163.259027777778</v>
          </cell>
          <cell r="J1080">
            <v>40163.77847222222</v>
          </cell>
          <cell r="K1080">
            <v>40164.25277777778</v>
          </cell>
          <cell r="L1080">
            <v>40164.788194444445</v>
          </cell>
          <cell r="M1080">
            <v>40163.134027777778</v>
          </cell>
          <cell r="N1080">
            <v>40163.65347222222</v>
          </cell>
          <cell r="O1080">
            <v>0</v>
          </cell>
          <cell r="P1080">
            <v>1.1365790000000001E-2</v>
          </cell>
        </row>
        <row r="1081">
          <cell r="B1081">
            <v>40164</v>
          </cell>
          <cell r="C1081">
            <v>40164.5</v>
          </cell>
          <cell r="D1081">
            <v>40163</v>
          </cell>
          <cell r="E1081">
            <v>0.29220000000000002</v>
          </cell>
          <cell r="F1081">
            <v>36.898000000000003</v>
          </cell>
          <cell r="G1081">
            <v>40164.25277777778</v>
          </cell>
          <cell r="H1081">
            <v>40164.788194444445</v>
          </cell>
          <cell r="I1081">
            <v>40164.295138888891</v>
          </cell>
          <cell r="J1081">
            <v>40164.813888888886</v>
          </cell>
          <cell r="K1081">
            <v>40165.25277777778</v>
          </cell>
          <cell r="L1081">
            <v>40165.788888888892</v>
          </cell>
          <cell r="M1081">
            <v>40164.170138888891</v>
          </cell>
          <cell r="N1081">
            <v>40164.688888888886</v>
          </cell>
          <cell r="O1081">
            <v>0.60944444399999997</v>
          </cell>
          <cell r="P1081">
            <v>3.9960796999999999E-2</v>
          </cell>
        </row>
        <row r="1082">
          <cell r="B1082">
            <v>40165</v>
          </cell>
          <cell r="C1082">
            <v>40165.5</v>
          </cell>
          <cell r="D1082">
            <v>40164</v>
          </cell>
          <cell r="E1082">
            <v>0.29220000000000002</v>
          </cell>
          <cell r="F1082">
            <v>36.898000000000003</v>
          </cell>
          <cell r="G1082">
            <v>40165.25277777778</v>
          </cell>
          <cell r="H1082">
            <v>40165.788888888892</v>
          </cell>
          <cell r="I1082">
            <v>40165.329861111109</v>
          </cell>
          <cell r="J1082">
            <v>40165.847222222219</v>
          </cell>
          <cell r="K1082">
            <v>40166.253472222219</v>
          </cell>
          <cell r="L1082">
            <v>40166.788888888892</v>
          </cell>
          <cell r="M1082">
            <v>40165.204861111109</v>
          </cell>
          <cell r="N1082">
            <v>40165.722222222219</v>
          </cell>
          <cell r="O1082">
            <v>1.401944444</v>
          </cell>
          <cell r="P1082">
            <v>8.4833653999999994E-2</v>
          </cell>
        </row>
        <row r="1083">
          <cell r="B1083">
            <v>40166</v>
          </cell>
          <cell r="C1083">
            <v>40166.5</v>
          </cell>
          <cell r="D1083">
            <v>40165</v>
          </cell>
          <cell r="E1083">
            <v>0.29220000000000002</v>
          </cell>
          <cell r="F1083">
            <v>36.898000000000003</v>
          </cell>
          <cell r="G1083">
            <v>40166.253472222219</v>
          </cell>
          <cell r="H1083">
            <v>40166.788888888892</v>
          </cell>
          <cell r="I1083">
            <v>40166.362500000003</v>
          </cell>
          <cell r="J1083">
            <v>40166.879166666666</v>
          </cell>
          <cell r="K1083">
            <v>40167.253472222219</v>
          </cell>
          <cell r="L1083">
            <v>40167.788888888892</v>
          </cell>
          <cell r="M1083">
            <v>40166.237500000003</v>
          </cell>
          <cell r="N1083">
            <v>40166.754166666666</v>
          </cell>
          <cell r="O1083">
            <v>2.162222222</v>
          </cell>
          <cell r="P1083">
            <v>0.14424389800000001</v>
          </cell>
        </row>
        <row r="1084">
          <cell r="B1084">
            <v>40167</v>
          </cell>
          <cell r="C1084">
            <v>40167.5</v>
          </cell>
          <cell r="D1084">
            <v>40166</v>
          </cell>
          <cell r="E1084">
            <v>0.29220000000000002</v>
          </cell>
          <cell r="F1084">
            <v>36.898000000000003</v>
          </cell>
          <cell r="G1084">
            <v>40167.253472222219</v>
          </cell>
          <cell r="H1084">
            <v>40167.788888888892</v>
          </cell>
          <cell r="I1084">
            <v>40167.393750000003</v>
          </cell>
          <cell r="J1084">
            <v>40167.90902777778</v>
          </cell>
          <cell r="K1084">
            <v>40168.254166666666</v>
          </cell>
          <cell r="L1084">
            <v>40168.789583333331</v>
          </cell>
          <cell r="M1084">
            <v>40167.268750000003</v>
          </cell>
          <cell r="N1084">
            <v>40167.78402777778</v>
          </cell>
          <cell r="O1084">
            <v>2.880555556</v>
          </cell>
          <cell r="P1084">
            <v>0.21632827399999999</v>
          </cell>
        </row>
        <row r="1085">
          <cell r="B1085">
            <v>40168</v>
          </cell>
          <cell r="C1085">
            <v>40168.5</v>
          </cell>
          <cell r="D1085">
            <v>40167</v>
          </cell>
          <cell r="E1085">
            <v>0.29220000000000002</v>
          </cell>
          <cell r="F1085">
            <v>36.898000000000003</v>
          </cell>
          <cell r="G1085">
            <v>40168.254166666666</v>
          </cell>
          <cell r="H1085">
            <v>40168.789583333331</v>
          </cell>
          <cell r="I1085">
            <v>40168.422222222223</v>
          </cell>
          <cell r="J1085">
            <v>40168.9375</v>
          </cell>
          <cell r="K1085">
            <v>40169.254166666666</v>
          </cell>
          <cell r="L1085">
            <v>40169.789583333331</v>
          </cell>
          <cell r="M1085">
            <v>40168.297222222223</v>
          </cell>
          <cell r="N1085">
            <v>40168.8125</v>
          </cell>
          <cell r="O1085">
            <v>3.5527777779999998</v>
          </cell>
          <cell r="P1085">
            <v>0.29907214500000001</v>
          </cell>
        </row>
        <row r="1086">
          <cell r="B1086">
            <v>40169</v>
          </cell>
          <cell r="C1086">
            <v>40169.5</v>
          </cell>
          <cell r="D1086">
            <v>40168</v>
          </cell>
          <cell r="E1086">
            <v>0.29220000000000002</v>
          </cell>
          <cell r="F1086">
            <v>36.898000000000003</v>
          </cell>
          <cell r="G1086">
            <v>40169.254166666666</v>
          </cell>
          <cell r="H1086">
            <v>40169.789583333331</v>
          </cell>
          <cell r="I1086">
            <v>40169.450694444444</v>
          </cell>
          <cell r="J1086">
            <v>40169.96597222222</v>
          </cell>
          <cell r="K1086">
            <v>40170.254861111112</v>
          </cell>
          <cell r="L1086">
            <v>40170.790277777778</v>
          </cell>
          <cell r="M1086">
            <v>40169.325694444444</v>
          </cell>
          <cell r="N1086">
            <v>40169.84097222222</v>
          </cell>
          <cell r="O1086">
            <v>4.2261111109999998</v>
          </cell>
          <cell r="P1086">
            <v>0.390224552</v>
          </cell>
        </row>
        <row r="1087">
          <cell r="B1087">
            <v>40170</v>
          </cell>
          <cell r="C1087">
            <v>40170.5</v>
          </cell>
          <cell r="D1087">
            <v>40169</v>
          </cell>
          <cell r="E1087">
            <v>0.29220000000000002</v>
          </cell>
          <cell r="F1087">
            <v>36.898000000000003</v>
          </cell>
          <cell r="G1087">
            <v>40170.254861111112</v>
          </cell>
          <cell r="H1087">
            <v>40170.790277777778</v>
          </cell>
          <cell r="I1087">
            <v>40170.479166666664</v>
          </cell>
          <cell r="J1087">
            <v>40170.995138888888</v>
          </cell>
          <cell r="K1087">
            <v>40171.254861111112</v>
          </cell>
          <cell r="L1087">
            <v>40171.790277777778</v>
          </cell>
          <cell r="M1087">
            <v>40170.354166666664</v>
          </cell>
          <cell r="N1087">
            <v>40170.870138888888</v>
          </cell>
          <cell r="O1087">
            <v>4.9102777780000002</v>
          </cell>
          <cell r="P1087">
            <v>0.48717178300000002</v>
          </cell>
        </row>
        <row r="1088">
          <cell r="B1088">
            <v>40171</v>
          </cell>
          <cell r="C1088">
            <v>40171.5</v>
          </cell>
          <cell r="D1088">
            <v>40170</v>
          </cell>
          <cell r="E1088">
            <v>0.29220000000000002</v>
          </cell>
          <cell r="F1088">
            <v>36.898000000000003</v>
          </cell>
          <cell r="G1088">
            <v>40171.254861111112</v>
          </cell>
          <cell r="H1088">
            <v>40171.790277777778</v>
          </cell>
          <cell r="I1088">
            <v>40171.507638888892</v>
          </cell>
          <cell r="J1088">
            <v>40172.023611111108</v>
          </cell>
          <cell r="K1088">
            <v>40172.255555555559</v>
          </cell>
          <cell r="L1088">
            <v>40172.790972222225</v>
          </cell>
          <cell r="M1088">
            <v>40171.382638888892</v>
          </cell>
          <cell r="N1088">
            <v>40171.898611111108</v>
          </cell>
          <cell r="O1088">
            <v>5.5930555560000004</v>
          </cell>
          <cell r="P1088">
            <v>0.58679695799999998</v>
          </cell>
        </row>
        <row r="1089">
          <cell r="B1089">
            <v>40172</v>
          </cell>
          <cell r="C1089">
            <v>40172.5</v>
          </cell>
          <cell r="D1089">
            <v>40171</v>
          </cell>
          <cell r="E1089">
            <v>0.29220000000000002</v>
          </cell>
          <cell r="F1089">
            <v>36.898000000000003</v>
          </cell>
          <cell r="G1089">
            <v>40172.255555555559</v>
          </cell>
          <cell r="H1089">
            <v>40172.790972222225</v>
          </cell>
          <cell r="I1089">
            <v>40172.537499999999</v>
          </cell>
          <cell r="J1089">
            <v>40173.054861111108</v>
          </cell>
          <cell r="K1089">
            <v>40173.255555555559</v>
          </cell>
          <cell r="L1089">
            <v>40173.790972222225</v>
          </cell>
          <cell r="M1089">
            <v>40172.412499999999</v>
          </cell>
          <cell r="N1089">
            <v>40172.929861111108</v>
          </cell>
          <cell r="O1089">
            <v>6.3272222219999996</v>
          </cell>
          <cell r="P1089">
            <v>0.68536838700000002</v>
          </cell>
        </row>
        <row r="1090">
          <cell r="B1090">
            <v>40173</v>
          </cell>
          <cell r="C1090">
            <v>40173.5</v>
          </cell>
          <cell r="D1090">
            <v>40172</v>
          </cell>
          <cell r="E1090">
            <v>0.29220000000000002</v>
          </cell>
          <cell r="F1090">
            <v>36.898000000000003</v>
          </cell>
          <cell r="G1090">
            <v>40173.255555555559</v>
          </cell>
          <cell r="H1090">
            <v>40173.790972222225</v>
          </cell>
          <cell r="I1090">
            <v>40173.569444444445</v>
          </cell>
          <cell r="J1090">
            <v>40174.087500000001</v>
          </cell>
          <cell r="K1090">
            <v>40174.256249999999</v>
          </cell>
          <cell r="L1090">
            <v>40174.791666666664</v>
          </cell>
          <cell r="M1090">
            <v>40173.444444444445</v>
          </cell>
          <cell r="N1090">
            <v>40173.962500000001</v>
          </cell>
          <cell r="O1090">
            <v>7.1177777779999998</v>
          </cell>
          <cell r="P1090">
            <v>0.77851219699999996</v>
          </cell>
        </row>
        <row r="1091">
          <cell r="B1091">
            <v>40174</v>
          </cell>
          <cell r="C1091">
            <v>40174.5</v>
          </cell>
          <cell r="D1091">
            <v>40173</v>
          </cell>
          <cell r="E1091">
            <v>0.29220000000000002</v>
          </cell>
          <cell r="F1091">
            <v>36.898000000000003</v>
          </cell>
          <cell r="G1091">
            <v>40174.256249999999</v>
          </cell>
          <cell r="H1091">
            <v>40174.791666666664</v>
          </cell>
          <cell r="I1091">
            <v>40174.603472222225</v>
          </cell>
          <cell r="J1091">
            <v>40175.124305555553</v>
          </cell>
          <cell r="K1091">
            <v>40175.256249999999</v>
          </cell>
          <cell r="L1091">
            <v>40175.791666666664</v>
          </cell>
          <cell r="M1091">
            <v>40174.478472222225</v>
          </cell>
          <cell r="N1091">
            <v>40174.999305555553</v>
          </cell>
          <cell r="O1091">
            <v>7.9813888889999998</v>
          </cell>
          <cell r="P1091">
            <v>0.86132679000000001</v>
          </cell>
        </row>
        <row r="1092">
          <cell r="B1092">
            <v>40175</v>
          </cell>
          <cell r="C1092">
            <v>40175.5</v>
          </cell>
          <cell r="D1092">
            <v>40174</v>
          </cell>
          <cell r="E1092">
            <v>0.29220000000000002</v>
          </cell>
          <cell r="F1092">
            <v>36.898000000000003</v>
          </cell>
          <cell r="G1092">
            <v>40175.256249999999</v>
          </cell>
          <cell r="H1092">
            <v>40175.791666666664</v>
          </cell>
          <cell r="I1092">
            <v>40175.640972222223</v>
          </cell>
          <cell r="J1092">
            <v>40176.163194444445</v>
          </cell>
          <cell r="K1092">
            <v>40176.256944444445</v>
          </cell>
          <cell r="L1092">
            <v>40176.792361111111</v>
          </cell>
          <cell r="M1092">
            <v>40175.515972222223</v>
          </cell>
          <cell r="N1092">
            <v>40176.038194444445</v>
          </cell>
          <cell r="O1092">
            <v>8.9063888890000005</v>
          </cell>
          <cell r="P1092">
            <v>0.92867966800000001</v>
          </cell>
        </row>
        <row r="1093">
          <cell r="B1093">
            <v>40176</v>
          </cell>
          <cell r="C1093">
            <v>40176.5</v>
          </cell>
          <cell r="D1093">
            <v>40175</v>
          </cell>
          <cell r="E1093">
            <v>0.29220000000000002</v>
          </cell>
          <cell r="F1093">
            <v>36.898000000000003</v>
          </cell>
          <cell r="G1093">
            <v>40176.256944444445</v>
          </cell>
          <cell r="H1093">
            <v>40176.792361111111</v>
          </cell>
          <cell r="I1093">
            <v>40176.680555555555</v>
          </cell>
          <cell r="J1093">
            <v>40176.163194444445</v>
          </cell>
          <cell r="K1093">
            <v>40177.256944444445</v>
          </cell>
          <cell r="L1093">
            <v>40177.792361111111</v>
          </cell>
          <cell r="M1093">
            <v>40176.555555555555</v>
          </cell>
          <cell r="N1093">
            <v>40177.07916666667</v>
          </cell>
          <cell r="O1093">
            <v>9.89</v>
          </cell>
          <cell r="P1093">
            <v>0.97568715299999997</v>
          </cell>
        </row>
        <row r="1094">
          <cell r="B1094">
            <v>40177</v>
          </cell>
          <cell r="C1094">
            <v>40177.5</v>
          </cell>
          <cell r="D1094">
            <v>40176</v>
          </cell>
          <cell r="E1094">
            <v>0.29220000000000002</v>
          </cell>
          <cell r="F1094">
            <v>36.898000000000003</v>
          </cell>
          <cell r="G1094">
            <v>40177.256944444445</v>
          </cell>
          <cell r="H1094">
            <v>40177.792361111111</v>
          </cell>
          <cell r="I1094">
            <v>40177.722916666666</v>
          </cell>
          <cell r="J1094">
            <v>40177.20416666667</v>
          </cell>
          <cell r="K1094">
            <v>40178.256944444445</v>
          </cell>
          <cell r="L1094">
            <v>40178.793055555558</v>
          </cell>
          <cell r="M1094">
            <v>40177.597916666666</v>
          </cell>
          <cell r="N1094">
            <v>40178.12222222222</v>
          </cell>
          <cell r="O1094">
            <v>10.910833330000001</v>
          </cell>
          <cell r="P1094">
            <v>0.99832025400000002</v>
          </cell>
        </row>
        <row r="1095">
          <cell r="B1095">
            <v>40178</v>
          </cell>
          <cell r="C1095">
            <v>40178.5</v>
          </cell>
          <cell r="D1095">
            <v>40177</v>
          </cell>
          <cell r="E1095">
            <v>0.29220000000000002</v>
          </cell>
          <cell r="F1095">
            <v>36.898000000000003</v>
          </cell>
          <cell r="G1095">
            <v>40178.256944444445</v>
          </cell>
          <cell r="H1095">
            <v>40178.793055555558</v>
          </cell>
          <cell r="I1095">
            <v>40178.765972222223</v>
          </cell>
          <cell r="J1095">
            <v>40178.24722222222</v>
          </cell>
          <cell r="K1095">
            <v>40179.257638888892</v>
          </cell>
          <cell r="L1095">
            <v>40179.793055555558</v>
          </cell>
          <cell r="M1095">
            <v>40178.640972222223</v>
          </cell>
          <cell r="N1095">
            <v>40179.164583333331</v>
          </cell>
          <cell r="O1095">
            <v>11.15472222</v>
          </cell>
          <cell r="P1095">
            <v>0.99402320899999996</v>
          </cell>
        </row>
        <row r="1096">
          <cell r="B1096">
            <v>40179</v>
          </cell>
          <cell r="C1096">
            <v>40179.5</v>
          </cell>
          <cell r="D1096">
            <v>40178</v>
          </cell>
          <cell r="E1096">
            <v>0.29220000000000002</v>
          </cell>
          <cell r="F1096">
            <v>36.898000000000003</v>
          </cell>
          <cell r="G1096">
            <v>40179.257638888892</v>
          </cell>
          <cell r="H1096">
            <v>40179.793055555558</v>
          </cell>
          <cell r="I1096">
            <v>40179.808333333334</v>
          </cell>
          <cell r="J1096">
            <v>40179.289583333331</v>
          </cell>
          <cell r="K1096">
            <v>40180.257638888892</v>
          </cell>
          <cell r="L1096">
            <v>40180.793749999997</v>
          </cell>
          <cell r="M1096">
            <v>40179.683333333334</v>
          </cell>
          <cell r="N1096">
            <v>40180.205555555556</v>
          </cell>
          <cell r="O1096">
            <v>10.793333329999999</v>
          </cell>
          <cell r="P1096">
            <v>0.96219946199999995</v>
          </cell>
        </row>
        <row r="1097">
          <cell r="B1097">
            <v>40180</v>
          </cell>
          <cell r="C1097">
            <v>40180.5</v>
          </cell>
          <cell r="D1097">
            <v>40179</v>
          </cell>
          <cell r="E1097">
            <v>0.29220000000000002</v>
          </cell>
          <cell r="F1097">
            <v>36.898000000000003</v>
          </cell>
          <cell r="G1097">
            <v>40180.257638888892</v>
          </cell>
          <cell r="H1097">
            <v>40180.793749999997</v>
          </cell>
          <cell r="I1097">
            <v>40180.847916666666</v>
          </cell>
          <cell r="J1097">
            <v>40180.330555555556</v>
          </cell>
          <cell r="K1097">
            <v>40181.258333333331</v>
          </cell>
          <cell r="L1097">
            <v>40181.793749999997</v>
          </cell>
          <cell r="M1097">
            <v>40180.722916666666</v>
          </cell>
          <cell r="N1097">
            <v>40181.244444444441</v>
          </cell>
          <cell r="O1097">
            <v>9.8433333330000004</v>
          </cell>
          <cell r="P1097">
            <v>0.90443317099999998</v>
          </cell>
        </row>
        <row r="1098">
          <cell r="B1098">
            <v>40181</v>
          </cell>
          <cell r="C1098">
            <v>40181.5</v>
          </cell>
          <cell r="D1098">
            <v>40180</v>
          </cell>
          <cell r="E1098">
            <v>0.29220000000000002</v>
          </cell>
          <cell r="F1098">
            <v>36.898000000000003</v>
          </cell>
          <cell r="G1098">
            <v>40181.258333333331</v>
          </cell>
          <cell r="H1098">
            <v>40181.793749999997</v>
          </cell>
          <cell r="I1098">
            <v>40181.886111111111</v>
          </cell>
          <cell r="J1098">
            <v>40181.369444444441</v>
          </cell>
          <cell r="K1098">
            <v>40182.258333333331</v>
          </cell>
          <cell r="L1098">
            <v>40182.793749999997</v>
          </cell>
          <cell r="M1098">
            <v>40181.761111111111</v>
          </cell>
          <cell r="N1098">
            <v>40182.28125</v>
          </cell>
          <cell r="O1098">
            <v>8.9386111110000002</v>
          </cell>
          <cell r="P1098">
            <v>0.82437536300000003</v>
          </cell>
        </row>
        <row r="1099">
          <cell r="B1099">
            <v>40182</v>
          </cell>
          <cell r="C1099">
            <v>40182.5</v>
          </cell>
          <cell r="D1099">
            <v>40181</v>
          </cell>
          <cell r="E1099">
            <v>0.29220000000000002</v>
          </cell>
          <cell r="F1099">
            <v>36.898000000000003</v>
          </cell>
          <cell r="G1099">
            <v>40182.258333333331</v>
          </cell>
          <cell r="H1099">
            <v>40182.793749999997</v>
          </cell>
          <cell r="I1099">
            <v>40182.921527777777</v>
          </cell>
          <cell r="J1099">
            <v>40182.40625</v>
          </cell>
          <cell r="K1099">
            <v>40183.259027777778</v>
          </cell>
          <cell r="L1099">
            <v>40183.794444444444</v>
          </cell>
          <cell r="M1099">
            <v>40182.796527777777</v>
          </cell>
          <cell r="N1099">
            <v>40183.31527777778</v>
          </cell>
          <cell r="O1099">
            <v>8.0919444439999992</v>
          </cell>
          <cell r="P1099">
            <v>0.72731314300000005</v>
          </cell>
        </row>
        <row r="1100">
          <cell r="B1100">
            <v>40183</v>
          </cell>
          <cell r="C1100">
            <v>40183.5</v>
          </cell>
          <cell r="D1100">
            <v>40182</v>
          </cell>
          <cell r="E1100">
            <v>0.29220000000000002</v>
          </cell>
          <cell r="F1100">
            <v>36.898000000000003</v>
          </cell>
          <cell r="G1100">
            <v>40183.259027777778</v>
          </cell>
          <cell r="H1100">
            <v>40183.794444444444</v>
          </cell>
          <cell r="I1100">
            <v>40183.956250000003</v>
          </cell>
          <cell r="J1100">
            <v>40183.44027777778</v>
          </cell>
          <cell r="K1100">
            <v>40184.259027777778</v>
          </cell>
          <cell r="L1100">
            <v>40184.794444444444</v>
          </cell>
          <cell r="M1100">
            <v>40183.831250000003</v>
          </cell>
          <cell r="N1100">
            <v>40184.35</v>
          </cell>
          <cell r="O1100">
            <v>7.2688888890000003</v>
          </cell>
          <cell r="P1100">
            <v>0.619523716</v>
          </cell>
        </row>
        <row r="1101">
          <cell r="B1101">
            <v>40184</v>
          </cell>
          <cell r="C1101">
            <v>40184.5</v>
          </cell>
          <cell r="D1101">
            <v>40183</v>
          </cell>
          <cell r="E1101">
            <v>0.29220000000000002</v>
          </cell>
          <cell r="F1101">
            <v>36.898000000000003</v>
          </cell>
          <cell r="G1101">
            <v>40184.259027777778</v>
          </cell>
          <cell r="H1101">
            <v>40184.794444444444</v>
          </cell>
          <cell r="I1101">
            <v>40184.990972222222</v>
          </cell>
          <cell r="J1101">
            <v>40184.474999999999</v>
          </cell>
          <cell r="K1101">
            <v>40185.259722222225</v>
          </cell>
          <cell r="L1101">
            <v>40185.795138888891</v>
          </cell>
          <cell r="M1101">
            <v>40184.865972222222</v>
          </cell>
          <cell r="N1101">
            <v>40185.383333333331</v>
          </cell>
          <cell r="O1101">
            <v>6.4472222219999997</v>
          </cell>
          <cell r="P1101">
            <v>0.50756088499999996</v>
          </cell>
        </row>
        <row r="1102">
          <cell r="B1102">
            <v>40185</v>
          </cell>
          <cell r="C1102">
            <v>40185.5</v>
          </cell>
          <cell r="D1102">
            <v>40184</v>
          </cell>
          <cell r="E1102">
            <v>0.29220000000000002</v>
          </cell>
          <cell r="F1102">
            <v>36.898000000000003</v>
          </cell>
          <cell r="G1102">
            <v>40185.259722222225</v>
          </cell>
          <cell r="H1102">
            <v>40185.795138888891</v>
          </cell>
          <cell r="I1102">
            <v>40186.025000000001</v>
          </cell>
          <cell r="J1102">
            <v>40185.508333333331</v>
          </cell>
          <cell r="K1102">
            <v>40186.259722222225</v>
          </cell>
          <cell r="L1102">
            <v>40186.795138888891</v>
          </cell>
          <cell r="M1102">
            <v>40185.9</v>
          </cell>
          <cell r="N1102">
            <v>40186.418749999997</v>
          </cell>
          <cell r="O1102">
            <v>5.6341666669999997</v>
          </cell>
          <cell r="P1102">
            <v>0.39761709299999998</v>
          </cell>
        </row>
        <row r="1103">
          <cell r="B1103">
            <v>40186</v>
          </cell>
          <cell r="C1103">
            <v>40186.5</v>
          </cell>
          <cell r="D1103">
            <v>40185</v>
          </cell>
          <cell r="E1103">
            <v>0.29220000000000002</v>
          </cell>
          <cell r="F1103">
            <v>36.898000000000003</v>
          </cell>
          <cell r="G1103">
            <v>40186.259722222225</v>
          </cell>
          <cell r="H1103">
            <v>40186.795138888891</v>
          </cell>
          <cell r="I1103">
            <v>40187.060416666667</v>
          </cell>
          <cell r="J1103">
            <v>40186.543749999997</v>
          </cell>
          <cell r="K1103">
            <v>40187.260416666664</v>
          </cell>
          <cell r="L1103">
            <v>40187.795138888891</v>
          </cell>
          <cell r="M1103">
            <v>40186.935416666667</v>
          </cell>
          <cell r="N1103">
            <v>40187.45416666667</v>
          </cell>
          <cell r="O1103">
            <v>4.7975000000000003</v>
          </cell>
          <cell r="P1103">
            <v>0.29505857800000002</v>
          </cell>
        </row>
        <row r="1104">
          <cell r="B1104">
            <v>40187</v>
          </cell>
          <cell r="C1104">
            <v>40187.5</v>
          </cell>
          <cell r="D1104">
            <v>40186</v>
          </cell>
          <cell r="E1104">
            <v>0.29220000000000002</v>
          </cell>
          <cell r="F1104">
            <v>36.898000000000003</v>
          </cell>
          <cell r="G1104">
            <v>40187.260416666664</v>
          </cell>
          <cell r="H1104">
            <v>40187.795138888891</v>
          </cell>
          <cell r="I1104">
            <v>40188.095833333333</v>
          </cell>
          <cell r="J1104">
            <v>40187.57916666667</v>
          </cell>
          <cell r="K1104">
            <v>40188.260416666664</v>
          </cell>
          <cell r="L1104">
            <v>40188.79583333333</v>
          </cell>
          <cell r="M1104">
            <v>40187.970833333333</v>
          </cell>
          <cell r="N1104">
            <v>40188.490277777775</v>
          </cell>
          <cell r="O1104">
            <v>3.9452777779999999</v>
          </cell>
          <cell r="P1104">
            <v>0.20416936699999999</v>
          </cell>
        </row>
        <row r="1105">
          <cell r="B1105">
            <v>40188</v>
          </cell>
          <cell r="C1105">
            <v>40188.5</v>
          </cell>
          <cell r="D1105">
            <v>40187</v>
          </cell>
          <cell r="E1105">
            <v>0.29220000000000002</v>
          </cell>
          <cell r="F1105">
            <v>36.898000000000003</v>
          </cell>
          <cell r="G1105">
            <v>40188.260416666664</v>
          </cell>
          <cell r="H1105">
            <v>40188.79583333333</v>
          </cell>
          <cell r="I1105">
            <v>40189.133333333331</v>
          </cell>
          <cell r="J1105">
            <v>40188.615277777775</v>
          </cell>
          <cell r="K1105">
            <v>40189.260416666664</v>
          </cell>
          <cell r="L1105">
            <v>40189.79583333333</v>
          </cell>
          <cell r="M1105">
            <v>40189.008333333331</v>
          </cell>
          <cell r="N1105">
            <v>40189.527777777781</v>
          </cell>
          <cell r="O1105">
            <v>3.0622222219999999</v>
          </cell>
          <cell r="P1105">
            <v>0.12808613199999999</v>
          </cell>
        </row>
        <row r="1106">
          <cell r="B1106">
            <v>40189</v>
          </cell>
          <cell r="C1106">
            <v>40189.5</v>
          </cell>
          <cell r="D1106">
            <v>40188</v>
          </cell>
          <cell r="E1106">
            <v>0.29220000000000002</v>
          </cell>
          <cell r="F1106">
            <v>36.898000000000003</v>
          </cell>
          <cell r="G1106">
            <v>40189.260416666664</v>
          </cell>
          <cell r="H1106">
            <v>40189.79583333333</v>
          </cell>
          <cell r="I1106">
            <v>40189.133333333331</v>
          </cell>
          <cell r="J1106">
            <v>40189.652777777781</v>
          </cell>
          <cell r="K1106">
            <v>40190.261111111111</v>
          </cell>
          <cell r="L1106">
            <v>40190.796527777777</v>
          </cell>
          <cell r="M1106">
            <v>40190.045138888891</v>
          </cell>
          <cell r="N1106">
            <v>40190.564583333333</v>
          </cell>
          <cell r="O1106">
            <v>2.179444444</v>
          </cell>
          <cell r="P1106">
            <v>6.8874498000000006E-2</v>
          </cell>
        </row>
        <row r="1107">
          <cell r="B1107">
            <v>40190</v>
          </cell>
          <cell r="C1107">
            <v>40190.5</v>
          </cell>
          <cell r="D1107">
            <v>40189</v>
          </cell>
          <cell r="E1107">
            <v>0.29220000000000002</v>
          </cell>
          <cell r="F1107">
            <v>36.898000000000003</v>
          </cell>
          <cell r="G1107">
            <v>40190.261111111111</v>
          </cell>
          <cell r="H1107">
            <v>40190.796527777777</v>
          </cell>
          <cell r="I1107">
            <v>40190.170138888891</v>
          </cell>
          <cell r="J1107">
            <v>40190.689583333333</v>
          </cell>
          <cell r="K1107">
            <v>40191.261111111111</v>
          </cell>
          <cell r="L1107">
            <v>40191.796527777777</v>
          </cell>
          <cell r="M1107">
            <v>40191.081944444442</v>
          </cell>
          <cell r="N1107">
            <v>40191.600694444445</v>
          </cell>
          <cell r="O1107">
            <v>1.3061111110000001</v>
          </cell>
          <cell r="P1107">
            <v>2.7689135E-2</v>
          </cell>
        </row>
        <row r="1108">
          <cell r="B1108">
            <v>40191</v>
          </cell>
          <cell r="C1108">
            <v>40191.5</v>
          </cell>
          <cell r="D1108">
            <v>40190</v>
          </cell>
          <cell r="E1108">
            <v>0.29220000000000002</v>
          </cell>
          <cell r="F1108">
            <v>36.898000000000003</v>
          </cell>
          <cell r="G1108">
            <v>40191.261111111111</v>
          </cell>
          <cell r="H1108">
            <v>40191.796527777777</v>
          </cell>
          <cell r="I1108">
            <v>40191.206944444442</v>
          </cell>
          <cell r="J1108">
            <v>40191.725694444445</v>
          </cell>
          <cell r="K1108">
            <v>40192.261805555558</v>
          </cell>
          <cell r="L1108">
            <v>40192.796527777777</v>
          </cell>
          <cell r="M1108">
            <v>40192.118055555555</v>
          </cell>
          <cell r="N1108">
            <v>40192.634722222225</v>
          </cell>
          <cell r="O1108">
            <v>0.45277777800000002</v>
          </cell>
          <cell r="P1108">
            <v>4.9672910000000004E-3</v>
          </cell>
        </row>
        <row r="1109">
          <cell r="B1109">
            <v>40192</v>
          </cell>
          <cell r="C1109">
            <v>40192.5</v>
          </cell>
          <cell r="D1109">
            <v>40191</v>
          </cell>
          <cell r="E1109">
            <v>0.29220000000000002</v>
          </cell>
          <cell r="F1109">
            <v>36.898000000000003</v>
          </cell>
          <cell r="G1109">
            <v>40192.261805555558</v>
          </cell>
          <cell r="H1109">
            <v>40192.796527777777</v>
          </cell>
          <cell r="I1109">
            <v>40192.243055555555</v>
          </cell>
          <cell r="J1109">
            <v>40192.759722222225</v>
          </cell>
          <cell r="K1109">
            <v>40193.261805555558</v>
          </cell>
          <cell r="L1109">
            <v>40193.797222222223</v>
          </cell>
          <cell r="M1109">
            <v>40193.151388888888</v>
          </cell>
          <cell r="N1109">
            <v>40193.668055555558</v>
          </cell>
          <cell r="O1109">
            <v>0</v>
          </cell>
          <cell r="P1109">
            <v>6.1859600000000001E-4</v>
          </cell>
        </row>
        <row r="1110">
          <cell r="B1110">
            <v>40193</v>
          </cell>
          <cell r="C1110">
            <v>40193.5</v>
          </cell>
          <cell r="D1110">
            <v>40192</v>
          </cell>
          <cell r="E1110">
            <v>0.29220000000000002</v>
          </cell>
          <cell r="F1110">
            <v>36.898000000000003</v>
          </cell>
          <cell r="G1110">
            <v>40193.261805555558</v>
          </cell>
          <cell r="H1110">
            <v>40193.797222222223</v>
          </cell>
          <cell r="I1110">
            <v>40193.276388888888</v>
          </cell>
          <cell r="J1110">
            <v>40193.793055555558</v>
          </cell>
          <cell r="K1110">
            <v>40194.261805555558</v>
          </cell>
          <cell r="L1110">
            <v>40194.797222222223</v>
          </cell>
          <cell r="M1110">
            <v>40193.151388888888</v>
          </cell>
          <cell r="N1110">
            <v>40193.668055555558</v>
          </cell>
          <cell r="O1110">
            <v>0</v>
          </cell>
          <cell r="P1110">
            <v>1.4185922E-2</v>
          </cell>
        </row>
        <row r="1111">
          <cell r="B1111">
            <v>40194</v>
          </cell>
          <cell r="C1111">
            <v>40194.5</v>
          </cell>
          <cell r="D1111">
            <v>40193</v>
          </cell>
          <cell r="E1111">
            <v>0.29220000000000002</v>
          </cell>
          <cell r="F1111">
            <v>36.898000000000003</v>
          </cell>
          <cell r="G1111">
            <v>40194.261805555558</v>
          </cell>
          <cell r="H1111">
            <v>40194.797222222223</v>
          </cell>
          <cell r="I1111">
            <v>40194.307638888888</v>
          </cell>
          <cell r="J1111">
            <v>40194.823611111111</v>
          </cell>
          <cell r="K1111">
            <v>40195.262499999997</v>
          </cell>
          <cell r="L1111">
            <v>40195.797222222223</v>
          </cell>
          <cell r="M1111">
            <v>40194.182638888888</v>
          </cell>
          <cell r="N1111">
            <v>40194.698611111111</v>
          </cell>
          <cell r="O1111">
            <v>0.63166666699999996</v>
          </cell>
          <cell r="P1111">
            <v>4.4960079999999999E-2</v>
          </cell>
        </row>
        <row r="1112">
          <cell r="B1112">
            <v>40195</v>
          </cell>
          <cell r="C1112">
            <v>40195.5</v>
          </cell>
          <cell r="D1112">
            <v>40194</v>
          </cell>
          <cell r="E1112">
            <v>0.29220000000000002</v>
          </cell>
          <cell r="F1112">
            <v>36.898000000000003</v>
          </cell>
          <cell r="G1112">
            <v>40195.262499999997</v>
          </cell>
          <cell r="H1112">
            <v>40195.797222222223</v>
          </cell>
          <cell r="I1112">
            <v>40195.336805555555</v>
          </cell>
          <cell r="J1112">
            <v>40195.852083333331</v>
          </cell>
          <cell r="K1112">
            <v>40196.262499999997</v>
          </cell>
          <cell r="L1112">
            <v>40196.79791666667</v>
          </cell>
          <cell r="M1112">
            <v>40195.211805555555</v>
          </cell>
          <cell r="N1112">
            <v>40195.727083333331</v>
          </cell>
          <cell r="O1112">
            <v>1.3155555560000001</v>
          </cell>
          <cell r="P1112">
            <v>9.2035562000000001E-2</v>
          </cell>
        </row>
        <row r="1113">
          <cell r="B1113">
            <v>40196</v>
          </cell>
          <cell r="C1113">
            <v>40196.5</v>
          </cell>
          <cell r="D1113">
            <v>40195</v>
          </cell>
          <cell r="E1113">
            <v>0.29220000000000002</v>
          </cell>
          <cell r="F1113">
            <v>36.898000000000003</v>
          </cell>
          <cell r="G1113">
            <v>40196.262499999997</v>
          </cell>
          <cell r="H1113">
            <v>40196.79791666667</v>
          </cell>
          <cell r="I1113">
            <v>40196.365972222222</v>
          </cell>
          <cell r="J1113">
            <v>40196.880555555559</v>
          </cell>
          <cell r="K1113">
            <v>40197.263194444444</v>
          </cell>
          <cell r="L1113">
            <v>40197.79791666667</v>
          </cell>
          <cell r="M1113">
            <v>40196.240972222222</v>
          </cell>
          <cell r="N1113">
            <v>40196.755555555559</v>
          </cell>
          <cell r="O1113">
            <v>1.9950000000000001</v>
          </cell>
          <cell r="P1113">
            <v>0.15429823100000001</v>
          </cell>
        </row>
        <row r="1114">
          <cell r="B1114">
            <v>40197</v>
          </cell>
          <cell r="C1114">
            <v>40197.5</v>
          </cell>
          <cell r="D1114">
            <v>40196</v>
          </cell>
          <cell r="E1114">
            <v>0.29220000000000002</v>
          </cell>
          <cell r="F1114">
            <v>36.898000000000003</v>
          </cell>
          <cell r="G1114">
            <v>40197.263194444444</v>
          </cell>
          <cell r="H1114">
            <v>40197.79791666667</v>
          </cell>
          <cell r="I1114">
            <v>40197.393750000003</v>
          </cell>
          <cell r="J1114">
            <v>40197.90902777778</v>
          </cell>
          <cell r="K1114">
            <v>40198.263194444444</v>
          </cell>
          <cell r="L1114">
            <v>40198.79791666667</v>
          </cell>
          <cell r="M1114">
            <v>40197.268750000003</v>
          </cell>
          <cell r="N1114">
            <v>40197.78402777778</v>
          </cell>
          <cell r="O1114">
            <v>2.6741666670000002</v>
          </cell>
          <cell r="P1114">
            <v>0.23034163699999999</v>
          </cell>
        </row>
        <row r="1115">
          <cell r="B1115">
            <v>40198</v>
          </cell>
          <cell r="C1115">
            <v>40198.5</v>
          </cell>
          <cell r="D1115">
            <v>40197</v>
          </cell>
          <cell r="E1115">
            <v>0.29220000000000002</v>
          </cell>
          <cell r="F1115">
            <v>36.898000000000003</v>
          </cell>
          <cell r="G1115">
            <v>40198.263194444444</v>
          </cell>
          <cell r="H1115">
            <v>40198.79791666667</v>
          </cell>
          <cell r="I1115">
            <v>40198.421527777777</v>
          </cell>
          <cell r="J1115">
            <v>40198.9375</v>
          </cell>
          <cell r="K1115">
            <v>40199.263194444444</v>
          </cell>
          <cell r="L1115">
            <v>40199.79791666667</v>
          </cell>
          <cell r="M1115">
            <v>40198.296527777777</v>
          </cell>
          <cell r="N1115">
            <v>40198.8125</v>
          </cell>
          <cell r="O1115">
            <v>3.346944444</v>
          </cell>
          <cell r="P1115">
            <v>0.31831949300000001</v>
          </cell>
        </row>
        <row r="1116">
          <cell r="B1116">
            <v>40199</v>
          </cell>
          <cell r="C1116">
            <v>40199.5</v>
          </cell>
          <cell r="D1116">
            <v>40198</v>
          </cell>
          <cell r="E1116">
            <v>0.29220000000000002</v>
          </cell>
          <cell r="F1116">
            <v>36.898000000000003</v>
          </cell>
          <cell r="G1116">
            <v>40199.263194444444</v>
          </cell>
          <cell r="H1116">
            <v>40199.79791666667</v>
          </cell>
          <cell r="I1116">
            <v>40199.451388888891</v>
          </cell>
          <cell r="J1116">
            <v>40199.967361111114</v>
          </cell>
          <cell r="K1116">
            <v>40200.263194444444</v>
          </cell>
          <cell r="L1116">
            <v>40200.798611111109</v>
          </cell>
          <cell r="M1116">
            <v>40199.326388888891</v>
          </cell>
          <cell r="N1116">
            <v>40199.842361111114</v>
          </cell>
          <cell r="O1116">
            <v>4.0650000000000004</v>
          </cell>
          <cell r="P1116">
            <v>0.41575858199999999</v>
          </cell>
        </row>
        <row r="1117">
          <cell r="B1117">
            <v>40200</v>
          </cell>
          <cell r="C1117">
            <v>40200.5</v>
          </cell>
          <cell r="D1117">
            <v>40199</v>
          </cell>
          <cell r="E1117">
            <v>0.29220000000000002</v>
          </cell>
          <cell r="F1117">
            <v>36.898000000000003</v>
          </cell>
          <cell r="G1117">
            <v>40200.263194444444</v>
          </cell>
          <cell r="H1117">
            <v>40200.798611111109</v>
          </cell>
          <cell r="I1117">
            <v>40200.481944444444</v>
          </cell>
          <cell r="J1117">
            <v>40201</v>
          </cell>
          <cell r="K1117">
            <v>40201.263888888891</v>
          </cell>
          <cell r="L1117">
            <v>40201.798611111109</v>
          </cell>
          <cell r="M1117">
            <v>40200.356944444444</v>
          </cell>
          <cell r="N1117">
            <v>40200.875</v>
          </cell>
          <cell r="O1117">
            <v>4.8416666670000001</v>
          </cell>
          <cell r="P1117">
            <v>0.51937736199999995</v>
          </cell>
        </row>
        <row r="1118">
          <cell r="B1118">
            <v>40201</v>
          </cell>
          <cell r="C1118">
            <v>40201.5</v>
          </cell>
          <cell r="D1118">
            <v>40200</v>
          </cell>
          <cell r="E1118">
            <v>0.29220000000000002</v>
          </cell>
          <cell r="F1118">
            <v>36.898000000000003</v>
          </cell>
          <cell r="G1118">
            <v>40201.263888888891</v>
          </cell>
          <cell r="H1118">
            <v>40201.798611111109</v>
          </cell>
          <cell r="I1118">
            <v>40201.51458333333</v>
          </cell>
          <cell r="J1118">
            <v>40202.034722222219</v>
          </cell>
          <cell r="K1118">
            <v>40202.263888888891</v>
          </cell>
          <cell r="L1118">
            <v>40202.798611111109</v>
          </cell>
          <cell r="M1118">
            <v>40201.38958333333</v>
          </cell>
          <cell r="N1118">
            <v>40201.909722222219</v>
          </cell>
          <cell r="O1118">
            <v>5.6611111110000003</v>
          </cell>
          <cell r="P1118">
            <v>0.624974798</v>
          </cell>
        </row>
        <row r="1119">
          <cell r="B1119">
            <v>40202</v>
          </cell>
          <cell r="C1119">
            <v>40202.5</v>
          </cell>
          <cell r="D1119">
            <v>40201</v>
          </cell>
          <cell r="E1119">
            <v>0.29220000000000002</v>
          </cell>
          <cell r="F1119">
            <v>36.898000000000003</v>
          </cell>
          <cell r="G1119">
            <v>40202.263888888891</v>
          </cell>
          <cell r="H1119">
            <v>40202.798611111109</v>
          </cell>
          <cell r="I1119">
            <v>40202.550694444442</v>
          </cell>
          <cell r="J1119">
            <v>40203.072222222225</v>
          </cell>
          <cell r="K1119">
            <v>40203.263888888891</v>
          </cell>
          <cell r="L1119">
            <v>40203.798611111109</v>
          </cell>
          <cell r="M1119">
            <v>40202.425694444442</v>
          </cell>
          <cell r="N1119">
            <v>40202.947222222225</v>
          </cell>
          <cell r="O1119">
            <v>6.5586111110000003</v>
          </cell>
          <cell r="P1119">
            <v>0.72746203499999995</v>
          </cell>
        </row>
        <row r="1120">
          <cell r="B1120">
            <v>40203</v>
          </cell>
          <cell r="C1120">
            <v>40203.5</v>
          </cell>
          <cell r="D1120">
            <v>40202</v>
          </cell>
          <cell r="E1120">
            <v>0.29220000000000002</v>
          </cell>
          <cell r="F1120">
            <v>36.898000000000003</v>
          </cell>
          <cell r="G1120">
            <v>40203.263888888891</v>
          </cell>
          <cell r="H1120">
            <v>40203.798611111109</v>
          </cell>
          <cell r="I1120">
            <v>40203.588888888888</v>
          </cell>
          <cell r="J1120">
            <v>40204.111805555556</v>
          </cell>
          <cell r="K1120">
            <v>40204.26458333333</v>
          </cell>
          <cell r="L1120">
            <v>40204.799305555556</v>
          </cell>
          <cell r="M1120">
            <v>40203.463888888888</v>
          </cell>
          <cell r="N1120">
            <v>40203.986805555556</v>
          </cell>
          <cell r="O1120">
            <v>7.5161111109999998</v>
          </cell>
          <cell r="P1120">
            <v>0.82109587900000003</v>
          </cell>
        </row>
        <row r="1121">
          <cell r="B1121">
            <v>40204</v>
          </cell>
          <cell r="C1121">
            <v>40204.5</v>
          </cell>
          <cell r="D1121">
            <v>40203</v>
          </cell>
          <cell r="E1121">
            <v>0.29220000000000002</v>
          </cell>
          <cell r="F1121">
            <v>36.898000000000003</v>
          </cell>
          <cell r="G1121">
            <v>40204.26458333333</v>
          </cell>
          <cell r="H1121">
            <v>40204.799305555556</v>
          </cell>
          <cell r="I1121">
            <v>40204.630555555559</v>
          </cell>
          <cell r="J1121">
            <v>40205.154166666667</v>
          </cell>
          <cell r="K1121">
            <v>40205.26458333333</v>
          </cell>
          <cell r="L1121">
            <v>40205.799305555556</v>
          </cell>
          <cell r="M1121">
            <v>40204.505555555559</v>
          </cell>
          <cell r="N1121">
            <v>40205.029166666667</v>
          </cell>
          <cell r="O1121">
            <v>8.5288888889999992</v>
          </cell>
          <cell r="P1121">
            <v>0.89993234</v>
          </cell>
        </row>
        <row r="1122">
          <cell r="B1122">
            <v>40205</v>
          </cell>
          <cell r="C1122">
            <v>40205.5</v>
          </cell>
          <cell r="D1122">
            <v>40204</v>
          </cell>
          <cell r="E1122">
            <v>0.29220000000000002</v>
          </cell>
          <cell r="F1122">
            <v>36.898000000000003</v>
          </cell>
          <cell r="G1122">
            <v>40205.26458333333</v>
          </cell>
          <cell r="H1122">
            <v>40205.799305555556</v>
          </cell>
          <cell r="I1122">
            <v>40205.67291666667</v>
          </cell>
          <cell r="J1122">
            <v>40205.154166666667</v>
          </cell>
          <cell r="K1122">
            <v>40206.26458333333</v>
          </cell>
          <cell r="L1122">
            <v>40206.799305555556</v>
          </cell>
          <cell r="M1122">
            <v>40205.54791666667</v>
          </cell>
          <cell r="N1122">
            <v>40206.071527777778</v>
          </cell>
          <cell r="O1122">
            <v>9.5452777780000009</v>
          </cell>
          <cell r="P1122">
            <v>0.95845608000000004</v>
          </cell>
        </row>
        <row r="1123">
          <cell r="B1123">
            <v>40206</v>
          </cell>
          <cell r="C1123">
            <v>40206.5</v>
          </cell>
          <cell r="D1123">
            <v>40205</v>
          </cell>
          <cell r="E1123">
            <v>0.29220000000000002</v>
          </cell>
          <cell r="F1123">
            <v>36.898000000000003</v>
          </cell>
          <cell r="G1123">
            <v>40206.26458333333</v>
          </cell>
          <cell r="H1123">
            <v>40206.799305555556</v>
          </cell>
          <cell r="I1123">
            <v>40206.71597222222</v>
          </cell>
          <cell r="J1123">
            <v>40206.196527777778</v>
          </cell>
          <cell r="K1123">
            <v>40207.26458333333</v>
          </cell>
          <cell r="L1123">
            <v>40207.799305555556</v>
          </cell>
          <cell r="M1123">
            <v>40206.59097222222</v>
          </cell>
          <cell r="N1123">
            <v>40207.113888888889</v>
          </cell>
          <cell r="O1123">
            <v>10.546388889999999</v>
          </cell>
          <cell r="P1123">
            <v>0.99227650599999995</v>
          </cell>
        </row>
        <row r="1124">
          <cell r="B1124">
            <v>40207</v>
          </cell>
          <cell r="C1124">
            <v>40207.5</v>
          </cell>
          <cell r="D1124">
            <v>40206</v>
          </cell>
          <cell r="E1124">
            <v>0.29220000000000002</v>
          </cell>
          <cell r="F1124">
            <v>36.898000000000003</v>
          </cell>
          <cell r="G1124">
            <v>40207.26458333333</v>
          </cell>
          <cell r="H1124">
            <v>40207.799305555556</v>
          </cell>
          <cell r="I1124">
            <v>40207.756249999999</v>
          </cell>
          <cell r="J1124">
            <v>40207.238888888889</v>
          </cell>
          <cell r="K1124">
            <v>40208.265277777777</v>
          </cell>
          <cell r="L1124">
            <v>40208.799305555556</v>
          </cell>
          <cell r="M1124">
            <v>40207.631249999999</v>
          </cell>
          <cell r="N1124">
            <v>40208.15347222222</v>
          </cell>
          <cell r="O1124">
            <v>11.17527778</v>
          </cell>
          <cell r="P1124">
            <v>0.99874005700000001</v>
          </cell>
        </row>
        <row r="1125">
          <cell r="B1125">
            <v>40208</v>
          </cell>
          <cell r="C1125">
            <v>40208.5</v>
          </cell>
          <cell r="D1125">
            <v>40207</v>
          </cell>
          <cell r="E1125">
            <v>0.29220000000000002</v>
          </cell>
          <cell r="F1125">
            <v>36.898000000000003</v>
          </cell>
          <cell r="G1125">
            <v>40208.265277777777</v>
          </cell>
          <cell r="H1125">
            <v>40208.799305555556</v>
          </cell>
          <cell r="I1125">
            <v>40208.795138888891</v>
          </cell>
          <cell r="J1125">
            <v>40208.27847222222</v>
          </cell>
          <cell r="K1125">
            <v>40209.265277777777</v>
          </cell>
          <cell r="L1125">
            <v>40209.799305555556</v>
          </cell>
          <cell r="M1125">
            <v>40208.670138888891</v>
          </cell>
          <cell r="N1125">
            <v>40209.190972222219</v>
          </cell>
          <cell r="O1125">
            <v>11.17583333</v>
          </cell>
          <cell r="P1125">
            <v>0.97731300099999996</v>
          </cell>
        </row>
        <row r="1126">
          <cell r="B1126">
            <v>40209</v>
          </cell>
          <cell r="C1126">
            <v>40209.5</v>
          </cell>
          <cell r="D1126">
            <v>40208</v>
          </cell>
          <cell r="E1126">
            <v>0.29220000000000002</v>
          </cell>
          <cell r="F1126">
            <v>36.898000000000003</v>
          </cell>
          <cell r="G1126">
            <v>40209.265277777777</v>
          </cell>
          <cell r="H1126">
            <v>40209.799305555556</v>
          </cell>
          <cell r="I1126">
            <v>40209.831944444442</v>
          </cell>
          <cell r="J1126">
            <v>40209.315972222219</v>
          </cell>
          <cell r="K1126">
            <v>40210.265277777777</v>
          </cell>
          <cell r="L1126">
            <v>40210.799305555556</v>
          </cell>
          <cell r="M1126">
            <v>40209.706944444442</v>
          </cell>
          <cell r="N1126">
            <v>40210.226388888892</v>
          </cell>
          <cell r="O1126">
            <v>10.401666669999999</v>
          </cell>
          <cell r="P1126">
            <v>0.92964359500000004</v>
          </cell>
        </row>
        <row r="1127">
          <cell r="B1127">
            <v>40210</v>
          </cell>
          <cell r="C1127">
            <v>40210.5</v>
          </cell>
          <cell r="D1127">
            <v>40209</v>
          </cell>
          <cell r="E1127">
            <v>0.29220000000000002</v>
          </cell>
          <cell r="F1127">
            <v>36.898000000000003</v>
          </cell>
          <cell r="G1127">
            <v>40210.265277777777</v>
          </cell>
          <cell r="H1127">
            <v>40210.799305555556</v>
          </cell>
          <cell r="I1127">
            <v>40210.867361111108</v>
          </cell>
          <cell r="J1127">
            <v>40210.351388888892</v>
          </cell>
          <cell r="K1127">
            <v>40211.265277777777</v>
          </cell>
          <cell r="L1127">
            <v>40211.800000000003</v>
          </cell>
          <cell r="M1127">
            <v>40210.742361111108</v>
          </cell>
          <cell r="N1127">
            <v>40211.260416666664</v>
          </cell>
          <cell r="O1127">
            <v>9.5494444440000006</v>
          </cell>
          <cell r="P1127">
            <v>0.85929814299999996</v>
          </cell>
        </row>
        <row r="1128">
          <cell r="B1128">
            <v>40211</v>
          </cell>
          <cell r="C1128">
            <v>40211.5</v>
          </cell>
          <cell r="D1128">
            <v>40210</v>
          </cell>
          <cell r="E1128">
            <v>0.29220000000000002</v>
          </cell>
          <cell r="F1128">
            <v>36.898000000000003</v>
          </cell>
          <cell r="G1128">
            <v>40211.265277777777</v>
          </cell>
          <cell r="H1128">
            <v>40211.800000000003</v>
          </cell>
          <cell r="I1128">
            <v>40211.902083333334</v>
          </cell>
          <cell r="J1128">
            <v>40211.385416666664</v>
          </cell>
          <cell r="K1128">
            <v>40212.265277777777</v>
          </cell>
          <cell r="L1128">
            <v>40212.800000000003</v>
          </cell>
          <cell r="M1128">
            <v>40211.777083333334</v>
          </cell>
          <cell r="N1128">
            <v>40212.295138888891</v>
          </cell>
          <cell r="O1128">
            <v>8.7236111110000003</v>
          </cell>
          <cell r="P1128">
            <v>0.771248975</v>
          </cell>
        </row>
        <row r="1129">
          <cell r="B1129">
            <v>40212</v>
          </cell>
          <cell r="C1129">
            <v>40212.5</v>
          </cell>
          <cell r="D1129">
            <v>40211</v>
          </cell>
          <cell r="E1129">
            <v>0.29220000000000002</v>
          </cell>
          <cell r="F1129">
            <v>36.898000000000003</v>
          </cell>
          <cell r="G1129">
            <v>40212.265277777777</v>
          </cell>
          <cell r="H1129">
            <v>40212.800000000003</v>
          </cell>
          <cell r="I1129">
            <v>40212.936111111114</v>
          </cell>
          <cell r="J1129">
            <v>40212.420138888891</v>
          </cell>
          <cell r="K1129">
            <v>40213.265277777777</v>
          </cell>
          <cell r="L1129">
            <v>40213.800000000003</v>
          </cell>
          <cell r="M1129">
            <v>40212.811111111114</v>
          </cell>
          <cell r="N1129">
            <v>40213.32916666667</v>
          </cell>
          <cell r="O1129">
            <v>7.9097222220000001</v>
          </cell>
          <cell r="P1129">
            <v>0.67124317700000002</v>
          </cell>
        </row>
        <row r="1130">
          <cell r="B1130">
            <v>40213</v>
          </cell>
          <cell r="C1130">
            <v>40213.5</v>
          </cell>
          <cell r="D1130">
            <v>40212</v>
          </cell>
          <cell r="E1130">
            <v>0.29220000000000002</v>
          </cell>
          <cell r="F1130">
            <v>36.898000000000003</v>
          </cell>
          <cell r="G1130">
            <v>40213.265277777777</v>
          </cell>
          <cell r="H1130">
            <v>40213.800000000003</v>
          </cell>
          <cell r="I1130">
            <v>40213.970833333333</v>
          </cell>
          <cell r="J1130">
            <v>40213.45416666667</v>
          </cell>
          <cell r="K1130">
            <v>40214.265972222223</v>
          </cell>
          <cell r="L1130">
            <v>40214.800000000003</v>
          </cell>
          <cell r="M1130">
            <v>40213.845833333333</v>
          </cell>
          <cell r="N1130">
            <v>40214.364583333336</v>
          </cell>
          <cell r="O1130">
            <v>7.0722222219999997</v>
          </cell>
          <cell r="P1130">
            <v>0.56518568700000005</v>
          </cell>
        </row>
        <row r="1131">
          <cell r="B1131">
            <v>40214</v>
          </cell>
          <cell r="C1131">
            <v>40214.5</v>
          </cell>
          <cell r="D1131">
            <v>40213</v>
          </cell>
          <cell r="E1131">
            <v>0.29220000000000002</v>
          </cell>
          <cell r="F1131">
            <v>36.898000000000003</v>
          </cell>
          <cell r="G1131">
            <v>40214.265972222223</v>
          </cell>
          <cell r="H1131">
            <v>40214.800000000003</v>
          </cell>
          <cell r="I1131">
            <v>40215.006944444445</v>
          </cell>
          <cell r="J1131">
            <v>40214.489583333336</v>
          </cell>
          <cell r="K1131">
            <v>40215.265972222223</v>
          </cell>
          <cell r="L1131">
            <v>40215.800000000003</v>
          </cell>
          <cell r="M1131">
            <v>40214.881944444445</v>
          </cell>
          <cell r="N1131">
            <v>40215.400694444441</v>
          </cell>
          <cell r="O1131">
            <v>6.2197222219999997</v>
          </cell>
          <cell r="P1131">
            <v>0.45863690200000001</v>
          </cell>
        </row>
        <row r="1132">
          <cell r="B1132">
            <v>40215</v>
          </cell>
          <cell r="C1132">
            <v>40215.5</v>
          </cell>
          <cell r="D1132">
            <v>40214</v>
          </cell>
          <cell r="E1132">
            <v>0.29220000000000002</v>
          </cell>
          <cell r="F1132">
            <v>36.898000000000003</v>
          </cell>
          <cell r="G1132">
            <v>40215.265972222223</v>
          </cell>
          <cell r="H1132">
            <v>40215.800000000003</v>
          </cell>
          <cell r="I1132">
            <v>40216.043749999997</v>
          </cell>
          <cell r="J1132">
            <v>40215.525694444441</v>
          </cell>
          <cell r="K1132">
            <v>40216.265972222223</v>
          </cell>
          <cell r="L1132">
            <v>40216.800000000003</v>
          </cell>
          <cell r="M1132">
            <v>40215.918749999997</v>
          </cell>
          <cell r="N1132">
            <v>40216.438194444447</v>
          </cell>
          <cell r="O1132">
            <v>5.3347222219999999</v>
          </cell>
          <cell r="P1132">
            <v>0.35647419299999999</v>
          </cell>
        </row>
        <row r="1133">
          <cell r="B1133">
            <v>40216</v>
          </cell>
          <cell r="C1133">
            <v>40216.5</v>
          </cell>
          <cell r="D1133">
            <v>40215</v>
          </cell>
          <cell r="E1133">
            <v>0.29220000000000002</v>
          </cell>
          <cell r="F1133">
            <v>36.898000000000003</v>
          </cell>
          <cell r="G1133">
            <v>40216.265972222223</v>
          </cell>
          <cell r="H1133">
            <v>40216.800000000003</v>
          </cell>
          <cell r="I1133">
            <v>40217.081250000003</v>
          </cell>
          <cell r="J1133">
            <v>40216.563194444447</v>
          </cell>
          <cell r="K1133">
            <v>40217.265972222223</v>
          </cell>
          <cell r="L1133">
            <v>40217.800000000003</v>
          </cell>
          <cell r="M1133">
            <v>40216.956250000003</v>
          </cell>
          <cell r="N1133">
            <v>40217.475694444445</v>
          </cell>
          <cell r="O1133">
            <v>4.4352777779999997</v>
          </cell>
          <cell r="P1133">
            <v>0.26271995500000001</v>
          </cell>
        </row>
        <row r="1134">
          <cell r="B1134">
            <v>40217</v>
          </cell>
          <cell r="C1134">
            <v>40217.5</v>
          </cell>
          <cell r="D1134">
            <v>40216</v>
          </cell>
          <cell r="E1134">
            <v>0.29220000000000002</v>
          </cell>
          <cell r="F1134">
            <v>36.898000000000003</v>
          </cell>
          <cell r="G1134">
            <v>40217.265972222223</v>
          </cell>
          <cell r="H1134">
            <v>40217.800000000003</v>
          </cell>
          <cell r="I1134">
            <v>40218.118750000001</v>
          </cell>
          <cell r="J1134">
            <v>40217.600694444445</v>
          </cell>
          <cell r="K1134">
            <v>40218.265972222223</v>
          </cell>
          <cell r="L1134">
            <v>40218.800000000003</v>
          </cell>
          <cell r="M1134">
            <v>40217.993750000001</v>
          </cell>
          <cell r="N1134">
            <v>40218.512499999997</v>
          </cell>
          <cell r="O1134">
            <v>3.5327777779999998</v>
          </cell>
          <cell r="P1134">
            <v>0.180508487</v>
          </cell>
        </row>
        <row r="1135">
          <cell r="B1135">
            <v>40218</v>
          </cell>
          <cell r="C1135">
            <v>40218.5</v>
          </cell>
          <cell r="D1135">
            <v>40217</v>
          </cell>
          <cell r="E1135">
            <v>0.29220000000000002</v>
          </cell>
          <cell r="F1135">
            <v>36.898000000000003</v>
          </cell>
          <cell r="G1135">
            <v>40218.265972222223</v>
          </cell>
          <cell r="H1135">
            <v>40218.800000000003</v>
          </cell>
          <cell r="I1135">
            <v>40219.154861111114</v>
          </cell>
          <cell r="J1135">
            <v>40218.637499999997</v>
          </cell>
          <cell r="K1135">
            <v>40219.265972222223</v>
          </cell>
          <cell r="L1135">
            <v>40219.800000000003</v>
          </cell>
          <cell r="M1135">
            <v>40219.029861111114</v>
          </cell>
          <cell r="N1135">
            <v>40219.54791666667</v>
          </cell>
          <cell r="O1135">
            <v>2.6630555560000002</v>
          </cell>
          <cell r="P1135">
            <v>0.112151786</v>
          </cell>
        </row>
        <row r="1136">
          <cell r="B1136">
            <v>40219</v>
          </cell>
          <cell r="C1136">
            <v>40219.5</v>
          </cell>
          <cell r="D1136">
            <v>40218</v>
          </cell>
          <cell r="E1136">
            <v>0.29220000000000002</v>
          </cell>
          <cell r="F1136">
            <v>36.898000000000003</v>
          </cell>
          <cell r="G1136">
            <v>40219.265972222223</v>
          </cell>
          <cell r="H1136">
            <v>40219.800000000003</v>
          </cell>
          <cell r="I1136">
            <v>40219.154861111114</v>
          </cell>
          <cell r="J1136">
            <v>40219.67291666667</v>
          </cell>
          <cell r="K1136">
            <v>40220.265972222223</v>
          </cell>
          <cell r="L1136">
            <v>40220.800000000003</v>
          </cell>
          <cell r="M1136">
            <v>40220.063888888886</v>
          </cell>
          <cell r="N1136">
            <v>40220.581250000003</v>
          </cell>
          <cell r="O1136">
            <v>1.8455555560000001</v>
          </cell>
          <cell r="P1136">
            <v>5.9264743000000002E-2</v>
          </cell>
        </row>
        <row r="1137">
          <cell r="B1137">
            <v>40220</v>
          </cell>
          <cell r="C1137">
            <v>40220.5</v>
          </cell>
          <cell r="D1137">
            <v>40219</v>
          </cell>
          <cell r="E1137">
            <v>0.29220000000000002</v>
          </cell>
          <cell r="F1137">
            <v>36.898000000000003</v>
          </cell>
          <cell r="G1137">
            <v>40220.265972222223</v>
          </cell>
          <cell r="H1137">
            <v>40220.800000000003</v>
          </cell>
          <cell r="I1137">
            <v>40220.188888888886</v>
          </cell>
          <cell r="J1137">
            <v>40220.706250000003</v>
          </cell>
          <cell r="K1137">
            <v>40221.265972222223</v>
          </cell>
          <cell r="L1137">
            <v>40221.800000000003</v>
          </cell>
          <cell r="M1137">
            <v>40221.09652777778</v>
          </cell>
          <cell r="N1137">
            <v>40221.612500000003</v>
          </cell>
          <cell r="O1137">
            <v>1.073611111</v>
          </cell>
          <cell r="P1137">
            <v>2.2916005E-2</v>
          </cell>
        </row>
        <row r="1138">
          <cell r="B1138">
            <v>40221</v>
          </cell>
          <cell r="C1138">
            <v>40221.5</v>
          </cell>
          <cell r="D1138">
            <v>40220</v>
          </cell>
          <cell r="E1138">
            <v>0.29220000000000002</v>
          </cell>
          <cell r="F1138">
            <v>36.898000000000003</v>
          </cell>
          <cell r="G1138">
            <v>40221.265972222223</v>
          </cell>
          <cell r="H1138">
            <v>40221.800000000003</v>
          </cell>
          <cell r="I1138">
            <v>40221.22152777778</v>
          </cell>
          <cell r="J1138">
            <v>40221.737500000003</v>
          </cell>
          <cell r="K1138">
            <v>40222.265972222223</v>
          </cell>
          <cell r="L1138">
            <v>40222.800000000003</v>
          </cell>
          <cell r="M1138">
            <v>40222.126388888886</v>
          </cell>
          <cell r="N1138">
            <v>40222.64166666667</v>
          </cell>
          <cell r="O1138">
            <v>0.35666666699999999</v>
          </cell>
          <cell r="P1138">
            <v>3.7765440000000002E-3</v>
          </cell>
        </row>
        <row r="1139">
          <cell r="B1139">
            <v>40222</v>
          </cell>
          <cell r="C1139">
            <v>40222.5</v>
          </cell>
          <cell r="D1139">
            <v>40221</v>
          </cell>
          <cell r="E1139">
            <v>0.29220000000000002</v>
          </cell>
          <cell r="F1139">
            <v>36.898000000000003</v>
          </cell>
          <cell r="G1139">
            <v>40222.265972222223</v>
          </cell>
          <cell r="H1139">
            <v>40222.800000000003</v>
          </cell>
          <cell r="I1139">
            <v>40222.251388888886</v>
          </cell>
          <cell r="J1139">
            <v>40222.76666666667</v>
          </cell>
          <cell r="K1139">
            <v>40223.265972222223</v>
          </cell>
          <cell r="L1139">
            <v>40223.800000000003</v>
          </cell>
          <cell r="M1139">
            <v>40223.155555555553</v>
          </cell>
          <cell r="N1139">
            <v>40223.67083333333</v>
          </cell>
          <cell r="O1139">
            <v>0</v>
          </cell>
          <cell r="P1139">
            <v>2.2415059999999999E-3</v>
          </cell>
        </row>
        <row r="1140">
          <cell r="B1140">
            <v>40223</v>
          </cell>
          <cell r="C1140">
            <v>40223.5</v>
          </cell>
          <cell r="D1140">
            <v>40222</v>
          </cell>
          <cell r="E1140">
            <v>0.29220000000000002</v>
          </cell>
          <cell r="F1140">
            <v>36.898000000000003</v>
          </cell>
          <cell r="G1140">
            <v>40223.265972222223</v>
          </cell>
          <cell r="H1140">
            <v>40223.800000000003</v>
          </cell>
          <cell r="I1140">
            <v>40223.280555555553</v>
          </cell>
          <cell r="J1140">
            <v>40223.79583333333</v>
          </cell>
          <cell r="K1140">
            <v>40224.265972222223</v>
          </cell>
          <cell r="L1140">
            <v>40224.800000000003</v>
          </cell>
          <cell r="M1140">
            <v>40223.155555555553</v>
          </cell>
          <cell r="N1140">
            <v>40223.67083333333</v>
          </cell>
          <cell r="O1140">
            <v>0</v>
          </cell>
          <cell r="P1140">
            <v>1.8502755999999999E-2</v>
          </cell>
        </row>
        <row r="1141">
          <cell r="B1141">
            <v>40224</v>
          </cell>
          <cell r="C1141">
            <v>40224.5</v>
          </cell>
          <cell r="D1141">
            <v>40223</v>
          </cell>
          <cell r="E1141">
            <v>0.29220000000000002</v>
          </cell>
          <cell r="F1141">
            <v>36.898000000000003</v>
          </cell>
          <cell r="G1141">
            <v>40224.265972222223</v>
          </cell>
          <cell r="H1141">
            <v>40224.800000000003</v>
          </cell>
          <cell r="I1141">
            <v>40224.309027777781</v>
          </cell>
          <cell r="J1141">
            <v>40224.823611111111</v>
          </cell>
          <cell r="K1141">
            <v>40225.265972222223</v>
          </cell>
          <cell r="L1141">
            <v>40225.800000000003</v>
          </cell>
          <cell r="M1141">
            <v>40224.184027777781</v>
          </cell>
          <cell r="N1141">
            <v>40224.698611111111</v>
          </cell>
          <cell r="O1141">
            <v>0.57583333299999995</v>
          </cell>
          <cell r="P1141">
            <v>5.2551859999999999E-2</v>
          </cell>
        </row>
        <row r="1142">
          <cell r="B1142">
            <v>40225</v>
          </cell>
          <cell r="C1142">
            <v>40225.5</v>
          </cell>
          <cell r="D1142">
            <v>40224</v>
          </cell>
          <cell r="E1142">
            <v>0.29220000000000002</v>
          </cell>
          <cell r="F1142">
            <v>36.898000000000003</v>
          </cell>
          <cell r="G1142">
            <v>40225.265972222223</v>
          </cell>
          <cell r="H1142">
            <v>40225.800000000003</v>
          </cell>
          <cell r="I1142">
            <v>40225.336111111108</v>
          </cell>
          <cell r="J1142">
            <v>40225.851388888892</v>
          </cell>
          <cell r="K1142">
            <v>40226.265972222223</v>
          </cell>
          <cell r="L1142">
            <v>40226.800000000003</v>
          </cell>
          <cell r="M1142">
            <v>40225.211111111108</v>
          </cell>
          <cell r="N1142">
            <v>40225.726388888892</v>
          </cell>
          <cell r="O1142">
            <v>1.244444444</v>
          </cell>
          <cell r="P1142">
            <v>0.104099176</v>
          </cell>
        </row>
        <row r="1143">
          <cell r="B1143">
            <v>40226</v>
          </cell>
          <cell r="C1143">
            <v>40226.5</v>
          </cell>
          <cell r="D1143">
            <v>40225</v>
          </cell>
          <cell r="E1143">
            <v>0.29220000000000002</v>
          </cell>
          <cell r="F1143">
            <v>36.898000000000003</v>
          </cell>
          <cell r="G1143">
            <v>40226.265972222223</v>
          </cell>
          <cell r="H1143">
            <v>40226.800000000003</v>
          </cell>
          <cell r="I1143">
            <v>40226.365277777775</v>
          </cell>
          <cell r="J1143">
            <v>40226.881249999999</v>
          </cell>
          <cell r="K1143">
            <v>40227.265972222223</v>
          </cell>
          <cell r="L1143">
            <v>40227.800000000003</v>
          </cell>
          <cell r="M1143">
            <v>40226.240277777775</v>
          </cell>
          <cell r="N1143">
            <v>40226.756249999999</v>
          </cell>
          <cell r="O1143">
            <v>1.953055556</v>
          </cell>
          <cell r="P1143">
            <v>0.17240708299999999</v>
          </cell>
        </row>
        <row r="1144">
          <cell r="B1144">
            <v>40227</v>
          </cell>
          <cell r="C1144">
            <v>40227.5</v>
          </cell>
          <cell r="D1144">
            <v>40226</v>
          </cell>
          <cell r="E1144">
            <v>0.29220000000000002</v>
          </cell>
          <cell r="F1144">
            <v>36.898000000000003</v>
          </cell>
          <cell r="G1144">
            <v>40227.265972222223</v>
          </cell>
          <cell r="H1144">
            <v>40227.800000000003</v>
          </cell>
          <cell r="I1144">
            <v>40227.395138888889</v>
          </cell>
          <cell r="J1144">
            <v>40227.912499999999</v>
          </cell>
          <cell r="K1144">
            <v>40228.265972222223</v>
          </cell>
          <cell r="L1144">
            <v>40228.799305555556</v>
          </cell>
          <cell r="M1144">
            <v>40227.270138888889</v>
          </cell>
          <cell r="N1144">
            <v>40227.787499999999</v>
          </cell>
          <cell r="O1144">
            <v>2.7077777780000001</v>
          </cell>
          <cell r="P1144">
            <v>0.25605572900000001</v>
          </cell>
        </row>
        <row r="1145">
          <cell r="B1145">
            <v>40228</v>
          </cell>
          <cell r="C1145">
            <v>40228.5</v>
          </cell>
          <cell r="D1145">
            <v>40227</v>
          </cell>
          <cell r="E1145">
            <v>0.29220000000000002</v>
          </cell>
          <cell r="F1145">
            <v>36.898000000000003</v>
          </cell>
          <cell r="G1145">
            <v>40228.265972222223</v>
          </cell>
          <cell r="H1145">
            <v>40228.799305555556</v>
          </cell>
          <cell r="I1145">
            <v>40228.426388888889</v>
          </cell>
          <cell r="J1145">
            <v>40228.945138888892</v>
          </cell>
          <cell r="K1145">
            <v>40229.265972222223</v>
          </cell>
          <cell r="L1145">
            <v>40229.799305555556</v>
          </cell>
          <cell r="M1145">
            <v>40228.301388888889</v>
          </cell>
          <cell r="N1145">
            <v>40228.820138888892</v>
          </cell>
          <cell r="O1145">
            <v>3.5002777780000001</v>
          </cell>
          <cell r="P1145">
            <v>0.35268634399999998</v>
          </cell>
        </row>
        <row r="1146">
          <cell r="B1146">
            <v>40229</v>
          </cell>
          <cell r="C1146">
            <v>40229.5</v>
          </cell>
          <cell r="D1146">
            <v>40228</v>
          </cell>
          <cell r="E1146">
            <v>0.29220000000000002</v>
          </cell>
          <cell r="F1146">
            <v>36.898000000000003</v>
          </cell>
          <cell r="G1146">
            <v>40229.265972222223</v>
          </cell>
          <cell r="H1146">
            <v>40229.799305555556</v>
          </cell>
          <cell r="I1146">
            <v>40229.461111111108</v>
          </cell>
          <cell r="J1146">
            <v>40229.981944444444</v>
          </cell>
          <cell r="K1146">
            <v>40230.265972222223</v>
          </cell>
          <cell r="L1146">
            <v>40230.799305555556</v>
          </cell>
          <cell r="M1146">
            <v>40229.336111111108</v>
          </cell>
          <cell r="N1146">
            <v>40229.856944444444</v>
          </cell>
          <cell r="O1146">
            <v>4.3708333330000002</v>
          </cell>
          <cell r="P1146">
            <v>0.45879364299999997</v>
          </cell>
        </row>
        <row r="1147">
          <cell r="B1147">
            <v>40230</v>
          </cell>
          <cell r="C1147">
            <v>40230.5</v>
          </cell>
          <cell r="D1147">
            <v>40229</v>
          </cell>
          <cell r="E1147">
            <v>0.29220000000000002</v>
          </cell>
          <cell r="F1147">
            <v>36.898000000000003</v>
          </cell>
          <cell r="G1147">
            <v>40230.265972222223</v>
          </cell>
          <cell r="H1147">
            <v>40230.799305555556</v>
          </cell>
          <cell r="I1147">
            <v>40230.498611111114</v>
          </cell>
          <cell r="J1147">
            <v>40231.020138888889</v>
          </cell>
          <cell r="K1147">
            <v>40231.265972222223</v>
          </cell>
          <cell r="L1147">
            <v>40231.799305555556</v>
          </cell>
          <cell r="M1147">
            <v>40230.373611111114</v>
          </cell>
          <cell r="N1147">
            <v>40230.895138888889</v>
          </cell>
          <cell r="O1147">
            <v>5.3025000000000002</v>
          </cell>
          <cell r="P1147">
            <v>0.56965399900000002</v>
          </cell>
        </row>
        <row r="1148">
          <cell r="B1148">
            <v>40231</v>
          </cell>
          <cell r="C1148">
            <v>40231.5</v>
          </cell>
          <cell r="D1148">
            <v>40230</v>
          </cell>
          <cell r="E1148">
            <v>0.29220000000000002</v>
          </cell>
          <cell r="F1148">
            <v>36.898000000000003</v>
          </cell>
          <cell r="G1148">
            <v>40231.265972222223</v>
          </cell>
          <cell r="H1148">
            <v>40231.799305555556</v>
          </cell>
          <cell r="I1148">
            <v>40231.538888888892</v>
          </cell>
          <cell r="J1148">
            <v>40232.061805555553</v>
          </cell>
          <cell r="K1148">
            <v>40232.265972222223</v>
          </cell>
          <cell r="L1148">
            <v>40232.799305555556</v>
          </cell>
          <cell r="M1148">
            <v>40231.413888888892</v>
          </cell>
          <cell r="N1148">
            <v>40231.936805555553</v>
          </cell>
          <cell r="O1148">
            <v>6.3</v>
          </cell>
          <cell r="P1148">
            <v>0.67946726400000002</v>
          </cell>
        </row>
        <row r="1149">
          <cell r="B1149">
            <v>40232</v>
          </cell>
          <cell r="C1149">
            <v>40232.5</v>
          </cell>
          <cell r="D1149">
            <v>40231</v>
          </cell>
          <cell r="E1149">
            <v>0.29220000000000002</v>
          </cell>
          <cell r="F1149">
            <v>36.898000000000003</v>
          </cell>
          <cell r="G1149">
            <v>40232.265972222223</v>
          </cell>
          <cell r="H1149">
            <v>40232.799305555556</v>
          </cell>
          <cell r="I1149">
            <v>40232.580555555556</v>
          </cell>
          <cell r="J1149">
            <v>40233.104166666664</v>
          </cell>
          <cell r="K1149">
            <v>40233.265972222223</v>
          </cell>
          <cell r="L1149">
            <v>40233.799305555556</v>
          </cell>
          <cell r="M1149">
            <v>40232.455555555556</v>
          </cell>
          <cell r="N1149">
            <v>40232.979166666664</v>
          </cell>
          <cell r="O1149">
            <v>7.3161111109999997</v>
          </cell>
          <cell r="P1149">
            <v>0.78175009299999998</v>
          </cell>
        </row>
        <row r="1150">
          <cell r="B1150">
            <v>40233</v>
          </cell>
          <cell r="C1150">
            <v>40233.5</v>
          </cell>
          <cell r="D1150">
            <v>40232</v>
          </cell>
          <cell r="E1150">
            <v>0.29220000000000002</v>
          </cell>
          <cell r="F1150">
            <v>36.898000000000003</v>
          </cell>
          <cell r="G1150">
            <v>40233.265972222223</v>
          </cell>
          <cell r="H1150">
            <v>40233.799305555556</v>
          </cell>
          <cell r="I1150">
            <v>40233.622916666667</v>
          </cell>
          <cell r="J1150">
            <v>40234.146527777775</v>
          </cell>
          <cell r="K1150">
            <v>40234.265277777777</v>
          </cell>
          <cell r="L1150">
            <v>40234.799305555556</v>
          </cell>
          <cell r="M1150">
            <v>40233.497916666667</v>
          </cell>
          <cell r="N1150">
            <v>40234.021527777775</v>
          </cell>
          <cell r="O1150">
            <v>8.3330555559999997</v>
          </cell>
          <cell r="P1150">
            <v>0.86995231799999995</v>
          </cell>
        </row>
        <row r="1151">
          <cell r="B1151">
            <v>40234</v>
          </cell>
          <cell r="C1151">
            <v>40234.5</v>
          </cell>
          <cell r="D1151">
            <v>40233</v>
          </cell>
          <cell r="E1151">
            <v>0.29220000000000002</v>
          </cell>
          <cell r="F1151">
            <v>36.898000000000003</v>
          </cell>
          <cell r="G1151">
            <v>40234.265277777777</v>
          </cell>
          <cell r="H1151">
            <v>40234.799305555556</v>
          </cell>
          <cell r="I1151">
            <v>40234.664583333331</v>
          </cell>
          <cell r="J1151">
            <v>40234.146527777775</v>
          </cell>
          <cell r="K1151">
            <v>40235.265277777777</v>
          </cell>
          <cell r="L1151">
            <v>40235.798611111109</v>
          </cell>
          <cell r="M1151">
            <v>40234.539583333331</v>
          </cell>
          <cell r="N1151">
            <v>40235.061805555553</v>
          </cell>
          <cell r="O1151">
            <v>9.3022222219999993</v>
          </cell>
          <cell r="P1151">
            <v>0.93819540000000001</v>
          </cell>
        </row>
        <row r="1152">
          <cell r="B1152">
            <v>40235</v>
          </cell>
          <cell r="C1152">
            <v>40235.5</v>
          </cell>
          <cell r="D1152">
            <v>40234</v>
          </cell>
          <cell r="E1152">
            <v>0.29220000000000002</v>
          </cell>
          <cell r="F1152">
            <v>36.898000000000003</v>
          </cell>
          <cell r="G1152">
            <v>40235.265277777777</v>
          </cell>
          <cell r="H1152">
            <v>40235.798611111109</v>
          </cell>
          <cell r="I1152">
            <v>40235.70416666667</v>
          </cell>
          <cell r="J1152">
            <v>40235.186805555553</v>
          </cell>
          <cell r="K1152">
            <v>40236.265277777777</v>
          </cell>
          <cell r="L1152">
            <v>40236.798611111109</v>
          </cell>
          <cell r="M1152">
            <v>40235.57916666667</v>
          </cell>
          <cell r="N1152">
            <v>40236.1</v>
          </cell>
          <cell r="O1152">
            <v>10.23027778</v>
          </cell>
          <cell r="P1152">
            <v>0.98198170799999995</v>
          </cell>
        </row>
        <row r="1153">
          <cell r="B1153">
            <v>40236</v>
          </cell>
          <cell r="C1153">
            <v>40236.5</v>
          </cell>
          <cell r="D1153">
            <v>40235</v>
          </cell>
          <cell r="E1153">
            <v>0.29220000000000002</v>
          </cell>
          <cell r="F1153">
            <v>36.898000000000003</v>
          </cell>
          <cell r="G1153">
            <v>40236.265277777777</v>
          </cell>
          <cell r="H1153">
            <v>40236.798611111109</v>
          </cell>
          <cell r="I1153">
            <v>40236.742361111108</v>
          </cell>
          <cell r="J1153">
            <v>40236.224999999999</v>
          </cell>
          <cell r="K1153">
            <v>40237.265277777777</v>
          </cell>
          <cell r="L1153">
            <v>40237.798611111109</v>
          </cell>
          <cell r="M1153">
            <v>40236.617361111108</v>
          </cell>
          <cell r="N1153">
            <v>40237.136111111111</v>
          </cell>
          <cell r="O1153">
            <v>11.10222222</v>
          </cell>
          <cell r="P1153">
            <v>0.99871923799999995</v>
          </cell>
        </row>
        <row r="1154">
          <cell r="B1154">
            <v>40237</v>
          </cell>
          <cell r="C1154">
            <v>40237.5</v>
          </cell>
          <cell r="D1154">
            <v>40236</v>
          </cell>
          <cell r="E1154">
            <v>0.29220000000000002</v>
          </cell>
          <cell r="F1154">
            <v>36.898000000000003</v>
          </cell>
          <cell r="G1154">
            <v>40237.265277777777</v>
          </cell>
          <cell r="H1154">
            <v>40237.798611111109</v>
          </cell>
          <cell r="I1154">
            <v>40237.777777777781</v>
          </cell>
          <cell r="J1154">
            <v>40237.261111111111</v>
          </cell>
          <cell r="K1154">
            <v>40238.265277777777</v>
          </cell>
          <cell r="L1154">
            <v>40238.798611111109</v>
          </cell>
          <cell r="M1154">
            <v>40237.652777777781</v>
          </cell>
          <cell r="N1154">
            <v>40238.171527777777</v>
          </cell>
          <cell r="O1154">
            <v>11.194722219999999</v>
          </cell>
          <cell r="P1154">
            <v>0.987953266</v>
          </cell>
        </row>
        <row r="1155">
          <cell r="B1155">
            <v>40238</v>
          </cell>
          <cell r="C1155">
            <v>40238.5</v>
          </cell>
          <cell r="D1155">
            <v>40237</v>
          </cell>
          <cell r="E1155">
            <v>0.29220000000000002</v>
          </cell>
          <cell r="F1155">
            <v>36.898000000000003</v>
          </cell>
          <cell r="G1155">
            <v>40238.265277777777</v>
          </cell>
          <cell r="H1155">
            <v>40238.798611111109</v>
          </cell>
          <cell r="I1155">
            <v>40238.8125</v>
          </cell>
          <cell r="J1155">
            <v>40238.296527777777</v>
          </cell>
          <cell r="K1155">
            <v>40239.265277777777</v>
          </cell>
          <cell r="L1155">
            <v>40239.798611111109</v>
          </cell>
          <cell r="M1155">
            <v>40238.6875</v>
          </cell>
          <cell r="N1155">
            <v>40239.206250000003</v>
          </cell>
          <cell r="O1155">
            <v>10.85083333</v>
          </cell>
          <cell r="P1155">
            <v>0.95127666399999999</v>
          </cell>
        </row>
        <row r="1156">
          <cell r="B1156">
            <v>40239</v>
          </cell>
          <cell r="C1156">
            <v>40239.5</v>
          </cell>
          <cell r="D1156">
            <v>40238</v>
          </cell>
          <cell r="E1156">
            <v>0.29220000000000002</v>
          </cell>
          <cell r="F1156">
            <v>36.898000000000003</v>
          </cell>
          <cell r="G1156">
            <v>40239.265277777777</v>
          </cell>
          <cell r="H1156">
            <v>40239.798611111109</v>
          </cell>
          <cell r="I1156">
            <v>40239.84652777778</v>
          </cell>
          <cell r="J1156">
            <v>40239.331250000003</v>
          </cell>
          <cell r="K1156">
            <v>40240.26458333333</v>
          </cell>
          <cell r="L1156">
            <v>40240.79791666667</v>
          </cell>
          <cell r="M1156">
            <v>40239.72152777778</v>
          </cell>
          <cell r="N1156">
            <v>40240.240277777775</v>
          </cell>
          <cell r="O1156">
            <v>10.031388890000001</v>
          </cell>
          <cell r="P1156">
            <v>0.89197234000000003</v>
          </cell>
        </row>
        <row r="1157">
          <cell r="B1157">
            <v>40240</v>
          </cell>
          <cell r="C1157">
            <v>40240.5</v>
          </cell>
          <cell r="D1157">
            <v>40239</v>
          </cell>
          <cell r="E1157">
            <v>0.29220000000000002</v>
          </cell>
          <cell r="F1157">
            <v>36.898000000000003</v>
          </cell>
          <cell r="G1157">
            <v>40240.26458333333</v>
          </cell>
          <cell r="H1157">
            <v>40240.79791666667</v>
          </cell>
          <cell r="I1157">
            <v>40240.881944444445</v>
          </cell>
          <cell r="J1157">
            <v>40240.365277777775</v>
          </cell>
          <cell r="K1157">
            <v>40241.26458333333</v>
          </cell>
          <cell r="L1157">
            <v>40241.79791666667</v>
          </cell>
          <cell r="M1157">
            <v>40240.756944444445</v>
          </cell>
          <cell r="N1157">
            <v>40241.275694444441</v>
          </cell>
          <cell r="O1157">
            <v>9.1925000000000008</v>
          </cell>
          <cell r="P1157">
            <v>0.81449508800000003</v>
          </cell>
        </row>
        <row r="1158">
          <cell r="B1158">
            <v>40241</v>
          </cell>
          <cell r="C1158">
            <v>40241.5</v>
          </cell>
          <cell r="D1158">
            <v>40240</v>
          </cell>
          <cell r="E1158">
            <v>0.29220000000000002</v>
          </cell>
          <cell r="F1158">
            <v>36.898000000000003</v>
          </cell>
          <cell r="G1158">
            <v>40241.26458333333</v>
          </cell>
          <cell r="H1158">
            <v>40241.79791666667</v>
          </cell>
          <cell r="I1158">
            <v>40241.917361111111</v>
          </cell>
          <cell r="J1158">
            <v>40241.400694444441</v>
          </cell>
          <cell r="K1158">
            <v>40242.26458333333</v>
          </cell>
          <cell r="L1158">
            <v>40242.79791666667</v>
          </cell>
          <cell r="M1158">
            <v>40241.792361111111</v>
          </cell>
          <cell r="N1158">
            <v>40242.311111111114</v>
          </cell>
          <cell r="O1158">
            <v>8.3372222219999994</v>
          </cell>
          <cell r="P1158">
            <v>0.72391306399999999</v>
          </cell>
        </row>
        <row r="1159">
          <cell r="B1159">
            <v>40242</v>
          </cell>
          <cell r="C1159">
            <v>40242.5</v>
          </cell>
          <cell r="D1159">
            <v>40241</v>
          </cell>
          <cell r="E1159">
            <v>0.29220000000000002</v>
          </cell>
          <cell r="F1159">
            <v>36.898000000000003</v>
          </cell>
          <cell r="G1159">
            <v>40242.26458333333</v>
          </cell>
          <cell r="H1159">
            <v>40242.79791666667</v>
          </cell>
          <cell r="I1159">
            <v>40242.95416666667</v>
          </cell>
          <cell r="J1159">
            <v>40242.436111111114</v>
          </cell>
          <cell r="K1159">
            <v>40243.26458333333</v>
          </cell>
          <cell r="L1159">
            <v>40243.79791666667</v>
          </cell>
          <cell r="M1159">
            <v>40242.82916666667</v>
          </cell>
          <cell r="N1159">
            <v>40243.348611111112</v>
          </cell>
          <cell r="O1159">
            <v>7.4419444439999998</v>
          </cell>
          <cell r="P1159">
            <v>0.62540694500000005</v>
          </cell>
        </row>
        <row r="1160">
          <cell r="B1160">
            <v>40243</v>
          </cell>
          <cell r="C1160">
            <v>40243.5</v>
          </cell>
          <cell r="D1160">
            <v>40242</v>
          </cell>
          <cell r="E1160">
            <v>0.29220000000000002</v>
          </cell>
          <cell r="F1160">
            <v>36.898000000000003</v>
          </cell>
          <cell r="G1160">
            <v>40243.26458333333</v>
          </cell>
          <cell r="H1160">
            <v>40243.79791666667</v>
          </cell>
          <cell r="I1160">
            <v>40243.992361111108</v>
          </cell>
          <cell r="J1160">
            <v>40243.473611111112</v>
          </cell>
          <cell r="K1160">
            <v>40244.263888888891</v>
          </cell>
          <cell r="L1160">
            <v>40244.797222222223</v>
          </cell>
          <cell r="M1160">
            <v>40243.867361111108</v>
          </cell>
          <cell r="N1160">
            <v>40244.386111111111</v>
          </cell>
          <cell r="O1160">
            <v>6.5291666670000001</v>
          </cell>
          <cell r="P1160">
            <v>0.52388526499999999</v>
          </cell>
        </row>
        <row r="1161">
          <cell r="B1161">
            <v>40244</v>
          </cell>
          <cell r="C1161">
            <v>40244.5</v>
          </cell>
          <cell r="D1161">
            <v>40243</v>
          </cell>
          <cell r="E1161">
            <v>0.29220000000000002</v>
          </cell>
          <cell r="F1161">
            <v>36.898000000000003</v>
          </cell>
          <cell r="G1161">
            <v>40244.263888888891</v>
          </cell>
          <cell r="H1161">
            <v>40244.797222222223</v>
          </cell>
          <cell r="I1161">
            <v>40245.029861111114</v>
          </cell>
          <cell r="J1161">
            <v>40244.511111111111</v>
          </cell>
          <cell r="K1161">
            <v>40245.263888888891</v>
          </cell>
          <cell r="L1161">
            <v>40245.797222222223</v>
          </cell>
          <cell r="M1161">
            <v>40244.904861111114</v>
          </cell>
          <cell r="N1161">
            <v>40245.423611111109</v>
          </cell>
          <cell r="O1161">
            <v>5.619166667</v>
          </cell>
          <cell r="P1161">
            <v>0.42373538399999999</v>
          </cell>
        </row>
        <row r="1162">
          <cell r="B1162">
            <v>40245</v>
          </cell>
          <cell r="C1162">
            <v>40245.5</v>
          </cell>
          <cell r="D1162">
            <v>40244</v>
          </cell>
          <cell r="E1162">
            <v>0.29220000000000002</v>
          </cell>
          <cell r="F1162">
            <v>36.898000000000003</v>
          </cell>
          <cell r="G1162">
            <v>40245.263888888891</v>
          </cell>
          <cell r="H1162">
            <v>40245.797222222223</v>
          </cell>
          <cell r="I1162">
            <v>40246.066666666666</v>
          </cell>
          <cell r="J1162">
            <v>40245.548611111109</v>
          </cell>
          <cell r="K1162">
            <v>40246.263888888891</v>
          </cell>
          <cell r="L1162">
            <v>40246.797222222223</v>
          </cell>
          <cell r="M1162">
            <v>40245.941666666666</v>
          </cell>
          <cell r="N1162">
            <v>40246.460416666669</v>
          </cell>
          <cell r="O1162">
            <v>4.7283333330000001</v>
          </cell>
          <cell r="P1162">
            <v>0.32870188700000003</v>
          </cell>
        </row>
        <row r="1163">
          <cell r="B1163">
            <v>40246</v>
          </cell>
          <cell r="C1163">
            <v>40246.5</v>
          </cell>
          <cell r="D1163">
            <v>40245</v>
          </cell>
          <cell r="E1163">
            <v>0.29220000000000002</v>
          </cell>
          <cell r="F1163">
            <v>36.898000000000003</v>
          </cell>
          <cell r="G1163">
            <v>40246.263888888891</v>
          </cell>
          <cell r="H1163">
            <v>40246.797222222223</v>
          </cell>
          <cell r="I1163">
            <v>40247.101388888892</v>
          </cell>
          <cell r="J1163">
            <v>40246.585416666669</v>
          </cell>
          <cell r="K1163">
            <v>40247.263888888891</v>
          </cell>
          <cell r="L1163">
            <v>40247.797222222223</v>
          </cell>
          <cell r="M1163">
            <v>40246.976388888892</v>
          </cell>
          <cell r="N1163">
            <v>40247.494444444441</v>
          </cell>
          <cell r="O1163">
            <v>3.8872222220000001</v>
          </cell>
          <cell r="P1163">
            <v>0.24186980299999999</v>
          </cell>
        </row>
        <row r="1164">
          <cell r="B1164">
            <v>40247</v>
          </cell>
          <cell r="C1164">
            <v>40247.5</v>
          </cell>
          <cell r="D1164">
            <v>40246</v>
          </cell>
          <cell r="E1164">
            <v>0.29220000000000002</v>
          </cell>
          <cell r="F1164">
            <v>36.898000000000003</v>
          </cell>
          <cell r="G1164">
            <v>40247.263888888891</v>
          </cell>
          <cell r="H1164">
            <v>40247.797222222223</v>
          </cell>
          <cell r="I1164">
            <v>40248.134722222225</v>
          </cell>
          <cell r="J1164">
            <v>40247.619444444441</v>
          </cell>
          <cell r="K1164">
            <v>40248.263194444444</v>
          </cell>
          <cell r="L1164">
            <v>40248.796527777777</v>
          </cell>
          <cell r="M1164">
            <v>40248.009722222225</v>
          </cell>
          <cell r="N1164">
            <v>40248.526388888888</v>
          </cell>
          <cell r="O1164">
            <v>3.0891666670000002</v>
          </cell>
          <cell r="P1164">
            <v>0.16572526100000001</v>
          </cell>
        </row>
        <row r="1165">
          <cell r="B1165">
            <v>40248</v>
          </cell>
          <cell r="C1165">
            <v>40248.5</v>
          </cell>
          <cell r="D1165">
            <v>40247</v>
          </cell>
          <cell r="E1165">
            <v>0.29220000000000002</v>
          </cell>
          <cell r="F1165">
            <v>36.898000000000003</v>
          </cell>
          <cell r="G1165">
            <v>40248.263194444444</v>
          </cell>
          <cell r="H1165">
            <v>40248.796527777777</v>
          </cell>
          <cell r="I1165">
            <v>40248.134722222225</v>
          </cell>
          <cell r="J1165">
            <v>40248.651388888888</v>
          </cell>
          <cell r="K1165">
            <v>40249.263194444444</v>
          </cell>
          <cell r="L1165">
            <v>40249.796527777777</v>
          </cell>
          <cell r="M1165">
            <v>40249.040277777778</v>
          </cell>
          <cell r="N1165">
            <v>40249.556250000001</v>
          </cell>
          <cell r="O1165">
            <v>2.349444444</v>
          </cell>
          <cell r="P1165">
            <v>0.102265782</v>
          </cell>
        </row>
        <row r="1166">
          <cell r="B1166">
            <v>40249</v>
          </cell>
          <cell r="C1166">
            <v>40249.5</v>
          </cell>
          <cell r="D1166">
            <v>40248</v>
          </cell>
          <cell r="E1166">
            <v>0.29220000000000002</v>
          </cell>
          <cell r="F1166">
            <v>36.898000000000003</v>
          </cell>
          <cell r="G1166">
            <v>40249.263194444444</v>
          </cell>
          <cell r="H1166">
            <v>40249.796527777777</v>
          </cell>
          <cell r="I1166">
            <v>40249.165277777778</v>
          </cell>
          <cell r="J1166">
            <v>40249.681250000001</v>
          </cell>
          <cell r="K1166">
            <v>40250.263194444444</v>
          </cell>
          <cell r="L1166">
            <v>40250.796527777777</v>
          </cell>
          <cell r="M1166">
            <v>40250.070138888892</v>
          </cell>
          <cell r="N1166">
            <v>40250.585416666669</v>
          </cell>
          <cell r="O1166">
            <v>1.6272222220000001</v>
          </cell>
          <cell r="P1166">
            <v>5.3132475999999998E-2</v>
          </cell>
        </row>
        <row r="1167">
          <cell r="B1167">
            <v>40250</v>
          </cell>
          <cell r="C1167">
            <v>40250.5</v>
          </cell>
          <cell r="D1167">
            <v>40249</v>
          </cell>
          <cell r="E1167">
            <v>0.29220000000000002</v>
          </cell>
          <cell r="F1167">
            <v>36.898000000000003</v>
          </cell>
          <cell r="G1167">
            <v>40250.263194444444</v>
          </cell>
          <cell r="H1167">
            <v>40250.796527777777</v>
          </cell>
          <cell r="I1167">
            <v>40250.195138888892</v>
          </cell>
          <cell r="J1167">
            <v>40250.710416666669</v>
          </cell>
          <cell r="K1167">
            <v>40251.263194444444</v>
          </cell>
          <cell r="L1167">
            <v>40251.796527777777</v>
          </cell>
          <cell r="M1167">
            <v>40251.098611111112</v>
          </cell>
          <cell r="N1167">
            <v>40251.613888888889</v>
          </cell>
          <cell r="O1167">
            <v>0.944722222</v>
          </cell>
          <cell r="P1167">
            <v>1.973538E-2</v>
          </cell>
        </row>
        <row r="1168">
          <cell r="B1168">
            <v>40251</v>
          </cell>
          <cell r="C1168">
            <v>40251.5</v>
          </cell>
          <cell r="D1168">
            <v>40250</v>
          </cell>
          <cell r="E1168">
            <v>0.29220000000000002</v>
          </cell>
          <cell r="F1168">
            <v>36.898000000000003</v>
          </cell>
          <cell r="G1168">
            <v>40251.263194444444</v>
          </cell>
          <cell r="H1168">
            <v>40251.796527777777</v>
          </cell>
          <cell r="I1168">
            <v>40251.223611111112</v>
          </cell>
          <cell r="J1168">
            <v>40251.738888888889</v>
          </cell>
          <cell r="K1168">
            <v>40252.262499999997</v>
          </cell>
          <cell r="L1168">
            <v>40252.79583333333</v>
          </cell>
          <cell r="M1168">
            <v>40252.125694444447</v>
          </cell>
          <cell r="N1168">
            <v>40252.640972222223</v>
          </cell>
          <cell r="O1168">
            <v>0.28388888899999998</v>
          </cell>
          <cell r="P1168">
            <v>3.3415710000000002E-3</v>
          </cell>
        </row>
        <row r="1169">
          <cell r="B1169">
            <v>40252</v>
          </cell>
          <cell r="C1169">
            <v>40252.5</v>
          </cell>
          <cell r="D1169">
            <v>40251</v>
          </cell>
          <cell r="E1169">
            <v>0.29220000000000002</v>
          </cell>
          <cell r="F1169">
            <v>36.898000000000003</v>
          </cell>
          <cell r="G1169">
            <v>40252.262499999997</v>
          </cell>
          <cell r="H1169">
            <v>40252.79583333333</v>
          </cell>
          <cell r="I1169">
            <v>40252.250694444447</v>
          </cell>
          <cell r="J1169">
            <v>40252.765972222223</v>
          </cell>
          <cell r="K1169">
            <v>40253.262499999997</v>
          </cell>
          <cell r="L1169">
            <v>40253.79583333333</v>
          </cell>
          <cell r="M1169">
            <v>40253.154166666667</v>
          </cell>
          <cell r="N1169">
            <v>40253.670138888891</v>
          </cell>
          <cell r="O1169">
            <v>0</v>
          </cell>
          <cell r="P1169">
            <v>5.0956480000000004E-3</v>
          </cell>
        </row>
        <row r="1170">
          <cell r="B1170">
            <v>40253</v>
          </cell>
          <cell r="C1170">
            <v>40253.5</v>
          </cell>
          <cell r="D1170">
            <v>40252</v>
          </cell>
          <cell r="E1170">
            <v>0.29220000000000002</v>
          </cell>
          <cell r="F1170">
            <v>36.898000000000003</v>
          </cell>
          <cell r="G1170">
            <v>40253.262499999997</v>
          </cell>
          <cell r="H1170">
            <v>40253.79583333333</v>
          </cell>
          <cell r="I1170">
            <v>40253.279166666667</v>
          </cell>
          <cell r="J1170">
            <v>40253.795138888891</v>
          </cell>
          <cell r="K1170">
            <v>40254.262499999997</v>
          </cell>
          <cell r="L1170">
            <v>40254.79583333333</v>
          </cell>
          <cell r="M1170">
            <v>40253.154166666667</v>
          </cell>
          <cell r="N1170">
            <v>40253.670138888891</v>
          </cell>
          <cell r="O1170">
            <v>0</v>
          </cell>
          <cell r="P1170">
            <v>2.5946807999999998E-2</v>
          </cell>
        </row>
        <row r="1171">
          <cell r="B1171">
            <v>40254</v>
          </cell>
          <cell r="C1171">
            <v>40254.5</v>
          </cell>
          <cell r="D1171">
            <v>40253</v>
          </cell>
          <cell r="E1171">
            <v>0.29220000000000002</v>
          </cell>
          <cell r="F1171">
            <v>36.898000000000003</v>
          </cell>
          <cell r="G1171">
            <v>40254.262499999997</v>
          </cell>
          <cell r="H1171">
            <v>40254.79583333333</v>
          </cell>
          <cell r="I1171">
            <v>40254.308333333334</v>
          </cell>
          <cell r="J1171">
            <v>40254.825694444444</v>
          </cell>
          <cell r="K1171">
            <v>40255.261805555558</v>
          </cell>
          <cell r="L1171">
            <v>40255.795138888891</v>
          </cell>
          <cell r="M1171">
            <v>40254.183333333334</v>
          </cell>
          <cell r="N1171">
            <v>40254.700694444444</v>
          </cell>
          <cell r="O1171">
            <v>0.71833333300000002</v>
          </cell>
          <cell r="P1171">
            <v>6.6469414000000004E-2</v>
          </cell>
        </row>
        <row r="1172">
          <cell r="B1172">
            <v>40255</v>
          </cell>
          <cell r="C1172">
            <v>40255.5</v>
          </cell>
          <cell r="D1172">
            <v>40254</v>
          </cell>
          <cell r="E1172">
            <v>0.29220000000000002</v>
          </cell>
          <cell r="F1172">
            <v>36.898000000000003</v>
          </cell>
          <cell r="G1172">
            <v>40255.261805555558</v>
          </cell>
          <cell r="H1172">
            <v>40255.795138888891</v>
          </cell>
          <cell r="I1172">
            <v>40255.338888888888</v>
          </cell>
          <cell r="J1172">
            <v>40255.856944444444</v>
          </cell>
          <cell r="K1172">
            <v>40256.261805555558</v>
          </cell>
          <cell r="L1172">
            <v>40256.795138888891</v>
          </cell>
          <cell r="M1172">
            <v>40255.213888888888</v>
          </cell>
          <cell r="N1172">
            <v>40255.731944444444</v>
          </cell>
          <cell r="O1172">
            <v>1.4850000000000001</v>
          </cell>
          <cell r="P1172">
            <v>0.12658698299999999</v>
          </cell>
        </row>
        <row r="1173">
          <cell r="B1173">
            <v>40256</v>
          </cell>
          <cell r="C1173">
            <v>40256.5</v>
          </cell>
          <cell r="D1173">
            <v>40255</v>
          </cell>
          <cell r="E1173">
            <v>0.29220000000000002</v>
          </cell>
          <cell r="F1173">
            <v>36.898000000000003</v>
          </cell>
          <cell r="G1173">
            <v>40256.261805555558</v>
          </cell>
          <cell r="H1173">
            <v>40256.795138888891</v>
          </cell>
          <cell r="I1173">
            <v>40256.37222222222</v>
          </cell>
          <cell r="J1173">
            <v>40256.892361111109</v>
          </cell>
          <cell r="K1173">
            <v>40257.261805555558</v>
          </cell>
          <cell r="L1173">
            <v>40257.795138888891</v>
          </cell>
          <cell r="M1173">
            <v>40256.24722222222</v>
          </cell>
          <cell r="N1173">
            <v>40256.767361111109</v>
          </cell>
          <cell r="O1173">
            <v>2.326388889</v>
          </cell>
          <cell r="P1173">
            <v>0.20524142100000001</v>
          </cell>
        </row>
        <row r="1174">
          <cell r="B1174">
            <v>40257</v>
          </cell>
          <cell r="C1174">
            <v>40257.5</v>
          </cell>
          <cell r="D1174">
            <v>40256</v>
          </cell>
          <cell r="E1174">
            <v>0.29220000000000002</v>
          </cell>
          <cell r="F1174">
            <v>36.898000000000003</v>
          </cell>
          <cell r="G1174">
            <v>40257.261805555558</v>
          </cell>
          <cell r="H1174">
            <v>40257.795138888891</v>
          </cell>
          <cell r="I1174">
            <v>40257.40902777778</v>
          </cell>
          <cell r="J1174">
            <v>40257.929861111108</v>
          </cell>
          <cell r="K1174">
            <v>40258.261111111111</v>
          </cell>
          <cell r="L1174">
            <v>40258.794444444444</v>
          </cell>
          <cell r="M1174">
            <v>40257.28402777778</v>
          </cell>
          <cell r="N1174">
            <v>40257.804861111108</v>
          </cell>
          <cell r="O1174">
            <v>3.2305555560000001</v>
          </cell>
          <cell r="P1174">
            <v>0.30008331100000002</v>
          </cell>
        </row>
        <row r="1175">
          <cell r="B1175">
            <v>40258</v>
          </cell>
          <cell r="C1175">
            <v>40258.5</v>
          </cell>
          <cell r="D1175">
            <v>40257</v>
          </cell>
          <cell r="E1175">
            <v>0.29220000000000002</v>
          </cell>
          <cell r="F1175">
            <v>36.898000000000003</v>
          </cell>
          <cell r="G1175">
            <v>40258.261111111111</v>
          </cell>
          <cell r="H1175">
            <v>40258.794444444444</v>
          </cell>
          <cell r="I1175">
            <v>40258.447916666664</v>
          </cell>
          <cell r="J1175">
            <v>40258.970138888886</v>
          </cell>
          <cell r="K1175">
            <v>40259.261111111111</v>
          </cell>
          <cell r="L1175">
            <v>40259.794444444444</v>
          </cell>
          <cell r="M1175">
            <v>40258.322916666664</v>
          </cell>
          <cell r="N1175">
            <v>40258.845138888886</v>
          </cell>
          <cell r="O1175">
            <v>4.2038888889999999</v>
          </cell>
          <cell r="P1175">
            <v>0.40728213299999999</v>
          </cell>
        </row>
        <row r="1176">
          <cell r="B1176">
            <v>40259</v>
          </cell>
          <cell r="C1176">
            <v>40259.5</v>
          </cell>
          <cell r="D1176">
            <v>40258</v>
          </cell>
          <cell r="E1176">
            <v>0.29220000000000002</v>
          </cell>
          <cell r="F1176">
            <v>36.898000000000003</v>
          </cell>
          <cell r="G1176">
            <v>40259.261111111111</v>
          </cell>
          <cell r="H1176">
            <v>40259.794444444444</v>
          </cell>
          <cell r="I1176">
            <v>40259.488888888889</v>
          </cell>
          <cell r="J1176">
            <v>40260.011805555558</v>
          </cell>
          <cell r="K1176">
            <v>40260.261111111111</v>
          </cell>
          <cell r="L1176">
            <v>40260.794444444444</v>
          </cell>
          <cell r="M1176">
            <v>40259.363888888889</v>
          </cell>
          <cell r="N1176">
            <v>40259.886805555558</v>
          </cell>
          <cell r="O1176">
            <v>5.2119444440000002</v>
          </cell>
          <cell r="P1176">
            <v>0.52155261399999997</v>
          </cell>
        </row>
        <row r="1177">
          <cell r="B1177">
            <v>40260</v>
          </cell>
          <cell r="C1177">
            <v>40260.5</v>
          </cell>
          <cell r="D1177">
            <v>40259</v>
          </cell>
          <cell r="E1177">
            <v>0.29220000000000002</v>
          </cell>
          <cell r="F1177">
            <v>36.898000000000003</v>
          </cell>
          <cell r="G1177">
            <v>40260.261111111111</v>
          </cell>
          <cell r="H1177">
            <v>40260.794444444444</v>
          </cell>
          <cell r="I1177">
            <v>40260.53125</v>
          </cell>
          <cell r="J1177">
            <v>40261.054166666669</v>
          </cell>
          <cell r="K1177">
            <v>40261.260416666664</v>
          </cell>
          <cell r="L1177">
            <v>40261.794444444444</v>
          </cell>
          <cell r="M1177">
            <v>40260.40625</v>
          </cell>
          <cell r="N1177">
            <v>40260.929166666669</v>
          </cell>
          <cell r="O1177">
            <v>6.2313888889999998</v>
          </cell>
          <cell r="P1177">
            <v>0.63645562200000005</v>
          </cell>
        </row>
        <row r="1178">
          <cell r="B1178">
            <v>40261</v>
          </cell>
          <cell r="C1178">
            <v>40261.5</v>
          </cell>
          <cell r="D1178">
            <v>40260</v>
          </cell>
          <cell r="E1178">
            <v>0.29220000000000002</v>
          </cell>
          <cell r="F1178">
            <v>36.898000000000003</v>
          </cell>
          <cell r="G1178">
            <v>40261.260416666664</v>
          </cell>
          <cell r="H1178">
            <v>40261.794444444444</v>
          </cell>
          <cell r="I1178">
            <v>40261.572916666664</v>
          </cell>
          <cell r="J1178">
            <v>40262.095138888886</v>
          </cell>
          <cell r="K1178">
            <v>40262.260416666664</v>
          </cell>
          <cell r="L1178">
            <v>40262.793749999997</v>
          </cell>
          <cell r="M1178">
            <v>40261.447916666664</v>
          </cell>
          <cell r="N1178">
            <v>40261.970138888886</v>
          </cell>
          <cell r="O1178">
            <v>7.2205555559999999</v>
          </cell>
          <cell r="P1178">
            <v>0.74496343700000001</v>
          </cell>
        </row>
        <row r="1179">
          <cell r="B1179">
            <v>40262</v>
          </cell>
          <cell r="C1179">
            <v>40262.5</v>
          </cell>
          <cell r="D1179">
            <v>40261</v>
          </cell>
          <cell r="E1179">
            <v>0.29220000000000002</v>
          </cell>
          <cell r="F1179">
            <v>36.898000000000003</v>
          </cell>
          <cell r="G1179">
            <v>40262.260416666664</v>
          </cell>
          <cell r="H1179">
            <v>40262.793749999997</v>
          </cell>
          <cell r="I1179">
            <v>40262.613194444442</v>
          </cell>
          <cell r="J1179">
            <v>40263.134027777778</v>
          </cell>
          <cell r="K1179">
            <v>40263.260416666664</v>
          </cell>
          <cell r="L1179">
            <v>40263.793749999997</v>
          </cell>
          <cell r="M1179">
            <v>40262.488194444442</v>
          </cell>
          <cell r="N1179">
            <v>40263.009027777778</v>
          </cell>
          <cell r="O1179">
            <v>8.1691666670000007</v>
          </cell>
          <cell r="P1179">
            <v>0.84020061899999998</v>
          </cell>
        </row>
        <row r="1180">
          <cell r="B1180">
            <v>40263</v>
          </cell>
          <cell r="C1180">
            <v>40263.5</v>
          </cell>
          <cell r="D1180">
            <v>40262</v>
          </cell>
          <cell r="E1180">
            <v>0.29220000000000002</v>
          </cell>
          <cell r="F1180">
            <v>36.898000000000003</v>
          </cell>
          <cell r="G1180">
            <v>40263.260416666664</v>
          </cell>
          <cell r="H1180">
            <v>40263.793749999997</v>
          </cell>
          <cell r="I1180">
            <v>40263.652083333334</v>
          </cell>
          <cell r="J1180">
            <v>40263.134027777778</v>
          </cell>
          <cell r="K1180">
            <v>40264.259722222225</v>
          </cell>
          <cell r="L1180">
            <v>40264.793749999997</v>
          </cell>
          <cell r="M1180">
            <v>40263.527083333334</v>
          </cell>
          <cell r="N1180">
            <v>40264.046527777777</v>
          </cell>
          <cell r="O1180">
            <v>9.0688888890000001</v>
          </cell>
          <cell r="P1180">
            <v>0.91621326299999994</v>
          </cell>
        </row>
        <row r="1181">
          <cell r="B1181">
            <v>40264</v>
          </cell>
          <cell r="C1181">
            <v>40264.5</v>
          </cell>
          <cell r="D1181">
            <v>40263</v>
          </cell>
          <cell r="E1181">
            <v>0.29220000000000002</v>
          </cell>
          <cell r="F1181">
            <v>36.898000000000003</v>
          </cell>
          <cell r="G1181">
            <v>40264.259722222225</v>
          </cell>
          <cell r="H1181">
            <v>40264.793749999997</v>
          </cell>
          <cell r="I1181">
            <v>40264.688194444447</v>
          </cell>
          <cell r="J1181">
            <v>40264.171527777777</v>
          </cell>
          <cell r="K1181">
            <v>40265.259722222225</v>
          </cell>
          <cell r="L1181">
            <v>40265.793055555558</v>
          </cell>
          <cell r="M1181">
            <v>40264.563194444447</v>
          </cell>
          <cell r="N1181">
            <v>40265.124305555553</v>
          </cell>
          <cell r="O1181">
            <v>9.9366666670000008</v>
          </cell>
          <cell r="P1181">
            <v>0.96860626999999999</v>
          </cell>
        </row>
        <row r="1182">
          <cell r="B1182">
            <v>40265</v>
          </cell>
          <cell r="C1182">
            <v>40265.5</v>
          </cell>
          <cell r="D1182">
            <v>40264</v>
          </cell>
          <cell r="E1182">
            <v>0.29220000000000002</v>
          </cell>
          <cell r="F1182">
            <v>36.898000000000003</v>
          </cell>
          <cell r="G1182">
            <v>40265.259722222225</v>
          </cell>
          <cell r="H1182">
            <v>40265.793055555558</v>
          </cell>
          <cell r="I1182">
            <v>40265.723611111112</v>
          </cell>
          <cell r="J1182">
            <v>40265.207638888889</v>
          </cell>
          <cell r="K1182">
            <v>40266.259722222225</v>
          </cell>
          <cell r="L1182">
            <v>40266.793055555558</v>
          </cell>
          <cell r="M1182">
            <v>40265.640277777777</v>
          </cell>
          <cell r="N1182">
            <v>40266.158333333333</v>
          </cell>
          <cell r="O1182">
            <v>10.764722219999999</v>
          </cell>
          <cell r="P1182">
            <v>0.99492654800000002</v>
          </cell>
        </row>
        <row r="1183">
          <cell r="B1183">
            <v>40266</v>
          </cell>
          <cell r="C1183">
            <v>40266.5</v>
          </cell>
          <cell r="D1183">
            <v>40265</v>
          </cell>
          <cell r="E1183">
            <v>0.29220000000000002</v>
          </cell>
          <cell r="F1183">
            <v>36.898000000000003</v>
          </cell>
          <cell r="G1183">
            <v>40266.259722222225</v>
          </cell>
          <cell r="H1183">
            <v>40266.793055555558</v>
          </cell>
          <cell r="I1183">
            <v>40266.757638888892</v>
          </cell>
          <cell r="J1183">
            <v>40266.241666666669</v>
          </cell>
          <cell r="K1183">
            <v>40267.259027777778</v>
          </cell>
          <cell r="L1183">
            <v>40267.793055555558</v>
          </cell>
          <cell r="M1183">
            <v>40266.674305555556</v>
          </cell>
          <cell r="N1183">
            <v>40267.193055555559</v>
          </cell>
          <cell r="O1183">
            <v>11.19083333</v>
          </cell>
          <cell r="P1183">
            <v>0.99474315199999996</v>
          </cell>
        </row>
        <row r="1184">
          <cell r="B1184">
            <v>40267</v>
          </cell>
          <cell r="C1184">
            <v>40267.5</v>
          </cell>
          <cell r="D1184">
            <v>40266</v>
          </cell>
          <cell r="E1184">
            <v>0.29220000000000002</v>
          </cell>
          <cell r="F1184">
            <v>36.898000000000003</v>
          </cell>
          <cell r="G1184">
            <v>40267.259027777778</v>
          </cell>
          <cell r="H1184">
            <v>40267.793055555558</v>
          </cell>
          <cell r="I1184">
            <v>40267.792361111111</v>
          </cell>
          <cell r="J1184">
            <v>40267.276388888888</v>
          </cell>
          <cell r="K1184">
            <v>40268.259027777778</v>
          </cell>
          <cell r="L1184">
            <v>40268.792361111111</v>
          </cell>
          <cell r="M1184">
            <v>40267.709027777775</v>
          </cell>
          <cell r="N1184">
            <v>40268.227777777778</v>
          </cell>
          <cell r="O1184">
            <v>11.190277780000001</v>
          </cell>
          <cell r="P1184">
            <v>0.96945328600000003</v>
          </cell>
        </row>
        <row r="1185">
          <cell r="B1185">
            <v>40268</v>
          </cell>
          <cell r="C1185">
            <v>40268.5</v>
          </cell>
          <cell r="D1185">
            <v>40267</v>
          </cell>
          <cell r="E1185">
            <v>0.29220000000000002</v>
          </cell>
          <cell r="F1185">
            <v>36.898000000000003</v>
          </cell>
          <cell r="G1185">
            <v>40268.259027777778</v>
          </cell>
          <cell r="H1185">
            <v>40268.792361111111</v>
          </cell>
          <cell r="I1185">
            <v>40268.827777777777</v>
          </cell>
          <cell r="J1185">
            <v>40268.311111111114</v>
          </cell>
          <cell r="K1185">
            <v>40269.259027777778</v>
          </cell>
          <cell r="L1185">
            <v>40269.792361111111</v>
          </cell>
          <cell r="M1185">
            <v>40268.744444444441</v>
          </cell>
          <cell r="N1185">
            <v>40269.263888888891</v>
          </cell>
          <cell r="O1185">
            <v>10.339166669999999</v>
          </cell>
          <cell r="P1185">
            <v>0.92189817500000004</v>
          </cell>
        </row>
        <row r="1186">
          <cell r="B1186">
            <v>40269</v>
          </cell>
          <cell r="C1186">
            <v>40269.5</v>
          </cell>
          <cell r="D1186">
            <v>40268</v>
          </cell>
          <cell r="E1186">
            <v>0.29220000000000002</v>
          </cell>
          <cell r="F1186">
            <v>36.898000000000003</v>
          </cell>
          <cell r="G1186">
            <v>40269.259027777778</v>
          </cell>
          <cell r="H1186">
            <v>40269.792361111111</v>
          </cell>
          <cell r="I1186">
            <v>40269.865277777775</v>
          </cell>
          <cell r="J1186">
            <v>40269.347222222219</v>
          </cell>
          <cell r="K1186">
            <v>40270.258333333331</v>
          </cell>
          <cell r="L1186">
            <v>40270.792361111111</v>
          </cell>
          <cell r="M1186">
            <v>40269.781944444447</v>
          </cell>
          <cell r="N1186">
            <v>40270.300694444442</v>
          </cell>
          <cell r="O1186">
            <v>9.4491666670000001</v>
          </cell>
          <cell r="P1186">
            <v>0.85589239100000003</v>
          </cell>
        </row>
        <row r="1187">
          <cell r="B1187">
            <v>40270</v>
          </cell>
          <cell r="C1187">
            <v>40270.5</v>
          </cell>
          <cell r="D1187">
            <v>40269</v>
          </cell>
          <cell r="E1187">
            <v>0.29220000000000002</v>
          </cell>
          <cell r="F1187">
            <v>36.898000000000003</v>
          </cell>
          <cell r="G1187">
            <v>40270.258333333331</v>
          </cell>
          <cell r="H1187">
            <v>40270.792361111111</v>
          </cell>
          <cell r="I1187">
            <v>40270.902777777781</v>
          </cell>
          <cell r="J1187">
            <v>40270.384027777778</v>
          </cell>
          <cell r="K1187">
            <v>40271.258333333331</v>
          </cell>
          <cell r="L1187">
            <v>40271.792361111111</v>
          </cell>
          <cell r="M1187">
            <v>40270.819444444445</v>
          </cell>
          <cell r="N1187">
            <v>40271.338888888888</v>
          </cell>
          <cell r="O1187">
            <v>8.5419444440000003</v>
          </cell>
          <cell r="P1187">
            <v>0.77575846400000004</v>
          </cell>
        </row>
        <row r="1188">
          <cell r="B1188">
            <v>40271</v>
          </cell>
          <cell r="C1188">
            <v>40271.5</v>
          </cell>
          <cell r="D1188">
            <v>40270</v>
          </cell>
          <cell r="E1188">
            <v>0.29220000000000002</v>
          </cell>
          <cell r="F1188">
            <v>36.898000000000003</v>
          </cell>
          <cell r="G1188">
            <v>40271.258333333331</v>
          </cell>
          <cell r="H1188">
            <v>40271.792361111111</v>
          </cell>
          <cell r="I1188">
            <v>40271.940972222219</v>
          </cell>
          <cell r="J1188">
            <v>40271.422222222223</v>
          </cell>
          <cell r="K1188">
            <v>40272.258333333331</v>
          </cell>
          <cell r="L1188">
            <v>40272.791666666664</v>
          </cell>
          <cell r="M1188">
            <v>40271.857638888891</v>
          </cell>
          <cell r="N1188">
            <v>40272.377083333333</v>
          </cell>
          <cell r="O1188">
            <v>7.6208333330000002</v>
          </cell>
          <cell r="P1188">
            <v>0.68592996900000003</v>
          </cell>
        </row>
        <row r="1189">
          <cell r="B1189">
            <v>40272</v>
          </cell>
          <cell r="C1189">
            <v>40272.5</v>
          </cell>
          <cell r="D1189">
            <v>40271</v>
          </cell>
          <cell r="E1189">
            <v>0.29220000000000002</v>
          </cell>
          <cell r="F1189">
            <v>36.898000000000003</v>
          </cell>
          <cell r="G1189">
            <v>40272.258333333331</v>
          </cell>
          <cell r="H1189">
            <v>40272.791666666664</v>
          </cell>
          <cell r="I1189">
            <v>40272.977777777778</v>
          </cell>
          <cell r="J1189">
            <v>40272.460416666669</v>
          </cell>
          <cell r="K1189">
            <v>40273.258333333331</v>
          </cell>
          <cell r="L1189">
            <v>40273.791666666664</v>
          </cell>
          <cell r="M1189">
            <v>40272.894444444442</v>
          </cell>
          <cell r="N1189">
            <v>40273.413888888892</v>
          </cell>
          <cell r="O1189">
            <v>6.721666667</v>
          </cell>
          <cell r="P1189">
            <v>0.59065551100000002</v>
          </cell>
        </row>
        <row r="1190">
          <cell r="B1190">
            <v>40273</v>
          </cell>
          <cell r="C1190">
            <v>40273.5</v>
          </cell>
          <cell r="D1190">
            <v>40272</v>
          </cell>
          <cell r="E1190">
            <v>0.29220000000000002</v>
          </cell>
          <cell r="F1190">
            <v>36.898000000000003</v>
          </cell>
          <cell r="G1190">
            <v>40273.258333333331</v>
          </cell>
          <cell r="H1190">
            <v>40273.791666666664</v>
          </cell>
          <cell r="I1190">
            <v>40274.013888888891</v>
          </cell>
          <cell r="J1190">
            <v>40273.49722222222</v>
          </cell>
          <cell r="K1190">
            <v>40274.257638888892</v>
          </cell>
          <cell r="L1190">
            <v>40274.791666666664</v>
          </cell>
          <cell r="M1190">
            <v>40273.930555555555</v>
          </cell>
          <cell r="N1190">
            <v>40274.448611111111</v>
          </cell>
          <cell r="O1190">
            <v>5.8497222219999996</v>
          </cell>
          <cell r="P1190">
            <v>0.49381209700000001</v>
          </cell>
        </row>
        <row r="1191">
          <cell r="B1191">
            <v>40274</v>
          </cell>
          <cell r="C1191">
            <v>40274.5</v>
          </cell>
          <cell r="D1191">
            <v>40273</v>
          </cell>
          <cell r="E1191">
            <v>0.29220000000000002</v>
          </cell>
          <cell r="F1191">
            <v>36.898000000000003</v>
          </cell>
          <cell r="G1191">
            <v>40274.257638888892</v>
          </cell>
          <cell r="H1191">
            <v>40274.791666666664</v>
          </cell>
          <cell r="I1191">
            <v>40275.04791666667</v>
          </cell>
          <cell r="J1191">
            <v>40274.531944444447</v>
          </cell>
          <cell r="K1191">
            <v>40275.257638888892</v>
          </cell>
          <cell r="L1191">
            <v>40275.790972222225</v>
          </cell>
          <cell r="M1191">
            <v>40274.964583333334</v>
          </cell>
          <cell r="N1191">
            <v>40275.481249999997</v>
          </cell>
          <cell r="O1191">
            <v>5.0374999999999996</v>
          </cell>
          <cell r="P1191">
            <v>0.39882147499999998</v>
          </cell>
        </row>
        <row r="1192">
          <cell r="B1192">
            <v>40275</v>
          </cell>
          <cell r="C1192">
            <v>40275.5</v>
          </cell>
          <cell r="D1192">
            <v>40274</v>
          </cell>
          <cell r="E1192">
            <v>0.29220000000000002</v>
          </cell>
          <cell r="F1192">
            <v>36.898000000000003</v>
          </cell>
          <cell r="G1192">
            <v>40275.257638888892</v>
          </cell>
          <cell r="H1192">
            <v>40275.790972222225</v>
          </cell>
          <cell r="I1192">
            <v>40276.079861111109</v>
          </cell>
          <cell r="J1192">
            <v>40275.564583333333</v>
          </cell>
          <cell r="K1192">
            <v>40276.257638888892</v>
          </cell>
          <cell r="L1192">
            <v>40276.790972222225</v>
          </cell>
          <cell r="M1192">
            <v>40275.996527777781</v>
          </cell>
          <cell r="N1192">
            <v>40276.512499999997</v>
          </cell>
          <cell r="O1192">
            <v>4.2641666669999996</v>
          </cell>
          <cell r="P1192">
            <v>0.30865460500000003</v>
          </cell>
        </row>
        <row r="1193">
          <cell r="B1193">
            <v>40276</v>
          </cell>
          <cell r="C1193">
            <v>40276.5</v>
          </cell>
          <cell r="D1193">
            <v>40275</v>
          </cell>
          <cell r="E1193">
            <v>0.29220000000000002</v>
          </cell>
          <cell r="F1193">
            <v>36.898000000000003</v>
          </cell>
          <cell r="G1193">
            <v>40276.257638888892</v>
          </cell>
          <cell r="H1193">
            <v>40276.790972222225</v>
          </cell>
          <cell r="I1193">
            <v>40277.109722222223</v>
          </cell>
          <cell r="J1193">
            <v>40276.595833333333</v>
          </cell>
          <cell r="K1193">
            <v>40277.256944444445</v>
          </cell>
          <cell r="L1193">
            <v>40277.790972222225</v>
          </cell>
          <cell r="M1193">
            <v>40277.026388888888</v>
          </cell>
          <cell r="N1193">
            <v>40277.542361111111</v>
          </cell>
          <cell r="O1193">
            <v>3.5308333329999999</v>
          </cell>
          <cell r="P1193">
            <v>0.22590423900000001</v>
          </cell>
        </row>
        <row r="1194">
          <cell r="B1194">
            <v>40277</v>
          </cell>
          <cell r="C1194">
            <v>40277.5</v>
          </cell>
          <cell r="D1194">
            <v>40276</v>
          </cell>
          <cell r="E1194">
            <v>0.29220000000000002</v>
          </cell>
          <cell r="F1194">
            <v>36.898000000000003</v>
          </cell>
          <cell r="G1194">
            <v>40277.256944444445</v>
          </cell>
          <cell r="H1194">
            <v>40277.790972222225</v>
          </cell>
          <cell r="I1194">
            <v>40277.109722222223</v>
          </cell>
          <cell r="J1194">
            <v>40277.625694444447</v>
          </cell>
          <cell r="K1194">
            <v>40278.256944444445</v>
          </cell>
          <cell r="L1194">
            <v>40278.790972222225</v>
          </cell>
          <cell r="M1194">
            <v>40278.054861111108</v>
          </cell>
          <cell r="N1194">
            <v>40278.570138888892</v>
          </cell>
          <cell r="O1194">
            <v>2.8505555560000002</v>
          </cell>
          <cell r="P1194">
            <v>0.15290067600000001</v>
          </cell>
        </row>
        <row r="1195">
          <cell r="B1195">
            <v>40278</v>
          </cell>
          <cell r="C1195">
            <v>40278.5</v>
          </cell>
          <cell r="D1195">
            <v>40277</v>
          </cell>
          <cell r="E1195">
            <v>0.29220000000000002</v>
          </cell>
          <cell r="F1195">
            <v>36.898000000000003</v>
          </cell>
          <cell r="G1195">
            <v>40278.256944444445</v>
          </cell>
          <cell r="H1195">
            <v>40278.790972222225</v>
          </cell>
          <cell r="I1195">
            <v>40278.138194444444</v>
          </cell>
          <cell r="J1195">
            <v>40278.65347222222</v>
          </cell>
          <cell r="K1195">
            <v>40279.256944444445</v>
          </cell>
          <cell r="L1195">
            <v>40279.790972222225</v>
          </cell>
          <cell r="M1195">
            <v>40279.082638888889</v>
          </cell>
          <cell r="N1195">
            <v>40279.597916666666</v>
          </cell>
          <cell r="O1195">
            <v>2.1830555559999998</v>
          </cell>
          <cell r="P1195">
            <v>9.1840369000000005E-2</v>
          </cell>
        </row>
        <row r="1196">
          <cell r="B1196">
            <v>40279</v>
          </cell>
          <cell r="C1196">
            <v>40279.5</v>
          </cell>
          <cell r="D1196">
            <v>40278</v>
          </cell>
          <cell r="E1196">
            <v>0.29220000000000002</v>
          </cell>
          <cell r="F1196">
            <v>36.898000000000003</v>
          </cell>
          <cell r="G1196">
            <v>40279.256944444445</v>
          </cell>
          <cell r="H1196">
            <v>40279.790972222225</v>
          </cell>
          <cell r="I1196">
            <v>40279.165972222225</v>
          </cell>
          <cell r="J1196">
            <v>40279.681250000001</v>
          </cell>
          <cell r="K1196">
            <v>40280.256249999999</v>
          </cell>
          <cell r="L1196">
            <v>40280.790277777778</v>
          </cell>
          <cell r="M1196">
            <v>40280.111111111109</v>
          </cell>
          <cell r="N1196">
            <v>40280.626388888886</v>
          </cell>
          <cell r="O1196">
            <v>1.494166667</v>
          </cell>
          <cell r="P1196">
            <v>4.4891611999999997E-2</v>
          </cell>
        </row>
        <row r="1197">
          <cell r="B1197">
            <v>40280</v>
          </cell>
          <cell r="C1197">
            <v>40280.5</v>
          </cell>
          <cell r="D1197">
            <v>40279</v>
          </cell>
          <cell r="E1197">
            <v>0.29220000000000002</v>
          </cell>
          <cell r="F1197">
            <v>36.898000000000003</v>
          </cell>
          <cell r="G1197">
            <v>40280.256249999999</v>
          </cell>
          <cell r="H1197">
            <v>40280.790277777778</v>
          </cell>
          <cell r="I1197">
            <v>40280.194444444445</v>
          </cell>
          <cell r="J1197">
            <v>40280.709722222222</v>
          </cell>
          <cell r="K1197">
            <v>40281.256249999999</v>
          </cell>
          <cell r="L1197">
            <v>40281.790277777778</v>
          </cell>
          <cell r="M1197">
            <v>40281.138888888891</v>
          </cell>
          <cell r="N1197">
            <v>40281.655555555553</v>
          </cell>
          <cell r="O1197">
            <v>0.81416666699999996</v>
          </cell>
          <cell r="P1197">
            <v>1.4238139E-2</v>
          </cell>
        </row>
        <row r="1198">
          <cell r="B1198">
            <v>40281</v>
          </cell>
          <cell r="C1198">
            <v>40281.5</v>
          </cell>
          <cell r="D1198">
            <v>40280</v>
          </cell>
          <cell r="E1198">
            <v>0.29220000000000002</v>
          </cell>
          <cell r="F1198">
            <v>36.898000000000003</v>
          </cell>
          <cell r="G1198">
            <v>40281.256249999999</v>
          </cell>
          <cell r="H1198">
            <v>40281.790277777778</v>
          </cell>
          <cell r="I1198">
            <v>40281.222222222219</v>
          </cell>
          <cell r="J1198">
            <v>40281.738888888889</v>
          </cell>
          <cell r="K1198">
            <v>40282.256249999999</v>
          </cell>
          <cell r="L1198">
            <v>40282.790277777778</v>
          </cell>
          <cell r="M1198">
            <v>40282.168749999997</v>
          </cell>
          <cell r="N1198">
            <v>40282.686805555553</v>
          </cell>
          <cell r="O1198">
            <v>9.4166666999999996E-2</v>
          </cell>
          <cell r="P1198">
            <v>2.023544E-3</v>
          </cell>
        </row>
        <row r="1199">
          <cell r="B1199">
            <v>40282</v>
          </cell>
          <cell r="C1199">
            <v>40282.5</v>
          </cell>
          <cell r="D1199">
            <v>40281</v>
          </cell>
          <cell r="E1199">
            <v>0.29220000000000002</v>
          </cell>
          <cell r="F1199">
            <v>36.898000000000003</v>
          </cell>
          <cell r="G1199">
            <v>40282.256249999999</v>
          </cell>
          <cell r="H1199">
            <v>40282.790277777778</v>
          </cell>
          <cell r="I1199">
            <v>40282.252083333333</v>
          </cell>
          <cell r="J1199">
            <v>40282.770138888889</v>
          </cell>
          <cell r="K1199">
            <v>40283.256249999999</v>
          </cell>
          <cell r="L1199">
            <v>40283.790277777778</v>
          </cell>
          <cell r="M1199">
            <v>40283.201388888891</v>
          </cell>
          <cell r="N1199">
            <v>40283.720138888886</v>
          </cell>
          <cell r="O1199">
            <v>0</v>
          </cell>
          <cell r="P1199">
            <v>1.017114E-2</v>
          </cell>
        </row>
        <row r="1200">
          <cell r="B1200">
            <v>40283</v>
          </cell>
          <cell r="C1200">
            <v>40283.5</v>
          </cell>
          <cell r="D1200">
            <v>40282</v>
          </cell>
          <cell r="E1200">
            <v>0.29220000000000002</v>
          </cell>
          <cell r="F1200">
            <v>36.898000000000003</v>
          </cell>
          <cell r="G1200">
            <v>40283.256249999999</v>
          </cell>
          <cell r="H1200">
            <v>40283.790277777778</v>
          </cell>
          <cell r="I1200">
            <v>40283.284722222219</v>
          </cell>
          <cell r="J1200">
            <v>40283.803472222222</v>
          </cell>
          <cell r="K1200">
            <v>40284.255555555559</v>
          </cell>
          <cell r="L1200">
            <v>40284.789583333331</v>
          </cell>
          <cell r="M1200">
            <v>40283.201388888891</v>
          </cell>
          <cell r="N1200">
            <v>40283.720138888886</v>
          </cell>
          <cell r="O1200">
            <v>0.31583333299999999</v>
          </cell>
          <cell r="P1200">
            <v>4.0078282E-2</v>
          </cell>
        </row>
        <row r="1201">
          <cell r="B1201">
            <v>40284</v>
          </cell>
          <cell r="C1201">
            <v>40284.5</v>
          </cell>
          <cell r="D1201">
            <v>40283</v>
          </cell>
          <cell r="E1201">
            <v>0.29220000000000002</v>
          </cell>
          <cell r="F1201">
            <v>36.898000000000003</v>
          </cell>
          <cell r="G1201">
            <v>40284.255555555559</v>
          </cell>
          <cell r="H1201">
            <v>40284.789583333331</v>
          </cell>
          <cell r="I1201">
            <v>40284.319444444445</v>
          </cell>
          <cell r="J1201">
            <v>40284.839583333334</v>
          </cell>
          <cell r="K1201">
            <v>40285.255555555559</v>
          </cell>
          <cell r="L1201">
            <v>40285.789583333331</v>
          </cell>
          <cell r="M1201">
            <v>40284.236111111109</v>
          </cell>
          <cell r="N1201">
            <v>40284.756249999999</v>
          </cell>
          <cell r="O1201">
            <v>1.1938888889999999</v>
          </cell>
          <cell r="P1201">
            <v>9.2220710999999997E-2</v>
          </cell>
        </row>
        <row r="1202">
          <cell r="B1202">
            <v>40285</v>
          </cell>
          <cell r="C1202">
            <v>40285.5</v>
          </cell>
          <cell r="D1202">
            <v>40284</v>
          </cell>
          <cell r="E1202">
            <v>0.29220000000000002</v>
          </cell>
          <cell r="F1202">
            <v>36.898000000000003</v>
          </cell>
          <cell r="G1202">
            <v>40285.255555555559</v>
          </cell>
          <cell r="H1202">
            <v>40285.789583333331</v>
          </cell>
          <cell r="I1202">
            <v>40285.356944444444</v>
          </cell>
          <cell r="J1202">
            <v>40285.878472222219</v>
          </cell>
          <cell r="K1202">
            <v>40286.255555555559</v>
          </cell>
          <cell r="L1202">
            <v>40286.789583333331</v>
          </cell>
          <cell r="M1202">
            <v>40285.273611111108</v>
          </cell>
          <cell r="N1202">
            <v>40285.795138888891</v>
          </cell>
          <cell r="O1202">
            <v>2.1377777779999998</v>
          </cell>
          <cell r="P1202">
            <v>0.165743688</v>
          </cell>
        </row>
        <row r="1203">
          <cell r="B1203">
            <v>40286</v>
          </cell>
          <cell r="C1203">
            <v>40286.5</v>
          </cell>
          <cell r="D1203">
            <v>40285</v>
          </cell>
          <cell r="E1203">
            <v>0.29220000000000002</v>
          </cell>
          <cell r="F1203">
            <v>36.898000000000003</v>
          </cell>
          <cell r="G1203">
            <v>40286.255555555559</v>
          </cell>
          <cell r="H1203">
            <v>40286.789583333331</v>
          </cell>
          <cell r="I1203">
            <v>40286.397222222222</v>
          </cell>
          <cell r="J1203">
            <v>40286.920138888891</v>
          </cell>
          <cell r="K1203">
            <v>40287.254861111112</v>
          </cell>
          <cell r="L1203">
            <v>40287.789583333331</v>
          </cell>
          <cell r="M1203">
            <v>40286.313888888886</v>
          </cell>
          <cell r="N1203">
            <v>40286.836805555555</v>
          </cell>
          <cell r="O1203">
            <v>3.127777778</v>
          </cell>
          <cell r="P1203">
            <v>0.25814823199999998</v>
          </cell>
        </row>
        <row r="1204">
          <cell r="B1204">
            <v>40287</v>
          </cell>
          <cell r="C1204">
            <v>40287.5</v>
          </cell>
          <cell r="D1204">
            <v>40286</v>
          </cell>
          <cell r="E1204">
            <v>0.29220000000000002</v>
          </cell>
          <cell r="F1204">
            <v>36.898000000000003</v>
          </cell>
          <cell r="G1204">
            <v>40287.254861111112</v>
          </cell>
          <cell r="H1204">
            <v>40287.789583333331</v>
          </cell>
          <cell r="I1204">
            <v>40287.438888888886</v>
          </cell>
          <cell r="J1204">
            <v>40287.961805555555</v>
          </cell>
          <cell r="K1204">
            <v>40288.254861111112</v>
          </cell>
          <cell r="L1204">
            <v>40288.789583333331</v>
          </cell>
          <cell r="M1204">
            <v>40287.355555555558</v>
          </cell>
          <cell r="N1204">
            <v>40287.878472222219</v>
          </cell>
          <cell r="O1204">
            <v>4.1391666669999996</v>
          </cell>
          <cell r="P1204">
            <v>0.36518524899999999</v>
          </cell>
        </row>
        <row r="1205">
          <cell r="B1205">
            <v>40288</v>
          </cell>
          <cell r="C1205">
            <v>40288.5</v>
          </cell>
          <cell r="D1205">
            <v>40287</v>
          </cell>
          <cell r="E1205">
            <v>0.29220000000000002</v>
          </cell>
          <cell r="F1205">
            <v>36.898000000000003</v>
          </cell>
          <cell r="G1205">
            <v>40288.254861111112</v>
          </cell>
          <cell r="H1205">
            <v>40288.789583333331</v>
          </cell>
          <cell r="I1205">
            <v>40288.480555555558</v>
          </cell>
          <cell r="J1205">
            <v>40289.003472222219</v>
          </cell>
          <cell r="K1205">
            <v>40289.254861111112</v>
          </cell>
          <cell r="L1205">
            <v>40289.789583333331</v>
          </cell>
          <cell r="M1205">
            <v>40288.397222222222</v>
          </cell>
          <cell r="N1205">
            <v>40288.920138888891</v>
          </cell>
          <cell r="O1205">
            <v>5.1375000000000002</v>
          </cell>
          <cell r="P1205">
            <v>0.48103646300000003</v>
          </cell>
        </row>
        <row r="1206">
          <cell r="B1206">
            <v>40289</v>
          </cell>
          <cell r="C1206">
            <v>40289.5</v>
          </cell>
          <cell r="D1206">
            <v>40288</v>
          </cell>
          <cell r="E1206">
            <v>0.29220000000000002</v>
          </cell>
          <cell r="F1206">
            <v>36.898000000000003</v>
          </cell>
          <cell r="G1206">
            <v>40289.254861111112</v>
          </cell>
          <cell r="H1206">
            <v>40289.789583333331</v>
          </cell>
          <cell r="I1206">
            <v>40289.521527777775</v>
          </cell>
          <cell r="J1206">
            <v>40290.043749999997</v>
          </cell>
          <cell r="K1206">
            <v>40290.254861111112</v>
          </cell>
          <cell r="L1206">
            <v>40290.788888888892</v>
          </cell>
          <cell r="M1206">
            <v>40289.438194444447</v>
          </cell>
          <cell r="N1206">
            <v>40289.960416666669</v>
          </cell>
          <cell r="O1206">
            <v>6.1033333330000001</v>
          </cell>
          <cell r="P1206">
            <v>0.59879205800000002</v>
          </cell>
        </row>
        <row r="1207">
          <cell r="B1207">
            <v>40290</v>
          </cell>
          <cell r="C1207">
            <v>40290.5</v>
          </cell>
          <cell r="D1207">
            <v>40289</v>
          </cell>
          <cell r="E1207">
            <v>0.29220000000000002</v>
          </cell>
          <cell r="F1207">
            <v>36.898000000000003</v>
          </cell>
          <cell r="G1207">
            <v>40290.254861111112</v>
          </cell>
          <cell r="H1207">
            <v>40290.788888888892</v>
          </cell>
          <cell r="I1207">
            <v>40290.561111111114</v>
          </cell>
          <cell r="J1207">
            <v>40291.081944444442</v>
          </cell>
          <cell r="K1207">
            <v>40291.254861111112</v>
          </cell>
          <cell r="L1207">
            <v>40291.788888888892</v>
          </cell>
          <cell r="M1207">
            <v>40290.477777777778</v>
          </cell>
          <cell r="N1207">
            <v>40290.998611111114</v>
          </cell>
          <cell r="O1207">
            <v>7.0188888890000003</v>
          </cell>
          <cell r="P1207">
            <v>0.71115225100000001</v>
          </cell>
        </row>
        <row r="1208">
          <cell r="B1208">
            <v>40291</v>
          </cell>
          <cell r="C1208">
            <v>40291.5</v>
          </cell>
          <cell r="D1208">
            <v>40290</v>
          </cell>
          <cell r="E1208">
            <v>0.29220000000000002</v>
          </cell>
          <cell r="F1208">
            <v>36.898000000000003</v>
          </cell>
          <cell r="G1208">
            <v>40291.254861111112</v>
          </cell>
          <cell r="H1208">
            <v>40291.788888888892</v>
          </cell>
          <cell r="I1208">
            <v>40291.597916666666</v>
          </cell>
          <cell r="J1208">
            <v>40292.118055555555</v>
          </cell>
          <cell r="K1208">
            <v>40292.254166666666</v>
          </cell>
          <cell r="L1208">
            <v>40292.788888888892</v>
          </cell>
          <cell r="M1208">
            <v>40291.51458333333</v>
          </cell>
          <cell r="N1208">
            <v>40292.034722222219</v>
          </cell>
          <cell r="O1208">
            <v>7.8880555560000003</v>
          </cell>
          <cell r="P1208">
            <v>0.811214624</v>
          </cell>
        </row>
        <row r="1209">
          <cell r="B1209">
            <v>40292</v>
          </cell>
          <cell r="C1209">
            <v>40292.5</v>
          </cell>
          <cell r="D1209">
            <v>40291</v>
          </cell>
          <cell r="E1209">
            <v>0.29220000000000002</v>
          </cell>
          <cell r="F1209">
            <v>36.898000000000003</v>
          </cell>
          <cell r="G1209">
            <v>40292.254166666666</v>
          </cell>
          <cell r="H1209">
            <v>40292.788888888892</v>
          </cell>
          <cell r="I1209">
            <v>40292.633333333331</v>
          </cell>
          <cell r="J1209">
            <v>40292.118055555555</v>
          </cell>
          <cell r="K1209">
            <v>40293.254166666666</v>
          </cell>
          <cell r="L1209">
            <v>40293.788888888892</v>
          </cell>
          <cell r="M1209">
            <v>40292.550000000003</v>
          </cell>
          <cell r="N1209">
            <v>40293.068749999999</v>
          </cell>
          <cell r="O1209">
            <v>8.7208333329999999</v>
          </cell>
          <cell r="P1209">
            <v>0.89318726199999998</v>
          </cell>
        </row>
        <row r="1210">
          <cell r="B1210">
            <v>40293</v>
          </cell>
          <cell r="C1210">
            <v>40293.5</v>
          </cell>
          <cell r="D1210">
            <v>40292</v>
          </cell>
          <cell r="E1210">
            <v>0.29220000000000002</v>
          </cell>
          <cell r="F1210">
            <v>36.898000000000003</v>
          </cell>
          <cell r="G1210">
            <v>40293.254166666666</v>
          </cell>
          <cell r="H1210">
            <v>40293.788888888892</v>
          </cell>
          <cell r="I1210">
            <v>40293.668055555558</v>
          </cell>
          <cell r="J1210">
            <v>40293.152083333334</v>
          </cell>
          <cell r="K1210">
            <v>40294.254166666666</v>
          </cell>
          <cell r="L1210">
            <v>40294.788888888892</v>
          </cell>
          <cell r="M1210">
            <v>40293.584722222222</v>
          </cell>
          <cell r="N1210">
            <v>40294.103472222225</v>
          </cell>
          <cell r="O1210">
            <v>9.5536111110000004</v>
          </cell>
          <cell r="P1210">
            <v>0.95289649499999995</v>
          </cell>
        </row>
        <row r="1211">
          <cell r="B1211">
            <v>40294</v>
          </cell>
          <cell r="C1211">
            <v>40294.5</v>
          </cell>
          <cell r="D1211">
            <v>40293</v>
          </cell>
          <cell r="E1211">
            <v>0.29220000000000002</v>
          </cell>
          <cell r="F1211">
            <v>36.898000000000003</v>
          </cell>
          <cell r="G1211">
            <v>40294.254166666666</v>
          </cell>
          <cell r="H1211">
            <v>40294.788888888892</v>
          </cell>
          <cell r="I1211">
            <v>40294.703472222223</v>
          </cell>
          <cell r="J1211">
            <v>40294.186805555553</v>
          </cell>
          <cell r="K1211">
            <v>40295.254166666666</v>
          </cell>
          <cell r="L1211">
            <v>40295.788888888892</v>
          </cell>
          <cell r="M1211">
            <v>40294.620138888888</v>
          </cell>
          <cell r="N1211">
            <v>40295.138194444444</v>
          </cell>
          <cell r="O1211">
            <v>10.385</v>
          </cell>
          <cell r="P1211">
            <v>0.988022344</v>
          </cell>
        </row>
        <row r="1212">
          <cell r="B1212">
            <v>40295</v>
          </cell>
          <cell r="C1212">
            <v>40295.5</v>
          </cell>
          <cell r="D1212">
            <v>40294</v>
          </cell>
          <cell r="E1212">
            <v>0.29220000000000002</v>
          </cell>
          <cell r="F1212">
            <v>36.898000000000003</v>
          </cell>
          <cell r="G1212">
            <v>40295.254166666666</v>
          </cell>
          <cell r="H1212">
            <v>40295.788888888892</v>
          </cell>
          <cell r="I1212">
            <v>40295.738888888889</v>
          </cell>
          <cell r="J1212">
            <v>40295.22152777778</v>
          </cell>
          <cell r="K1212">
            <v>40296.254166666666</v>
          </cell>
          <cell r="L1212">
            <v>40296.788888888892</v>
          </cell>
          <cell r="M1212">
            <v>40295.655555555553</v>
          </cell>
          <cell r="N1212">
            <v>40296.174305555556</v>
          </cell>
          <cell r="O1212">
            <v>11.16333333</v>
          </cell>
          <cell r="P1212">
            <v>0.99806688600000004</v>
          </cell>
        </row>
        <row r="1213">
          <cell r="B1213">
            <v>40296</v>
          </cell>
          <cell r="C1213">
            <v>40296.5</v>
          </cell>
          <cell r="D1213">
            <v>40295</v>
          </cell>
          <cell r="E1213">
            <v>0.29220000000000002</v>
          </cell>
          <cell r="F1213">
            <v>36.898000000000003</v>
          </cell>
          <cell r="G1213">
            <v>40296.254166666666</v>
          </cell>
          <cell r="H1213">
            <v>40296.788888888892</v>
          </cell>
          <cell r="I1213">
            <v>40296.775000000001</v>
          </cell>
          <cell r="J1213">
            <v>40296.257638888892</v>
          </cell>
          <cell r="K1213">
            <v>40297.253472222219</v>
          </cell>
          <cell r="L1213">
            <v>40297.788888888892</v>
          </cell>
          <cell r="M1213">
            <v>40296.691666666666</v>
          </cell>
          <cell r="N1213">
            <v>40297.211111111108</v>
          </cell>
          <cell r="O1213">
            <v>11.16222222</v>
          </cell>
          <cell r="P1213">
            <v>0.98411520299999999</v>
          </cell>
        </row>
        <row r="1214">
          <cell r="B1214">
            <v>40297</v>
          </cell>
          <cell r="C1214">
            <v>40297.5</v>
          </cell>
          <cell r="D1214">
            <v>40296</v>
          </cell>
          <cell r="E1214">
            <v>0.29220000000000002</v>
          </cell>
          <cell r="F1214">
            <v>36.898000000000003</v>
          </cell>
          <cell r="G1214">
            <v>40297.253472222219</v>
          </cell>
          <cell r="H1214">
            <v>40297.788888888892</v>
          </cell>
          <cell r="I1214">
            <v>40297.8125</v>
          </cell>
          <cell r="J1214">
            <v>40297.294444444444</v>
          </cell>
          <cell r="K1214">
            <v>40298.253472222219</v>
          </cell>
          <cell r="L1214">
            <v>40298.788194444445</v>
          </cell>
          <cell r="M1214">
            <v>40297.729166666664</v>
          </cell>
          <cell r="N1214">
            <v>40298.249305555553</v>
          </cell>
          <cell r="O1214">
            <v>10.58416667</v>
          </cell>
          <cell r="P1214">
            <v>0.94847331599999996</v>
          </cell>
        </row>
        <row r="1215">
          <cell r="B1215">
            <v>40298</v>
          </cell>
          <cell r="C1215">
            <v>40298.5</v>
          </cell>
          <cell r="D1215">
            <v>40297</v>
          </cell>
          <cell r="E1215">
            <v>0.29220000000000002</v>
          </cell>
          <cell r="F1215">
            <v>36.898000000000003</v>
          </cell>
          <cell r="G1215">
            <v>40298.253472222219</v>
          </cell>
          <cell r="H1215">
            <v>40298.788194444445</v>
          </cell>
          <cell r="I1215">
            <v>40298.850694444445</v>
          </cell>
          <cell r="J1215">
            <v>40298.332638888889</v>
          </cell>
          <cell r="K1215">
            <v>40299.253472222219</v>
          </cell>
          <cell r="L1215">
            <v>40299.788194444445</v>
          </cell>
          <cell r="M1215">
            <v>40298.767361111109</v>
          </cell>
          <cell r="N1215">
            <v>40299.287499999999</v>
          </cell>
          <cell r="O1215">
            <v>9.6613888889999995</v>
          </cell>
          <cell r="P1215">
            <v>0.89426512000000002</v>
          </cell>
        </row>
        <row r="1216">
          <cell r="B1216">
            <v>40299</v>
          </cell>
          <cell r="C1216">
            <v>40299.5</v>
          </cell>
          <cell r="D1216">
            <v>40298</v>
          </cell>
          <cell r="E1216">
            <v>0.29220000000000002</v>
          </cell>
          <cell r="F1216">
            <v>36.898000000000003</v>
          </cell>
          <cell r="G1216">
            <v>40299.253472222219</v>
          </cell>
          <cell r="H1216">
            <v>40299.788194444445</v>
          </cell>
          <cell r="I1216">
            <v>40299.888888888891</v>
          </cell>
          <cell r="J1216">
            <v>40299.370833333334</v>
          </cell>
          <cell r="K1216">
            <v>40300.253472222219</v>
          </cell>
          <cell r="L1216">
            <v>40300.788194444445</v>
          </cell>
          <cell r="M1216">
            <v>40299.805555555555</v>
          </cell>
          <cell r="N1216">
            <v>40300.324999999997</v>
          </cell>
          <cell r="O1216">
            <v>8.7527777780000005</v>
          </cell>
          <cell r="P1216">
            <v>0.82505219600000002</v>
          </cell>
        </row>
        <row r="1217">
          <cell r="B1217">
            <v>40300</v>
          </cell>
          <cell r="C1217">
            <v>40300.5</v>
          </cell>
          <cell r="D1217">
            <v>40299</v>
          </cell>
          <cell r="E1217">
            <v>0.29220000000000002</v>
          </cell>
          <cell r="F1217">
            <v>36.898000000000003</v>
          </cell>
          <cell r="G1217">
            <v>40300.253472222219</v>
          </cell>
          <cell r="H1217">
            <v>40300.788194444445</v>
          </cell>
          <cell r="I1217">
            <v>40300.925694444442</v>
          </cell>
          <cell r="J1217">
            <v>40300.408333333333</v>
          </cell>
          <cell r="K1217">
            <v>40301.253472222219</v>
          </cell>
          <cell r="L1217">
            <v>40301.788194444445</v>
          </cell>
          <cell r="M1217">
            <v>40300.842361111114</v>
          </cell>
          <cell r="N1217">
            <v>40301.361111111109</v>
          </cell>
          <cell r="O1217">
            <v>7.863888889</v>
          </cell>
          <cell r="P1217">
            <v>0.74451803000000005</v>
          </cell>
        </row>
        <row r="1218">
          <cell r="B1218">
            <v>40301</v>
          </cell>
          <cell r="C1218">
            <v>40301.5</v>
          </cell>
          <cell r="D1218">
            <v>40300</v>
          </cell>
          <cell r="E1218">
            <v>0.29220000000000002</v>
          </cell>
          <cell r="F1218">
            <v>36.898000000000003</v>
          </cell>
          <cell r="G1218">
            <v>40301.253472222219</v>
          </cell>
          <cell r="H1218">
            <v>40301.788194444445</v>
          </cell>
          <cell r="I1218">
            <v>40301.960416666669</v>
          </cell>
          <cell r="J1218">
            <v>40301.444444444445</v>
          </cell>
          <cell r="K1218">
            <v>40302.253472222219</v>
          </cell>
          <cell r="L1218">
            <v>40302.788194444445</v>
          </cell>
          <cell r="M1218">
            <v>40301.877083333333</v>
          </cell>
          <cell r="N1218">
            <v>40302.394444444442</v>
          </cell>
          <cell r="O1218">
            <v>7.03</v>
          </cell>
          <cell r="P1218">
            <v>0.65623894999999999</v>
          </cell>
        </row>
        <row r="1219">
          <cell r="B1219">
            <v>40302</v>
          </cell>
          <cell r="C1219">
            <v>40302.5</v>
          </cell>
          <cell r="D1219">
            <v>40301</v>
          </cell>
          <cell r="E1219">
            <v>0.29220000000000002</v>
          </cell>
          <cell r="F1219">
            <v>36.898000000000003</v>
          </cell>
          <cell r="G1219">
            <v>40302.253472222219</v>
          </cell>
          <cell r="H1219">
            <v>40302.788194444445</v>
          </cell>
          <cell r="I1219">
            <v>40302.993750000001</v>
          </cell>
          <cell r="J1219">
            <v>40302.477777777778</v>
          </cell>
          <cell r="K1219">
            <v>40303.253472222219</v>
          </cell>
          <cell r="L1219">
            <v>40303.788194444445</v>
          </cell>
          <cell r="M1219">
            <v>40302.910416666666</v>
          </cell>
          <cell r="N1219">
            <v>40303.426388888889</v>
          </cell>
          <cell r="O1219">
            <v>6.2319444439999998</v>
          </cell>
          <cell r="P1219">
            <v>0.56354990400000005</v>
          </cell>
        </row>
        <row r="1220">
          <cell r="B1220">
            <v>40303</v>
          </cell>
          <cell r="C1220">
            <v>40303.5</v>
          </cell>
          <cell r="D1220">
            <v>40302</v>
          </cell>
          <cell r="E1220">
            <v>0.29220000000000002</v>
          </cell>
          <cell r="F1220">
            <v>36.898000000000003</v>
          </cell>
          <cell r="G1220">
            <v>40303.253472222219</v>
          </cell>
          <cell r="H1220">
            <v>40303.788194444445</v>
          </cell>
          <cell r="I1220">
            <v>40304.024305555555</v>
          </cell>
          <cell r="J1220">
            <v>40303.509722222225</v>
          </cell>
          <cell r="K1220">
            <v>40304.25277777778</v>
          </cell>
          <cell r="L1220">
            <v>40304.788194444445</v>
          </cell>
          <cell r="M1220">
            <v>40303.940972222219</v>
          </cell>
          <cell r="N1220">
            <v>40304.456944444442</v>
          </cell>
          <cell r="O1220">
            <v>5.4891666670000001</v>
          </cell>
          <cell r="P1220">
            <v>0.469502788</v>
          </cell>
        </row>
        <row r="1221">
          <cell r="B1221">
            <v>40304</v>
          </cell>
          <cell r="C1221">
            <v>40304.5</v>
          </cell>
          <cell r="D1221">
            <v>40303</v>
          </cell>
          <cell r="E1221">
            <v>0.29220000000000002</v>
          </cell>
          <cell r="F1221">
            <v>36.898000000000003</v>
          </cell>
          <cell r="G1221">
            <v>40304.25277777778</v>
          </cell>
          <cell r="H1221">
            <v>40304.788194444445</v>
          </cell>
          <cell r="I1221">
            <v>40305.052777777775</v>
          </cell>
          <cell r="J1221">
            <v>40304.540277777778</v>
          </cell>
          <cell r="K1221">
            <v>40305.25277777778</v>
          </cell>
          <cell r="L1221">
            <v>40305.788194444445</v>
          </cell>
          <cell r="M1221">
            <v>40304.969444444447</v>
          </cell>
          <cell r="N1221">
            <v>40305.484722222223</v>
          </cell>
          <cell r="O1221">
            <v>4.8019444440000001</v>
          </cell>
          <cell r="P1221">
            <v>0.37690628300000001</v>
          </cell>
        </row>
        <row r="1222">
          <cell r="B1222">
            <v>40305</v>
          </cell>
          <cell r="C1222">
            <v>40305.5</v>
          </cell>
          <cell r="D1222">
            <v>40304</v>
          </cell>
          <cell r="E1222">
            <v>0.29220000000000002</v>
          </cell>
          <cell r="F1222">
            <v>36.898000000000003</v>
          </cell>
          <cell r="G1222">
            <v>40305.25277777778</v>
          </cell>
          <cell r="H1222">
            <v>40305.788194444445</v>
          </cell>
          <cell r="I1222">
            <v>40306.080555555556</v>
          </cell>
          <cell r="J1222">
            <v>40305.568055555559</v>
          </cell>
          <cell r="K1222">
            <v>40306.25277777778</v>
          </cell>
          <cell r="L1222">
            <v>40306.788194444445</v>
          </cell>
          <cell r="M1222">
            <v>40305.99722222222</v>
          </cell>
          <cell r="N1222">
            <v>40306.512499999997</v>
          </cell>
          <cell r="O1222">
            <v>4.1294444439999998</v>
          </cell>
          <cell r="P1222">
            <v>0.28842735800000002</v>
          </cell>
        </row>
        <row r="1223">
          <cell r="B1223">
            <v>40306</v>
          </cell>
          <cell r="C1223">
            <v>40306.5</v>
          </cell>
          <cell r="D1223">
            <v>40305</v>
          </cell>
          <cell r="E1223">
            <v>0.29220000000000002</v>
          </cell>
          <cell r="F1223">
            <v>36.898000000000003</v>
          </cell>
          <cell r="G1223">
            <v>40306.25277777778</v>
          </cell>
          <cell r="H1223">
            <v>40306.788194444445</v>
          </cell>
          <cell r="I1223">
            <v>40307.109027777777</v>
          </cell>
          <cell r="J1223">
            <v>40306.595833333333</v>
          </cell>
          <cell r="K1223">
            <v>40307.25277777778</v>
          </cell>
          <cell r="L1223">
            <v>40307.788194444445</v>
          </cell>
          <cell r="M1223">
            <v>40307.025694444441</v>
          </cell>
          <cell r="N1223">
            <v>40307.540972222225</v>
          </cell>
          <cell r="O1223">
            <v>3.451388889</v>
          </cell>
          <cell r="P1223">
            <v>0.206725142</v>
          </cell>
        </row>
        <row r="1224">
          <cell r="B1224">
            <v>40307</v>
          </cell>
          <cell r="C1224">
            <v>40307.5</v>
          </cell>
          <cell r="D1224">
            <v>40306</v>
          </cell>
          <cell r="E1224">
            <v>0.29220000000000002</v>
          </cell>
          <cell r="F1224">
            <v>36.898000000000003</v>
          </cell>
          <cell r="G1224">
            <v>40307.25277777778</v>
          </cell>
          <cell r="H1224">
            <v>40307.788194444445</v>
          </cell>
          <cell r="I1224">
            <v>40307.109027777777</v>
          </cell>
          <cell r="J1224">
            <v>40307.624305555553</v>
          </cell>
          <cell r="K1224">
            <v>40308.25277777778</v>
          </cell>
          <cell r="L1224">
            <v>40308.788194444445</v>
          </cell>
          <cell r="M1224">
            <v>40308.053472222222</v>
          </cell>
          <cell r="N1224">
            <v>40308.569444444445</v>
          </cell>
          <cell r="O1224">
            <v>2.787222222</v>
          </cell>
          <cell r="P1224">
            <v>0.13457841300000001</v>
          </cell>
        </row>
        <row r="1225">
          <cell r="B1225">
            <v>40308</v>
          </cell>
          <cell r="C1225">
            <v>40308.5</v>
          </cell>
          <cell r="D1225">
            <v>40307</v>
          </cell>
          <cell r="E1225">
            <v>0.29220000000000002</v>
          </cell>
          <cell r="F1225">
            <v>36.898000000000003</v>
          </cell>
          <cell r="G1225">
            <v>40308.25277777778</v>
          </cell>
          <cell r="H1225">
            <v>40308.788194444445</v>
          </cell>
          <cell r="I1225">
            <v>40308.136805555558</v>
          </cell>
          <cell r="J1225">
            <v>40308.652777777781</v>
          </cell>
          <cell r="K1225">
            <v>40309.25277777778</v>
          </cell>
          <cell r="L1225">
            <v>40309.788194444445</v>
          </cell>
          <cell r="M1225">
            <v>40309.082638888889</v>
          </cell>
          <cell r="N1225">
            <v>40309.599305555559</v>
          </cell>
          <cell r="O1225">
            <v>2.0902777779999999</v>
          </cell>
          <cell r="P1225">
            <v>7.4960464000000004E-2</v>
          </cell>
        </row>
        <row r="1226">
          <cell r="B1226">
            <v>40309</v>
          </cell>
          <cell r="C1226">
            <v>40309.5</v>
          </cell>
          <cell r="D1226">
            <v>40308</v>
          </cell>
          <cell r="E1226">
            <v>0.29220000000000002</v>
          </cell>
          <cell r="F1226">
            <v>36.898000000000003</v>
          </cell>
          <cell r="G1226">
            <v>40309.25277777778</v>
          </cell>
          <cell r="H1226">
            <v>40309.788194444445</v>
          </cell>
          <cell r="I1226">
            <v>40309.165972222225</v>
          </cell>
          <cell r="J1226">
            <v>40309.682638888888</v>
          </cell>
          <cell r="K1226">
            <v>40310.25277777778</v>
          </cell>
          <cell r="L1226">
            <v>40310.788194444445</v>
          </cell>
          <cell r="M1226">
            <v>40310.113888888889</v>
          </cell>
          <cell r="N1226">
            <v>40310.631944444445</v>
          </cell>
          <cell r="O1226">
            <v>1.33</v>
          </cell>
          <cell r="P1226">
            <v>3.1013569000000001E-2</v>
          </cell>
        </row>
        <row r="1227">
          <cell r="B1227">
            <v>40310</v>
          </cell>
          <cell r="C1227">
            <v>40310.5</v>
          </cell>
          <cell r="D1227">
            <v>40309</v>
          </cell>
          <cell r="E1227">
            <v>0.29220000000000002</v>
          </cell>
          <cell r="F1227">
            <v>36.898000000000003</v>
          </cell>
          <cell r="G1227">
            <v>40310.25277777778</v>
          </cell>
          <cell r="H1227">
            <v>40310.788194444445</v>
          </cell>
          <cell r="I1227">
            <v>40310.197222222225</v>
          </cell>
          <cell r="J1227">
            <v>40310.715277777781</v>
          </cell>
          <cell r="K1227">
            <v>40311.25277777778</v>
          </cell>
          <cell r="L1227">
            <v>40311.788194444445</v>
          </cell>
          <cell r="M1227">
            <v>40311.147222222222</v>
          </cell>
          <cell r="N1227">
            <v>40311.667361111111</v>
          </cell>
          <cell r="O1227">
            <v>0.53111111099999997</v>
          </cell>
          <cell r="P1227">
            <v>5.8845829999999997E-3</v>
          </cell>
        </row>
        <row r="1228">
          <cell r="B1228">
            <v>40311</v>
          </cell>
          <cell r="C1228">
            <v>40311.5</v>
          </cell>
          <cell r="D1228">
            <v>40310</v>
          </cell>
          <cell r="E1228">
            <v>0.29220000000000002</v>
          </cell>
          <cell r="F1228">
            <v>36.898000000000003</v>
          </cell>
          <cell r="G1228">
            <v>40311.25277777778</v>
          </cell>
          <cell r="H1228">
            <v>40311.788194444445</v>
          </cell>
          <cell r="I1228">
            <v>40311.230555555558</v>
          </cell>
          <cell r="J1228">
            <v>40311.750694444447</v>
          </cell>
          <cell r="K1228">
            <v>40312.25277777778</v>
          </cell>
          <cell r="L1228">
            <v>40312.788194444445</v>
          </cell>
          <cell r="M1228">
            <v>40312.183333333334</v>
          </cell>
          <cell r="N1228">
            <v>40312.704861111109</v>
          </cell>
          <cell r="O1228">
            <v>0</v>
          </cell>
          <cell r="P1228">
            <v>2.4078659999999998E-3</v>
          </cell>
        </row>
        <row r="1229">
          <cell r="B1229">
            <v>40312</v>
          </cell>
          <cell r="C1229">
            <v>40312.5</v>
          </cell>
          <cell r="D1229">
            <v>40311</v>
          </cell>
          <cell r="E1229">
            <v>0.29220000000000002</v>
          </cell>
          <cell r="F1229">
            <v>36.898000000000003</v>
          </cell>
          <cell r="G1229">
            <v>40312.25277777778</v>
          </cell>
          <cell r="H1229">
            <v>40312.788194444445</v>
          </cell>
          <cell r="I1229">
            <v>40312.26666666667</v>
          </cell>
          <cell r="J1229">
            <v>40312.788194444445</v>
          </cell>
          <cell r="K1229">
            <v>40313.25277777778</v>
          </cell>
          <cell r="L1229">
            <v>40313.788194444445</v>
          </cell>
          <cell r="M1229">
            <v>40312.183333333334</v>
          </cell>
          <cell r="N1229">
            <v>40312.704861111109</v>
          </cell>
          <cell r="O1229">
            <v>0</v>
          </cell>
          <cell r="P1229">
            <v>2.2661714999999999E-2</v>
          </cell>
        </row>
        <row r="1230">
          <cell r="B1230">
            <v>40313</v>
          </cell>
          <cell r="C1230">
            <v>40313.5</v>
          </cell>
          <cell r="D1230">
            <v>40312</v>
          </cell>
          <cell r="E1230">
            <v>0.29220000000000002</v>
          </cell>
          <cell r="F1230">
            <v>36.898000000000003</v>
          </cell>
          <cell r="G1230">
            <v>40313.25277777778</v>
          </cell>
          <cell r="H1230">
            <v>40313.788194444445</v>
          </cell>
          <cell r="I1230">
            <v>40313.305555555555</v>
          </cell>
          <cell r="J1230">
            <v>40313.828472222223</v>
          </cell>
          <cell r="K1230">
            <v>40314.25277777778</v>
          </cell>
          <cell r="L1230">
            <v>40314.788194444445</v>
          </cell>
          <cell r="M1230">
            <v>40313.222222222219</v>
          </cell>
          <cell r="N1230">
            <v>40313.745138888888</v>
          </cell>
          <cell r="O1230">
            <v>0.95722222199999996</v>
          </cell>
          <cell r="P1230">
            <v>6.7472432999999998E-2</v>
          </cell>
        </row>
        <row r="1231">
          <cell r="B1231">
            <v>40314</v>
          </cell>
          <cell r="C1231">
            <v>40314.5</v>
          </cell>
          <cell r="D1231">
            <v>40313</v>
          </cell>
          <cell r="E1231">
            <v>0.29220000000000002</v>
          </cell>
          <cell r="F1231">
            <v>36.898000000000003</v>
          </cell>
          <cell r="G1231">
            <v>40314.25277777778</v>
          </cell>
          <cell r="H1231">
            <v>40314.788194444445</v>
          </cell>
          <cell r="I1231">
            <v>40314.34652777778</v>
          </cell>
          <cell r="J1231">
            <v>40314.870138888888</v>
          </cell>
          <cell r="K1231">
            <v>40315.25277777778</v>
          </cell>
          <cell r="L1231">
            <v>40315.788888888892</v>
          </cell>
          <cell r="M1231">
            <v>40314.263194444444</v>
          </cell>
          <cell r="N1231">
            <v>40314.786805555559</v>
          </cell>
          <cell r="O1231">
            <v>1.956111111</v>
          </cell>
          <cell r="P1231">
            <v>0.135980094</v>
          </cell>
        </row>
        <row r="1232">
          <cell r="B1232">
            <v>40315</v>
          </cell>
          <cell r="C1232">
            <v>40315.5</v>
          </cell>
          <cell r="D1232">
            <v>40314</v>
          </cell>
          <cell r="E1232">
            <v>0.29220000000000002</v>
          </cell>
          <cell r="F1232">
            <v>36.898000000000003</v>
          </cell>
          <cell r="G1232">
            <v>40315.25277777778</v>
          </cell>
          <cell r="H1232">
            <v>40315.788888888892</v>
          </cell>
          <cell r="I1232">
            <v>40315.388194444444</v>
          </cell>
          <cell r="J1232">
            <v>40315.911805555559</v>
          </cell>
          <cell r="K1232">
            <v>40316.25277777778</v>
          </cell>
          <cell r="L1232">
            <v>40316.788888888892</v>
          </cell>
          <cell r="M1232">
            <v>40315.304861111108</v>
          </cell>
          <cell r="N1232">
            <v>40315.828472222223</v>
          </cell>
          <cell r="O1232">
            <v>2.951944444</v>
          </cell>
          <cell r="P1232">
            <v>0.22539258000000001</v>
          </cell>
        </row>
        <row r="1233">
          <cell r="B1233">
            <v>40316</v>
          </cell>
          <cell r="C1233">
            <v>40316.5</v>
          </cell>
          <cell r="D1233">
            <v>40315</v>
          </cell>
          <cell r="E1233">
            <v>0.29220000000000002</v>
          </cell>
          <cell r="F1233">
            <v>36.898000000000003</v>
          </cell>
          <cell r="G1233">
            <v>40316.25277777778</v>
          </cell>
          <cell r="H1233">
            <v>40316.788888888892</v>
          </cell>
          <cell r="I1233">
            <v>40316.429861111108</v>
          </cell>
          <cell r="J1233">
            <v>40316.95208333333</v>
          </cell>
          <cell r="K1233">
            <v>40317.25277777778</v>
          </cell>
          <cell r="L1233">
            <v>40317.788888888892</v>
          </cell>
          <cell r="M1233">
            <v>40316.34652777778</v>
          </cell>
          <cell r="N1233">
            <v>40316.868750000001</v>
          </cell>
          <cell r="O1233">
            <v>3.9252777779999999</v>
          </cell>
          <cell r="P1233">
            <v>0.33102594099999999</v>
          </cell>
        </row>
        <row r="1234">
          <cell r="B1234">
            <v>40317</v>
          </cell>
          <cell r="C1234">
            <v>40317.5</v>
          </cell>
          <cell r="D1234">
            <v>40316</v>
          </cell>
          <cell r="E1234">
            <v>0.29220000000000002</v>
          </cell>
          <cell r="F1234">
            <v>36.898000000000003</v>
          </cell>
          <cell r="G1234">
            <v>40317.25277777778</v>
          </cell>
          <cell r="H1234">
            <v>40317.788888888892</v>
          </cell>
          <cell r="I1234">
            <v>40317.469444444447</v>
          </cell>
          <cell r="J1234">
            <v>40317.990972222222</v>
          </cell>
          <cell r="K1234">
            <v>40318.25277777778</v>
          </cell>
          <cell r="L1234">
            <v>40318.788888888892</v>
          </cell>
          <cell r="M1234">
            <v>40317.386111111111</v>
          </cell>
          <cell r="N1234">
            <v>40317.907638888886</v>
          </cell>
          <cell r="O1234">
            <v>4.8475000000000001</v>
          </cell>
          <cell r="P1234">
            <v>0.44666212599999999</v>
          </cell>
        </row>
        <row r="1235">
          <cell r="B1235">
            <v>40318</v>
          </cell>
          <cell r="C1235">
            <v>40318.5</v>
          </cell>
          <cell r="D1235">
            <v>40317</v>
          </cell>
          <cell r="E1235">
            <v>0.29220000000000002</v>
          </cell>
          <cell r="F1235">
            <v>36.898000000000003</v>
          </cell>
          <cell r="G1235">
            <v>40318.25277777778</v>
          </cell>
          <cell r="H1235">
            <v>40318.788888888892</v>
          </cell>
          <cell r="I1235">
            <v>40318.507638888892</v>
          </cell>
          <cell r="J1235">
            <v>40319.027777777781</v>
          </cell>
          <cell r="K1235">
            <v>40319.25277777778</v>
          </cell>
          <cell r="L1235">
            <v>40319.788888888892</v>
          </cell>
          <cell r="M1235">
            <v>40318.424305555556</v>
          </cell>
          <cell r="N1235">
            <v>40318.944444444445</v>
          </cell>
          <cell r="O1235">
            <v>5.7324999999999999</v>
          </cell>
          <cell r="P1235">
            <v>0.56517061199999996</v>
          </cell>
        </row>
        <row r="1236">
          <cell r="B1236">
            <v>40319</v>
          </cell>
          <cell r="C1236">
            <v>40319.5</v>
          </cell>
          <cell r="D1236">
            <v>40318</v>
          </cell>
          <cell r="E1236">
            <v>0.29220000000000002</v>
          </cell>
          <cell r="F1236">
            <v>36.898000000000003</v>
          </cell>
          <cell r="G1236">
            <v>40319.25277777778</v>
          </cell>
          <cell r="H1236">
            <v>40319.788888888892</v>
          </cell>
          <cell r="I1236">
            <v>40319.543749999997</v>
          </cell>
          <cell r="J1236">
            <v>40320.0625</v>
          </cell>
          <cell r="K1236">
            <v>40320.25277777778</v>
          </cell>
          <cell r="L1236">
            <v>40320.788888888892</v>
          </cell>
          <cell r="M1236">
            <v>40319.460416666669</v>
          </cell>
          <cell r="N1236">
            <v>40319.979166666664</v>
          </cell>
          <cell r="O1236">
            <v>6.5724999999999998</v>
          </cell>
          <cell r="P1236">
            <v>0.67927000500000001</v>
          </cell>
        </row>
        <row r="1237">
          <cell r="B1237">
            <v>40320</v>
          </cell>
          <cell r="C1237">
            <v>40320.5</v>
          </cell>
          <cell r="D1237">
            <v>40319</v>
          </cell>
          <cell r="E1237">
            <v>0.29220000000000002</v>
          </cell>
          <cell r="F1237">
            <v>36.898000000000003</v>
          </cell>
          <cell r="G1237">
            <v>40320.25277777778</v>
          </cell>
          <cell r="H1237">
            <v>40320.788888888892</v>
          </cell>
          <cell r="I1237">
            <v>40320.57916666667</v>
          </cell>
          <cell r="J1237">
            <v>40321.097222222219</v>
          </cell>
          <cell r="K1237">
            <v>40321.25277777778</v>
          </cell>
          <cell r="L1237">
            <v>40321.788888888892</v>
          </cell>
          <cell r="M1237">
            <v>40320.495833333334</v>
          </cell>
          <cell r="N1237">
            <v>40321.013888888891</v>
          </cell>
          <cell r="O1237">
            <v>7.4069444439999996</v>
          </cell>
          <cell r="P1237">
            <v>0.78227582600000001</v>
          </cell>
        </row>
        <row r="1238">
          <cell r="B1238">
            <v>40321</v>
          </cell>
          <cell r="C1238">
            <v>40321.5</v>
          </cell>
          <cell r="D1238">
            <v>40320</v>
          </cell>
          <cell r="E1238">
            <v>0.29220000000000002</v>
          </cell>
          <cell r="F1238">
            <v>36.898000000000003</v>
          </cell>
          <cell r="G1238">
            <v>40321.25277777778</v>
          </cell>
          <cell r="H1238">
            <v>40321.788888888892</v>
          </cell>
          <cell r="I1238">
            <v>40321.613888888889</v>
          </cell>
          <cell r="J1238">
            <v>40321.097222222219</v>
          </cell>
          <cell r="K1238">
            <v>40322.25277777778</v>
          </cell>
          <cell r="L1238">
            <v>40322.788888888892</v>
          </cell>
          <cell r="M1238">
            <v>40321.530555555553</v>
          </cell>
          <cell r="N1238">
            <v>40322.048611111109</v>
          </cell>
          <cell r="O1238">
            <v>8.2380555560000008</v>
          </cell>
          <cell r="P1238">
            <v>0.868699216</v>
          </cell>
        </row>
        <row r="1239">
          <cell r="B1239">
            <v>40322</v>
          </cell>
          <cell r="C1239">
            <v>40322.5</v>
          </cell>
          <cell r="D1239">
            <v>40321</v>
          </cell>
          <cell r="E1239">
            <v>0.29220000000000002</v>
          </cell>
          <cell r="F1239">
            <v>36.898000000000003</v>
          </cell>
          <cell r="G1239">
            <v>40322.25277777778</v>
          </cell>
          <cell r="H1239">
            <v>40322.788888888892</v>
          </cell>
          <cell r="I1239">
            <v>40322.649305555555</v>
          </cell>
          <cell r="J1239">
            <v>40322.131944444445</v>
          </cell>
          <cell r="K1239">
            <v>40323.25277777778</v>
          </cell>
          <cell r="L1239">
            <v>40323.788888888892</v>
          </cell>
          <cell r="M1239">
            <v>40322.565972222219</v>
          </cell>
          <cell r="N1239">
            <v>40323.084722222222</v>
          </cell>
          <cell r="O1239">
            <v>9.0980555560000003</v>
          </cell>
          <cell r="P1239">
            <v>0.93461519199999998</v>
          </cell>
        </row>
        <row r="1240">
          <cell r="B1240">
            <v>40323</v>
          </cell>
          <cell r="C1240">
            <v>40323.5</v>
          </cell>
          <cell r="D1240">
            <v>40322</v>
          </cell>
          <cell r="E1240">
            <v>0.29220000000000002</v>
          </cell>
          <cell r="F1240">
            <v>36.898000000000003</v>
          </cell>
          <cell r="G1240">
            <v>40323.25277777778</v>
          </cell>
          <cell r="H1240">
            <v>40323.788888888892</v>
          </cell>
          <cell r="I1240">
            <v>40323.685416666667</v>
          </cell>
          <cell r="J1240">
            <v>40323.168055555558</v>
          </cell>
          <cell r="K1240">
            <v>40324.25277777778</v>
          </cell>
          <cell r="L1240">
            <v>40324.789583333331</v>
          </cell>
          <cell r="M1240">
            <v>40323.602083333331</v>
          </cell>
          <cell r="N1240">
            <v>40324.121527777781</v>
          </cell>
          <cell r="O1240">
            <v>9.9769444440000008</v>
          </cell>
          <cell r="P1240">
            <v>0.97778340500000005</v>
          </cell>
        </row>
        <row r="1241">
          <cell r="B1241">
            <v>40324</v>
          </cell>
          <cell r="C1241">
            <v>40324.5</v>
          </cell>
          <cell r="D1241">
            <v>40323</v>
          </cell>
          <cell r="E1241">
            <v>0.29220000000000002</v>
          </cell>
          <cell r="F1241">
            <v>36.898000000000003</v>
          </cell>
          <cell r="G1241">
            <v>40324.25277777778</v>
          </cell>
          <cell r="H1241">
            <v>40324.789583333331</v>
          </cell>
          <cell r="I1241">
            <v>40324.722222222219</v>
          </cell>
          <cell r="J1241">
            <v>40324.204861111109</v>
          </cell>
          <cell r="K1241">
            <v>40325.25277777778</v>
          </cell>
          <cell r="L1241">
            <v>40325.789583333331</v>
          </cell>
          <cell r="M1241">
            <v>40324.638888888891</v>
          </cell>
          <cell r="N1241">
            <v>40325.15902777778</v>
          </cell>
          <cell r="O1241">
            <v>10.876388889999999</v>
          </cell>
          <cell r="P1241">
            <v>0.99755630399999995</v>
          </cell>
        </row>
        <row r="1242">
          <cell r="B1242">
            <v>40325</v>
          </cell>
          <cell r="C1242">
            <v>40325.5</v>
          </cell>
          <cell r="D1242">
            <v>40324</v>
          </cell>
          <cell r="E1242">
            <v>0.29220000000000002</v>
          </cell>
          <cell r="F1242">
            <v>36.898000000000003</v>
          </cell>
          <cell r="G1242">
            <v>40325.25277777778</v>
          </cell>
          <cell r="H1242">
            <v>40325.789583333331</v>
          </cell>
          <cell r="I1242">
            <v>40325.761111111111</v>
          </cell>
          <cell r="J1242">
            <v>40325.242361111108</v>
          </cell>
          <cell r="K1242">
            <v>40326.25277777778</v>
          </cell>
          <cell r="L1242">
            <v>40326.789583333331</v>
          </cell>
          <cell r="M1242">
            <v>40325.677777777775</v>
          </cell>
          <cell r="N1242">
            <v>40326.197916666664</v>
          </cell>
          <cell r="O1242">
            <v>11.1275</v>
          </cell>
          <cell r="P1242">
            <v>0.994637985</v>
          </cell>
        </row>
        <row r="1243">
          <cell r="B1243">
            <v>40326</v>
          </cell>
          <cell r="C1243">
            <v>40326.5</v>
          </cell>
          <cell r="D1243">
            <v>40325</v>
          </cell>
          <cell r="E1243">
            <v>0.29220000000000002</v>
          </cell>
          <cell r="F1243">
            <v>36.898000000000003</v>
          </cell>
          <cell r="G1243">
            <v>40326.25277777778</v>
          </cell>
          <cell r="H1243">
            <v>40326.789583333331</v>
          </cell>
          <cell r="I1243">
            <v>40326.799305555556</v>
          </cell>
          <cell r="J1243">
            <v>40326.28125</v>
          </cell>
          <cell r="K1243">
            <v>40327.25277777778</v>
          </cell>
          <cell r="L1243">
            <v>40327.789583333331</v>
          </cell>
          <cell r="M1243">
            <v>40326.71597222222</v>
          </cell>
          <cell r="N1243">
            <v>40327.23541666667</v>
          </cell>
          <cell r="O1243">
            <v>10.896388890000001</v>
          </cell>
          <cell r="P1243">
            <v>0.97076286899999997</v>
          </cell>
        </row>
        <row r="1244">
          <cell r="B1244">
            <v>40327</v>
          </cell>
          <cell r="C1244">
            <v>40327.5</v>
          </cell>
          <cell r="D1244">
            <v>40326</v>
          </cell>
          <cell r="E1244">
            <v>0.29220000000000002</v>
          </cell>
          <cell r="F1244">
            <v>36.898000000000003</v>
          </cell>
          <cell r="G1244">
            <v>40327.25277777778</v>
          </cell>
          <cell r="H1244">
            <v>40327.789583333331</v>
          </cell>
          <cell r="I1244">
            <v>40327.836805555555</v>
          </cell>
          <cell r="J1244">
            <v>40327.318749999999</v>
          </cell>
          <cell r="K1244">
            <v>40328.253472222219</v>
          </cell>
          <cell r="L1244">
            <v>40328.789583333331</v>
          </cell>
          <cell r="M1244">
            <v>40327.753472222219</v>
          </cell>
          <cell r="N1244">
            <v>40328.272222222222</v>
          </cell>
          <cell r="O1244">
            <v>9.9944444440000009</v>
          </cell>
          <cell r="P1244">
            <v>0.92835514399999997</v>
          </cell>
        </row>
        <row r="1245">
          <cell r="B1245">
            <v>40328</v>
          </cell>
          <cell r="C1245">
            <v>40328.5</v>
          </cell>
          <cell r="D1245">
            <v>40327</v>
          </cell>
          <cell r="E1245">
            <v>0.29220000000000002</v>
          </cell>
          <cell r="F1245">
            <v>36.898000000000003</v>
          </cell>
          <cell r="G1245">
            <v>40328.253472222219</v>
          </cell>
          <cell r="H1245">
            <v>40328.789583333331</v>
          </cell>
          <cell r="I1245">
            <v>40328.872916666667</v>
          </cell>
          <cell r="J1245">
            <v>40328.355555555558</v>
          </cell>
          <cell r="K1245">
            <v>40329.253472222219</v>
          </cell>
          <cell r="L1245">
            <v>40329.789583333331</v>
          </cell>
          <cell r="M1245">
            <v>40328.789583333331</v>
          </cell>
          <cell r="N1245">
            <v>40329.306944444441</v>
          </cell>
          <cell r="O1245">
            <v>9.1347222220000006</v>
          </cell>
          <cell r="P1245">
            <v>0.87021602300000001</v>
          </cell>
        </row>
        <row r="1246">
          <cell r="B1246">
            <v>40329</v>
          </cell>
          <cell r="C1246">
            <v>40329.5</v>
          </cell>
          <cell r="D1246">
            <v>40328</v>
          </cell>
          <cell r="E1246">
            <v>0.29220000000000002</v>
          </cell>
          <cell r="F1246">
            <v>36.898000000000003</v>
          </cell>
          <cell r="G1246">
            <v>40329.253472222219</v>
          </cell>
          <cell r="H1246">
            <v>40329.789583333331</v>
          </cell>
          <cell r="I1246">
            <v>40329.906944444447</v>
          </cell>
          <cell r="J1246">
            <v>40329.390277777777</v>
          </cell>
          <cell r="K1246">
            <v>40330.253472222219</v>
          </cell>
          <cell r="L1246">
            <v>40330.790277777778</v>
          </cell>
          <cell r="M1246">
            <v>40329.823611111111</v>
          </cell>
          <cell r="N1246">
            <v>40330.340277777781</v>
          </cell>
          <cell r="O1246">
            <v>8.3163888890000006</v>
          </cell>
          <cell r="P1246">
            <v>0.79927200499999995</v>
          </cell>
        </row>
        <row r="1247">
          <cell r="B1247">
            <v>40330</v>
          </cell>
          <cell r="C1247">
            <v>40330.5</v>
          </cell>
          <cell r="D1247">
            <v>40329</v>
          </cell>
          <cell r="E1247">
            <v>0.29220000000000002</v>
          </cell>
          <cell r="F1247">
            <v>36.898000000000003</v>
          </cell>
          <cell r="G1247">
            <v>40330.253472222219</v>
          </cell>
          <cell r="H1247">
            <v>40330.790277777778</v>
          </cell>
          <cell r="I1247">
            <v>40330.938194444447</v>
          </cell>
          <cell r="J1247">
            <v>40330.423611111109</v>
          </cell>
          <cell r="K1247">
            <v>40331.253472222219</v>
          </cell>
          <cell r="L1247">
            <v>40331.790277777778</v>
          </cell>
          <cell r="M1247">
            <v>40330.854861111111</v>
          </cell>
          <cell r="N1247">
            <v>40331.370833333334</v>
          </cell>
          <cell r="O1247">
            <v>7.5602777779999997</v>
          </cell>
          <cell r="P1247">
            <v>0.71840504699999996</v>
          </cell>
        </row>
        <row r="1248">
          <cell r="B1248">
            <v>40331</v>
          </cell>
          <cell r="C1248">
            <v>40331.5</v>
          </cell>
          <cell r="D1248">
            <v>40330</v>
          </cell>
          <cell r="E1248">
            <v>0.29220000000000002</v>
          </cell>
          <cell r="F1248">
            <v>36.898000000000003</v>
          </cell>
          <cell r="G1248">
            <v>40331.253472222219</v>
          </cell>
          <cell r="H1248">
            <v>40331.790277777778</v>
          </cell>
          <cell r="I1248">
            <v>40331.967361111114</v>
          </cell>
          <cell r="J1248">
            <v>40331.45416666667</v>
          </cell>
          <cell r="K1248">
            <v>40332.253472222219</v>
          </cell>
          <cell r="L1248">
            <v>40332.790277777778</v>
          </cell>
          <cell r="M1248">
            <v>40331.884027777778</v>
          </cell>
          <cell r="N1248">
            <v>40332.399305555555</v>
          </cell>
          <cell r="O1248">
            <v>6.8627777779999999</v>
          </cell>
          <cell r="P1248">
            <v>0.63037444799999998</v>
          </cell>
        </row>
        <row r="1249">
          <cell r="B1249">
            <v>40332</v>
          </cell>
          <cell r="C1249">
            <v>40332.5</v>
          </cell>
          <cell r="D1249">
            <v>40331</v>
          </cell>
          <cell r="E1249">
            <v>0.29220000000000002</v>
          </cell>
          <cell r="F1249">
            <v>36.898000000000003</v>
          </cell>
          <cell r="G1249">
            <v>40332.253472222219</v>
          </cell>
          <cell r="H1249">
            <v>40332.790277777778</v>
          </cell>
          <cell r="I1249">
            <v>40332.995833333334</v>
          </cell>
          <cell r="J1249">
            <v>40332.482638888891</v>
          </cell>
          <cell r="K1249">
            <v>40333.253472222219</v>
          </cell>
          <cell r="L1249">
            <v>40333.790277777778</v>
          </cell>
          <cell r="M1249">
            <v>40332.912499999999</v>
          </cell>
          <cell r="N1249">
            <v>40333.427777777775</v>
          </cell>
          <cell r="O1249">
            <v>6.182222222</v>
          </cell>
          <cell r="P1249">
            <v>0.53782929599999996</v>
          </cell>
        </row>
        <row r="1250">
          <cell r="B1250">
            <v>40333</v>
          </cell>
          <cell r="C1250">
            <v>40333.5</v>
          </cell>
          <cell r="D1250">
            <v>40332</v>
          </cell>
          <cell r="E1250">
            <v>0.29220000000000002</v>
          </cell>
          <cell r="F1250">
            <v>36.898000000000003</v>
          </cell>
          <cell r="G1250">
            <v>40333.253472222219</v>
          </cell>
          <cell r="H1250">
            <v>40333.790277777778</v>
          </cell>
          <cell r="I1250">
            <v>40334.024305555555</v>
          </cell>
          <cell r="J1250">
            <v>40333.511111111111</v>
          </cell>
          <cell r="K1250">
            <v>40334.253472222219</v>
          </cell>
          <cell r="L1250">
            <v>40334.790277777778</v>
          </cell>
          <cell r="M1250">
            <v>40333.940972222219</v>
          </cell>
          <cell r="N1250">
            <v>40334.455555555556</v>
          </cell>
          <cell r="O1250">
            <v>5.5119444440000001</v>
          </cell>
          <cell r="P1250">
            <v>0.44339854400000001</v>
          </cell>
        </row>
        <row r="1251">
          <cell r="B1251">
            <v>40334</v>
          </cell>
          <cell r="C1251">
            <v>40334.5</v>
          </cell>
          <cell r="D1251">
            <v>40333</v>
          </cell>
          <cell r="E1251">
            <v>0.29220000000000002</v>
          </cell>
          <cell r="F1251">
            <v>36.898000000000003</v>
          </cell>
          <cell r="G1251">
            <v>40334.253472222219</v>
          </cell>
          <cell r="H1251">
            <v>40334.790277777778</v>
          </cell>
          <cell r="I1251">
            <v>40335.051388888889</v>
          </cell>
          <cell r="J1251">
            <v>40334.538888888892</v>
          </cell>
          <cell r="K1251">
            <v>40335.253472222219</v>
          </cell>
          <cell r="L1251">
            <v>40335.790277777778</v>
          </cell>
          <cell r="M1251">
            <v>40334.968055555553</v>
          </cell>
          <cell r="N1251">
            <v>40335.48333333333</v>
          </cell>
          <cell r="O1251">
            <v>4.8597222220000003</v>
          </cell>
          <cell r="P1251">
            <v>0.349832849</v>
          </cell>
        </row>
        <row r="1252">
          <cell r="B1252">
            <v>40335</v>
          </cell>
          <cell r="C1252">
            <v>40335.5</v>
          </cell>
          <cell r="D1252">
            <v>40334</v>
          </cell>
          <cell r="E1252">
            <v>0.29220000000000002</v>
          </cell>
          <cell r="F1252">
            <v>36.898000000000003</v>
          </cell>
          <cell r="G1252">
            <v>40335.253472222219</v>
          </cell>
          <cell r="H1252">
            <v>40335.790277777778</v>
          </cell>
          <cell r="I1252">
            <v>40336.079861111109</v>
          </cell>
          <cell r="J1252">
            <v>40335.566666666666</v>
          </cell>
          <cell r="K1252">
            <v>40336.254166666666</v>
          </cell>
          <cell r="L1252">
            <v>40336.790972222225</v>
          </cell>
          <cell r="M1252">
            <v>40335.996527777781</v>
          </cell>
          <cell r="N1252">
            <v>40336.513194444444</v>
          </cell>
          <cell r="O1252">
            <v>4.1741666669999997</v>
          </cell>
          <cell r="P1252">
            <v>0.26015877799999998</v>
          </cell>
        </row>
        <row r="1253">
          <cell r="B1253">
            <v>40336</v>
          </cell>
          <cell r="C1253">
            <v>40336.5</v>
          </cell>
          <cell r="D1253">
            <v>40335</v>
          </cell>
          <cell r="E1253">
            <v>0.29220000000000002</v>
          </cell>
          <cell r="F1253">
            <v>36.898000000000003</v>
          </cell>
          <cell r="G1253">
            <v>40336.254166666666</v>
          </cell>
          <cell r="H1253">
            <v>40336.790972222225</v>
          </cell>
          <cell r="I1253">
            <v>40337.11041666667</v>
          </cell>
          <cell r="J1253">
            <v>40336.59652777778</v>
          </cell>
          <cell r="K1253">
            <v>40337.254166666666</v>
          </cell>
          <cell r="L1253">
            <v>40337.790972222225</v>
          </cell>
          <cell r="M1253">
            <v>40337.027083333334</v>
          </cell>
          <cell r="N1253">
            <v>40337.544444444444</v>
          </cell>
          <cell r="O1253">
            <v>3.4447222219999998</v>
          </cell>
          <cell r="P1253">
            <v>0.177794023</v>
          </cell>
        </row>
        <row r="1254">
          <cell r="B1254">
            <v>40337</v>
          </cell>
          <cell r="C1254">
            <v>40337.5</v>
          </cell>
          <cell r="D1254">
            <v>40336</v>
          </cell>
          <cell r="E1254">
            <v>0.29220000000000002</v>
          </cell>
          <cell r="F1254">
            <v>36.898000000000003</v>
          </cell>
          <cell r="G1254">
            <v>40337.254166666666</v>
          </cell>
          <cell r="H1254">
            <v>40337.790972222225</v>
          </cell>
          <cell r="I1254">
            <v>40337.11041666667</v>
          </cell>
          <cell r="J1254">
            <v>40337.62777777778</v>
          </cell>
          <cell r="K1254">
            <v>40338.254166666666</v>
          </cell>
          <cell r="L1254">
            <v>40338.790972222225</v>
          </cell>
          <cell r="M1254">
            <v>40338.059027777781</v>
          </cell>
          <cell r="N1254">
            <v>40338.578472222223</v>
          </cell>
          <cell r="O1254">
            <v>2.6811111109999999</v>
          </cell>
          <cell r="P1254">
            <v>0.106566125</v>
          </cell>
        </row>
        <row r="1255">
          <cell r="B1255">
            <v>40338</v>
          </cell>
          <cell r="C1255">
            <v>40338.5</v>
          </cell>
          <cell r="D1255">
            <v>40337</v>
          </cell>
          <cell r="E1255">
            <v>0.29220000000000002</v>
          </cell>
          <cell r="F1255">
            <v>36.898000000000003</v>
          </cell>
          <cell r="G1255">
            <v>40338.254166666666</v>
          </cell>
          <cell r="H1255">
            <v>40338.790972222225</v>
          </cell>
          <cell r="I1255">
            <v>40338.142361111109</v>
          </cell>
          <cell r="J1255">
            <v>40338.661805555559</v>
          </cell>
          <cell r="K1255">
            <v>40339.254166666666</v>
          </cell>
          <cell r="L1255">
            <v>40339.790972222225</v>
          </cell>
          <cell r="M1255">
            <v>40339.09375</v>
          </cell>
          <cell r="N1255">
            <v>40339.614583333336</v>
          </cell>
          <cell r="O1255">
            <v>1.8455555560000001</v>
          </cell>
          <cell r="P1255">
            <v>5.0583069000000001E-2</v>
          </cell>
        </row>
        <row r="1256">
          <cell r="B1256">
            <v>40339</v>
          </cell>
          <cell r="C1256">
            <v>40339.5</v>
          </cell>
          <cell r="D1256">
            <v>40338</v>
          </cell>
          <cell r="E1256">
            <v>0.29220000000000002</v>
          </cell>
          <cell r="F1256">
            <v>36.898000000000003</v>
          </cell>
          <cell r="G1256">
            <v>40339.254166666666</v>
          </cell>
          <cell r="H1256">
            <v>40339.790972222225</v>
          </cell>
          <cell r="I1256">
            <v>40339.177083333336</v>
          </cell>
          <cell r="J1256">
            <v>40339.697916666664</v>
          </cell>
          <cell r="K1256">
            <v>40340.254166666666</v>
          </cell>
          <cell r="L1256">
            <v>40340.791666666664</v>
          </cell>
          <cell r="M1256">
            <v>40340.131249999999</v>
          </cell>
          <cell r="N1256">
            <v>40340.65347222222</v>
          </cell>
          <cell r="O1256">
            <v>0.95166666700000002</v>
          </cell>
          <cell r="P1256">
            <v>1.3927617E-2</v>
          </cell>
        </row>
        <row r="1257">
          <cell r="B1257">
            <v>40340</v>
          </cell>
          <cell r="C1257">
            <v>40340.5</v>
          </cell>
          <cell r="D1257">
            <v>40339</v>
          </cell>
          <cell r="E1257">
            <v>0.29220000000000002</v>
          </cell>
          <cell r="F1257">
            <v>36.898000000000003</v>
          </cell>
          <cell r="G1257">
            <v>40340.254166666666</v>
          </cell>
          <cell r="H1257">
            <v>40340.791666666664</v>
          </cell>
          <cell r="I1257">
            <v>40340.214583333334</v>
          </cell>
          <cell r="J1257">
            <v>40340.736805555556</v>
          </cell>
          <cell r="K1257">
            <v>40341.254166666666</v>
          </cell>
          <cell r="L1257">
            <v>40341.791666666664</v>
          </cell>
          <cell r="M1257">
            <v>40341.171527777777</v>
          </cell>
          <cell r="N1257">
            <v>40341.694444444445</v>
          </cell>
          <cell r="O1257">
            <v>0</v>
          </cell>
          <cell r="P1257">
            <v>1.8945999999999999E-4</v>
          </cell>
        </row>
        <row r="1258">
          <cell r="B1258">
            <v>40341</v>
          </cell>
          <cell r="C1258">
            <v>40341.5</v>
          </cell>
          <cell r="D1258">
            <v>40340</v>
          </cell>
          <cell r="E1258">
            <v>0.29220000000000002</v>
          </cell>
          <cell r="F1258">
            <v>36.898000000000003</v>
          </cell>
          <cell r="G1258">
            <v>40341.254166666666</v>
          </cell>
          <cell r="H1258">
            <v>40341.791666666664</v>
          </cell>
          <cell r="I1258">
            <v>40341.254861111112</v>
          </cell>
          <cell r="J1258">
            <v>40341.777777777781</v>
          </cell>
          <cell r="K1258">
            <v>40342.254861111112</v>
          </cell>
          <cell r="L1258">
            <v>40342.791666666664</v>
          </cell>
          <cell r="M1258">
            <v>40341.171527777777</v>
          </cell>
          <cell r="N1258">
            <v>40341.694444444445</v>
          </cell>
          <cell r="O1258">
            <v>0</v>
          </cell>
          <cell r="P1258">
            <v>1.1902843E-2</v>
          </cell>
        </row>
        <row r="1259">
          <cell r="B1259">
            <v>40342</v>
          </cell>
          <cell r="C1259">
            <v>40342.5</v>
          </cell>
          <cell r="D1259">
            <v>40341</v>
          </cell>
          <cell r="E1259">
            <v>0.29220000000000002</v>
          </cell>
          <cell r="F1259">
            <v>36.898000000000003</v>
          </cell>
          <cell r="G1259">
            <v>40342.254861111112</v>
          </cell>
          <cell r="H1259">
            <v>40342.791666666664</v>
          </cell>
          <cell r="I1259">
            <v>40342.29583333333</v>
          </cell>
          <cell r="J1259">
            <v>40342.819444444445</v>
          </cell>
          <cell r="K1259">
            <v>40343.254861111112</v>
          </cell>
          <cell r="L1259">
            <v>40343.791666666664</v>
          </cell>
          <cell r="M1259">
            <v>40342.212500000001</v>
          </cell>
          <cell r="N1259">
            <v>40342.736111111109</v>
          </cell>
          <cell r="O1259">
            <v>0.66416666700000004</v>
          </cell>
          <cell r="P1259">
            <v>5.0005155000000003E-2</v>
          </cell>
        </row>
        <row r="1260">
          <cell r="B1260">
            <v>40343</v>
          </cell>
          <cell r="C1260">
            <v>40343.5</v>
          </cell>
          <cell r="D1260">
            <v>40342</v>
          </cell>
          <cell r="E1260">
            <v>0.29220000000000002</v>
          </cell>
          <cell r="F1260">
            <v>36.898000000000003</v>
          </cell>
          <cell r="G1260">
            <v>40343.254861111112</v>
          </cell>
          <cell r="H1260">
            <v>40343.791666666664</v>
          </cell>
          <cell r="I1260">
            <v>40343.337500000001</v>
          </cell>
          <cell r="J1260">
            <v>40343.86041666667</v>
          </cell>
          <cell r="K1260">
            <v>40344.254861111112</v>
          </cell>
          <cell r="L1260">
            <v>40344.791666666664</v>
          </cell>
          <cell r="M1260">
            <v>40343.254166666666</v>
          </cell>
          <cell r="N1260">
            <v>40343.777083333334</v>
          </cell>
          <cell r="O1260">
            <v>1.6472222219999999</v>
          </cell>
          <cell r="P1260">
            <v>0.11345276899999999</v>
          </cell>
        </row>
        <row r="1261">
          <cell r="B1261">
            <v>40344</v>
          </cell>
          <cell r="C1261">
            <v>40344.5</v>
          </cell>
          <cell r="D1261">
            <v>40343</v>
          </cell>
          <cell r="E1261">
            <v>0.29220000000000002</v>
          </cell>
          <cell r="F1261">
            <v>36.898000000000003</v>
          </cell>
          <cell r="G1261">
            <v>40344.254861111112</v>
          </cell>
          <cell r="H1261">
            <v>40344.791666666664</v>
          </cell>
          <cell r="I1261">
            <v>40344.37777777778</v>
          </cell>
          <cell r="J1261">
            <v>40344.899305555555</v>
          </cell>
          <cell r="K1261">
            <v>40345.254861111112</v>
          </cell>
          <cell r="L1261">
            <v>40345.792361111111</v>
          </cell>
          <cell r="M1261">
            <v>40344.294444444444</v>
          </cell>
          <cell r="N1261">
            <v>40344.815972222219</v>
          </cell>
          <cell r="O1261">
            <v>2.5830555560000001</v>
          </cell>
          <cell r="P1261">
            <v>0.19910889700000001</v>
          </cell>
        </row>
        <row r="1262">
          <cell r="B1262">
            <v>40345</v>
          </cell>
          <cell r="C1262">
            <v>40345.5</v>
          </cell>
          <cell r="D1262">
            <v>40344</v>
          </cell>
          <cell r="E1262">
            <v>0.29220000000000002</v>
          </cell>
          <cell r="F1262">
            <v>36.898000000000003</v>
          </cell>
          <cell r="G1262">
            <v>40345.254861111112</v>
          </cell>
          <cell r="H1262">
            <v>40345.792361111111</v>
          </cell>
          <cell r="I1262">
            <v>40345.416666666664</v>
          </cell>
          <cell r="J1262">
            <v>40345.9375</v>
          </cell>
          <cell r="K1262">
            <v>40346.254861111112</v>
          </cell>
          <cell r="L1262">
            <v>40346.792361111111</v>
          </cell>
          <cell r="M1262">
            <v>40345.333333333336</v>
          </cell>
          <cell r="N1262">
            <v>40345.854166666664</v>
          </cell>
          <cell r="O1262">
            <v>3.4844444440000002</v>
          </cell>
          <cell r="P1262">
            <v>0.30195557000000001</v>
          </cell>
        </row>
        <row r="1263">
          <cell r="B1263">
            <v>40346</v>
          </cell>
          <cell r="C1263">
            <v>40346.5</v>
          </cell>
          <cell r="D1263">
            <v>40345</v>
          </cell>
          <cell r="E1263">
            <v>0.29220000000000002</v>
          </cell>
          <cell r="F1263">
            <v>36.898000000000003</v>
          </cell>
          <cell r="G1263">
            <v>40346.254861111112</v>
          </cell>
          <cell r="H1263">
            <v>40346.792361111111</v>
          </cell>
          <cell r="I1263">
            <v>40346.45416666667</v>
          </cell>
          <cell r="J1263">
            <v>40346.972916666666</v>
          </cell>
          <cell r="K1263">
            <v>40347.255555555559</v>
          </cell>
          <cell r="L1263">
            <v>40347.792361111111</v>
          </cell>
          <cell r="M1263">
            <v>40346.370833333334</v>
          </cell>
          <cell r="N1263">
            <v>40346.88958333333</v>
          </cell>
          <cell r="O1263">
            <v>4.3383333329999996</v>
          </cell>
          <cell r="P1263">
            <v>0.41559835000000001</v>
          </cell>
        </row>
        <row r="1264">
          <cell r="B1264">
            <v>40347</v>
          </cell>
          <cell r="C1264">
            <v>40347.5</v>
          </cell>
          <cell r="D1264">
            <v>40346</v>
          </cell>
          <cell r="E1264">
            <v>0.29220000000000002</v>
          </cell>
          <cell r="F1264">
            <v>36.898000000000003</v>
          </cell>
          <cell r="G1264">
            <v>40347.255555555559</v>
          </cell>
          <cell r="H1264">
            <v>40347.792361111111</v>
          </cell>
          <cell r="I1264">
            <v>40347.489583333336</v>
          </cell>
          <cell r="J1264">
            <v>40348.008333333331</v>
          </cell>
          <cell r="K1264">
            <v>40348.255555555559</v>
          </cell>
          <cell r="L1264">
            <v>40348.792361111111</v>
          </cell>
          <cell r="M1264">
            <v>40347.40625</v>
          </cell>
          <cell r="N1264">
            <v>40347.925000000003</v>
          </cell>
          <cell r="O1264">
            <v>5.1791666669999996</v>
          </cell>
          <cell r="P1264">
            <v>0.53295912000000001</v>
          </cell>
        </row>
        <row r="1265">
          <cell r="B1265">
            <v>40348</v>
          </cell>
          <cell r="C1265">
            <v>40348.5</v>
          </cell>
          <cell r="D1265">
            <v>40347</v>
          </cell>
          <cell r="E1265">
            <v>0.29220000000000002</v>
          </cell>
          <cell r="F1265">
            <v>36.898000000000003</v>
          </cell>
          <cell r="G1265">
            <v>40348.255555555559</v>
          </cell>
          <cell r="H1265">
            <v>40348.792361111111</v>
          </cell>
          <cell r="I1265">
            <v>40348.525000000001</v>
          </cell>
          <cell r="J1265">
            <v>40349.043055555558</v>
          </cell>
          <cell r="K1265">
            <v>40349.255555555559</v>
          </cell>
          <cell r="L1265">
            <v>40349.792361111111</v>
          </cell>
          <cell r="M1265">
            <v>40348.441666666666</v>
          </cell>
          <cell r="N1265">
            <v>40348.959722222222</v>
          </cell>
          <cell r="O1265">
            <v>6.02</v>
          </cell>
          <cell r="P1265">
            <v>0.64701522899999997</v>
          </cell>
        </row>
        <row r="1266">
          <cell r="B1266">
            <v>40349</v>
          </cell>
          <cell r="C1266">
            <v>40349.5</v>
          </cell>
          <cell r="D1266">
            <v>40348</v>
          </cell>
          <cell r="E1266">
            <v>0.29220000000000002</v>
          </cell>
          <cell r="F1266">
            <v>36.898000000000003</v>
          </cell>
          <cell r="G1266">
            <v>40349.255555555559</v>
          </cell>
          <cell r="H1266">
            <v>40349.792361111111</v>
          </cell>
          <cell r="I1266">
            <v>40349.55972222222</v>
          </cell>
          <cell r="J1266">
            <v>40350.078472222223</v>
          </cell>
          <cell r="K1266">
            <v>40350.255555555559</v>
          </cell>
          <cell r="L1266">
            <v>40350.793055555558</v>
          </cell>
          <cell r="M1266">
            <v>40349.476388888892</v>
          </cell>
          <cell r="N1266">
            <v>40349.995138888888</v>
          </cell>
          <cell r="O1266">
            <v>6.8624999999999998</v>
          </cell>
          <cell r="P1266">
            <v>0.75145118300000002</v>
          </cell>
        </row>
        <row r="1267">
          <cell r="B1267">
            <v>40350</v>
          </cell>
          <cell r="C1267">
            <v>40350.5</v>
          </cell>
          <cell r="D1267">
            <v>40349</v>
          </cell>
          <cell r="E1267">
            <v>0.29220000000000002</v>
          </cell>
          <cell r="F1267">
            <v>36.898000000000003</v>
          </cell>
          <cell r="G1267">
            <v>40350.255555555559</v>
          </cell>
          <cell r="H1267">
            <v>40350.793055555558</v>
          </cell>
          <cell r="I1267">
            <v>40350.595833333333</v>
          </cell>
          <cell r="J1267">
            <v>40351.114583333336</v>
          </cell>
          <cell r="K1267">
            <v>40351.255555555559</v>
          </cell>
          <cell r="L1267">
            <v>40351.793055555558</v>
          </cell>
          <cell r="M1267">
            <v>40350.512499999997</v>
          </cell>
          <cell r="N1267">
            <v>40351.03125</v>
          </cell>
          <cell r="O1267">
            <v>7.7313888889999998</v>
          </cell>
          <cell r="P1267">
            <v>0.84113099300000005</v>
          </cell>
        </row>
        <row r="1268">
          <cell r="B1268">
            <v>40351</v>
          </cell>
          <cell r="C1268">
            <v>40351.5</v>
          </cell>
          <cell r="D1268">
            <v>40350</v>
          </cell>
          <cell r="E1268">
            <v>0.29220000000000002</v>
          </cell>
          <cell r="F1268">
            <v>36.898000000000003</v>
          </cell>
          <cell r="G1268">
            <v>40351.255555555559</v>
          </cell>
          <cell r="H1268">
            <v>40351.793055555558</v>
          </cell>
          <cell r="I1268">
            <v>40351.632638888892</v>
          </cell>
          <cell r="J1268">
            <v>40351.114583333336</v>
          </cell>
          <cell r="K1268">
            <v>40352.256249999999</v>
          </cell>
          <cell r="L1268">
            <v>40352.793055555558</v>
          </cell>
          <cell r="M1268">
            <v>40351.549305555556</v>
          </cell>
          <cell r="N1268">
            <v>40352.068749999999</v>
          </cell>
          <cell r="O1268">
            <v>8.6227777779999997</v>
          </cell>
          <cell r="P1268">
            <v>0.91235396700000004</v>
          </cell>
        </row>
        <row r="1269">
          <cell r="B1269">
            <v>40352</v>
          </cell>
          <cell r="C1269">
            <v>40352.5</v>
          </cell>
          <cell r="D1269">
            <v>40351</v>
          </cell>
          <cell r="E1269">
            <v>0.29220000000000002</v>
          </cell>
          <cell r="F1269">
            <v>36.898000000000003</v>
          </cell>
          <cell r="G1269">
            <v>40352.256249999999</v>
          </cell>
          <cell r="H1269">
            <v>40352.793055555558</v>
          </cell>
          <cell r="I1269">
            <v>40352.67083333333</v>
          </cell>
          <cell r="J1269">
            <v>40352.152083333334</v>
          </cell>
          <cell r="K1269">
            <v>40353.256249999999</v>
          </cell>
          <cell r="L1269">
            <v>40353.793055555558</v>
          </cell>
          <cell r="M1269">
            <v>40352.587500000001</v>
          </cell>
          <cell r="N1269">
            <v>40353.107638888891</v>
          </cell>
          <cell r="O1269">
            <v>9.5466666670000002</v>
          </cell>
          <cell r="P1269">
            <v>0.96290437100000004</v>
          </cell>
        </row>
        <row r="1270">
          <cell r="B1270">
            <v>40353</v>
          </cell>
          <cell r="C1270">
            <v>40353.5</v>
          </cell>
          <cell r="D1270">
            <v>40352</v>
          </cell>
          <cell r="E1270">
            <v>0.29220000000000002</v>
          </cell>
          <cell r="F1270">
            <v>36.898000000000003</v>
          </cell>
          <cell r="G1270">
            <v>40353.256249999999</v>
          </cell>
          <cell r="H1270">
            <v>40353.793055555558</v>
          </cell>
          <cell r="I1270">
            <v>40353.709027777775</v>
          </cell>
          <cell r="J1270">
            <v>40353.190972222219</v>
          </cell>
          <cell r="K1270">
            <v>40354.256249999999</v>
          </cell>
          <cell r="L1270">
            <v>40354.793055555558</v>
          </cell>
          <cell r="M1270">
            <v>40353.625694444447</v>
          </cell>
          <cell r="N1270">
            <v>40354.145833333336</v>
          </cell>
          <cell r="O1270">
            <v>10.464166669999999</v>
          </cell>
          <cell r="P1270">
            <v>0.99193574500000004</v>
          </cell>
        </row>
        <row r="1271">
          <cell r="B1271">
            <v>40354</v>
          </cell>
          <cell r="C1271">
            <v>40354.5</v>
          </cell>
          <cell r="D1271">
            <v>40353</v>
          </cell>
          <cell r="E1271">
            <v>0.29220000000000002</v>
          </cell>
          <cell r="F1271">
            <v>36.898000000000003</v>
          </cell>
          <cell r="G1271">
            <v>40354.256249999999</v>
          </cell>
          <cell r="H1271">
            <v>40354.793055555558</v>
          </cell>
          <cell r="I1271">
            <v>40354.74722222222</v>
          </cell>
          <cell r="J1271">
            <v>40354.229166666664</v>
          </cell>
          <cell r="K1271">
            <v>40355.256249999999</v>
          </cell>
          <cell r="L1271">
            <v>40355.793749999997</v>
          </cell>
          <cell r="M1271">
            <v>40354.663888888892</v>
          </cell>
          <cell r="N1271">
            <v>40355.184027777781</v>
          </cell>
          <cell r="O1271">
            <v>11.11444444</v>
          </cell>
          <cell r="P1271">
            <v>0.99974369699999999</v>
          </cell>
        </row>
        <row r="1272">
          <cell r="B1272">
            <v>40355</v>
          </cell>
          <cell r="C1272">
            <v>40355.5</v>
          </cell>
          <cell r="D1272">
            <v>40354</v>
          </cell>
          <cell r="E1272">
            <v>0.29220000000000002</v>
          </cell>
          <cell r="F1272">
            <v>36.898000000000003</v>
          </cell>
          <cell r="G1272">
            <v>40355.256249999999</v>
          </cell>
          <cell r="H1272">
            <v>40355.793749999997</v>
          </cell>
          <cell r="I1272">
            <v>40355.784722222219</v>
          </cell>
          <cell r="J1272">
            <v>40355.267361111109</v>
          </cell>
          <cell r="K1272">
            <v>40356.256249999999</v>
          </cell>
          <cell r="L1272">
            <v>40356.793749999997</v>
          </cell>
          <cell r="M1272">
            <v>40355.701388888891</v>
          </cell>
          <cell r="N1272">
            <v>40356.219444444447</v>
          </cell>
          <cell r="O1272">
            <v>11.114722220000001</v>
          </cell>
          <cell r="P1272">
            <v>0.98748185700000002</v>
          </cell>
        </row>
        <row r="1273">
          <cell r="B1273">
            <v>40356</v>
          </cell>
          <cell r="C1273">
            <v>40356.5</v>
          </cell>
          <cell r="D1273">
            <v>40355</v>
          </cell>
          <cell r="E1273">
            <v>0.29220000000000002</v>
          </cell>
          <cell r="F1273">
            <v>36.898000000000003</v>
          </cell>
          <cell r="G1273">
            <v>40356.256249999999</v>
          </cell>
          <cell r="H1273">
            <v>40356.793749999997</v>
          </cell>
          <cell r="I1273">
            <v>40356.819444444445</v>
          </cell>
          <cell r="J1273">
            <v>40356.302777777775</v>
          </cell>
          <cell r="K1273">
            <v>40357.256944444445</v>
          </cell>
          <cell r="L1273">
            <v>40357.793749999997</v>
          </cell>
          <cell r="M1273">
            <v>40356.736111111109</v>
          </cell>
          <cell r="N1273">
            <v>40357.253472222219</v>
          </cell>
          <cell r="O1273">
            <v>10.49027778</v>
          </cell>
          <cell r="P1273">
            <v>0.95687027199999997</v>
          </cell>
        </row>
        <row r="1274">
          <cell r="B1274">
            <v>40357</v>
          </cell>
          <cell r="C1274">
            <v>40357.5</v>
          </cell>
          <cell r="D1274">
            <v>40356</v>
          </cell>
          <cell r="E1274">
            <v>0.29220000000000002</v>
          </cell>
          <cell r="F1274">
            <v>36.898000000000003</v>
          </cell>
          <cell r="G1274">
            <v>40357.256944444445</v>
          </cell>
          <cell r="H1274">
            <v>40357.793749999997</v>
          </cell>
          <cell r="I1274">
            <v>40357.852083333331</v>
          </cell>
          <cell r="J1274">
            <v>40357.336805555555</v>
          </cell>
          <cell r="K1274">
            <v>40358.256944444445</v>
          </cell>
          <cell r="L1274">
            <v>40358.793749999997</v>
          </cell>
          <cell r="M1274">
            <v>40357.768750000003</v>
          </cell>
          <cell r="N1274">
            <v>40358.285416666666</v>
          </cell>
          <cell r="O1274">
            <v>9.7138888889999997</v>
          </cell>
          <cell r="P1274">
            <v>0.90993739299999998</v>
          </cell>
        </row>
        <row r="1275">
          <cell r="B1275">
            <v>40358</v>
          </cell>
          <cell r="C1275">
            <v>40358.5</v>
          </cell>
          <cell r="D1275">
            <v>40357</v>
          </cell>
          <cell r="E1275">
            <v>0.29220000000000002</v>
          </cell>
          <cell r="F1275">
            <v>36.898000000000003</v>
          </cell>
          <cell r="G1275">
            <v>40358.256944444445</v>
          </cell>
          <cell r="H1275">
            <v>40358.793749999997</v>
          </cell>
          <cell r="I1275">
            <v>40358.881944444445</v>
          </cell>
          <cell r="J1275">
            <v>40358.368750000001</v>
          </cell>
          <cell r="K1275">
            <v>40359.256944444445</v>
          </cell>
          <cell r="L1275">
            <v>40359.793749999997</v>
          </cell>
          <cell r="M1275">
            <v>40358.798611111109</v>
          </cell>
          <cell r="N1275">
            <v>40359.313888888886</v>
          </cell>
          <cell r="O1275">
            <v>9.0002777779999992</v>
          </cell>
          <cell r="P1275">
            <v>0.84882741299999998</v>
          </cell>
        </row>
        <row r="1276">
          <cell r="B1276">
            <v>40359</v>
          </cell>
          <cell r="C1276">
            <v>40359.5</v>
          </cell>
          <cell r="D1276">
            <v>40358</v>
          </cell>
          <cell r="E1276">
            <v>0.29220000000000002</v>
          </cell>
          <cell r="F1276">
            <v>36.898000000000003</v>
          </cell>
          <cell r="G1276">
            <v>40359.256944444445</v>
          </cell>
          <cell r="H1276">
            <v>40359.793749999997</v>
          </cell>
          <cell r="I1276">
            <v>40359.911111111112</v>
          </cell>
          <cell r="J1276">
            <v>40359.397222222222</v>
          </cell>
          <cell r="K1276">
            <v>40360.256944444445</v>
          </cell>
          <cell r="L1276">
            <v>40360.793749999997</v>
          </cell>
          <cell r="M1276">
            <v>40359.827777777777</v>
          </cell>
          <cell r="N1276">
            <v>40360.342361111114</v>
          </cell>
          <cell r="O1276">
            <v>8.3063888890000008</v>
          </cell>
          <cell r="P1276">
            <v>0.77569417500000004</v>
          </cell>
        </row>
        <row r="1277">
          <cell r="B1277">
            <v>40360</v>
          </cell>
          <cell r="C1277">
            <v>40360.5</v>
          </cell>
          <cell r="D1277">
            <v>40359</v>
          </cell>
          <cell r="E1277">
            <v>0.29220000000000002</v>
          </cell>
          <cell r="F1277">
            <v>36.898000000000003</v>
          </cell>
          <cell r="G1277">
            <v>40360.256944444445</v>
          </cell>
          <cell r="H1277">
            <v>40360.793749999997</v>
          </cell>
          <cell r="I1277">
            <v>40360.938888888886</v>
          </cell>
          <cell r="J1277">
            <v>40360.425694444442</v>
          </cell>
          <cell r="K1277">
            <v>40361.256944444445</v>
          </cell>
          <cell r="L1277">
            <v>40361.794444444444</v>
          </cell>
          <cell r="M1277">
            <v>40360.855555555558</v>
          </cell>
          <cell r="N1277">
            <v>40361.370833333334</v>
          </cell>
          <cell r="O1277">
            <v>7.6366666670000001</v>
          </cell>
          <cell r="P1277">
            <v>0.69269084299999995</v>
          </cell>
        </row>
        <row r="1278">
          <cell r="B1278">
            <v>40361</v>
          </cell>
          <cell r="C1278">
            <v>40361.5</v>
          </cell>
          <cell r="D1278">
            <v>40360</v>
          </cell>
          <cell r="E1278">
            <v>0.29220000000000002</v>
          </cell>
          <cell r="F1278">
            <v>36.898000000000003</v>
          </cell>
          <cell r="G1278">
            <v>40361.256944444445</v>
          </cell>
          <cell r="H1278">
            <v>40361.794444444444</v>
          </cell>
          <cell r="I1278">
            <v>40361.96597222222</v>
          </cell>
          <cell r="J1278">
            <v>40361.45416666667</v>
          </cell>
          <cell r="K1278">
            <v>40362.257638888892</v>
          </cell>
          <cell r="L1278">
            <v>40362.794444444444</v>
          </cell>
          <cell r="M1278">
            <v>40361.882638888892</v>
          </cell>
          <cell r="N1278">
            <v>40362.397916666669</v>
          </cell>
          <cell r="O1278">
            <v>6.9897222220000002</v>
          </cell>
          <cell r="P1278">
            <v>0.60205079299999997</v>
          </cell>
        </row>
        <row r="1279">
          <cell r="B1279">
            <v>40362</v>
          </cell>
          <cell r="C1279">
            <v>40362.5</v>
          </cell>
          <cell r="D1279">
            <v>40361</v>
          </cell>
          <cell r="E1279">
            <v>0.29220000000000002</v>
          </cell>
          <cell r="F1279">
            <v>36.898000000000003</v>
          </cell>
          <cell r="G1279">
            <v>40362.257638888892</v>
          </cell>
          <cell r="H1279">
            <v>40362.794444444444</v>
          </cell>
          <cell r="I1279">
            <v>40362.994444444441</v>
          </cell>
          <cell r="J1279">
            <v>40362.481249999997</v>
          </cell>
          <cell r="K1279">
            <v>40363.257638888892</v>
          </cell>
          <cell r="L1279">
            <v>40363.794444444444</v>
          </cell>
          <cell r="M1279">
            <v>40362.911111111112</v>
          </cell>
          <cell r="N1279">
            <v>40363.427083333336</v>
          </cell>
          <cell r="O1279">
            <v>6.3116666669999999</v>
          </cell>
          <cell r="P1279">
            <v>0.50623936199999997</v>
          </cell>
        </row>
        <row r="1280">
          <cell r="B1280">
            <v>40363</v>
          </cell>
          <cell r="C1280">
            <v>40363.5</v>
          </cell>
          <cell r="D1280">
            <v>40362</v>
          </cell>
          <cell r="E1280">
            <v>0.29220000000000002</v>
          </cell>
          <cell r="F1280">
            <v>36.898000000000003</v>
          </cell>
          <cell r="G1280">
            <v>40363.257638888892</v>
          </cell>
          <cell r="H1280">
            <v>40363.794444444444</v>
          </cell>
          <cell r="I1280">
            <v>40364.024305555555</v>
          </cell>
          <cell r="J1280">
            <v>40363.510416666664</v>
          </cell>
          <cell r="K1280">
            <v>40364.257638888892</v>
          </cell>
          <cell r="L1280">
            <v>40364.794444444444</v>
          </cell>
          <cell r="M1280">
            <v>40363.940972222219</v>
          </cell>
          <cell r="N1280">
            <v>40364.457638888889</v>
          </cell>
          <cell r="O1280">
            <v>5.6050000000000004</v>
          </cell>
          <cell r="P1280">
            <v>0.408138748</v>
          </cell>
        </row>
        <row r="1281">
          <cell r="B1281">
            <v>40364</v>
          </cell>
          <cell r="C1281">
            <v>40364.5</v>
          </cell>
          <cell r="D1281">
            <v>40363</v>
          </cell>
          <cell r="E1281">
            <v>0.29220000000000002</v>
          </cell>
          <cell r="F1281">
            <v>36.898000000000003</v>
          </cell>
          <cell r="G1281">
            <v>40364.257638888892</v>
          </cell>
          <cell r="H1281">
            <v>40364.794444444444</v>
          </cell>
          <cell r="I1281">
            <v>40365.054861111108</v>
          </cell>
          <cell r="J1281">
            <v>40364.540972222225</v>
          </cell>
          <cell r="K1281">
            <v>40365.257638888892</v>
          </cell>
          <cell r="L1281">
            <v>40365.794444444444</v>
          </cell>
          <cell r="M1281">
            <v>40364.97152777778</v>
          </cell>
          <cell r="N1281">
            <v>40365.490277777775</v>
          </cell>
          <cell r="O1281">
            <v>4.869166667</v>
          </cell>
          <cell r="P1281">
            <v>0.31121164499999998</v>
          </cell>
        </row>
        <row r="1282">
          <cell r="B1282">
            <v>40365</v>
          </cell>
          <cell r="C1282">
            <v>40365.5</v>
          </cell>
          <cell r="D1282">
            <v>40364</v>
          </cell>
          <cell r="E1282">
            <v>0.29220000000000002</v>
          </cell>
          <cell r="F1282">
            <v>36.898000000000003</v>
          </cell>
          <cell r="G1282">
            <v>40365.257638888892</v>
          </cell>
          <cell r="H1282">
            <v>40365.794444444444</v>
          </cell>
          <cell r="I1282">
            <v>40366.088194444441</v>
          </cell>
          <cell r="J1282">
            <v>40365.573611111111</v>
          </cell>
          <cell r="K1282">
            <v>40366.257638888892</v>
          </cell>
          <cell r="L1282">
            <v>40366.794444444444</v>
          </cell>
          <cell r="M1282">
            <v>40366.004861111112</v>
          </cell>
          <cell r="N1282">
            <v>40366.525000000001</v>
          </cell>
          <cell r="O1282">
            <v>4.0663888889999997</v>
          </cell>
          <cell r="P1282">
            <v>0.219577931</v>
          </cell>
        </row>
        <row r="1283">
          <cell r="B1283">
            <v>40366</v>
          </cell>
          <cell r="C1283">
            <v>40366.5</v>
          </cell>
          <cell r="D1283">
            <v>40365</v>
          </cell>
          <cell r="E1283">
            <v>0.29220000000000002</v>
          </cell>
          <cell r="F1283">
            <v>36.898000000000003</v>
          </cell>
          <cell r="G1283">
            <v>40366.257638888892</v>
          </cell>
          <cell r="H1283">
            <v>40366.794444444444</v>
          </cell>
          <cell r="I1283">
            <v>40366.088194444441</v>
          </cell>
          <cell r="J1283">
            <v>40366.60833333333</v>
          </cell>
          <cell r="K1283">
            <v>40367.258333333331</v>
          </cell>
          <cell r="L1283">
            <v>40367.795138888891</v>
          </cell>
          <cell r="M1283">
            <v>40367.040972222225</v>
          </cell>
          <cell r="N1283">
            <v>40367.5625</v>
          </cell>
          <cell r="O1283">
            <v>3.2027777780000002</v>
          </cell>
          <cell r="P1283">
            <v>0.137940176</v>
          </cell>
        </row>
        <row r="1284">
          <cell r="B1284">
            <v>40367</v>
          </cell>
          <cell r="C1284">
            <v>40367.5</v>
          </cell>
          <cell r="D1284">
            <v>40366</v>
          </cell>
          <cell r="E1284">
            <v>0.29220000000000002</v>
          </cell>
          <cell r="F1284">
            <v>36.898000000000003</v>
          </cell>
          <cell r="G1284">
            <v>40367.258333333331</v>
          </cell>
          <cell r="H1284">
            <v>40367.795138888891</v>
          </cell>
          <cell r="I1284">
            <v>40367.124305555553</v>
          </cell>
          <cell r="J1284">
            <v>40367.645833333336</v>
          </cell>
          <cell r="K1284">
            <v>40368.258333333331</v>
          </cell>
          <cell r="L1284">
            <v>40368.795138888891</v>
          </cell>
          <cell r="M1284">
            <v>40368.080555555556</v>
          </cell>
          <cell r="N1284">
            <v>40368.602777777778</v>
          </cell>
          <cell r="O1284">
            <v>2.2669444439999999</v>
          </cell>
          <cell r="P1284">
            <v>7.1314752999999995E-2</v>
          </cell>
        </row>
        <row r="1285">
          <cell r="B1285">
            <v>40368</v>
          </cell>
          <cell r="C1285">
            <v>40368.5</v>
          </cell>
          <cell r="D1285">
            <v>40367</v>
          </cell>
          <cell r="E1285">
            <v>0.29220000000000002</v>
          </cell>
          <cell r="F1285">
            <v>36.898000000000003</v>
          </cell>
          <cell r="G1285">
            <v>40368.258333333331</v>
          </cell>
          <cell r="H1285">
            <v>40368.795138888891</v>
          </cell>
          <cell r="I1285">
            <v>40368.163888888892</v>
          </cell>
          <cell r="J1285">
            <v>40368.686111111114</v>
          </cell>
          <cell r="K1285">
            <v>40369.258333333331</v>
          </cell>
          <cell r="L1285">
            <v>40369.795138888891</v>
          </cell>
          <cell r="M1285">
            <v>40369.120833333334</v>
          </cell>
          <cell r="N1285">
            <v>40369.643750000003</v>
          </cell>
          <cell r="O1285">
            <v>1.291111111</v>
          </cell>
          <cell r="P1285">
            <v>2.4568317999999999E-2</v>
          </cell>
        </row>
        <row r="1286">
          <cell r="B1286">
            <v>40369</v>
          </cell>
          <cell r="C1286">
            <v>40369.5</v>
          </cell>
          <cell r="D1286">
            <v>40368</v>
          </cell>
          <cell r="E1286">
            <v>0.29220000000000002</v>
          </cell>
          <cell r="F1286">
            <v>36.898000000000003</v>
          </cell>
          <cell r="G1286">
            <v>40369.258333333331</v>
          </cell>
          <cell r="H1286">
            <v>40369.795138888891</v>
          </cell>
          <cell r="I1286">
            <v>40369.20416666667</v>
          </cell>
          <cell r="J1286">
            <v>40369.727083333331</v>
          </cell>
          <cell r="K1286">
            <v>40370.258333333331</v>
          </cell>
          <cell r="L1286">
            <v>40370.795138888891</v>
          </cell>
          <cell r="M1286">
            <v>40370.162499999999</v>
          </cell>
          <cell r="N1286">
            <v>40370.685416666667</v>
          </cell>
          <cell r="O1286">
            <v>0.29944444399999998</v>
          </cell>
          <cell r="P1286">
            <v>1.817029E-3</v>
          </cell>
        </row>
        <row r="1287">
          <cell r="B1287">
            <v>40370</v>
          </cell>
          <cell r="C1287">
            <v>40370.5</v>
          </cell>
          <cell r="D1287">
            <v>40369</v>
          </cell>
          <cell r="E1287">
            <v>0.29220000000000002</v>
          </cell>
          <cell r="F1287">
            <v>36.898000000000003</v>
          </cell>
          <cell r="G1287">
            <v>40370.258333333331</v>
          </cell>
          <cell r="H1287">
            <v>40370.795138888891</v>
          </cell>
          <cell r="I1287">
            <v>40370.245833333334</v>
          </cell>
          <cell r="J1287">
            <v>40370.768750000003</v>
          </cell>
          <cell r="K1287">
            <v>40371.258333333331</v>
          </cell>
          <cell r="L1287">
            <v>40371.795138888891</v>
          </cell>
          <cell r="M1287">
            <v>40371.203472222223</v>
          </cell>
          <cell r="N1287">
            <v>40371.724999999999</v>
          </cell>
          <cell r="O1287">
            <v>0</v>
          </cell>
          <cell r="P1287">
            <v>5.8005139999999997E-3</v>
          </cell>
        </row>
        <row r="1288">
          <cell r="B1288">
            <v>40371</v>
          </cell>
          <cell r="C1288">
            <v>40371.5</v>
          </cell>
          <cell r="D1288">
            <v>40370</v>
          </cell>
          <cell r="E1288">
            <v>0.29220000000000002</v>
          </cell>
          <cell r="F1288">
            <v>36.898000000000003</v>
          </cell>
          <cell r="G1288">
            <v>40371.258333333331</v>
          </cell>
          <cell r="H1288">
            <v>40371.795138888891</v>
          </cell>
          <cell r="I1288">
            <v>40371.286805555559</v>
          </cell>
          <cell r="J1288">
            <v>40371.808333333334</v>
          </cell>
          <cell r="K1288">
            <v>40372.258333333331</v>
          </cell>
          <cell r="L1288">
            <v>40372.795138888891</v>
          </cell>
          <cell r="M1288">
            <v>40371.203472222223</v>
          </cell>
          <cell r="N1288">
            <v>40371.724999999999</v>
          </cell>
          <cell r="O1288">
            <v>0.31527777800000001</v>
          </cell>
          <cell r="P1288">
            <v>3.7371635E-2</v>
          </cell>
        </row>
        <row r="1289">
          <cell r="B1289">
            <v>40372</v>
          </cell>
          <cell r="C1289">
            <v>40372.5</v>
          </cell>
          <cell r="D1289">
            <v>40371</v>
          </cell>
          <cell r="E1289">
            <v>0.29220000000000002</v>
          </cell>
          <cell r="F1289">
            <v>36.898000000000003</v>
          </cell>
          <cell r="G1289">
            <v>40372.258333333331</v>
          </cell>
          <cell r="H1289">
            <v>40372.795138888891</v>
          </cell>
          <cell r="I1289">
            <v>40372.326388888891</v>
          </cell>
          <cell r="J1289">
            <v>40372.84652777778</v>
          </cell>
          <cell r="K1289">
            <v>40373.259027777778</v>
          </cell>
          <cell r="L1289">
            <v>40373.795138888891</v>
          </cell>
          <cell r="M1289">
            <v>40372.243055555555</v>
          </cell>
          <cell r="N1289">
            <v>40372.763194444444</v>
          </cell>
          <cell r="O1289">
            <v>1.2350000000000001</v>
          </cell>
          <cell r="P1289">
            <v>9.5229748000000003E-2</v>
          </cell>
        </row>
        <row r="1290">
          <cell r="B1290">
            <v>40373</v>
          </cell>
          <cell r="C1290">
            <v>40373.5</v>
          </cell>
          <cell r="D1290">
            <v>40372</v>
          </cell>
          <cell r="E1290">
            <v>0.29220000000000002</v>
          </cell>
          <cell r="F1290">
            <v>36.898000000000003</v>
          </cell>
          <cell r="G1290">
            <v>40373.259027777778</v>
          </cell>
          <cell r="H1290">
            <v>40373.795138888891</v>
          </cell>
          <cell r="I1290">
            <v>40373.363888888889</v>
          </cell>
          <cell r="J1290">
            <v>40373.883333333331</v>
          </cell>
          <cell r="K1290">
            <v>40374.259027777778</v>
          </cell>
          <cell r="L1290">
            <v>40374.795138888891</v>
          </cell>
          <cell r="M1290">
            <v>40373.280555555553</v>
          </cell>
          <cell r="N1290">
            <v>40373.800000000003</v>
          </cell>
          <cell r="O1290">
            <v>2.11</v>
          </cell>
          <cell r="P1290">
            <v>0.175969445</v>
          </cell>
        </row>
        <row r="1291">
          <cell r="B1291">
            <v>40374</v>
          </cell>
          <cell r="C1291">
            <v>40374.5</v>
          </cell>
          <cell r="D1291">
            <v>40373</v>
          </cell>
          <cell r="E1291">
            <v>0.29220000000000002</v>
          </cell>
          <cell r="F1291">
            <v>36.898000000000003</v>
          </cell>
          <cell r="G1291">
            <v>40374.259027777778</v>
          </cell>
          <cell r="H1291">
            <v>40374.795138888891</v>
          </cell>
          <cell r="I1291">
            <v>40374.400000000001</v>
          </cell>
          <cell r="J1291">
            <v>40374.918749999997</v>
          </cell>
          <cell r="K1291">
            <v>40375.259027777778</v>
          </cell>
          <cell r="L1291">
            <v>40375.795138888891</v>
          </cell>
          <cell r="M1291">
            <v>40374.316666666666</v>
          </cell>
          <cell r="N1291">
            <v>40374.835416666669</v>
          </cell>
          <cell r="O1291">
            <v>2.9669444440000001</v>
          </cell>
          <cell r="P1291">
            <v>0.27443737000000001</v>
          </cell>
        </row>
        <row r="1292">
          <cell r="B1292">
            <v>40375</v>
          </cell>
          <cell r="C1292">
            <v>40375.5</v>
          </cell>
          <cell r="D1292">
            <v>40374</v>
          </cell>
          <cell r="E1292">
            <v>0.29220000000000002</v>
          </cell>
          <cell r="F1292">
            <v>36.898000000000003</v>
          </cell>
          <cell r="G1292">
            <v>40375.259027777778</v>
          </cell>
          <cell r="H1292">
            <v>40375.795138888891</v>
          </cell>
          <cell r="I1292">
            <v>40375.435416666667</v>
          </cell>
          <cell r="J1292">
            <v>40375.95416666667</v>
          </cell>
          <cell r="K1292">
            <v>40376.259027777778</v>
          </cell>
          <cell r="L1292">
            <v>40376.795138888891</v>
          </cell>
          <cell r="M1292">
            <v>40375.352083333331</v>
          </cell>
          <cell r="N1292">
            <v>40375.870833333334</v>
          </cell>
          <cell r="O1292">
            <v>3.806944444</v>
          </cell>
          <cell r="P1292">
            <v>0.38431616600000001</v>
          </cell>
        </row>
        <row r="1293">
          <cell r="B1293">
            <v>40376</v>
          </cell>
          <cell r="C1293">
            <v>40376.5</v>
          </cell>
          <cell r="D1293">
            <v>40375</v>
          </cell>
          <cell r="E1293">
            <v>0.29220000000000002</v>
          </cell>
          <cell r="F1293">
            <v>36.898000000000003</v>
          </cell>
          <cell r="G1293">
            <v>40376.259027777778</v>
          </cell>
          <cell r="H1293">
            <v>40376.795138888891</v>
          </cell>
          <cell r="I1293">
            <v>40376.470138888886</v>
          </cell>
          <cell r="J1293">
            <v>40376.988888888889</v>
          </cell>
          <cell r="K1293">
            <v>40377.259027777778</v>
          </cell>
          <cell r="L1293">
            <v>40377.795138888891</v>
          </cell>
          <cell r="M1293">
            <v>40376.386805555558</v>
          </cell>
          <cell r="N1293">
            <v>40376.905555555553</v>
          </cell>
          <cell r="O1293">
            <v>4.641666667</v>
          </cell>
          <cell r="P1293">
            <v>0.49881176300000002</v>
          </cell>
        </row>
        <row r="1294">
          <cell r="B1294">
            <v>40377</v>
          </cell>
          <cell r="C1294">
            <v>40377.5</v>
          </cell>
          <cell r="D1294">
            <v>40376</v>
          </cell>
          <cell r="E1294">
            <v>0.29220000000000002</v>
          </cell>
          <cell r="F1294">
            <v>36.898000000000003</v>
          </cell>
          <cell r="G1294">
            <v>40377.259027777778</v>
          </cell>
          <cell r="H1294">
            <v>40377.795138888891</v>
          </cell>
          <cell r="I1294">
            <v>40377.505555555559</v>
          </cell>
          <cell r="J1294">
            <v>40378.025000000001</v>
          </cell>
          <cell r="K1294">
            <v>40378.259027777778</v>
          </cell>
          <cell r="L1294">
            <v>40378.795138888891</v>
          </cell>
          <cell r="M1294">
            <v>40377.422222222223</v>
          </cell>
          <cell r="N1294">
            <v>40377.941666666666</v>
          </cell>
          <cell r="O1294">
            <v>5.5080555560000004</v>
          </cell>
          <cell r="P1294">
            <v>0.61131731099999997</v>
          </cell>
        </row>
        <row r="1295">
          <cell r="B1295">
            <v>40378</v>
          </cell>
          <cell r="C1295">
            <v>40378.5</v>
          </cell>
          <cell r="D1295">
            <v>40377</v>
          </cell>
          <cell r="E1295">
            <v>0.29220000000000002</v>
          </cell>
          <cell r="F1295">
            <v>36.898000000000003</v>
          </cell>
          <cell r="G1295">
            <v>40378.259027777778</v>
          </cell>
          <cell r="H1295">
            <v>40378.795138888891</v>
          </cell>
          <cell r="I1295">
            <v>40378.542361111111</v>
          </cell>
          <cell r="J1295">
            <v>40379.061805555553</v>
          </cell>
          <cell r="K1295">
            <v>40379.259027777778</v>
          </cell>
          <cell r="L1295">
            <v>40379.795138888891</v>
          </cell>
          <cell r="M1295">
            <v>40378.459027777775</v>
          </cell>
          <cell r="N1295">
            <v>40378.978472222225</v>
          </cell>
          <cell r="O1295">
            <v>6.3952777779999996</v>
          </cell>
          <cell r="P1295">
            <v>0.71595593400000002</v>
          </cell>
        </row>
        <row r="1296">
          <cell r="B1296">
            <v>40379</v>
          </cell>
          <cell r="C1296">
            <v>40379.5</v>
          </cell>
          <cell r="D1296">
            <v>40378</v>
          </cell>
          <cell r="E1296">
            <v>0.29220000000000002</v>
          </cell>
          <cell r="F1296">
            <v>36.898000000000003</v>
          </cell>
          <cell r="G1296">
            <v>40379.259027777778</v>
          </cell>
          <cell r="H1296">
            <v>40379.795138888891</v>
          </cell>
          <cell r="I1296">
            <v>40379.580555555556</v>
          </cell>
          <cell r="J1296">
            <v>40380.100694444445</v>
          </cell>
          <cell r="K1296">
            <v>40380.259027777778</v>
          </cell>
          <cell r="L1296">
            <v>40380.795138888891</v>
          </cell>
          <cell r="M1296">
            <v>40379.49722222222</v>
          </cell>
          <cell r="N1296">
            <v>40380.017361111109</v>
          </cell>
          <cell r="O1296">
            <v>7.3202777780000003</v>
          </cell>
          <cell r="P1296">
            <v>0.80794778099999998</v>
          </cell>
        </row>
        <row r="1297">
          <cell r="B1297">
            <v>40380</v>
          </cell>
          <cell r="C1297">
            <v>40380.5</v>
          </cell>
          <cell r="D1297">
            <v>40379</v>
          </cell>
          <cell r="E1297">
            <v>0.29220000000000002</v>
          </cell>
          <cell r="F1297">
            <v>36.898000000000003</v>
          </cell>
          <cell r="G1297">
            <v>40380.259027777778</v>
          </cell>
          <cell r="H1297">
            <v>40380.795138888891</v>
          </cell>
          <cell r="I1297">
            <v>40380.619444444441</v>
          </cell>
          <cell r="J1297">
            <v>40380.100694444445</v>
          </cell>
          <cell r="K1297">
            <v>40381.259027777778</v>
          </cell>
          <cell r="L1297">
            <v>40381.795138888891</v>
          </cell>
          <cell r="M1297">
            <v>40380.536111111112</v>
          </cell>
          <cell r="N1297">
            <v>40381.055555555555</v>
          </cell>
          <cell r="O1297">
            <v>8.2502777779999992</v>
          </cell>
          <cell r="P1297">
            <v>0.88378832600000001</v>
          </cell>
        </row>
        <row r="1298">
          <cell r="B1298">
            <v>40381</v>
          </cell>
          <cell r="C1298">
            <v>40381.5</v>
          </cell>
          <cell r="D1298">
            <v>40380</v>
          </cell>
          <cell r="E1298">
            <v>0.29220000000000002</v>
          </cell>
          <cell r="F1298">
            <v>36.898000000000003</v>
          </cell>
          <cell r="G1298">
            <v>40381.259027777778</v>
          </cell>
          <cell r="H1298">
            <v>40381.795138888891</v>
          </cell>
          <cell r="I1298">
            <v>40381.658333333333</v>
          </cell>
          <cell r="J1298">
            <v>40381.138888888891</v>
          </cell>
          <cell r="K1298">
            <v>40382.259722222225</v>
          </cell>
          <cell r="L1298">
            <v>40382.79583333333</v>
          </cell>
          <cell r="M1298">
            <v>40381.574999999997</v>
          </cell>
          <cell r="N1298">
            <v>40382.094444444447</v>
          </cell>
          <cell r="O1298">
            <v>9.1744444440000006</v>
          </cell>
          <cell r="P1298">
            <v>0.94125570400000003</v>
          </cell>
        </row>
        <row r="1299">
          <cell r="B1299">
            <v>40382</v>
          </cell>
          <cell r="C1299">
            <v>40382.5</v>
          </cell>
          <cell r="D1299">
            <v>40381</v>
          </cell>
          <cell r="E1299">
            <v>0.29220000000000002</v>
          </cell>
          <cell r="F1299">
            <v>36.898000000000003</v>
          </cell>
          <cell r="G1299">
            <v>40382.259722222225</v>
          </cell>
          <cell r="H1299">
            <v>40382.79583333333</v>
          </cell>
          <cell r="I1299">
            <v>40382.696527777778</v>
          </cell>
          <cell r="J1299">
            <v>40382.177777777775</v>
          </cell>
          <cell r="K1299">
            <v>40383.259722222225</v>
          </cell>
          <cell r="L1299">
            <v>40383.795138888891</v>
          </cell>
          <cell r="M1299">
            <v>40382.613194444442</v>
          </cell>
          <cell r="N1299">
            <v>40383.131249999999</v>
          </cell>
          <cell r="O1299">
            <v>10.061111110000001</v>
          </cell>
          <cell r="P1299">
            <v>0.97928352799999996</v>
          </cell>
        </row>
        <row r="1300">
          <cell r="B1300">
            <v>40383</v>
          </cell>
          <cell r="C1300">
            <v>40383.5</v>
          </cell>
          <cell r="D1300">
            <v>40382</v>
          </cell>
          <cell r="E1300">
            <v>0.29220000000000002</v>
          </cell>
          <cell r="F1300">
            <v>36.898000000000003</v>
          </cell>
          <cell r="G1300">
            <v>40383.259722222225</v>
          </cell>
          <cell r="H1300">
            <v>40383.795138888891</v>
          </cell>
          <cell r="I1300">
            <v>40383.731944444444</v>
          </cell>
          <cell r="J1300">
            <v>40383.214583333334</v>
          </cell>
          <cell r="K1300">
            <v>40384.259722222225</v>
          </cell>
          <cell r="L1300">
            <v>40384.795138888891</v>
          </cell>
          <cell r="M1300">
            <v>40383.648611111108</v>
          </cell>
          <cell r="N1300">
            <v>40384.166666666664</v>
          </cell>
          <cell r="O1300">
            <v>10.906388890000001</v>
          </cell>
          <cell r="P1300">
            <v>0.99774486299999998</v>
          </cell>
        </row>
        <row r="1301">
          <cell r="B1301">
            <v>40384</v>
          </cell>
          <cell r="C1301">
            <v>40384.5</v>
          </cell>
          <cell r="D1301">
            <v>40383</v>
          </cell>
          <cell r="E1301">
            <v>0.29220000000000002</v>
          </cell>
          <cell r="F1301">
            <v>36.898000000000003</v>
          </cell>
          <cell r="G1301">
            <v>40384.259722222225</v>
          </cell>
          <cell r="H1301">
            <v>40384.795138888891</v>
          </cell>
          <cell r="I1301">
            <v>40384.765277777777</v>
          </cell>
          <cell r="J1301">
            <v>40384.25</v>
          </cell>
          <cell r="K1301">
            <v>40385.259722222225</v>
          </cell>
          <cell r="L1301">
            <v>40385.795138888891</v>
          </cell>
          <cell r="M1301">
            <v>40384.681944444441</v>
          </cell>
          <cell r="N1301">
            <v>40385.198611111111</v>
          </cell>
          <cell r="O1301">
            <v>11.13722222</v>
          </cell>
          <cell r="P1301">
            <v>0.99719558100000005</v>
          </cell>
        </row>
        <row r="1302">
          <cell r="B1302">
            <v>40385</v>
          </cell>
          <cell r="C1302">
            <v>40385.5</v>
          </cell>
          <cell r="D1302">
            <v>40384</v>
          </cell>
          <cell r="E1302">
            <v>0.29220000000000002</v>
          </cell>
          <cell r="F1302">
            <v>36.898000000000003</v>
          </cell>
          <cell r="G1302">
            <v>40385.259722222225</v>
          </cell>
          <cell r="H1302">
            <v>40385.795138888891</v>
          </cell>
          <cell r="I1302">
            <v>40385.79583333333</v>
          </cell>
          <cell r="J1302">
            <v>40385.281944444447</v>
          </cell>
          <cell r="K1302">
            <v>40386.259722222225</v>
          </cell>
          <cell r="L1302">
            <v>40386.795138888891</v>
          </cell>
          <cell r="M1302">
            <v>40385.712500000001</v>
          </cell>
          <cell r="N1302">
            <v>40386.228472222225</v>
          </cell>
          <cell r="O1302">
            <v>11.12277778</v>
          </cell>
          <cell r="P1302">
            <v>0.97862338500000001</v>
          </cell>
        </row>
        <row r="1303">
          <cell r="B1303">
            <v>40386</v>
          </cell>
          <cell r="C1303">
            <v>40386.5</v>
          </cell>
          <cell r="D1303">
            <v>40385</v>
          </cell>
          <cell r="E1303">
            <v>0.29220000000000002</v>
          </cell>
          <cell r="F1303">
            <v>36.898000000000003</v>
          </cell>
          <cell r="G1303">
            <v>40386.259722222225</v>
          </cell>
          <cell r="H1303">
            <v>40386.795138888891</v>
          </cell>
          <cell r="I1303">
            <v>40386.825694444444</v>
          </cell>
          <cell r="J1303">
            <v>40386.311805555553</v>
          </cell>
          <cell r="K1303">
            <v>40387.259722222225</v>
          </cell>
          <cell r="L1303">
            <v>40387.795138888891</v>
          </cell>
          <cell r="M1303">
            <v>40386.742361111108</v>
          </cell>
          <cell r="N1303">
            <v>40387.257638888892</v>
          </cell>
          <cell r="O1303">
            <v>10.40944444</v>
          </cell>
          <cell r="P1303">
            <v>0.94324297700000004</v>
          </cell>
        </row>
        <row r="1304">
          <cell r="B1304">
            <v>40387</v>
          </cell>
          <cell r="C1304">
            <v>40387.5</v>
          </cell>
          <cell r="D1304">
            <v>40386</v>
          </cell>
          <cell r="E1304">
            <v>0.29220000000000002</v>
          </cell>
          <cell r="F1304">
            <v>36.898000000000003</v>
          </cell>
          <cell r="G1304">
            <v>40387.259722222225</v>
          </cell>
          <cell r="H1304">
            <v>40387.795138888891</v>
          </cell>
          <cell r="I1304">
            <v>40387.854166666664</v>
          </cell>
          <cell r="J1304">
            <v>40387.34097222222</v>
          </cell>
          <cell r="K1304">
            <v>40388.259722222225</v>
          </cell>
          <cell r="L1304">
            <v>40388.795138888891</v>
          </cell>
          <cell r="M1304">
            <v>40387.770833333336</v>
          </cell>
          <cell r="N1304">
            <v>40388.286111111112</v>
          </cell>
          <cell r="O1304">
            <v>9.7322222220000008</v>
          </cell>
          <cell r="P1304">
            <v>0.89236891500000004</v>
          </cell>
        </row>
        <row r="1305">
          <cell r="B1305">
            <v>40388</v>
          </cell>
          <cell r="C1305">
            <v>40388.5</v>
          </cell>
          <cell r="D1305">
            <v>40387</v>
          </cell>
          <cell r="E1305">
            <v>0.29220000000000002</v>
          </cell>
          <cell r="F1305">
            <v>36.898000000000003</v>
          </cell>
          <cell r="G1305">
            <v>40388.259722222225</v>
          </cell>
          <cell r="H1305">
            <v>40388.795138888891</v>
          </cell>
          <cell r="I1305">
            <v>40388.881249999999</v>
          </cell>
          <cell r="J1305">
            <v>40388.369444444441</v>
          </cell>
          <cell r="K1305">
            <v>40389.259722222225</v>
          </cell>
          <cell r="L1305">
            <v>40389.795138888891</v>
          </cell>
          <cell r="M1305">
            <v>40388.79791666667</v>
          </cell>
          <cell r="N1305">
            <v>40389.313194444447</v>
          </cell>
          <cell r="O1305">
            <v>9.0830555559999997</v>
          </cell>
          <cell r="P1305">
            <v>0.82738582500000002</v>
          </cell>
        </row>
        <row r="1306">
          <cell r="B1306">
            <v>40389</v>
          </cell>
          <cell r="C1306">
            <v>40389.5</v>
          </cell>
          <cell r="D1306">
            <v>40388</v>
          </cell>
          <cell r="E1306">
            <v>0.29220000000000002</v>
          </cell>
          <cell r="F1306">
            <v>36.898000000000003</v>
          </cell>
          <cell r="G1306">
            <v>40389.259722222225</v>
          </cell>
          <cell r="H1306">
            <v>40389.795138888891</v>
          </cell>
          <cell r="I1306">
            <v>40389.90902777778</v>
          </cell>
          <cell r="J1306">
            <v>40389.396527777775</v>
          </cell>
          <cell r="K1306">
            <v>40390.259722222225</v>
          </cell>
          <cell r="L1306">
            <v>40390.795138888891</v>
          </cell>
          <cell r="M1306">
            <v>40389.825694444444</v>
          </cell>
          <cell r="N1306">
            <v>40390.341666666667</v>
          </cell>
          <cell r="O1306">
            <v>8.4077777779999998</v>
          </cell>
          <cell r="P1306">
            <v>0.74982083799999999</v>
          </cell>
        </row>
        <row r="1307">
          <cell r="B1307">
            <v>40390</v>
          </cell>
          <cell r="C1307">
            <v>40390.5</v>
          </cell>
          <cell r="D1307">
            <v>40389</v>
          </cell>
          <cell r="E1307">
            <v>0.29220000000000002</v>
          </cell>
          <cell r="F1307">
            <v>36.898000000000003</v>
          </cell>
          <cell r="G1307">
            <v>40390.259722222225</v>
          </cell>
          <cell r="H1307">
            <v>40390.795138888891</v>
          </cell>
          <cell r="I1307">
            <v>40390.938194444447</v>
          </cell>
          <cell r="J1307">
            <v>40390.425000000003</v>
          </cell>
          <cell r="K1307">
            <v>40391.259722222225</v>
          </cell>
          <cell r="L1307">
            <v>40391.795138888891</v>
          </cell>
          <cell r="M1307">
            <v>40390.854861111111</v>
          </cell>
          <cell r="N1307">
            <v>40391.371527777781</v>
          </cell>
          <cell r="O1307">
            <v>7.715833333</v>
          </cell>
          <cell r="P1307">
            <v>0.66150521799999995</v>
          </cell>
        </row>
        <row r="1308">
          <cell r="B1308">
            <v>40391</v>
          </cell>
          <cell r="C1308">
            <v>40391.5</v>
          </cell>
          <cell r="D1308">
            <v>40390</v>
          </cell>
          <cell r="E1308">
            <v>0.29220000000000002</v>
          </cell>
          <cell r="F1308">
            <v>36.898000000000003</v>
          </cell>
          <cell r="G1308">
            <v>40391.259722222225</v>
          </cell>
          <cell r="H1308">
            <v>40391.795138888891</v>
          </cell>
          <cell r="I1308">
            <v>40391.968055555553</v>
          </cell>
          <cell r="J1308">
            <v>40391.454861111109</v>
          </cell>
          <cell r="K1308">
            <v>40392.259722222225</v>
          </cell>
          <cell r="L1308">
            <v>40392.795138888891</v>
          </cell>
          <cell r="M1308">
            <v>40391.884722222225</v>
          </cell>
          <cell r="N1308">
            <v>40392.402777777781</v>
          </cell>
          <cell r="O1308">
            <v>7.0002777780000001</v>
          </cell>
          <cell r="P1308">
            <v>0.56479141600000005</v>
          </cell>
        </row>
        <row r="1309">
          <cell r="B1309">
            <v>40392</v>
          </cell>
          <cell r="C1309">
            <v>40392.5</v>
          </cell>
          <cell r="D1309">
            <v>40391</v>
          </cell>
          <cell r="E1309">
            <v>0.29220000000000002</v>
          </cell>
          <cell r="F1309">
            <v>36.898000000000003</v>
          </cell>
          <cell r="G1309">
            <v>40392.259722222225</v>
          </cell>
          <cell r="H1309">
            <v>40392.795138888891</v>
          </cell>
          <cell r="I1309">
            <v>40393</v>
          </cell>
          <cell r="J1309">
            <v>40392.486111111109</v>
          </cell>
          <cell r="K1309">
            <v>40393.259722222225</v>
          </cell>
          <cell r="L1309">
            <v>40393.795138888891</v>
          </cell>
          <cell r="M1309">
            <v>40392.916666666664</v>
          </cell>
          <cell r="N1309">
            <v>40393.436111111114</v>
          </cell>
          <cell r="O1309">
            <v>6.2247222219999996</v>
          </cell>
          <cell r="P1309">
            <v>0.46277042000000002</v>
          </cell>
        </row>
        <row r="1310">
          <cell r="B1310">
            <v>40393</v>
          </cell>
          <cell r="C1310">
            <v>40393.5</v>
          </cell>
          <cell r="D1310">
            <v>40392</v>
          </cell>
          <cell r="E1310">
            <v>0.29220000000000002</v>
          </cell>
          <cell r="F1310">
            <v>36.898000000000003</v>
          </cell>
          <cell r="G1310">
            <v>40393.259722222225</v>
          </cell>
          <cell r="H1310">
            <v>40393.795138888891</v>
          </cell>
          <cell r="I1310">
            <v>40394.035416666666</v>
          </cell>
          <cell r="J1310">
            <v>40393.519444444442</v>
          </cell>
          <cell r="K1310">
            <v>40394.259722222225</v>
          </cell>
          <cell r="L1310">
            <v>40394.795138888891</v>
          </cell>
          <cell r="M1310">
            <v>40393.95208333333</v>
          </cell>
          <cell r="N1310">
            <v>40394.472916666666</v>
          </cell>
          <cell r="O1310">
            <v>5.3733333329999997</v>
          </cell>
          <cell r="P1310">
            <v>0.359417661</v>
          </cell>
        </row>
        <row r="1311">
          <cell r="B1311">
            <v>40394</v>
          </cell>
          <cell r="C1311">
            <v>40394.5</v>
          </cell>
          <cell r="D1311">
            <v>40393</v>
          </cell>
          <cell r="E1311">
            <v>0.29220000000000002</v>
          </cell>
          <cell r="F1311">
            <v>36.898000000000003</v>
          </cell>
          <cell r="G1311">
            <v>40394.259722222225</v>
          </cell>
          <cell r="H1311">
            <v>40394.795138888891</v>
          </cell>
          <cell r="I1311">
            <v>40395.073611111111</v>
          </cell>
          <cell r="J1311">
            <v>40394.556250000001</v>
          </cell>
          <cell r="K1311">
            <v>40395.259722222225</v>
          </cell>
          <cell r="L1311">
            <v>40395.795138888891</v>
          </cell>
          <cell r="M1311">
            <v>40394.990277777775</v>
          </cell>
          <cell r="N1311">
            <v>40395.511805555558</v>
          </cell>
          <cell r="O1311">
            <v>4.465555556</v>
          </cell>
          <cell r="P1311">
            <v>0.25959190700000001</v>
          </cell>
        </row>
        <row r="1312">
          <cell r="B1312">
            <v>40395</v>
          </cell>
          <cell r="C1312">
            <v>40395.5</v>
          </cell>
          <cell r="D1312">
            <v>40394</v>
          </cell>
          <cell r="E1312">
            <v>0.29220000000000002</v>
          </cell>
          <cell r="F1312">
            <v>36.898000000000003</v>
          </cell>
          <cell r="G1312">
            <v>40395.259722222225</v>
          </cell>
          <cell r="H1312">
            <v>40395.795138888891</v>
          </cell>
          <cell r="I1312">
            <v>40396.113194444442</v>
          </cell>
          <cell r="J1312">
            <v>40395.595138888886</v>
          </cell>
          <cell r="K1312">
            <v>40396.259722222225</v>
          </cell>
          <cell r="L1312">
            <v>40396.795138888891</v>
          </cell>
          <cell r="M1312">
            <v>40396.029861111114</v>
          </cell>
          <cell r="N1312">
            <v>40396.552083333336</v>
          </cell>
          <cell r="O1312">
            <v>3.5063888890000001</v>
          </cell>
          <cell r="P1312">
            <v>0.168829057</v>
          </cell>
        </row>
        <row r="1313">
          <cell r="B1313">
            <v>40396</v>
          </cell>
          <cell r="C1313">
            <v>40396.5</v>
          </cell>
          <cell r="D1313">
            <v>40395</v>
          </cell>
          <cell r="E1313">
            <v>0.29220000000000002</v>
          </cell>
          <cell r="F1313">
            <v>36.898000000000003</v>
          </cell>
          <cell r="G1313">
            <v>40396.259722222225</v>
          </cell>
          <cell r="H1313">
            <v>40396.795138888891</v>
          </cell>
          <cell r="I1313">
            <v>40396.113194444442</v>
          </cell>
          <cell r="J1313">
            <v>40396.635416666664</v>
          </cell>
          <cell r="K1313">
            <v>40397.259722222225</v>
          </cell>
          <cell r="L1313">
            <v>40397.794444444444</v>
          </cell>
          <cell r="M1313">
            <v>40397.070833333331</v>
          </cell>
          <cell r="N1313">
            <v>40397.593055555553</v>
          </cell>
          <cell r="O1313">
            <v>2.5230555560000001</v>
          </cell>
          <cell r="P1313">
            <v>9.2914609999999995E-2</v>
          </cell>
        </row>
        <row r="1314">
          <cell r="B1314">
            <v>40397</v>
          </cell>
          <cell r="C1314">
            <v>40397.5</v>
          </cell>
          <cell r="D1314">
            <v>40396</v>
          </cell>
          <cell r="E1314">
            <v>0.29220000000000002</v>
          </cell>
          <cell r="F1314">
            <v>36.898000000000003</v>
          </cell>
          <cell r="G1314">
            <v>40397.259722222225</v>
          </cell>
          <cell r="H1314">
            <v>40397.794444444444</v>
          </cell>
          <cell r="I1314">
            <v>40397.154166666667</v>
          </cell>
          <cell r="J1314">
            <v>40397.676388888889</v>
          </cell>
          <cell r="K1314">
            <v>40398.259722222225</v>
          </cell>
          <cell r="L1314">
            <v>40398.794444444444</v>
          </cell>
          <cell r="M1314">
            <v>40398.111805555556</v>
          </cell>
          <cell r="N1314">
            <v>40398.633333333331</v>
          </cell>
          <cell r="O1314">
            <v>1.537222222</v>
          </cell>
          <cell r="P1314">
            <v>3.7278392E-2</v>
          </cell>
        </row>
        <row r="1315">
          <cell r="B1315">
            <v>40398</v>
          </cell>
          <cell r="C1315">
            <v>40398.5</v>
          </cell>
          <cell r="D1315">
            <v>40397</v>
          </cell>
          <cell r="E1315">
            <v>0.29220000000000002</v>
          </cell>
          <cell r="F1315">
            <v>36.898000000000003</v>
          </cell>
          <cell r="G1315">
            <v>40398.259722222225</v>
          </cell>
          <cell r="H1315">
            <v>40398.794444444444</v>
          </cell>
          <cell r="I1315">
            <v>40398.195138888892</v>
          </cell>
          <cell r="J1315">
            <v>40398.716666666667</v>
          </cell>
          <cell r="K1315">
            <v>40399.259027777778</v>
          </cell>
          <cell r="L1315">
            <v>40399.794444444444</v>
          </cell>
          <cell r="M1315">
            <v>40399.152083333334</v>
          </cell>
          <cell r="N1315">
            <v>40399.67291666667</v>
          </cell>
          <cell r="O1315">
            <v>0.58305555600000003</v>
          </cell>
          <cell r="P1315">
            <v>6.3149210000000002E-3</v>
          </cell>
        </row>
        <row r="1316">
          <cell r="B1316">
            <v>40399</v>
          </cell>
          <cell r="C1316">
            <v>40399.5</v>
          </cell>
          <cell r="D1316">
            <v>40398</v>
          </cell>
          <cell r="E1316">
            <v>0.29220000000000002</v>
          </cell>
          <cell r="F1316">
            <v>36.898000000000003</v>
          </cell>
          <cell r="G1316">
            <v>40399.259027777778</v>
          </cell>
          <cell r="H1316">
            <v>40399.794444444444</v>
          </cell>
          <cell r="I1316">
            <v>40399.23541666667</v>
          </cell>
          <cell r="J1316">
            <v>40399.756249999999</v>
          </cell>
          <cell r="K1316">
            <v>40400.259027777778</v>
          </cell>
          <cell r="L1316">
            <v>40400.794444444444</v>
          </cell>
          <cell r="M1316">
            <v>40400.19027777778</v>
          </cell>
          <cell r="N1316">
            <v>40400.710416666669</v>
          </cell>
          <cell r="O1316">
            <v>0</v>
          </cell>
          <cell r="P1316">
            <v>2.7693779999999999E-3</v>
          </cell>
        </row>
        <row r="1317">
          <cell r="B1317">
            <v>40400</v>
          </cell>
          <cell r="C1317">
            <v>40400.5</v>
          </cell>
          <cell r="D1317">
            <v>40399</v>
          </cell>
          <cell r="E1317">
            <v>0.29220000000000002</v>
          </cell>
          <cell r="F1317">
            <v>36.898000000000003</v>
          </cell>
          <cell r="G1317">
            <v>40400.259027777778</v>
          </cell>
          <cell r="H1317">
            <v>40400.794444444444</v>
          </cell>
          <cell r="I1317">
            <v>40400.273611111108</v>
          </cell>
          <cell r="J1317">
            <v>40400.793749999997</v>
          </cell>
          <cell r="K1317">
            <v>40401.259027777778</v>
          </cell>
          <cell r="L1317">
            <v>40401.794444444444</v>
          </cell>
          <cell r="M1317">
            <v>40400.19027777778</v>
          </cell>
          <cell r="N1317">
            <v>40400.710416666669</v>
          </cell>
          <cell r="O1317">
            <v>0</v>
          </cell>
          <cell r="P1317">
            <v>2.7325011E-2</v>
          </cell>
        </row>
        <row r="1318">
          <cell r="B1318">
            <v>40401</v>
          </cell>
          <cell r="C1318">
            <v>40401.5</v>
          </cell>
          <cell r="D1318">
            <v>40400</v>
          </cell>
          <cell r="E1318">
            <v>0.29220000000000002</v>
          </cell>
          <cell r="F1318">
            <v>36.898000000000003</v>
          </cell>
          <cell r="G1318">
            <v>40401.259027777778</v>
          </cell>
          <cell r="H1318">
            <v>40401.794444444444</v>
          </cell>
          <cell r="I1318">
            <v>40401.30972222222</v>
          </cell>
          <cell r="J1318">
            <v>40401.82916666667</v>
          </cell>
          <cell r="K1318">
            <v>40402.259027777778</v>
          </cell>
          <cell r="L1318">
            <v>40402.794444444444</v>
          </cell>
          <cell r="M1318">
            <v>40401.226388888892</v>
          </cell>
          <cell r="N1318">
            <v>40401.745833333334</v>
          </cell>
          <cell r="O1318">
            <v>0.84055555599999998</v>
          </cell>
          <cell r="P1318">
            <v>7.8481292999999994E-2</v>
          </cell>
        </row>
        <row r="1319">
          <cell r="B1319">
            <v>40402</v>
          </cell>
          <cell r="C1319">
            <v>40402.5</v>
          </cell>
          <cell r="D1319">
            <v>40401</v>
          </cell>
          <cell r="E1319">
            <v>0.29220000000000002</v>
          </cell>
          <cell r="F1319">
            <v>36.898000000000003</v>
          </cell>
          <cell r="G1319">
            <v>40402.259027777778</v>
          </cell>
          <cell r="H1319">
            <v>40402.794444444444</v>
          </cell>
          <cell r="I1319">
            <v>40402.345138888886</v>
          </cell>
          <cell r="J1319">
            <v>40402.864583333336</v>
          </cell>
          <cell r="K1319">
            <v>40403.259027777778</v>
          </cell>
          <cell r="L1319">
            <v>40403.793749999997</v>
          </cell>
          <cell r="M1319">
            <v>40402.261805555558</v>
          </cell>
          <cell r="N1319">
            <v>40402.78125</v>
          </cell>
          <cell r="O1319">
            <v>1.6852777779999999</v>
          </cell>
          <cell r="P1319">
            <v>0.152740125</v>
          </cell>
        </row>
        <row r="1320">
          <cell r="B1320">
            <v>40403</v>
          </cell>
          <cell r="C1320">
            <v>40403.5</v>
          </cell>
          <cell r="D1320">
            <v>40402</v>
          </cell>
          <cell r="E1320">
            <v>0.29220000000000002</v>
          </cell>
          <cell r="F1320">
            <v>36.898000000000003</v>
          </cell>
          <cell r="G1320">
            <v>40403.259027777778</v>
          </cell>
          <cell r="H1320">
            <v>40403.793749999997</v>
          </cell>
          <cell r="I1320">
            <v>40403.380555555559</v>
          </cell>
          <cell r="J1320">
            <v>40403.899305555555</v>
          </cell>
          <cell r="K1320">
            <v>40404.259027777778</v>
          </cell>
          <cell r="L1320">
            <v>40404.793749999997</v>
          </cell>
          <cell r="M1320">
            <v>40403.297222222223</v>
          </cell>
          <cell r="N1320">
            <v>40403.815972222219</v>
          </cell>
          <cell r="O1320">
            <v>2.5216666669999999</v>
          </cell>
          <cell r="P1320">
            <v>0.24504633300000001</v>
          </cell>
        </row>
        <row r="1321">
          <cell r="B1321">
            <v>40404</v>
          </cell>
          <cell r="C1321">
            <v>40404.5</v>
          </cell>
          <cell r="D1321">
            <v>40403</v>
          </cell>
          <cell r="E1321">
            <v>0.29220000000000002</v>
          </cell>
          <cell r="F1321">
            <v>36.898000000000003</v>
          </cell>
          <cell r="G1321">
            <v>40404.259027777778</v>
          </cell>
          <cell r="H1321">
            <v>40404.793749999997</v>
          </cell>
          <cell r="I1321">
            <v>40404.415972222225</v>
          </cell>
          <cell r="J1321">
            <v>40404.93472222222</v>
          </cell>
          <cell r="K1321">
            <v>40405.259027777778</v>
          </cell>
          <cell r="L1321">
            <v>40405.793749999997</v>
          </cell>
          <cell r="M1321">
            <v>40404.332638888889</v>
          </cell>
          <cell r="N1321">
            <v>40404.851388888892</v>
          </cell>
          <cell r="O1321">
            <v>3.3866666670000001</v>
          </cell>
          <cell r="P1321">
            <v>0.34938192800000001</v>
          </cell>
        </row>
        <row r="1322">
          <cell r="B1322">
            <v>40405</v>
          </cell>
          <cell r="C1322">
            <v>40405.5</v>
          </cell>
          <cell r="D1322">
            <v>40404</v>
          </cell>
          <cell r="E1322">
            <v>0.29220000000000002</v>
          </cell>
          <cell r="F1322">
            <v>36.898000000000003</v>
          </cell>
          <cell r="G1322">
            <v>40405.259027777778</v>
          </cell>
          <cell r="H1322">
            <v>40405.793749999997</v>
          </cell>
          <cell r="I1322">
            <v>40405.452777777777</v>
          </cell>
          <cell r="J1322">
            <v>40405.97152777778</v>
          </cell>
          <cell r="K1322">
            <v>40406.259027777778</v>
          </cell>
          <cell r="L1322">
            <v>40406.793749999997</v>
          </cell>
          <cell r="M1322">
            <v>40405.369444444441</v>
          </cell>
          <cell r="N1322">
            <v>40405.888194444444</v>
          </cell>
          <cell r="O1322">
            <v>4.2725</v>
          </cell>
          <cell r="P1322">
            <v>0.45940030599999998</v>
          </cell>
        </row>
        <row r="1323">
          <cell r="B1323">
            <v>40406</v>
          </cell>
          <cell r="C1323">
            <v>40406.5</v>
          </cell>
          <cell r="D1323">
            <v>40405</v>
          </cell>
          <cell r="E1323">
            <v>0.29220000000000002</v>
          </cell>
          <cell r="F1323">
            <v>36.898000000000003</v>
          </cell>
          <cell r="G1323">
            <v>40406.259027777778</v>
          </cell>
          <cell r="H1323">
            <v>40406.793749999997</v>
          </cell>
          <cell r="I1323">
            <v>40406.490277777775</v>
          </cell>
          <cell r="J1323">
            <v>40407.009722222225</v>
          </cell>
          <cell r="K1323">
            <v>40407.259027777778</v>
          </cell>
          <cell r="L1323">
            <v>40407.793055555558</v>
          </cell>
          <cell r="M1323">
            <v>40406.406944444447</v>
          </cell>
          <cell r="N1323">
            <v>40406.926388888889</v>
          </cell>
          <cell r="O1323">
            <v>5.1966666669999997</v>
          </cell>
          <cell r="P1323">
            <v>0.56900173200000004</v>
          </cell>
        </row>
        <row r="1324">
          <cell r="B1324">
            <v>40407</v>
          </cell>
          <cell r="C1324">
            <v>40407.5</v>
          </cell>
          <cell r="D1324">
            <v>40406</v>
          </cell>
          <cell r="E1324">
            <v>0.29220000000000002</v>
          </cell>
          <cell r="F1324">
            <v>36.898000000000003</v>
          </cell>
          <cell r="G1324">
            <v>40407.259027777778</v>
          </cell>
          <cell r="H1324">
            <v>40407.793055555558</v>
          </cell>
          <cell r="I1324">
            <v>40407.529166666667</v>
          </cell>
          <cell r="J1324">
            <v>40408.049305555556</v>
          </cell>
          <cell r="K1324">
            <v>40408.258333333331</v>
          </cell>
          <cell r="L1324">
            <v>40408.793055555558</v>
          </cell>
          <cell r="M1324">
            <v>40407.445833333331</v>
          </cell>
          <cell r="N1324">
            <v>40407.96597222222</v>
          </cell>
          <cell r="O1324">
            <v>6.1386111110000003</v>
          </cell>
          <cell r="P1324">
            <v>0.67278199900000002</v>
          </cell>
        </row>
        <row r="1325">
          <cell r="B1325">
            <v>40408</v>
          </cell>
          <cell r="C1325">
            <v>40408.5</v>
          </cell>
          <cell r="D1325">
            <v>40407</v>
          </cell>
          <cell r="E1325">
            <v>0.29220000000000002</v>
          </cell>
          <cell r="F1325">
            <v>36.898000000000003</v>
          </cell>
          <cell r="G1325">
            <v>40408.258333333331</v>
          </cell>
          <cell r="H1325">
            <v>40408.793055555558</v>
          </cell>
          <cell r="I1325">
            <v>40408.568055555559</v>
          </cell>
          <cell r="J1325">
            <v>40409.088194444441</v>
          </cell>
          <cell r="K1325">
            <v>40409.258333333331</v>
          </cell>
          <cell r="L1325">
            <v>40409.793055555558</v>
          </cell>
          <cell r="M1325">
            <v>40408.484722222223</v>
          </cell>
          <cell r="N1325">
            <v>40409.004861111112</v>
          </cell>
          <cell r="O1325">
            <v>7.0805555560000002</v>
          </cell>
          <cell r="P1325">
            <v>0.76631989199999995</v>
          </cell>
        </row>
        <row r="1326">
          <cell r="B1326">
            <v>40409</v>
          </cell>
          <cell r="C1326">
            <v>40409.5</v>
          </cell>
          <cell r="D1326">
            <v>40408</v>
          </cell>
          <cell r="E1326">
            <v>0.29220000000000002</v>
          </cell>
          <cell r="F1326">
            <v>36.898000000000003</v>
          </cell>
          <cell r="G1326">
            <v>40409.258333333331</v>
          </cell>
          <cell r="H1326">
            <v>40409.793055555558</v>
          </cell>
          <cell r="I1326">
            <v>40409.606944444444</v>
          </cell>
          <cell r="J1326">
            <v>40409.088194444441</v>
          </cell>
          <cell r="K1326">
            <v>40410.258333333331</v>
          </cell>
          <cell r="L1326">
            <v>40410.793055555558</v>
          </cell>
          <cell r="M1326">
            <v>40409.523611111108</v>
          </cell>
          <cell r="N1326">
            <v>40410.043055555558</v>
          </cell>
          <cell r="O1326">
            <v>8.0011111110000002</v>
          </cell>
          <cell r="P1326">
            <v>0.84629843400000004</v>
          </cell>
        </row>
        <row r="1327">
          <cell r="B1327">
            <v>40410</v>
          </cell>
          <cell r="C1327">
            <v>40410.5</v>
          </cell>
          <cell r="D1327">
            <v>40409</v>
          </cell>
          <cell r="E1327">
            <v>0.29220000000000002</v>
          </cell>
          <cell r="F1327">
            <v>36.898000000000003</v>
          </cell>
          <cell r="G1327">
            <v>40410.258333333331</v>
          </cell>
          <cell r="H1327">
            <v>40410.793055555558</v>
          </cell>
          <cell r="I1327">
            <v>40410.643750000003</v>
          </cell>
          <cell r="J1327">
            <v>40410.126388888886</v>
          </cell>
          <cell r="K1327">
            <v>40411.258333333331</v>
          </cell>
          <cell r="L1327">
            <v>40411.792361111111</v>
          </cell>
          <cell r="M1327">
            <v>40410.560416666667</v>
          </cell>
          <cell r="N1327">
            <v>40411.078472222223</v>
          </cell>
          <cell r="O1327">
            <v>8.8613888890000005</v>
          </cell>
          <cell r="P1327">
            <v>0.91047778499999998</v>
          </cell>
        </row>
        <row r="1328">
          <cell r="B1328">
            <v>40411</v>
          </cell>
          <cell r="C1328">
            <v>40411.5</v>
          </cell>
          <cell r="D1328">
            <v>40410</v>
          </cell>
          <cell r="E1328">
            <v>0.29220000000000002</v>
          </cell>
          <cell r="F1328">
            <v>36.898000000000003</v>
          </cell>
          <cell r="G1328">
            <v>40411.258333333331</v>
          </cell>
          <cell r="H1328">
            <v>40411.792361111111</v>
          </cell>
          <cell r="I1328">
            <v>40411.677777777775</v>
          </cell>
          <cell r="J1328">
            <v>40411.161805555559</v>
          </cell>
          <cell r="K1328">
            <v>40412.258333333331</v>
          </cell>
          <cell r="L1328">
            <v>40412.792361111111</v>
          </cell>
          <cell r="M1328">
            <v>40411.594444444447</v>
          </cell>
          <cell r="N1328">
            <v>40412.111805555556</v>
          </cell>
          <cell r="O1328">
            <v>9.6655555559999993</v>
          </cell>
          <cell r="P1328">
            <v>0.95755386799999997</v>
          </cell>
        </row>
        <row r="1329">
          <cell r="B1329">
            <v>40412</v>
          </cell>
          <cell r="C1329">
            <v>40412.5</v>
          </cell>
          <cell r="D1329">
            <v>40411</v>
          </cell>
          <cell r="E1329">
            <v>0.29220000000000002</v>
          </cell>
          <cell r="F1329">
            <v>36.898000000000003</v>
          </cell>
          <cell r="G1329">
            <v>40412.258333333331</v>
          </cell>
          <cell r="H1329">
            <v>40412.792361111111</v>
          </cell>
          <cell r="I1329">
            <v>40412.709722222222</v>
          </cell>
          <cell r="J1329">
            <v>40412.195138888892</v>
          </cell>
          <cell r="K1329">
            <v>40413.257638888892</v>
          </cell>
          <cell r="L1329">
            <v>40413.792361111111</v>
          </cell>
          <cell r="M1329">
            <v>40412.626388888886</v>
          </cell>
          <cell r="N1329">
            <v>40413.143055555556</v>
          </cell>
          <cell r="O1329">
            <v>10.40722222</v>
          </cell>
          <cell r="P1329">
            <v>0.98694692100000003</v>
          </cell>
        </row>
        <row r="1330">
          <cell r="B1330">
            <v>40413</v>
          </cell>
          <cell r="C1330">
            <v>40413.5</v>
          </cell>
          <cell r="D1330">
            <v>40412</v>
          </cell>
          <cell r="E1330">
            <v>0.29220000000000002</v>
          </cell>
          <cell r="F1330">
            <v>36.898000000000003</v>
          </cell>
          <cell r="G1330">
            <v>40413.257638888892</v>
          </cell>
          <cell r="H1330">
            <v>40413.792361111111</v>
          </cell>
          <cell r="I1330">
            <v>40413.740277777775</v>
          </cell>
          <cell r="J1330">
            <v>40413.226388888892</v>
          </cell>
          <cell r="K1330">
            <v>40414.257638888892</v>
          </cell>
          <cell r="L1330">
            <v>40414.792361111111</v>
          </cell>
          <cell r="M1330">
            <v>40413.656944444447</v>
          </cell>
          <cell r="N1330">
            <v>40414.172222222223</v>
          </cell>
          <cell r="O1330">
            <v>11.121111109999999</v>
          </cell>
          <cell r="P1330">
            <v>0.99856827000000004</v>
          </cell>
        </row>
        <row r="1331">
          <cell r="B1331">
            <v>40414</v>
          </cell>
          <cell r="C1331">
            <v>40414.5</v>
          </cell>
          <cell r="D1331">
            <v>40413</v>
          </cell>
          <cell r="E1331">
            <v>0.29220000000000002</v>
          </cell>
          <cell r="F1331">
            <v>36.898000000000003</v>
          </cell>
          <cell r="G1331">
            <v>40414.257638888892</v>
          </cell>
          <cell r="H1331">
            <v>40414.792361111111</v>
          </cell>
          <cell r="I1331">
            <v>40414.768750000003</v>
          </cell>
          <cell r="J1331">
            <v>40414.255555555559</v>
          </cell>
          <cell r="K1331">
            <v>40415.257638888892</v>
          </cell>
          <cell r="L1331">
            <v>40415.791666666664</v>
          </cell>
          <cell r="M1331">
            <v>40414.685416666667</v>
          </cell>
          <cell r="N1331">
            <v>40415.200694444444</v>
          </cell>
          <cell r="O1331">
            <v>11.17305556</v>
          </cell>
          <cell r="P1331">
            <v>0.99261214900000005</v>
          </cell>
        </row>
        <row r="1332">
          <cell r="B1332">
            <v>40415</v>
          </cell>
          <cell r="C1332">
            <v>40415.5</v>
          </cell>
          <cell r="D1332">
            <v>40414</v>
          </cell>
          <cell r="E1332">
            <v>0.29220000000000002</v>
          </cell>
          <cell r="F1332">
            <v>36.898000000000003</v>
          </cell>
          <cell r="G1332">
            <v>40415.257638888892</v>
          </cell>
          <cell r="H1332">
            <v>40415.791666666664</v>
          </cell>
          <cell r="I1332">
            <v>40415.796527777777</v>
          </cell>
          <cell r="J1332">
            <v>40415.28402777778</v>
          </cell>
          <cell r="K1332">
            <v>40416.257638888892</v>
          </cell>
          <cell r="L1332">
            <v>40416.791666666664</v>
          </cell>
          <cell r="M1332">
            <v>40415.713194444441</v>
          </cell>
          <cell r="N1332">
            <v>40416.227777777778</v>
          </cell>
          <cell r="O1332">
            <v>11.068611110000001</v>
          </cell>
          <cell r="P1332">
            <v>0.96941296799999999</v>
          </cell>
        </row>
        <row r="1333">
          <cell r="B1333">
            <v>40416</v>
          </cell>
          <cell r="C1333">
            <v>40416.5</v>
          </cell>
          <cell r="D1333">
            <v>40415</v>
          </cell>
          <cell r="E1333">
            <v>0.29220000000000002</v>
          </cell>
          <cell r="F1333">
            <v>36.898000000000003</v>
          </cell>
          <cell r="G1333">
            <v>40416.257638888892</v>
          </cell>
          <cell r="H1333">
            <v>40416.791666666664</v>
          </cell>
          <cell r="I1333">
            <v>40416.824305555558</v>
          </cell>
          <cell r="J1333">
            <v>40416.311111111114</v>
          </cell>
          <cell r="K1333">
            <v>40417.256944444445</v>
          </cell>
          <cell r="L1333">
            <v>40417.791666666664</v>
          </cell>
          <cell r="M1333">
            <v>40416.740972222222</v>
          </cell>
          <cell r="N1333">
            <v>40417.256249999999</v>
          </cell>
          <cell r="O1333">
            <v>10.3925</v>
          </cell>
          <cell r="P1333">
            <v>0.92939772899999995</v>
          </cell>
        </row>
        <row r="1334">
          <cell r="B1334">
            <v>40417</v>
          </cell>
          <cell r="C1334">
            <v>40417.5</v>
          </cell>
          <cell r="D1334">
            <v>40416</v>
          </cell>
          <cell r="E1334">
            <v>0.29220000000000002</v>
          </cell>
          <cell r="F1334">
            <v>36.898000000000003</v>
          </cell>
          <cell r="G1334">
            <v>40417.256944444445</v>
          </cell>
          <cell r="H1334">
            <v>40417.791666666664</v>
          </cell>
          <cell r="I1334">
            <v>40417.852777777778</v>
          </cell>
          <cell r="J1334">
            <v>40417.339583333334</v>
          </cell>
          <cell r="K1334">
            <v>40418.256944444445</v>
          </cell>
          <cell r="L1334">
            <v>40418.790972222225</v>
          </cell>
          <cell r="M1334">
            <v>40417.769444444442</v>
          </cell>
          <cell r="N1334">
            <v>40418.285416666666</v>
          </cell>
          <cell r="O1334">
            <v>9.7100000000000009</v>
          </cell>
          <cell r="P1334">
            <v>0.87314857700000004</v>
          </cell>
        </row>
        <row r="1335">
          <cell r="B1335">
            <v>40418</v>
          </cell>
          <cell r="C1335">
            <v>40418.5</v>
          </cell>
          <cell r="D1335">
            <v>40417</v>
          </cell>
          <cell r="E1335">
            <v>0.29220000000000002</v>
          </cell>
          <cell r="F1335">
            <v>36.898000000000003</v>
          </cell>
          <cell r="G1335">
            <v>40418.256944444445</v>
          </cell>
          <cell r="H1335">
            <v>40418.790972222225</v>
          </cell>
          <cell r="I1335">
            <v>40418.881249999999</v>
          </cell>
          <cell r="J1335">
            <v>40418.368750000001</v>
          </cell>
          <cell r="K1335">
            <v>40419.256944444445</v>
          </cell>
          <cell r="L1335">
            <v>40419.790972222225</v>
          </cell>
          <cell r="M1335">
            <v>40418.79791666667</v>
          </cell>
          <cell r="N1335">
            <v>40419.31527777778</v>
          </cell>
          <cell r="O1335">
            <v>9.01</v>
          </cell>
          <cell r="P1335">
            <v>0.80157133400000002</v>
          </cell>
        </row>
        <row r="1336">
          <cell r="B1336">
            <v>40419</v>
          </cell>
          <cell r="C1336">
            <v>40419.5</v>
          </cell>
          <cell r="D1336">
            <v>40418</v>
          </cell>
          <cell r="E1336">
            <v>0.29220000000000002</v>
          </cell>
          <cell r="F1336">
            <v>36.898000000000003</v>
          </cell>
          <cell r="G1336">
            <v>40419.256944444445</v>
          </cell>
          <cell r="H1336">
            <v>40419.790972222225</v>
          </cell>
          <cell r="I1336">
            <v>40419.913194444445</v>
          </cell>
          <cell r="J1336">
            <v>40419.398611111108</v>
          </cell>
          <cell r="K1336">
            <v>40420.256944444445</v>
          </cell>
          <cell r="L1336">
            <v>40420.790972222225</v>
          </cell>
          <cell r="M1336">
            <v>40419.829861111109</v>
          </cell>
          <cell r="N1336">
            <v>40420.347916666666</v>
          </cell>
          <cell r="O1336">
            <v>8.2480555560000006</v>
          </cell>
          <cell r="P1336">
            <v>0.71614241599999995</v>
          </cell>
        </row>
        <row r="1337">
          <cell r="B1337">
            <v>40420</v>
          </cell>
          <cell r="C1337">
            <v>40420.5</v>
          </cell>
          <cell r="D1337">
            <v>40419</v>
          </cell>
          <cell r="E1337">
            <v>0.29220000000000002</v>
          </cell>
          <cell r="F1337">
            <v>36.898000000000003</v>
          </cell>
          <cell r="G1337">
            <v>40420.256944444445</v>
          </cell>
          <cell r="H1337">
            <v>40420.790972222225</v>
          </cell>
          <cell r="I1337">
            <v>40420.947222222225</v>
          </cell>
          <cell r="J1337">
            <v>40420.431250000001</v>
          </cell>
          <cell r="K1337">
            <v>40421.256249999999</v>
          </cell>
          <cell r="L1337">
            <v>40421.790277777778</v>
          </cell>
          <cell r="M1337">
            <v>40420.863888888889</v>
          </cell>
          <cell r="N1337">
            <v>40421.383333333331</v>
          </cell>
          <cell r="O1337">
            <v>7.4238888889999997</v>
          </cell>
          <cell r="P1337">
            <v>0.619180968</v>
          </cell>
        </row>
        <row r="1338">
          <cell r="B1338">
            <v>40421</v>
          </cell>
          <cell r="C1338">
            <v>40421.5</v>
          </cell>
          <cell r="D1338">
            <v>40420</v>
          </cell>
          <cell r="E1338">
            <v>0.29220000000000002</v>
          </cell>
          <cell r="F1338">
            <v>36.898000000000003</v>
          </cell>
          <cell r="G1338">
            <v>40421.256249999999</v>
          </cell>
          <cell r="H1338">
            <v>40421.790277777778</v>
          </cell>
          <cell r="I1338">
            <v>40421.98333333333</v>
          </cell>
          <cell r="J1338">
            <v>40421.466666666667</v>
          </cell>
          <cell r="K1338">
            <v>40422.256249999999</v>
          </cell>
          <cell r="L1338">
            <v>40422.790277777778</v>
          </cell>
          <cell r="M1338">
            <v>40421.9</v>
          </cell>
          <cell r="N1338">
            <v>40422.421527777777</v>
          </cell>
          <cell r="O1338">
            <v>6.5475000000000003</v>
          </cell>
          <cell r="P1338">
            <v>0.51407097800000001</v>
          </cell>
        </row>
        <row r="1339">
          <cell r="B1339">
            <v>40422</v>
          </cell>
          <cell r="C1339">
            <v>40422.5</v>
          </cell>
          <cell r="D1339">
            <v>40421</v>
          </cell>
          <cell r="E1339">
            <v>0.29220000000000002</v>
          </cell>
          <cell r="F1339">
            <v>36.898000000000003</v>
          </cell>
          <cell r="G1339">
            <v>40422.256249999999</v>
          </cell>
          <cell r="H1339">
            <v>40422.790277777778</v>
          </cell>
          <cell r="I1339">
            <v>40423.022222222222</v>
          </cell>
          <cell r="J1339">
            <v>40422.504861111112</v>
          </cell>
          <cell r="K1339">
            <v>40423.256249999999</v>
          </cell>
          <cell r="L1339">
            <v>40423.790277777778</v>
          </cell>
          <cell r="M1339">
            <v>40422.938888888886</v>
          </cell>
          <cell r="N1339">
            <v>40423.461111111108</v>
          </cell>
          <cell r="O1339">
            <v>5.6080555560000001</v>
          </cell>
          <cell r="P1339">
            <v>0.40534870299999998</v>
          </cell>
        </row>
        <row r="1340">
          <cell r="B1340">
            <v>40423</v>
          </cell>
          <cell r="C1340">
            <v>40423.5</v>
          </cell>
          <cell r="D1340">
            <v>40422</v>
          </cell>
          <cell r="E1340">
            <v>0.29220000000000002</v>
          </cell>
          <cell r="F1340">
            <v>36.898000000000003</v>
          </cell>
          <cell r="G1340">
            <v>40423.256249999999</v>
          </cell>
          <cell r="H1340">
            <v>40423.790277777778</v>
          </cell>
          <cell r="I1340">
            <v>40424.0625</v>
          </cell>
          <cell r="J1340">
            <v>40423.544444444444</v>
          </cell>
          <cell r="K1340">
            <v>40424.255555555559</v>
          </cell>
          <cell r="L1340">
            <v>40424.789583333331</v>
          </cell>
          <cell r="M1340">
            <v>40423.979166666664</v>
          </cell>
          <cell r="N1340">
            <v>40424.502083333333</v>
          </cell>
          <cell r="O1340">
            <v>4.6380555560000003</v>
          </cell>
          <cell r="P1340">
            <v>0.29858337099999999</v>
          </cell>
        </row>
        <row r="1341">
          <cell r="B1341">
            <v>40424</v>
          </cell>
          <cell r="C1341">
            <v>40424.5</v>
          </cell>
          <cell r="D1341">
            <v>40423</v>
          </cell>
          <cell r="E1341">
            <v>0.29220000000000002</v>
          </cell>
          <cell r="F1341">
            <v>36.898000000000003</v>
          </cell>
          <cell r="G1341">
            <v>40424.255555555559</v>
          </cell>
          <cell r="H1341">
            <v>40424.789583333331</v>
          </cell>
          <cell r="I1341">
            <v>40425.103472222225</v>
          </cell>
          <cell r="J1341">
            <v>40424.585416666669</v>
          </cell>
          <cell r="K1341">
            <v>40425.255555555559</v>
          </cell>
          <cell r="L1341">
            <v>40425.789583333331</v>
          </cell>
          <cell r="M1341">
            <v>40425.020138888889</v>
          </cell>
          <cell r="N1341">
            <v>40425.543055555558</v>
          </cell>
          <cell r="O1341">
            <v>3.647777778</v>
          </cell>
          <cell r="P1341">
            <v>0.200018205</v>
          </cell>
        </row>
        <row r="1342">
          <cell r="B1342">
            <v>40425</v>
          </cell>
          <cell r="C1342">
            <v>40425.5</v>
          </cell>
          <cell r="D1342">
            <v>40424</v>
          </cell>
          <cell r="E1342">
            <v>0.29220000000000002</v>
          </cell>
          <cell r="F1342">
            <v>36.898000000000003</v>
          </cell>
          <cell r="G1342">
            <v>40425.255555555559</v>
          </cell>
          <cell r="H1342">
            <v>40425.789583333331</v>
          </cell>
          <cell r="I1342">
            <v>40425.103472222225</v>
          </cell>
          <cell r="J1342">
            <v>40425.626388888886</v>
          </cell>
          <cell r="K1342">
            <v>40426.255555555559</v>
          </cell>
          <cell r="L1342">
            <v>40426.789583333331</v>
          </cell>
          <cell r="M1342">
            <v>40426.060416666667</v>
          </cell>
          <cell r="N1342">
            <v>40426.581944444442</v>
          </cell>
          <cell r="O1342">
            <v>2.6836111109999998</v>
          </cell>
          <cell r="P1342">
            <v>0.115998527</v>
          </cell>
        </row>
        <row r="1343">
          <cell r="B1343">
            <v>40426</v>
          </cell>
          <cell r="C1343">
            <v>40426.5</v>
          </cell>
          <cell r="D1343">
            <v>40425</v>
          </cell>
          <cell r="E1343">
            <v>0.29220000000000002</v>
          </cell>
          <cell r="F1343">
            <v>36.898000000000003</v>
          </cell>
          <cell r="G1343">
            <v>40426.255555555559</v>
          </cell>
          <cell r="H1343">
            <v>40426.789583333331</v>
          </cell>
          <cell r="I1343">
            <v>40426.143750000003</v>
          </cell>
          <cell r="J1343">
            <v>40426.665277777778</v>
          </cell>
          <cell r="K1343">
            <v>40427.255555555559</v>
          </cell>
          <cell r="L1343">
            <v>40427.788888888892</v>
          </cell>
          <cell r="M1343">
            <v>40427.099305555559</v>
          </cell>
          <cell r="N1343">
            <v>40427.620138888888</v>
          </cell>
          <cell r="O1343">
            <v>1.744166667</v>
          </cell>
          <cell r="P1343">
            <v>5.2276568000000002E-2</v>
          </cell>
        </row>
        <row r="1344">
          <cell r="B1344">
            <v>40427</v>
          </cell>
          <cell r="C1344">
            <v>40427.5</v>
          </cell>
          <cell r="D1344">
            <v>40426</v>
          </cell>
          <cell r="E1344">
            <v>0.29220000000000002</v>
          </cell>
          <cell r="F1344">
            <v>36.898000000000003</v>
          </cell>
          <cell r="G1344">
            <v>40427.255555555559</v>
          </cell>
          <cell r="H1344">
            <v>40427.788888888892</v>
          </cell>
          <cell r="I1344">
            <v>40427.182638888888</v>
          </cell>
          <cell r="J1344">
            <v>40427.703472222223</v>
          </cell>
          <cell r="K1344">
            <v>40428.254861111112</v>
          </cell>
          <cell r="L1344">
            <v>40428.788888888892</v>
          </cell>
          <cell r="M1344">
            <v>40428.136111111111</v>
          </cell>
          <cell r="N1344">
            <v>40428.655555555553</v>
          </cell>
          <cell r="O1344">
            <v>0.85361111099999998</v>
          </cell>
          <cell r="P1344">
            <v>1.3325709E-2</v>
          </cell>
        </row>
        <row r="1345">
          <cell r="B1345">
            <v>40428</v>
          </cell>
          <cell r="C1345">
            <v>40428.5</v>
          </cell>
          <cell r="D1345">
            <v>40427</v>
          </cell>
          <cell r="E1345">
            <v>0.29220000000000002</v>
          </cell>
          <cell r="F1345">
            <v>36.898000000000003</v>
          </cell>
          <cell r="G1345">
            <v>40428.254861111112</v>
          </cell>
          <cell r="H1345">
            <v>40428.788888888892</v>
          </cell>
          <cell r="I1345">
            <v>40428.219444444447</v>
          </cell>
          <cell r="J1345">
            <v>40428.738888888889</v>
          </cell>
          <cell r="K1345">
            <v>40429.254861111112</v>
          </cell>
          <cell r="L1345">
            <v>40429.788194444445</v>
          </cell>
          <cell r="M1345">
            <v>40429.172222222223</v>
          </cell>
          <cell r="N1345">
            <v>40429.690972222219</v>
          </cell>
          <cell r="O1345">
            <v>0</v>
          </cell>
          <cell r="P1345">
            <v>1.80222E-3</v>
          </cell>
        </row>
        <row r="1346">
          <cell r="B1346">
            <v>40429</v>
          </cell>
          <cell r="C1346">
            <v>40429.5</v>
          </cell>
          <cell r="D1346">
            <v>40428</v>
          </cell>
          <cell r="E1346">
            <v>0.29220000000000002</v>
          </cell>
          <cell r="F1346">
            <v>36.898000000000003</v>
          </cell>
          <cell r="G1346">
            <v>40429.254861111112</v>
          </cell>
          <cell r="H1346">
            <v>40429.788194444445</v>
          </cell>
          <cell r="I1346">
            <v>40429.255555555559</v>
          </cell>
          <cell r="J1346">
            <v>40429.774305555555</v>
          </cell>
          <cell r="K1346">
            <v>40430.254861111112</v>
          </cell>
          <cell r="L1346">
            <v>40430.788194444445</v>
          </cell>
          <cell r="M1346">
            <v>40429.172222222223</v>
          </cell>
          <cell r="N1346">
            <v>40429.690972222219</v>
          </cell>
          <cell r="O1346">
            <v>0</v>
          </cell>
          <cell r="P1346">
            <v>1.8257412000000001E-2</v>
          </cell>
        </row>
        <row r="1347">
          <cell r="B1347">
            <v>40430</v>
          </cell>
          <cell r="C1347">
            <v>40430.5</v>
          </cell>
          <cell r="D1347">
            <v>40429</v>
          </cell>
          <cell r="E1347">
            <v>0.29220000000000002</v>
          </cell>
          <cell r="F1347">
            <v>36.898000000000003</v>
          </cell>
          <cell r="G1347">
            <v>40430.254861111112</v>
          </cell>
          <cell r="H1347">
            <v>40430.788194444445</v>
          </cell>
          <cell r="I1347">
            <v>40430.290277777778</v>
          </cell>
          <cell r="J1347">
            <v>40430.809027777781</v>
          </cell>
          <cell r="K1347">
            <v>40431.254166666666</v>
          </cell>
          <cell r="L1347">
            <v>40431.788194444445</v>
          </cell>
          <cell r="M1347">
            <v>40430.206944444442</v>
          </cell>
          <cell r="N1347">
            <v>40430.725694444445</v>
          </cell>
          <cell r="O1347">
            <v>0.50777777800000001</v>
          </cell>
          <cell r="P1347">
            <v>6.1141184000000001E-2</v>
          </cell>
        </row>
        <row r="1348">
          <cell r="B1348">
            <v>40431</v>
          </cell>
          <cell r="C1348">
            <v>40431.5</v>
          </cell>
          <cell r="D1348">
            <v>40430</v>
          </cell>
          <cell r="E1348">
            <v>0.29220000000000002</v>
          </cell>
          <cell r="F1348">
            <v>36.898000000000003</v>
          </cell>
          <cell r="G1348">
            <v>40431.254166666666</v>
          </cell>
          <cell r="H1348">
            <v>40431.788194444445</v>
          </cell>
          <cell r="I1348">
            <v>40431.326388888891</v>
          </cell>
          <cell r="J1348">
            <v>40431.845138888886</v>
          </cell>
          <cell r="K1348">
            <v>40432.254166666666</v>
          </cell>
          <cell r="L1348">
            <v>40432.787499999999</v>
          </cell>
          <cell r="M1348">
            <v>40431.243055555555</v>
          </cell>
          <cell r="N1348">
            <v>40431.761805555558</v>
          </cell>
          <cell r="O1348">
            <v>1.370833333</v>
          </cell>
          <cell r="P1348">
            <v>0.12707259500000001</v>
          </cell>
        </row>
        <row r="1349">
          <cell r="B1349">
            <v>40432</v>
          </cell>
          <cell r="C1349">
            <v>40432.5</v>
          </cell>
          <cell r="D1349">
            <v>40431</v>
          </cell>
          <cell r="E1349">
            <v>0.29220000000000002</v>
          </cell>
          <cell r="F1349">
            <v>36.898000000000003</v>
          </cell>
          <cell r="G1349">
            <v>40432.254166666666</v>
          </cell>
          <cell r="H1349">
            <v>40432.787499999999</v>
          </cell>
          <cell r="I1349">
            <v>40432.362500000003</v>
          </cell>
          <cell r="J1349">
            <v>40432.881944444445</v>
          </cell>
          <cell r="K1349">
            <v>40433.254166666666</v>
          </cell>
          <cell r="L1349">
            <v>40433.787499999999</v>
          </cell>
          <cell r="M1349">
            <v>40432.279166666667</v>
          </cell>
          <cell r="N1349">
            <v>40432.798611111109</v>
          </cell>
          <cell r="O1349">
            <v>2.2563888890000001</v>
          </cell>
          <cell r="P1349">
            <v>0.21130444200000001</v>
          </cell>
        </row>
        <row r="1350">
          <cell r="B1350">
            <v>40433</v>
          </cell>
          <cell r="C1350">
            <v>40433.5</v>
          </cell>
          <cell r="D1350">
            <v>40432</v>
          </cell>
          <cell r="E1350">
            <v>0.29220000000000002</v>
          </cell>
          <cell r="F1350">
            <v>36.898000000000003</v>
          </cell>
          <cell r="G1350">
            <v>40433.254166666666</v>
          </cell>
          <cell r="H1350">
            <v>40433.787499999999</v>
          </cell>
          <cell r="I1350">
            <v>40433.4</v>
          </cell>
          <cell r="J1350">
            <v>40433.920138888891</v>
          </cell>
          <cell r="K1350">
            <v>40434.253472222219</v>
          </cell>
          <cell r="L1350">
            <v>40434.786805555559</v>
          </cell>
          <cell r="M1350">
            <v>40433.316666666666</v>
          </cell>
          <cell r="N1350">
            <v>40433.836805555555</v>
          </cell>
          <cell r="O1350">
            <v>3.1786111109999999</v>
          </cell>
          <cell r="P1350">
            <v>0.30828643</v>
          </cell>
        </row>
        <row r="1351">
          <cell r="B1351">
            <v>40434</v>
          </cell>
          <cell r="C1351">
            <v>40434.5</v>
          </cell>
          <cell r="D1351">
            <v>40433</v>
          </cell>
          <cell r="E1351">
            <v>0.29220000000000002</v>
          </cell>
          <cell r="F1351">
            <v>36.898000000000003</v>
          </cell>
          <cell r="G1351">
            <v>40434.253472222219</v>
          </cell>
          <cell r="H1351">
            <v>40434.786805555559</v>
          </cell>
          <cell r="I1351">
            <v>40434.438888888886</v>
          </cell>
          <cell r="J1351">
            <v>40434.959027777775</v>
          </cell>
          <cell r="K1351">
            <v>40435.253472222219</v>
          </cell>
          <cell r="L1351">
            <v>40435.786805555559</v>
          </cell>
          <cell r="M1351">
            <v>40434.355555555558</v>
          </cell>
          <cell r="N1351">
            <v>40434.875694444447</v>
          </cell>
          <cell r="O1351">
            <v>4.1294444439999998</v>
          </cell>
          <cell r="P1351">
            <v>0.41223298000000003</v>
          </cell>
        </row>
        <row r="1352">
          <cell r="B1352">
            <v>40435</v>
          </cell>
          <cell r="C1352">
            <v>40435.5</v>
          </cell>
          <cell r="D1352">
            <v>40434</v>
          </cell>
          <cell r="E1352">
            <v>0.29220000000000002</v>
          </cell>
          <cell r="F1352">
            <v>36.898000000000003</v>
          </cell>
          <cell r="G1352">
            <v>40435.253472222219</v>
          </cell>
          <cell r="H1352">
            <v>40435.786805555559</v>
          </cell>
          <cell r="I1352">
            <v>40435.477777777778</v>
          </cell>
          <cell r="J1352">
            <v>40435.998611111114</v>
          </cell>
          <cell r="K1352">
            <v>40436.253472222219</v>
          </cell>
          <cell r="L1352">
            <v>40436.786805555559</v>
          </cell>
          <cell r="M1352">
            <v>40435.394444444442</v>
          </cell>
          <cell r="N1352">
            <v>40435.915277777778</v>
          </cell>
          <cell r="O1352">
            <v>5.079166667</v>
          </cell>
          <cell r="P1352">
            <v>0.51761879600000005</v>
          </cell>
        </row>
        <row r="1353">
          <cell r="B1353">
            <v>40436</v>
          </cell>
          <cell r="C1353">
            <v>40436.5</v>
          </cell>
          <cell r="D1353">
            <v>40435</v>
          </cell>
          <cell r="E1353">
            <v>0.29220000000000002</v>
          </cell>
          <cell r="F1353">
            <v>36.898000000000003</v>
          </cell>
          <cell r="G1353">
            <v>40436.253472222219</v>
          </cell>
          <cell r="H1353">
            <v>40436.786805555559</v>
          </cell>
          <cell r="I1353">
            <v>40436.517361111109</v>
          </cell>
          <cell r="J1353">
            <v>40437.036805555559</v>
          </cell>
          <cell r="K1353">
            <v>40437.25277777778</v>
          </cell>
          <cell r="L1353">
            <v>40437.786111111112</v>
          </cell>
          <cell r="M1353">
            <v>40436.434027777781</v>
          </cell>
          <cell r="N1353">
            <v>40436.953472222223</v>
          </cell>
          <cell r="O1353">
            <v>6.011111111</v>
          </cell>
          <cell r="P1353">
            <v>0.61954967299999997</v>
          </cell>
        </row>
        <row r="1354">
          <cell r="B1354">
            <v>40437</v>
          </cell>
          <cell r="C1354">
            <v>40437.5</v>
          </cell>
          <cell r="D1354">
            <v>40436</v>
          </cell>
          <cell r="E1354">
            <v>0.29220000000000002</v>
          </cell>
          <cell r="F1354">
            <v>36.898000000000003</v>
          </cell>
          <cell r="G1354">
            <v>40437.25277777778</v>
          </cell>
          <cell r="H1354">
            <v>40437.786111111112</v>
          </cell>
          <cell r="I1354">
            <v>40437.554861111108</v>
          </cell>
          <cell r="J1354">
            <v>40438.073611111111</v>
          </cell>
          <cell r="K1354">
            <v>40438.25277777778</v>
          </cell>
          <cell r="L1354">
            <v>40438.786111111112</v>
          </cell>
          <cell r="M1354">
            <v>40437.47152777778</v>
          </cell>
          <cell r="N1354">
            <v>40437.990277777775</v>
          </cell>
          <cell r="O1354">
            <v>6.8949999999999996</v>
          </cell>
          <cell r="P1354">
            <v>0.71398219900000004</v>
          </cell>
        </row>
        <row r="1355">
          <cell r="B1355">
            <v>40438</v>
          </cell>
          <cell r="C1355">
            <v>40438.5</v>
          </cell>
          <cell r="D1355">
            <v>40437</v>
          </cell>
          <cell r="E1355">
            <v>0.29220000000000002</v>
          </cell>
          <cell r="F1355">
            <v>36.898000000000003</v>
          </cell>
          <cell r="G1355">
            <v>40438.25277777778</v>
          </cell>
          <cell r="H1355">
            <v>40438.786111111112</v>
          </cell>
          <cell r="I1355">
            <v>40438.590277777781</v>
          </cell>
          <cell r="J1355">
            <v>40439.10833333333</v>
          </cell>
          <cell r="K1355">
            <v>40439.252083333333</v>
          </cell>
          <cell r="L1355">
            <v>40439.786111111112</v>
          </cell>
          <cell r="M1355">
            <v>40438.506944444445</v>
          </cell>
          <cell r="N1355">
            <v>40439.025000000001</v>
          </cell>
          <cell r="O1355">
            <v>7.7294444440000003</v>
          </cell>
          <cell r="P1355">
            <v>0.79779106099999997</v>
          </cell>
        </row>
        <row r="1356">
          <cell r="B1356">
            <v>40439</v>
          </cell>
          <cell r="C1356">
            <v>40439.5</v>
          </cell>
          <cell r="D1356">
            <v>40438</v>
          </cell>
          <cell r="E1356">
            <v>0.29220000000000002</v>
          </cell>
          <cell r="F1356">
            <v>36.898000000000003</v>
          </cell>
          <cell r="G1356">
            <v>40439.252083333333</v>
          </cell>
          <cell r="H1356">
            <v>40439.786111111112</v>
          </cell>
          <cell r="I1356">
            <v>40439.623611111114</v>
          </cell>
          <cell r="J1356">
            <v>40439.10833333333</v>
          </cell>
          <cell r="K1356">
            <v>40440.252083333333</v>
          </cell>
          <cell r="L1356">
            <v>40440.785416666666</v>
          </cell>
          <cell r="M1356">
            <v>40439.540277777778</v>
          </cell>
          <cell r="N1356">
            <v>40440.056250000001</v>
          </cell>
          <cell r="O1356">
            <v>8.4977777779999997</v>
          </cell>
          <cell r="P1356">
            <v>0.86870444000000002</v>
          </cell>
        </row>
        <row r="1357">
          <cell r="B1357">
            <v>40440</v>
          </cell>
          <cell r="C1357">
            <v>40440.5</v>
          </cell>
          <cell r="D1357">
            <v>40439</v>
          </cell>
          <cell r="E1357">
            <v>0.29220000000000002</v>
          </cell>
          <cell r="F1357">
            <v>36.898000000000003</v>
          </cell>
          <cell r="G1357">
            <v>40440.252083333333</v>
          </cell>
          <cell r="H1357">
            <v>40440.785416666666</v>
          </cell>
          <cell r="I1357">
            <v>40440.654861111114</v>
          </cell>
          <cell r="J1357">
            <v>40440.13958333333</v>
          </cell>
          <cell r="K1357">
            <v>40441.252083333333</v>
          </cell>
          <cell r="L1357">
            <v>40441.785416666666</v>
          </cell>
          <cell r="M1357">
            <v>40440.571527777778</v>
          </cell>
          <cell r="N1357">
            <v>40441.086805555555</v>
          </cell>
          <cell r="O1357">
            <v>9.2330555560000001</v>
          </cell>
          <cell r="P1357">
            <v>0.92514461199999998</v>
          </cell>
        </row>
        <row r="1358">
          <cell r="B1358">
            <v>40441</v>
          </cell>
          <cell r="C1358">
            <v>40441.5</v>
          </cell>
          <cell r="D1358">
            <v>40440</v>
          </cell>
          <cell r="E1358">
            <v>0.29220000000000002</v>
          </cell>
          <cell r="F1358">
            <v>36.898000000000003</v>
          </cell>
          <cell r="G1358">
            <v>40441.252083333333</v>
          </cell>
          <cell r="H1358">
            <v>40441.785416666666</v>
          </cell>
          <cell r="I1358">
            <v>40441.684027777781</v>
          </cell>
          <cell r="J1358">
            <v>40441.170138888891</v>
          </cell>
          <cell r="K1358">
            <v>40442.251388888886</v>
          </cell>
          <cell r="L1358">
            <v>40442.784722222219</v>
          </cell>
          <cell r="M1358">
            <v>40441.600694444445</v>
          </cell>
          <cell r="N1358">
            <v>40442.115972222222</v>
          </cell>
          <cell r="O1358">
            <v>9.9294444439999996</v>
          </cell>
          <cell r="P1358">
            <v>0.96602090900000004</v>
          </cell>
        </row>
        <row r="1359">
          <cell r="B1359">
            <v>40442</v>
          </cell>
          <cell r="C1359">
            <v>40442.5</v>
          </cell>
          <cell r="D1359">
            <v>40441</v>
          </cell>
          <cell r="E1359">
            <v>0.29220000000000002</v>
          </cell>
          <cell r="F1359">
            <v>36.898000000000003</v>
          </cell>
          <cell r="G1359">
            <v>40442.251388888886</v>
          </cell>
          <cell r="H1359">
            <v>40442.784722222219</v>
          </cell>
          <cell r="I1359">
            <v>40442.711111111108</v>
          </cell>
          <cell r="J1359">
            <v>40442.199305555558</v>
          </cell>
          <cell r="K1359">
            <v>40443.251388888886</v>
          </cell>
          <cell r="L1359">
            <v>40443.784722222219</v>
          </cell>
          <cell r="M1359">
            <v>40442.62777777778</v>
          </cell>
          <cell r="N1359">
            <v>40443.143055555556</v>
          </cell>
          <cell r="O1359">
            <v>10.59055556</v>
          </cell>
          <cell r="P1359">
            <v>0.99052536400000002</v>
          </cell>
        </row>
        <row r="1360">
          <cell r="B1360">
            <v>40443</v>
          </cell>
          <cell r="C1360">
            <v>40443.5</v>
          </cell>
          <cell r="D1360">
            <v>40442</v>
          </cell>
          <cell r="E1360">
            <v>0.29220000000000002</v>
          </cell>
          <cell r="F1360">
            <v>36.898000000000003</v>
          </cell>
          <cell r="G1360">
            <v>40443.251388888886</v>
          </cell>
          <cell r="H1360">
            <v>40443.784722222219</v>
          </cell>
          <cell r="I1360">
            <v>40443.739583333336</v>
          </cell>
          <cell r="J1360">
            <v>40443.226388888892</v>
          </cell>
          <cell r="K1360">
            <v>40444.251388888886</v>
          </cell>
          <cell r="L1360">
            <v>40444.784722222219</v>
          </cell>
          <cell r="M1360">
            <v>40443.65625</v>
          </cell>
          <cell r="N1360">
            <v>40444.17083333333</v>
          </cell>
          <cell r="O1360">
            <v>11.19388889</v>
          </cell>
          <cell r="P1360">
            <v>0.99797834699999999</v>
          </cell>
        </row>
        <row r="1361">
          <cell r="B1361">
            <v>40444</v>
          </cell>
          <cell r="C1361">
            <v>40444.5</v>
          </cell>
          <cell r="D1361">
            <v>40443</v>
          </cell>
          <cell r="E1361">
            <v>0.29220000000000002</v>
          </cell>
          <cell r="F1361">
            <v>36.898000000000003</v>
          </cell>
          <cell r="G1361">
            <v>40444.251388888886</v>
          </cell>
          <cell r="H1361">
            <v>40444.784722222219</v>
          </cell>
          <cell r="I1361">
            <v>40444.767361111109</v>
          </cell>
          <cell r="J1361">
            <v>40444.254166666666</v>
          </cell>
          <cell r="K1361">
            <v>40445.250694444447</v>
          </cell>
          <cell r="L1361">
            <v>40445.78402777778</v>
          </cell>
          <cell r="M1361">
            <v>40444.684027777781</v>
          </cell>
          <cell r="N1361">
            <v>40445.199305555558</v>
          </cell>
          <cell r="O1361">
            <v>11.19388889</v>
          </cell>
          <cell r="P1361">
            <v>0.98776306199999997</v>
          </cell>
        </row>
        <row r="1362">
          <cell r="B1362">
            <v>40445</v>
          </cell>
          <cell r="C1362">
            <v>40445.5</v>
          </cell>
          <cell r="D1362">
            <v>40444</v>
          </cell>
          <cell r="E1362">
            <v>0.29220000000000002</v>
          </cell>
          <cell r="F1362">
            <v>36.898000000000003</v>
          </cell>
          <cell r="G1362">
            <v>40445.250694444447</v>
          </cell>
          <cell r="H1362">
            <v>40445.78402777778</v>
          </cell>
          <cell r="I1362">
            <v>40445.795138888891</v>
          </cell>
          <cell r="J1362">
            <v>40445.282638888886</v>
          </cell>
          <cell r="K1362">
            <v>40446.250694444447</v>
          </cell>
          <cell r="L1362">
            <v>40446.78402777778</v>
          </cell>
          <cell r="M1362">
            <v>40445.711805555555</v>
          </cell>
          <cell r="N1362">
            <v>40446.229166666664</v>
          </cell>
          <cell r="O1362">
            <v>10.925555559999999</v>
          </cell>
          <cell r="P1362">
            <v>0.95937426299999995</v>
          </cell>
        </row>
        <row r="1363">
          <cell r="B1363">
            <v>40446</v>
          </cell>
          <cell r="C1363">
            <v>40446.5</v>
          </cell>
          <cell r="D1363">
            <v>40445</v>
          </cell>
          <cell r="E1363">
            <v>0.29220000000000002</v>
          </cell>
          <cell r="F1363">
            <v>36.898000000000003</v>
          </cell>
          <cell r="G1363">
            <v>40446.250694444447</v>
          </cell>
          <cell r="H1363">
            <v>40446.78402777778</v>
          </cell>
          <cell r="I1363">
            <v>40446.826388888891</v>
          </cell>
          <cell r="J1363">
            <v>40446.3125</v>
          </cell>
          <cell r="K1363">
            <v>40447.250694444447</v>
          </cell>
          <cell r="L1363">
            <v>40447.78402777778</v>
          </cell>
          <cell r="M1363">
            <v>40446.743055555555</v>
          </cell>
          <cell r="N1363">
            <v>40447.260416666664</v>
          </cell>
          <cell r="O1363">
            <v>10.17888889</v>
          </cell>
          <cell r="P1363">
            <v>0.91258720000000004</v>
          </cell>
        </row>
        <row r="1364">
          <cell r="B1364">
            <v>40447</v>
          </cell>
          <cell r="C1364">
            <v>40447.5</v>
          </cell>
          <cell r="D1364">
            <v>40446</v>
          </cell>
          <cell r="E1364">
            <v>0.29220000000000002</v>
          </cell>
          <cell r="F1364">
            <v>36.898000000000003</v>
          </cell>
          <cell r="G1364">
            <v>40447.250694444447</v>
          </cell>
          <cell r="H1364">
            <v>40447.78402777778</v>
          </cell>
          <cell r="I1364">
            <v>40447.859027777777</v>
          </cell>
          <cell r="J1364">
            <v>40447.34375</v>
          </cell>
          <cell r="K1364">
            <v>40448.25</v>
          </cell>
          <cell r="L1364">
            <v>40448.783333333333</v>
          </cell>
          <cell r="M1364">
            <v>40447.775694444441</v>
          </cell>
          <cell r="N1364">
            <v>40448.295138888891</v>
          </cell>
          <cell r="O1364">
            <v>9.3849999999999998</v>
          </cell>
          <cell r="P1364">
            <v>0.84772761399999996</v>
          </cell>
        </row>
        <row r="1365">
          <cell r="B1365">
            <v>40448</v>
          </cell>
          <cell r="C1365">
            <v>40448.5</v>
          </cell>
          <cell r="D1365">
            <v>40447</v>
          </cell>
          <cell r="E1365">
            <v>0.29220000000000002</v>
          </cell>
          <cell r="F1365">
            <v>36.898000000000003</v>
          </cell>
          <cell r="G1365">
            <v>40448.25</v>
          </cell>
          <cell r="H1365">
            <v>40448.783333333333</v>
          </cell>
          <cell r="I1365">
            <v>40448.893750000003</v>
          </cell>
          <cell r="J1365">
            <v>40448.378472222219</v>
          </cell>
          <cell r="K1365">
            <v>40449.25</v>
          </cell>
          <cell r="L1365">
            <v>40449.783333333333</v>
          </cell>
          <cell r="M1365">
            <v>40448.810416666667</v>
          </cell>
          <cell r="N1365">
            <v>40449.331944444442</v>
          </cell>
          <cell r="O1365">
            <v>8.5411111109999993</v>
          </cell>
          <cell r="P1365">
            <v>0.76599435800000004</v>
          </cell>
        </row>
        <row r="1366">
          <cell r="B1366">
            <v>40449</v>
          </cell>
          <cell r="C1366">
            <v>40449.5</v>
          </cell>
          <cell r="D1366">
            <v>40448</v>
          </cell>
          <cell r="E1366">
            <v>0.29220000000000002</v>
          </cell>
          <cell r="F1366">
            <v>36.898000000000003</v>
          </cell>
          <cell r="G1366">
            <v>40449.25</v>
          </cell>
          <cell r="H1366">
            <v>40449.783333333333</v>
          </cell>
          <cell r="I1366">
            <v>40449.931944444441</v>
          </cell>
          <cell r="J1366">
            <v>40449.415277777778</v>
          </cell>
          <cell r="K1366">
            <v>40450.25</v>
          </cell>
          <cell r="L1366">
            <v>40450.783333333333</v>
          </cell>
          <cell r="M1366">
            <v>40449.848611111112</v>
          </cell>
          <cell r="N1366">
            <v>40450.370833333334</v>
          </cell>
          <cell r="O1366">
            <v>7.6283333329999996</v>
          </cell>
          <cell r="P1366">
            <v>0.66975909300000003</v>
          </cell>
        </row>
        <row r="1367">
          <cell r="B1367">
            <v>40450</v>
          </cell>
          <cell r="C1367">
            <v>40450.5</v>
          </cell>
          <cell r="D1367">
            <v>40449</v>
          </cell>
          <cell r="E1367">
            <v>0.29220000000000002</v>
          </cell>
          <cell r="F1367">
            <v>36.898000000000003</v>
          </cell>
          <cell r="G1367">
            <v>40450.25</v>
          </cell>
          <cell r="H1367">
            <v>40450.783333333333</v>
          </cell>
          <cell r="I1367">
            <v>40450.97152777778</v>
          </cell>
          <cell r="J1367">
            <v>40450.45416666667</v>
          </cell>
          <cell r="K1367">
            <v>40451.249305555553</v>
          </cell>
          <cell r="L1367">
            <v>40451.782638888886</v>
          </cell>
          <cell r="M1367">
            <v>40450.888194444444</v>
          </cell>
          <cell r="N1367">
            <v>40451.410416666666</v>
          </cell>
          <cell r="O1367">
            <v>6.6777777780000003</v>
          </cell>
          <cell r="P1367">
            <v>0.56275209000000004</v>
          </cell>
        </row>
        <row r="1368">
          <cell r="B1368">
            <v>40451</v>
          </cell>
          <cell r="C1368">
            <v>40451.5</v>
          </cell>
          <cell r="D1368">
            <v>40450</v>
          </cell>
          <cell r="E1368">
            <v>0.29220000000000002</v>
          </cell>
          <cell r="F1368">
            <v>36.898000000000003</v>
          </cell>
          <cell r="G1368">
            <v>40451.249305555553</v>
          </cell>
          <cell r="H1368">
            <v>40451.782638888886</v>
          </cell>
          <cell r="I1368">
            <v>40452.011805555558</v>
          </cell>
          <cell r="J1368">
            <v>40451.493750000001</v>
          </cell>
          <cell r="K1368">
            <v>40452.249305555553</v>
          </cell>
          <cell r="L1368">
            <v>40452.782638888886</v>
          </cell>
          <cell r="M1368">
            <v>40451.928472222222</v>
          </cell>
          <cell r="N1368">
            <v>40452.451388888891</v>
          </cell>
          <cell r="O1368">
            <v>5.6944444440000002</v>
          </cell>
          <cell r="P1368">
            <v>0.45005010600000001</v>
          </cell>
        </row>
        <row r="1369">
          <cell r="B1369">
            <v>40452</v>
          </cell>
          <cell r="C1369">
            <v>40452.5</v>
          </cell>
          <cell r="D1369">
            <v>40451</v>
          </cell>
          <cell r="E1369">
            <v>0.29220000000000002</v>
          </cell>
          <cell r="F1369">
            <v>36.898000000000003</v>
          </cell>
          <cell r="G1369">
            <v>40452.249305555553</v>
          </cell>
          <cell r="H1369">
            <v>40452.782638888886</v>
          </cell>
          <cell r="I1369">
            <v>40453.052083333336</v>
          </cell>
          <cell r="J1369">
            <v>40452.534722222219</v>
          </cell>
          <cell r="K1369">
            <v>40453.249305555553</v>
          </cell>
          <cell r="L1369">
            <v>40453.782638888886</v>
          </cell>
          <cell r="M1369">
            <v>40452.96875</v>
          </cell>
          <cell r="N1369">
            <v>40453.490972222222</v>
          </cell>
          <cell r="O1369">
            <v>4.7255555559999998</v>
          </cell>
          <cell r="P1369">
            <v>0.337816754</v>
          </cell>
        </row>
        <row r="1370">
          <cell r="B1370">
            <v>40453</v>
          </cell>
          <cell r="C1370">
            <v>40453.5</v>
          </cell>
          <cell r="D1370">
            <v>40452</v>
          </cell>
          <cell r="E1370">
            <v>0.29220000000000002</v>
          </cell>
          <cell r="F1370">
            <v>36.898000000000003</v>
          </cell>
          <cell r="G1370">
            <v>40453.249305555553</v>
          </cell>
          <cell r="H1370">
            <v>40453.782638888886</v>
          </cell>
          <cell r="I1370">
            <v>40454.091666666667</v>
          </cell>
          <cell r="J1370">
            <v>40453.574305555558</v>
          </cell>
          <cell r="K1370">
            <v>40454.248611111114</v>
          </cell>
          <cell r="L1370">
            <v>40454.781944444447</v>
          </cell>
          <cell r="M1370">
            <v>40454.008333333331</v>
          </cell>
          <cell r="N1370">
            <v>40454.529166666667</v>
          </cell>
          <cell r="O1370">
            <v>3.775555556</v>
          </cell>
          <cell r="P1370">
            <v>0.23280309900000001</v>
          </cell>
        </row>
        <row r="1371">
          <cell r="B1371">
            <v>40454</v>
          </cell>
          <cell r="C1371">
            <v>40454.5</v>
          </cell>
          <cell r="D1371">
            <v>40453</v>
          </cell>
          <cell r="E1371">
            <v>0.29220000000000002</v>
          </cell>
          <cell r="F1371">
            <v>36.898000000000003</v>
          </cell>
          <cell r="G1371">
            <v>40454.248611111114</v>
          </cell>
          <cell r="H1371">
            <v>40454.781944444447</v>
          </cell>
          <cell r="I1371">
            <v>40454.091666666667</v>
          </cell>
          <cell r="J1371">
            <v>40454.612500000003</v>
          </cell>
          <cell r="K1371">
            <v>40455.248611111114</v>
          </cell>
          <cell r="L1371">
            <v>40455.781944444447</v>
          </cell>
          <cell r="M1371">
            <v>40455.04583333333</v>
          </cell>
          <cell r="N1371">
            <v>40455.565972222219</v>
          </cell>
          <cell r="O1371">
            <v>2.869444444</v>
          </cell>
          <cell r="P1371">
            <v>0.14167982400000001</v>
          </cell>
        </row>
        <row r="1372">
          <cell r="B1372">
            <v>40455</v>
          </cell>
          <cell r="C1372">
            <v>40455.5</v>
          </cell>
          <cell r="D1372">
            <v>40454</v>
          </cell>
          <cell r="E1372">
            <v>0.29220000000000002</v>
          </cell>
          <cell r="F1372">
            <v>36.898000000000003</v>
          </cell>
          <cell r="G1372">
            <v>40455.248611111114</v>
          </cell>
          <cell r="H1372">
            <v>40455.781944444447</v>
          </cell>
          <cell r="I1372">
            <v>40455.129166666666</v>
          </cell>
          <cell r="J1372">
            <v>40455.649305555555</v>
          </cell>
          <cell r="K1372">
            <v>40456.248611111114</v>
          </cell>
          <cell r="L1372">
            <v>40456.781944444447</v>
          </cell>
          <cell r="M1372">
            <v>40456.081944444442</v>
          </cell>
          <cell r="N1372">
            <v>40456.601388888892</v>
          </cell>
          <cell r="O1372">
            <v>1.9924999999999999</v>
          </cell>
          <cell r="P1372">
            <v>7.0320189000000005E-2</v>
          </cell>
        </row>
        <row r="1373">
          <cell r="B1373">
            <v>40456</v>
          </cell>
          <cell r="C1373">
            <v>40456.5</v>
          </cell>
          <cell r="D1373">
            <v>40455</v>
          </cell>
          <cell r="E1373">
            <v>0.29220000000000002</v>
          </cell>
          <cell r="F1373">
            <v>36.898000000000003</v>
          </cell>
          <cell r="G1373">
            <v>40456.248611111114</v>
          </cell>
          <cell r="H1373">
            <v>40456.781944444447</v>
          </cell>
          <cell r="I1373">
            <v>40456.165277777778</v>
          </cell>
          <cell r="J1373">
            <v>40456.68472222222</v>
          </cell>
          <cell r="K1373">
            <v>40457.247916666667</v>
          </cell>
          <cell r="L1373">
            <v>40457.78125</v>
          </cell>
          <cell r="M1373">
            <v>40457.118055555555</v>
          </cell>
          <cell r="N1373">
            <v>40457.636111111111</v>
          </cell>
          <cell r="O1373">
            <v>1.122222222</v>
          </cell>
          <cell r="P1373">
            <v>2.3167779999999999E-2</v>
          </cell>
        </row>
        <row r="1374">
          <cell r="B1374">
            <v>40457</v>
          </cell>
          <cell r="C1374">
            <v>40457.5</v>
          </cell>
          <cell r="D1374">
            <v>40456</v>
          </cell>
          <cell r="E1374">
            <v>0.29220000000000002</v>
          </cell>
          <cell r="F1374">
            <v>36.898000000000003</v>
          </cell>
          <cell r="G1374">
            <v>40457.247916666667</v>
          </cell>
          <cell r="H1374">
            <v>40457.78125</v>
          </cell>
          <cell r="I1374">
            <v>40457.201388888891</v>
          </cell>
          <cell r="J1374">
            <v>40457.719444444447</v>
          </cell>
          <cell r="K1374">
            <v>40458.247916666667</v>
          </cell>
          <cell r="L1374">
            <v>40458.78125</v>
          </cell>
          <cell r="M1374">
            <v>40458.15347222222</v>
          </cell>
          <cell r="N1374">
            <v>40458.672222222223</v>
          </cell>
          <cell r="O1374">
            <v>0.26805555599999997</v>
          </cell>
          <cell r="P1374">
            <v>2.8003390000000002E-3</v>
          </cell>
        </row>
        <row r="1375">
          <cell r="B1375">
            <v>40458</v>
          </cell>
          <cell r="C1375">
            <v>40458.5</v>
          </cell>
          <cell r="D1375">
            <v>40457</v>
          </cell>
          <cell r="E1375">
            <v>0.29220000000000002</v>
          </cell>
          <cell r="F1375">
            <v>36.898000000000003</v>
          </cell>
          <cell r="G1375">
            <v>40458.247916666667</v>
          </cell>
          <cell r="H1375">
            <v>40458.78125</v>
          </cell>
          <cell r="I1375">
            <v>40458.236805555556</v>
          </cell>
          <cell r="J1375">
            <v>40458.755555555559</v>
          </cell>
          <cell r="K1375">
            <v>40459.247916666667</v>
          </cell>
          <cell r="L1375">
            <v>40459.78125</v>
          </cell>
          <cell r="M1375">
            <v>40459.189583333333</v>
          </cell>
          <cell r="N1375">
            <v>40459.709027777775</v>
          </cell>
          <cell r="O1375">
            <v>0</v>
          </cell>
          <cell r="P1375">
            <v>9.7518069999999995E-3</v>
          </cell>
        </row>
        <row r="1376">
          <cell r="B1376">
            <v>40459</v>
          </cell>
          <cell r="C1376">
            <v>40459.5</v>
          </cell>
          <cell r="D1376">
            <v>40458</v>
          </cell>
          <cell r="E1376">
            <v>0.29220000000000002</v>
          </cell>
          <cell r="F1376">
            <v>36.898000000000003</v>
          </cell>
          <cell r="G1376">
            <v>40459.247916666667</v>
          </cell>
          <cell r="H1376">
            <v>40459.78125</v>
          </cell>
          <cell r="I1376">
            <v>40459.272916666669</v>
          </cell>
          <cell r="J1376">
            <v>40459.792361111111</v>
          </cell>
          <cell r="K1376">
            <v>40460.24722222222</v>
          </cell>
          <cell r="L1376">
            <v>40460.780555555553</v>
          </cell>
          <cell r="M1376">
            <v>40459.189583333333</v>
          </cell>
          <cell r="N1376">
            <v>40459.709027777775</v>
          </cell>
          <cell r="O1376">
            <v>0.26638888900000002</v>
          </cell>
          <cell r="P1376">
            <v>4.2597660000000002E-2</v>
          </cell>
        </row>
        <row r="1377">
          <cell r="B1377">
            <v>40460</v>
          </cell>
          <cell r="C1377">
            <v>40460.5</v>
          </cell>
          <cell r="D1377">
            <v>40459</v>
          </cell>
          <cell r="E1377">
            <v>0.29220000000000002</v>
          </cell>
          <cell r="F1377">
            <v>36.898000000000003</v>
          </cell>
          <cell r="G1377">
            <v>40460.24722222222</v>
          </cell>
          <cell r="H1377">
            <v>40460.780555555553</v>
          </cell>
          <cell r="I1377">
            <v>40460.30972222222</v>
          </cell>
          <cell r="J1377">
            <v>40460.829861111109</v>
          </cell>
          <cell r="K1377">
            <v>40461.24722222222</v>
          </cell>
          <cell r="L1377">
            <v>40461.780555555553</v>
          </cell>
          <cell r="M1377">
            <v>40460.226388888892</v>
          </cell>
          <cell r="N1377">
            <v>40460.746527777781</v>
          </cell>
          <cell r="O1377">
            <v>1.169444444</v>
          </cell>
          <cell r="P1377">
            <v>9.8260957999999995E-2</v>
          </cell>
        </row>
        <row r="1378">
          <cell r="B1378">
            <v>40461</v>
          </cell>
          <cell r="C1378">
            <v>40461.5</v>
          </cell>
          <cell r="D1378">
            <v>40460</v>
          </cell>
          <cell r="E1378">
            <v>0.29220000000000002</v>
          </cell>
          <cell r="F1378">
            <v>36.898000000000003</v>
          </cell>
          <cell r="G1378">
            <v>40461.24722222222</v>
          </cell>
          <cell r="H1378">
            <v>40461.780555555553</v>
          </cell>
          <cell r="I1378">
            <v>40461.347916666666</v>
          </cell>
          <cell r="J1378">
            <v>40461.868750000001</v>
          </cell>
          <cell r="K1378">
            <v>40462.24722222222</v>
          </cell>
          <cell r="L1378">
            <v>40462.780555555553</v>
          </cell>
          <cell r="M1378">
            <v>40461.26458333333</v>
          </cell>
          <cell r="N1378">
            <v>40461.785416666666</v>
          </cell>
          <cell r="O1378">
            <v>2.1069444439999998</v>
          </cell>
          <cell r="P1378">
            <v>0.172466803</v>
          </cell>
        </row>
        <row r="1379">
          <cell r="B1379">
            <v>40462</v>
          </cell>
          <cell r="C1379">
            <v>40462.5</v>
          </cell>
          <cell r="D1379">
            <v>40461</v>
          </cell>
          <cell r="E1379">
            <v>0.29220000000000002</v>
          </cell>
          <cell r="F1379">
            <v>36.898000000000003</v>
          </cell>
          <cell r="G1379">
            <v>40462.24722222222</v>
          </cell>
          <cell r="H1379">
            <v>40462.780555555553</v>
          </cell>
          <cell r="I1379">
            <v>40462.386805555558</v>
          </cell>
          <cell r="J1379">
            <v>40462.907638888886</v>
          </cell>
          <cell r="K1379">
            <v>40463.24722222222</v>
          </cell>
          <cell r="L1379">
            <v>40463.780555555553</v>
          </cell>
          <cell r="M1379">
            <v>40462.303472222222</v>
          </cell>
          <cell r="N1379">
            <v>40462.824305555558</v>
          </cell>
          <cell r="O1379">
            <v>3.0561111109999999</v>
          </cell>
          <cell r="P1379">
            <v>0.26026171199999998</v>
          </cell>
        </row>
        <row r="1380">
          <cell r="B1380">
            <v>40463</v>
          </cell>
          <cell r="C1380">
            <v>40463.5</v>
          </cell>
          <cell r="D1380">
            <v>40462</v>
          </cell>
          <cell r="E1380">
            <v>0.29220000000000002</v>
          </cell>
          <cell r="F1380">
            <v>36.898000000000003</v>
          </cell>
          <cell r="G1380">
            <v>40463.24722222222</v>
          </cell>
          <cell r="H1380">
            <v>40463.780555555553</v>
          </cell>
          <cell r="I1380">
            <v>40463.427083333336</v>
          </cell>
          <cell r="J1380">
            <v>40463.947222222225</v>
          </cell>
          <cell r="K1380">
            <v>40464.246527777781</v>
          </cell>
          <cell r="L1380">
            <v>40464.779861111114</v>
          </cell>
          <cell r="M1380">
            <v>40463.34375</v>
          </cell>
          <cell r="N1380">
            <v>40463.863888888889</v>
          </cell>
          <cell r="O1380">
            <v>4.0044444439999998</v>
          </cell>
          <cell r="P1380">
            <v>0.35651786699999999</v>
          </cell>
        </row>
        <row r="1381">
          <cell r="B1381">
            <v>40464</v>
          </cell>
          <cell r="C1381">
            <v>40464.5</v>
          </cell>
          <cell r="D1381">
            <v>40463</v>
          </cell>
          <cell r="E1381">
            <v>0.29220000000000002</v>
          </cell>
          <cell r="F1381">
            <v>36.898000000000003</v>
          </cell>
          <cell r="G1381">
            <v>40464.246527777781</v>
          </cell>
          <cell r="H1381">
            <v>40464.779861111114</v>
          </cell>
          <cell r="I1381">
            <v>40464.465277777781</v>
          </cell>
          <cell r="J1381">
            <v>40464.984722222223</v>
          </cell>
          <cell r="K1381">
            <v>40465.246527777781</v>
          </cell>
          <cell r="L1381">
            <v>40465.779861111114</v>
          </cell>
          <cell r="M1381">
            <v>40464.381944444445</v>
          </cell>
          <cell r="N1381">
            <v>40464.901388888888</v>
          </cell>
          <cell r="O1381">
            <v>4.909444444</v>
          </cell>
          <cell r="P1381">
            <v>0.45635608999999999</v>
          </cell>
        </row>
        <row r="1382">
          <cell r="B1382">
            <v>40465</v>
          </cell>
          <cell r="C1382">
            <v>40465.5</v>
          </cell>
          <cell r="D1382">
            <v>40464</v>
          </cell>
          <cell r="E1382">
            <v>0.29220000000000002</v>
          </cell>
          <cell r="F1382">
            <v>36.898000000000003</v>
          </cell>
          <cell r="G1382">
            <v>40465.246527777781</v>
          </cell>
          <cell r="H1382">
            <v>40465.779861111114</v>
          </cell>
          <cell r="I1382">
            <v>40465.502083333333</v>
          </cell>
          <cell r="J1382">
            <v>40466.020138888889</v>
          </cell>
          <cell r="K1382">
            <v>40466.246527777781</v>
          </cell>
          <cell r="L1382">
            <v>40466.779861111114</v>
          </cell>
          <cell r="M1382">
            <v>40465.418749999997</v>
          </cell>
          <cell r="N1382">
            <v>40465.936805555553</v>
          </cell>
          <cell r="O1382">
            <v>5.7697222220000004</v>
          </cell>
          <cell r="P1382">
            <v>0.55544249400000001</v>
          </cell>
        </row>
        <row r="1383">
          <cell r="B1383">
            <v>40466</v>
          </cell>
          <cell r="C1383">
            <v>40466.5</v>
          </cell>
          <cell r="D1383">
            <v>40465</v>
          </cell>
          <cell r="E1383">
            <v>0.29220000000000002</v>
          </cell>
          <cell r="F1383">
            <v>36.898000000000003</v>
          </cell>
          <cell r="G1383">
            <v>40466.246527777781</v>
          </cell>
          <cell r="H1383">
            <v>40466.779861111114</v>
          </cell>
          <cell r="I1383">
            <v>40466.536805555559</v>
          </cell>
          <cell r="J1383">
            <v>40467.053472222222</v>
          </cell>
          <cell r="K1383">
            <v>40467.246527777781</v>
          </cell>
          <cell r="L1383">
            <v>40467.779861111114</v>
          </cell>
          <cell r="M1383">
            <v>40466.453472222223</v>
          </cell>
          <cell r="N1383">
            <v>40466.970138888886</v>
          </cell>
          <cell r="O1383">
            <v>6.5633333330000001</v>
          </cell>
          <cell r="P1383">
            <v>0.65013885299999996</v>
          </cell>
        </row>
        <row r="1384">
          <cell r="B1384">
            <v>40467</v>
          </cell>
          <cell r="C1384">
            <v>40467.5</v>
          </cell>
          <cell r="D1384">
            <v>40466</v>
          </cell>
          <cell r="E1384">
            <v>0.29220000000000002</v>
          </cell>
          <cell r="F1384">
            <v>36.898000000000003</v>
          </cell>
          <cell r="G1384">
            <v>40467.246527777781</v>
          </cell>
          <cell r="H1384">
            <v>40467.779861111114</v>
          </cell>
          <cell r="I1384">
            <v>40467.568749999999</v>
          </cell>
          <cell r="J1384">
            <v>40468.084722222222</v>
          </cell>
          <cell r="K1384">
            <v>40468.245833333334</v>
          </cell>
          <cell r="L1384">
            <v>40468.779861111114</v>
          </cell>
          <cell r="M1384">
            <v>40467.48541666667</v>
          </cell>
          <cell r="N1384">
            <v>40468.001388888886</v>
          </cell>
          <cell r="O1384">
            <v>7.3208333330000004</v>
          </cell>
          <cell r="P1384">
            <v>0.73751212300000002</v>
          </cell>
        </row>
        <row r="1385">
          <cell r="B1385">
            <v>40468</v>
          </cell>
          <cell r="C1385">
            <v>40468.5</v>
          </cell>
          <cell r="D1385">
            <v>40467</v>
          </cell>
          <cell r="E1385">
            <v>0.29220000000000002</v>
          </cell>
          <cell r="F1385">
            <v>36.898000000000003</v>
          </cell>
          <cell r="G1385">
            <v>40468.245833333334</v>
          </cell>
          <cell r="H1385">
            <v>40468.779861111114</v>
          </cell>
          <cell r="I1385">
            <v>40468.598611111112</v>
          </cell>
          <cell r="J1385">
            <v>40468.084722222222</v>
          </cell>
          <cell r="K1385">
            <v>40469.245833333334</v>
          </cell>
          <cell r="L1385">
            <v>40469.779166666667</v>
          </cell>
          <cell r="M1385">
            <v>40468.515277777777</v>
          </cell>
          <cell r="N1385">
            <v>40469.030555555553</v>
          </cell>
          <cell r="O1385">
            <v>8.0213888890000007</v>
          </cell>
          <cell r="P1385">
            <v>0.81523039600000002</v>
          </cell>
        </row>
        <row r="1386">
          <cell r="B1386">
            <v>40469</v>
          </cell>
          <cell r="C1386">
            <v>40469.5</v>
          </cell>
          <cell r="D1386">
            <v>40468</v>
          </cell>
          <cell r="E1386">
            <v>0.29220000000000002</v>
          </cell>
          <cell r="F1386">
            <v>36.898000000000003</v>
          </cell>
          <cell r="G1386">
            <v>40469.245833333334</v>
          </cell>
          <cell r="H1386">
            <v>40469.779166666667</v>
          </cell>
          <cell r="I1386">
            <v>40469.626388888886</v>
          </cell>
          <cell r="J1386">
            <v>40469.113888888889</v>
          </cell>
          <cell r="K1386">
            <v>40470.245833333334</v>
          </cell>
          <cell r="L1386">
            <v>40470.779166666667</v>
          </cell>
          <cell r="M1386">
            <v>40469.543055555558</v>
          </cell>
          <cell r="N1386">
            <v>40470.058333333334</v>
          </cell>
          <cell r="O1386">
            <v>8.6861111110000007</v>
          </cell>
          <cell r="P1386">
            <v>0.88138793999999998</v>
          </cell>
        </row>
        <row r="1387">
          <cell r="B1387">
            <v>40470</v>
          </cell>
          <cell r="C1387">
            <v>40470.5</v>
          </cell>
          <cell r="D1387">
            <v>40469</v>
          </cell>
          <cell r="E1387">
            <v>0.29220000000000002</v>
          </cell>
          <cell r="F1387">
            <v>36.898000000000003</v>
          </cell>
          <cell r="G1387">
            <v>40470.245833333334</v>
          </cell>
          <cell r="H1387">
            <v>40470.779166666667</v>
          </cell>
          <cell r="I1387">
            <v>40470.654166666667</v>
          </cell>
          <cell r="J1387">
            <v>40470.14166666667</v>
          </cell>
          <cell r="K1387">
            <v>40471.245833333334</v>
          </cell>
          <cell r="L1387">
            <v>40471.779166666667</v>
          </cell>
          <cell r="M1387">
            <v>40470.570833333331</v>
          </cell>
          <cell r="N1387">
            <v>40471.086111111108</v>
          </cell>
          <cell r="O1387">
            <v>9.3625000000000007</v>
          </cell>
          <cell r="P1387">
            <v>0.93431003800000001</v>
          </cell>
        </row>
        <row r="1388">
          <cell r="B1388">
            <v>40471</v>
          </cell>
          <cell r="C1388">
            <v>40471.5</v>
          </cell>
          <cell r="D1388">
            <v>40470</v>
          </cell>
          <cell r="E1388">
            <v>0.29220000000000002</v>
          </cell>
          <cell r="F1388">
            <v>36.898000000000003</v>
          </cell>
          <cell r="G1388">
            <v>40471.245833333334</v>
          </cell>
          <cell r="H1388">
            <v>40471.779166666667</v>
          </cell>
          <cell r="I1388">
            <v>40471.681944444441</v>
          </cell>
          <cell r="J1388">
            <v>40471.169444444444</v>
          </cell>
          <cell r="K1388">
            <v>40472.245833333334</v>
          </cell>
          <cell r="L1388">
            <v>40472.779166666667</v>
          </cell>
          <cell r="M1388">
            <v>40471.598611111112</v>
          </cell>
          <cell r="N1388">
            <v>40472.113888888889</v>
          </cell>
          <cell r="O1388">
            <v>10.03916667</v>
          </cell>
          <cell r="P1388">
            <v>0.97238937299999995</v>
          </cell>
        </row>
        <row r="1389">
          <cell r="B1389">
            <v>40472</v>
          </cell>
          <cell r="C1389">
            <v>40472.5</v>
          </cell>
          <cell r="D1389">
            <v>40471</v>
          </cell>
          <cell r="E1389">
            <v>0.29220000000000002</v>
          </cell>
          <cell r="F1389">
            <v>36.898000000000003</v>
          </cell>
          <cell r="G1389">
            <v>40472.245833333334</v>
          </cell>
          <cell r="H1389">
            <v>40472.779166666667</v>
          </cell>
          <cell r="I1389">
            <v>40472.709722222222</v>
          </cell>
          <cell r="J1389">
            <v>40472.197222222225</v>
          </cell>
          <cell r="K1389">
            <v>40473.245138888888</v>
          </cell>
          <cell r="L1389">
            <v>40473.779166666667</v>
          </cell>
          <cell r="M1389">
            <v>40472.626388888886</v>
          </cell>
          <cell r="N1389">
            <v>40473.143055555556</v>
          </cell>
          <cell r="O1389">
            <v>10.72777778</v>
          </cell>
          <cell r="P1389">
            <v>0.99400068399999997</v>
          </cell>
        </row>
        <row r="1390">
          <cell r="B1390">
            <v>40473</v>
          </cell>
          <cell r="C1390">
            <v>40473.5</v>
          </cell>
          <cell r="D1390">
            <v>40472</v>
          </cell>
          <cell r="E1390">
            <v>0.29220000000000002</v>
          </cell>
          <cell r="F1390">
            <v>36.898000000000003</v>
          </cell>
          <cell r="G1390">
            <v>40473.245138888888</v>
          </cell>
          <cell r="H1390">
            <v>40473.779166666667</v>
          </cell>
          <cell r="I1390">
            <v>40473.740277777775</v>
          </cell>
          <cell r="J1390">
            <v>40473.226388888892</v>
          </cell>
          <cell r="K1390">
            <v>40474.245138888888</v>
          </cell>
          <cell r="L1390">
            <v>40474.779166666667</v>
          </cell>
          <cell r="M1390">
            <v>40473.656944444447</v>
          </cell>
          <cell r="N1390">
            <v>40474.173611111109</v>
          </cell>
          <cell r="O1390">
            <v>11.19</v>
          </cell>
          <cell r="P1390">
            <v>0.99752917699999999</v>
          </cell>
        </row>
        <row r="1391">
          <cell r="B1391">
            <v>40474</v>
          </cell>
          <cell r="C1391">
            <v>40474.5</v>
          </cell>
          <cell r="D1391">
            <v>40473</v>
          </cell>
          <cell r="E1391">
            <v>0.29220000000000002</v>
          </cell>
          <cell r="F1391">
            <v>36.898000000000003</v>
          </cell>
          <cell r="G1391">
            <v>40474.245138888888</v>
          </cell>
          <cell r="H1391">
            <v>40474.779166666667</v>
          </cell>
          <cell r="I1391">
            <v>40474.771527777775</v>
          </cell>
          <cell r="J1391">
            <v>40474.256944444445</v>
          </cell>
          <cell r="K1391">
            <v>40475.245138888888</v>
          </cell>
          <cell r="L1391">
            <v>40475.779166666667</v>
          </cell>
          <cell r="M1391">
            <v>40474.688194444447</v>
          </cell>
          <cell r="N1391">
            <v>40475.206944444442</v>
          </cell>
          <cell r="O1391">
            <v>11.189444440000001</v>
          </cell>
          <cell r="P1391">
            <v>0.98152991199999995</v>
          </cell>
        </row>
        <row r="1392">
          <cell r="B1392">
            <v>40475</v>
          </cell>
          <cell r="C1392">
            <v>40475.5</v>
          </cell>
          <cell r="D1392">
            <v>40474</v>
          </cell>
          <cell r="E1392">
            <v>0.29220000000000002</v>
          </cell>
          <cell r="F1392">
            <v>36.898000000000003</v>
          </cell>
          <cell r="G1392">
            <v>40475.245138888888</v>
          </cell>
          <cell r="H1392">
            <v>40475.779166666667</v>
          </cell>
          <cell r="I1392">
            <v>40475.805555555555</v>
          </cell>
          <cell r="J1392">
            <v>40475.290277777778</v>
          </cell>
          <cell r="K1392">
            <v>40476.245138888888</v>
          </cell>
          <cell r="L1392">
            <v>40476.77847222222</v>
          </cell>
          <cell r="M1392">
            <v>40475.722222222219</v>
          </cell>
          <cell r="N1392">
            <v>40476.242361111108</v>
          </cell>
          <cell r="O1392">
            <v>10.555277780000001</v>
          </cell>
          <cell r="P1392">
            <v>0.94500938400000001</v>
          </cell>
        </row>
        <row r="1393">
          <cell r="B1393">
            <v>40476</v>
          </cell>
          <cell r="C1393">
            <v>40476.5</v>
          </cell>
          <cell r="D1393">
            <v>40475</v>
          </cell>
          <cell r="E1393">
            <v>0.29220000000000002</v>
          </cell>
          <cell r="F1393">
            <v>36.898000000000003</v>
          </cell>
          <cell r="G1393">
            <v>40476.245138888888</v>
          </cell>
          <cell r="H1393">
            <v>40476.77847222222</v>
          </cell>
          <cell r="I1393">
            <v>40476.841666666667</v>
          </cell>
          <cell r="J1393">
            <v>40476.325694444444</v>
          </cell>
          <cell r="K1393">
            <v>40477.245138888888</v>
          </cell>
          <cell r="L1393">
            <v>40477.77847222222</v>
          </cell>
          <cell r="M1393">
            <v>40476.758333333331</v>
          </cell>
          <cell r="N1393">
            <v>40477.279861111114</v>
          </cell>
          <cell r="O1393">
            <v>9.6761111110000009</v>
          </cell>
          <cell r="P1393">
            <v>0.88778853700000004</v>
          </cell>
        </row>
        <row r="1394">
          <cell r="B1394">
            <v>40477</v>
          </cell>
          <cell r="C1394">
            <v>40477.5</v>
          </cell>
          <cell r="D1394">
            <v>40476</v>
          </cell>
          <cell r="E1394">
            <v>0.29220000000000002</v>
          </cell>
          <cell r="F1394">
            <v>36.898000000000003</v>
          </cell>
          <cell r="G1394">
            <v>40477.245138888888</v>
          </cell>
          <cell r="H1394">
            <v>40477.77847222222</v>
          </cell>
          <cell r="I1394">
            <v>40477.880555555559</v>
          </cell>
          <cell r="J1394">
            <v>40477.363194444442</v>
          </cell>
          <cell r="K1394">
            <v>40478.245138888888</v>
          </cell>
          <cell r="L1394">
            <v>40478.77847222222</v>
          </cell>
          <cell r="M1394">
            <v>40477.797222222223</v>
          </cell>
          <cell r="N1394">
            <v>40478.319444444445</v>
          </cell>
          <cell r="O1394">
            <v>8.7513888889999993</v>
          </cell>
          <cell r="P1394">
            <v>0.81087469899999998</v>
          </cell>
        </row>
        <row r="1395">
          <cell r="B1395">
            <v>40478</v>
          </cell>
          <cell r="C1395">
            <v>40478.5</v>
          </cell>
          <cell r="D1395">
            <v>40477</v>
          </cell>
          <cell r="E1395">
            <v>0.29220000000000002</v>
          </cell>
          <cell r="F1395">
            <v>36.898000000000003</v>
          </cell>
          <cell r="G1395">
            <v>40478.245138888888</v>
          </cell>
          <cell r="H1395">
            <v>40478.77847222222</v>
          </cell>
          <cell r="I1395">
            <v>40478.920138888891</v>
          </cell>
          <cell r="J1395">
            <v>40478.402777777781</v>
          </cell>
          <cell r="K1395">
            <v>40479.245138888888</v>
          </cell>
          <cell r="L1395">
            <v>40479.77847222222</v>
          </cell>
          <cell r="M1395">
            <v>40478.836805555555</v>
          </cell>
          <cell r="N1395">
            <v>40479.359722222223</v>
          </cell>
          <cell r="O1395">
            <v>7.7872222219999996</v>
          </cell>
          <cell r="P1395">
            <v>0.71674865799999998</v>
          </cell>
        </row>
        <row r="1396">
          <cell r="B1396">
            <v>40479</v>
          </cell>
          <cell r="C1396">
            <v>40479.5</v>
          </cell>
          <cell r="D1396">
            <v>40478</v>
          </cell>
          <cell r="E1396">
            <v>0.29220000000000002</v>
          </cell>
          <cell r="F1396">
            <v>36.898000000000003</v>
          </cell>
          <cell r="G1396">
            <v>40479.245138888888</v>
          </cell>
          <cell r="H1396">
            <v>40479.77847222222</v>
          </cell>
          <cell r="I1396">
            <v>40479.960416666669</v>
          </cell>
          <cell r="J1396">
            <v>40479.443055555559</v>
          </cell>
          <cell r="K1396">
            <v>40480.244444444441</v>
          </cell>
          <cell r="L1396">
            <v>40480.77847222222</v>
          </cell>
          <cell r="M1396">
            <v>40479.877083333333</v>
          </cell>
          <cell r="N1396">
            <v>40480.399305555555</v>
          </cell>
          <cell r="O1396">
            <v>6.8205555560000004</v>
          </cell>
          <cell r="P1396">
            <v>0.60947347299999999</v>
          </cell>
        </row>
        <row r="1397">
          <cell r="B1397">
            <v>40480</v>
          </cell>
          <cell r="C1397">
            <v>40480.5</v>
          </cell>
          <cell r="D1397">
            <v>40479</v>
          </cell>
          <cell r="E1397">
            <v>0.29220000000000002</v>
          </cell>
          <cell r="F1397">
            <v>36.898000000000003</v>
          </cell>
          <cell r="G1397">
            <v>40480.244444444441</v>
          </cell>
          <cell r="H1397">
            <v>40480.77847222222</v>
          </cell>
          <cell r="I1397">
            <v>40481</v>
          </cell>
          <cell r="J1397">
            <v>40480.482638888891</v>
          </cell>
          <cell r="K1397">
            <v>40481.244444444441</v>
          </cell>
          <cell r="L1397">
            <v>40481.77847222222</v>
          </cell>
          <cell r="M1397">
            <v>40480.916666666664</v>
          </cell>
          <cell r="N1397">
            <v>40481.438194444447</v>
          </cell>
          <cell r="O1397">
            <v>5.869444444</v>
          </cell>
          <cell r="P1397">
            <v>0.49456006800000002</v>
          </cell>
        </row>
        <row r="1398">
          <cell r="B1398">
            <v>40481</v>
          </cell>
          <cell r="C1398">
            <v>40481.5</v>
          </cell>
          <cell r="D1398">
            <v>40480</v>
          </cell>
          <cell r="E1398">
            <v>0.29220000000000002</v>
          </cell>
          <cell r="F1398">
            <v>36.898000000000003</v>
          </cell>
          <cell r="G1398">
            <v>40481.244444444441</v>
          </cell>
          <cell r="H1398">
            <v>40481.77847222222</v>
          </cell>
          <cell r="I1398">
            <v>40482.038888888892</v>
          </cell>
          <cell r="J1398">
            <v>40481.521527777775</v>
          </cell>
          <cell r="K1398">
            <v>40482.244444444441</v>
          </cell>
          <cell r="L1398">
            <v>40482.77847222222</v>
          </cell>
          <cell r="M1398">
            <v>40481.955555555556</v>
          </cell>
          <cell r="N1398">
            <v>40482.434027777781</v>
          </cell>
          <cell r="O1398">
            <v>4.9455555560000004</v>
          </cell>
          <cell r="P1398">
            <v>0.37857717099999999</v>
          </cell>
        </row>
        <row r="1399">
          <cell r="B1399">
            <v>40482</v>
          </cell>
          <cell r="C1399">
            <v>40482.5</v>
          </cell>
          <cell r="D1399">
            <v>40481</v>
          </cell>
          <cell r="E1399">
            <v>0.29220000000000002</v>
          </cell>
          <cell r="F1399">
            <v>36.898000000000003</v>
          </cell>
          <cell r="G1399">
            <v>40482.244444444441</v>
          </cell>
          <cell r="H1399">
            <v>40482.77847222222</v>
          </cell>
          <cell r="I1399">
            <v>40483.075694444444</v>
          </cell>
          <cell r="J1399">
            <v>40482.559027777781</v>
          </cell>
          <cell r="K1399">
            <v>40483.244444444441</v>
          </cell>
          <cell r="L1399">
            <v>40483.77847222222</v>
          </cell>
          <cell r="M1399">
            <v>40482.950694444444</v>
          </cell>
          <cell r="N1399">
            <v>40483.469444444447</v>
          </cell>
          <cell r="O1399">
            <v>4.0533333330000003</v>
          </cell>
          <cell r="P1399">
            <v>0.26855510300000002</v>
          </cell>
        </row>
        <row r="1400">
          <cell r="B1400">
            <v>40483</v>
          </cell>
          <cell r="C1400">
            <v>40483.5</v>
          </cell>
          <cell r="D1400">
            <v>40482</v>
          </cell>
          <cell r="E1400">
            <v>0.29220000000000002</v>
          </cell>
          <cell r="F1400">
            <v>36.898000000000003</v>
          </cell>
          <cell r="G1400">
            <v>40483.244444444441</v>
          </cell>
          <cell r="H1400">
            <v>40483.77847222222</v>
          </cell>
          <cell r="I1400">
            <v>40484.111805555556</v>
          </cell>
          <cell r="J1400">
            <v>40483.594444444447</v>
          </cell>
          <cell r="K1400">
            <v>40484.244444444441</v>
          </cell>
          <cell r="L1400">
            <v>40484.77847222222</v>
          </cell>
          <cell r="M1400">
            <v>40483.986805555556</v>
          </cell>
          <cell r="N1400">
            <v>40484.505555555559</v>
          </cell>
          <cell r="O1400">
            <v>3.1922222219999998</v>
          </cell>
          <cell r="P1400">
            <v>0.17128362499999999</v>
          </cell>
        </row>
        <row r="1401">
          <cell r="B1401">
            <v>40484</v>
          </cell>
          <cell r="C1401">
            <v>40484.5</v>
          </cell>
          <cell r="D1401">
            <v>40483</v>
          </cell>
          <cell r="E1401">
            <v>0.29220000000000002</v>
          </cell>
          <cell r="F1401">
            <v>36.898000000000003</v>
          </cell>
          <cell r="G1401">
            <v>40484.244444444441</v>
          </cell>
          <cell r="H1401">
            <v>40484.77847222222</v>
          </cell>
          <cell r="I1401">
            <v>40485.147222222222</v>
          </cell>
          <cell r="J1401">
            <v>40484.630555555559</v>
          </cell>
          <cell r="K1401">
            <v>40485.244444444441</v>
          </cell>
          <cell r="L1401">
            <v>40485.77847222222</v>
          </cell>
          <cell r="M1401">
            <v>40485.022222222222</v>
          </cell>
          <cell r="N1401">
            <v>40485.540972222225</v>
          </cell>
          <cell r="O1401">
            <v>2.3386111110000001</v>
          </cell>
          <cell r="P1401">
            <v>9.2627219999999996E-2</v>
          </cell>
        </row>
        <row r="1402">
          <cell r="B1402">
            <v>40485</v>
          </cell>
          <cell r="C1402">
            <v>40485.5</v>
          </cell>
          <cell r="D1402">
            <v>40484</v>
          </cell>
          <cell r="E1402">
            <v>0.29220000000000002</v>
          </cell>
          <cell r="F1402">
            <v>36.898000000000003</v>
          </cell>
          <cell r="G1402">
            <v>40485.244444444441</v>
          </cell>
          <cell r="H1402">
            <v>40485.77847222222</v>
          </cell>
          <cell r="I1402">
            <v>40485.147222222222</v>
          </cell>
          <cell r="J1402">
            <v>40485.665972222225</v>
          </cell>
          <cell r="K1402">
            <v>40486.244444444441</v>
          </cell>
          <cell r="L1402">
            <v>40486.77847222222</v>
          </cell>
          <cell r="M1402">
            <v>40486.057638888888</v>
          </cell>
          <cell r="N1402">
            <v>40486.57708333333</v>
          </cell>
          <cell r="O1402">
            <v>1.4897222219999999</v>
          </cell>
          <cell r="P1402">
            <v>3.6971512999999998E-2</v>
          </cell>
        </row>
        <row r="1403">
          <cell r="B1403">
            <v>40486</v>
          </cell>
          <cell r="C1403">
            <v>40486.5</v>
          </cell>
          <cell r="D1403">
            <v>40485</v>
          </cell>
          <cell r="E1403">
            <v>0.29220000000000002</v>
          </cell>
          <cell r="F1403">
            <v>36.898000000000003</v>
          </cell>
          <cell r="G1403">
            <v>40486.244444444441</v>
          </cell>
          <cell r="H1403">
            <v>40486.77847222222</v>
          </cell>
          <cell r="I1403">
            <v>40486.182638888888</v>
          </cell>
          <cell r="J1403">
            <v>40486.70208333333</v>
          </cell>
          <cell r="K1403">
            <v>40487.244444444441</v>
          </cell>
          <cell r="L1403">
            <v>40487.77847222222</v>
          </cell>
          <cell r="M1403">
            <v>40487.094444444447</v>
          </cell>
          <cell r="N1403">
            <v>40487.613888888889</v>
          </cell>
          <cell r="O1403">
            <v>0.60750000000000004</v>
          </cell>
          <cell r="P1403">
            <v>6.8796350000000003E-3</v>
          </cell>
        </row>
        <row r="1404">
          <cell r="B1404">
            <v>40487</v>
          </cell>
          <cell r="C1404">
            <v>40487.5</v>
          </cell>
          <cell r="D1404">
            <v>40486</v>
          </cell>
          <cell r="E1404">
            <v>0.29220000000000002</v>
          </cell>
          <cell r="F1404">
            <v>36.898000000000003</v>
          </cell>
          <cell r="G1404">
            <v>40487.244444444441</v>
          </cell>
          <cell r="H1404">
            <v>40487.77847222222</v>
          </cell>
          <cell r="I1404">
            <v>40487.219444444447</v>
          </cell>
          <cell r="J1404">
            <v>40487.738888888889</v>
          </cell>
          <cell r="K1404">
            <v>40488.244444444441</v>
          </cell>
          <cell r="L1404">
            <v>40488.77847222222</v>
          </cell>
          <cell r="M1404">
            <v>40488.131944444445</v>
          </cell>
          <cell r="N1404">
            <v>40488.652083333334</v>
          </cell>
          <cell r="O1404">
            <v>0</v>
          </cell>
          <cell r="P1404">
            <v>2.9912089999999999E-3</v>
          </cell>
        </row>
        <row r="1405">
          <cell r="B1405">
            <v>40488</v>
          </cell>
          <cell r="C1405">
            <v>40488.5</v>
          </cell>
          <cell r="D1405">
            <v>40487</v>
          </cell>
          <cell r="E1405">
            <v>0.29220000000000002</v>
          </cell>
          <cell r="F1405">
            <v>36.898000000000003</v>
          </cell>
          <cell r="G1405">
            <v>40488.244444444441</v>
          </cell>
          <cell r="H1405">
            <v>40488.77847222222</v>
          </cell>
          <cell r="I1405">
            <v>40488.256944444445</v>
          </cell>
          <cell r="J1405">
            <v>40488.777083333334</v>
          </cell>
          <cell r="K1405">
            <v>40489.244444444441</v>
          </cell>
          <cell r="L1405">
            <v>40489.779166666667</v>
          </cell>
          <cell r="M1405">
            <v>40488.131944444445</v>
          </cell>
          <cell r="N1405">
            <v>40488.652083333334</v>
          </cell>
          <cell r="O1405">
            <v>0</v>
          </cell>
          <cell r="P1405">
            <v>2.4152603000000002E-2</v>
          </cell>
        </row>
        <row r="1406">
          <cell r="B1406">
            <v>40489</v>
          </cell>
          <cell r="C1406">
            <v>40489.5</v>
          </cell>
          <cell r="D1406">
            <v>40488</v>
          </cell>
          <cell r="E1406">
            <v>0.29220000000000002</v>
          </cell>
          <cell r="F1406">
            <v>36.898000000000003</v>
          </cell>
          <cell r="G1406">
            <v>40489.244444444441</v>
          </cell>
          <cell r="H1406">
            <v>40489.779166666667</v>
          </cell>
          <cell r="I1406">
            <v>40489.296527777777</v>
          </cell>
          <cell r="J1406">
            <v>40489.817361111112</v>
          </cell>
          <cell r="K1406">
            <v>40490.244444444441</v>
          </cell>
          <cell r="L1406">
            <v>40490.779166666667</v>
          </cell>
          <cell r="M1406">
            <v>40489.171527777777</v>
          </cell>
          <cell r="N1406">
            <v>40489.692361111112</v>
          </cell>
          <cell r="O1406">
            <v>0.91749999999999998</v>
          </cell>
          <cell r="P1406">
            <v>6.7732735000000002E-2</v>
          </cell>
        </row>
        <row r="1407">
          <cell r="B1407">
            <v>40490</v>
          </cell>
          <cell r="C1407">
            <v>40490.5</v>
          </cell>
          <cell r="D1407">
            <v>40489</v>
          </cell>
          <cell r="E1407">
            <v>0.29220000000000002</v>
          </cell>
          <cell r="F1407">
            <v>36.898000000000003</v>
          </cell>
          <cell r="G1407">
            <v>40490.244444444441</v>
          </cell>
          <cell r="H1407">
            <v>40490.779166666667</v>
          </cell>
          <cell r="I1407">
            <v>40490.336111111108</v>
          </cell>
          <cell r="J1407">
            <v>40490.856249999997</v>
          </cell>
          <cell r="K1407">
            <v>40491.244444444441</v>
          </cell>
          <cell r="L1407">
            <v>40491.779166666667</v>
          </cell>
          <cell r="M1407">
            <v>40490.211111111108</v>
          </cell>
          <cell r="N1407">
            <v>40490.731249999997</v>
          </cell>
          <cell r="O1407">
            <v>1.8633333329999999</v>
          </cell>
          <cell r="P1407">
            <v>0.13005670599999999</v>
          </cell>
        </row>
        <row r="1408">
          <cell r="B1408">
            <v>40491</v>
          </cell>
          <cell r="C1408">
            <v>40491.5</v>
          </cell>
          <cell r="D1408">
            <v>40490</v>
          </cell>
          <cell r="E1408">
            <v>0.29220000000000002</v>
          </cell>
          <cell r="F1408">
            <v>36.898000000000003</v>
          </cell>
          <cell r="G1408">
            <v>40491.244444444441</v>
          </cell>
          <cell r="H1408">
            <v>40491.779166666667</v>
          </cell>
          <cell r="I1408">
            <v>40491.375</v>
          </cell>
          <cell r="J1408">
            <v>40491.895138888889</v>
          </cell>
          <cell r="K1408">
            <v>40492.244444444441</v>
          </cell>
          <cell r="L1408">
            <v>40492.779166666667</v>
          </cell>
          <cell r="M1408">
            <v>40491.25</v>
          </cell>
          <cell r="N1408">
            <v>40491.770138888889</v>
          </cell>
          <cell r="O1408">
            <v>2.7938888890000002</v>
          </cell>
          <cell r="P1408">
            <v>0.20688007899999999</v>
          </cell>
        </row>
        <row r="1409">
          <cell r="B1409">
            <v>40492</v>
          </cell>
          <cell r="C1409">
            <v>40492.5</v>
          </cell>
          <cell r="D1409">
            <v>40491</v>
          </cell>
          <cell r="E1409">
            <v>0.29220000000000002</v>
          </cell>
          <cell r="F1409">
            <v>36.898000000000003</v>
          </cell>
          <cell r="G1409">
            <v>40492.244444444441</v>
          </cell>
          <cell r="H1409">
            <v>40492.779166666667</v>
          </cell>
          <cell r="I1409">
            <v>40492.413194444445</v>
          </cell>
          <cell r="J1409">
            <v>40492.931944444441</v>
          </cell>
          <cell r="K1409">
            <v>40493.244444444441</v>
          </cell>
          <cell r="L1409">
            <v>40493.779166666667</v>
          </cell>
          <cell r="M1409">
            <v>40492.288194444445</v>
          </cell>
          <cell r="N1409">
            <v>40492.806944444441</v>
          </cell>
          <cell r="O1409">
            <v>3.667777778</v>
          </cell>
          <cell r="P1409">
            <v>0.29382955999999999</v>
          </cell>
        </row>
        <row r="1410">
          <cell r="B1410">
            <v>40493</v>
          </cell>
          <cell r="C1410">
            <v>40493.5</v>
          </cell>
          <cell r="D1410">
            <v>40492</v>
          </cell>
          <cell r="E1410">
            <v>0.29220000000000002</v>
          </cell>
          <cell r="F1410">
            <v>36.898000000000003</v>
          </cell>
          <cell r="G1410">
            <v>40493.244444444441</v>
          </cell>
          <cell r="H1410">
            <v>40493.779166666667</v>
          </cell>
          <cell r="I1410">
            <v>40493.449305555558</v>
          </cell>
          <cell r="J1410">
            <v>40493.966666666667</v>
          </cell>
          <cell r="K1410">
            <v>40494.245138888888</v>
          </cell>
          <cell r="L1410">
            <v>40494.779166666667</v>
          </cell>
          <cell r="M1410">
            <v>40493.324305555558</v>
          </cell>
          <cell r="N1410">
            <v>40493.841666666667</v>
          </cell>
          <cell r="O1410">
            <v>4.4913888890000004</v>
          </cell>
          <cell r="P1410">
            <v>0.38675014699999999</v>
          </cell>
        </row>
        <row r="1411">
          <cell r="B1411">
            <v>40494</v>
          </cell>
          <cell r="C1411">
            <v>40494.5</v>
          </cell>
          <cell r="D1411">
            <v>40493</v>
          </cell>
          <cell r="E1411">
            <v>0.29220000000000002</v>
          </cell>
          <cell r="F1411">
            <v>36.898000000000003</v>
          </cell>
          <cell r="G1411">
            <v>40494.245138888888</v>
          </cell>
          <cell r="H1411">
            <v>40494.779166666667</v>
          </cell>
          <cell r="I1411">
            <v>40494.481944444444</v>
          </cell>
          <cell r="J1411">
            <v>40494.998611111114</v>
          </cell>
          <cell r="K1411">
            <v>40495.245138888888</v>
          </cell>
          <cell r="L1411">
            <v>40495.779166666667</v>
          </cell>
          <cell r="M1411">
            <v>40494.356944444444</v>
          </cell>
          <cell r="N1411">
            <v>40494.873611111114</v>
          </cell>
          <cell r="O1411">
            <v>5.2649999999999997</v>
          </cell>
          <cell r="P1411">
            <v>0.48192178299999999</v>
          </cell>
        </row>
        <row r="1412">
          <cell r="B1412">
            <v>40495</v>
          </cell>
          <cell r="C1412">
            <v>40495.5</v>
          </cell>
          <cell r="D1412">
            <v>40494</v>
          </cell>
          <cell r="E1412">
            <v>0.29220000000000002</v>
          </cell>
          <cell r="F1412">
            <v>36.898000000000003</v>
          </cell>
          <cell r="G1412">
            <v>40495.245138888888</v>
          </cell>
          <cell r="H1412">
            <v>40495.779166666667</v>
          </cell>
          <cell r="I1412">
            <v>40495.512499999997</v>
          </cell>
          <cell r="J1412">
            <v>40496.027777777781</v>
          </cell>
          <cell r="K1412">
            <v>40496.245138888888</v>
          </cell>
          <cell r="L1412">
            <v>40496.779861111114</v>
          </cell>
          <cell r="M1412">
            <v>40495.387499999997</v>
          </cell>
          <cell r="N1412">
            <v>40495.902777777781</v>
          </cell>
          <cell r="O1412">
            <v>5.9672222220000002</v>
          </cell>
          <cell r="P1412">
            <v>0.57613530899999998</v>
          </cell>
        </row>
        <row r="1413">
          <cell r="B1413">
            <v>40496</v>
          </cell>
          <cell r="C1413">
            <v>40496.5</v>
          </cell>
          <cell r="D1413">
            <v>40495</v>
          </cell>
          <cell r="E1413">
            <v>0.29220000000000002</v>
          </cell>
          <cell r="F1413">
            <v>36.898000000000003</v>
          </cell>
          <cell r="G1413">
            <v>40496.245138888888</v>
          </cell>
          <cell r="H1413">
            <v>40496.779861111114</v>
          </cell>
          <cell r="I1413">
            <v>40496.540972222225</v>
          </cell>
          <cell r="J1413">
            <v>40497.056250000001</v>
          </cell>
          <cell r="K1413">
            <v>40497.245138888888</v>
          </cell>
          <cell r="L1413">
            <v>40497.779861111114</v>
          </cell>
          <cell r="M1413">
            <v>40496.415972222225</v>
          </cell>
          <cell r="N1413">
            <v>40496.931250000001</v>
          </cell>
          <cell r="O1413">
            <v>6.6461111109999997</v>
          </cell>
          <cell r="P1413">
            <v>0.66664285400000001</v>
          </cell>
        </row>
        <row r="1414">
          <cell r="B1414">
            <v>40497</v>
          </cell>
          <cell r="C1414">
            <v>40497.5</v>
          </cell>
          <cell r="D1414">
            <v>40496</v>
          </cell>
          <cell r="E1414">
            <v>0.29220000000000002</v>
          </cell>
          <cell r="F1414">
            <v>36.898000000000003</v>
          </cell>
          <cell r="G1414">
            <v>40497.245138888888</v>
          </cell>
          <cell r="H1414">
            <v>40497.779861111114</v>
          </cell>
          <cell r="I1414">
            <v>40497.569444444445</v>
          </cell>
          <cell r="J1414">
            <v>40498.084722222222</v>
          </cell>
          <cell r="K1414">
            <v>40498.245138888888</v>
          </cell>
          <cell r="L1414">
            <v>40498.779861111114</v>
          </cell>
          <cell r="M1414">
            <v>40497.444444444445</v>
          </cell>
          <cell r="N1414">
            <v>40497.959722222222</v>
          </cell>
          <cell r="O1414">
            <v>7.318333333</v>
          </cell>
          <cell r="P1414">
            <v>0.75101769900000004</v>
          </cell>
        </row>
        <row r="1415">
          <cell r="B1415">
            <v>40498</v>
          </cell>
          <cell r="C1415">
            <v>40498.5</v>
          </cell>
          <cell r="D1415">
            <v>40497</v>
          </cell>
          <cell r="E1415">
            <v>0.29220000000000002</v>
          </cell>
          <cell r="F1415">
            <v>36.898000000000003</v>
          </cell>
          <cell r="G1415">
            <v>40498.245138888888</v>
          </cell>
          <cell r="H1415">
            <v>40498.779861111114</v>
          </cell>
          <cell r="I1415">
            <v>40498.59652777778</v>
          </cell>
          <cell r="J1415">
            <v>40499.111805555556</v>
          </cell>
          <cell r="K1415">
            <v>40499.245138888888</v>
          </cell>
          <cell r="L1415">
            <v>40499.779861111114</v>
          </cell>
          <cell r="M1415">
            <v>40498.47152777778</v>
          </cell>
          <cell r="N1415">
            <v>40498.986805555556</v>
          </cell>
          <cell r="O1415">
            <v>7.9727777780000002</v>
          </cell>
          <cell r="P1415">
            <v>0.82697137899999995</v>
          </cell>
        </row>
        <row r="1416">
          <cell r="B1416">
            <v>40499</v>
          </cell>
          <cell r="C1416">
            <v>40499.5</v>
          </cell>
          <cell r="D1416">
            <v>40498</v>
          </cell>
          <cell r="E1416">
            <v>0.29220000000000002</v>
          </cell>
          <cell r="F1416">
            <v>36.898000000000003</v>
          </cell>
          <cell r="G1416">
            <v>40499.245138888888</v>
          </cell>
          <cell r="H1416">
            <v>40499.779861111114</v>
          </cell>
          <cell r="I1416">
            <v>40499.624305555553</v>
          </cell>
          <cell r="J1416">
            <v>40500.140277777777</v>
          </cell>
          <cell r="K1416">
            <v>40500.245138888888</v>
          </cell>
          <cell r="L1416">
            <v>40500.779861111114</v>
          </cell>
          <cell r="M1416">
            <v>40499.499305555553</v>
          </cell>
          <cell r="N1416">
            <v>40500.015277777777</v>
          </cell>
          <cell r="O1416">
            <v>8.6524999999999999</v>
          </cell>
          <cell r="P1416">
            <v>0.89218150699999998</v>
          </cell>
        </row>
        <row r="1417">
          <cell r="B1417">
            <v>40500</v>
          </cell>
          <cell r="C1417">
            <v>40500.5</v>
          </cell>
          <cell r="D1417">
            <v>40499</v>
          </cell>
          <cell r="E1417">
            <v>0.29220000000000002</v>
          </cell>
          <cell r="F1417">
            <v>36.898000000000003</v>
          </cell>
          <cell r="G1417">
            <v>40500.245138888888</v>
          </cell>
          <cell r="H1417">
            <v>40500.779861111114</v>
          </cell>
          <cell r="I1417">
            <v>40500.654166666667</v>
          </cell>
          <cell r="J1417">
            <v>40500.140277777777</v>
          </cell>
          <cell r="K1417">
            <v>40501.245833333334</v>
          </cell>
          <cell r="L1417">
            <v>40501.780555555553</v>
          </cell>
          <cell r="M1417">
            <v>40500.529166666667</v>
          </cell>
          <cell r="N1417">
            <v>40501.04583333333</v>
          </cell>
          <cell r="O1417">
            <v>9.369722222</v>
          </cell>
          <cell r="P1417">
            <v>0.94418302399999998</v>
          </cell>
        </row>
        <row r="1418">
          <cell r="B1418">
            <v>40501</v>
          </cell>
          <cell r="C1418">
            <v>40501.5</v>
          </cell>
          <cell r="D1418">
            <v>40500</v>
          </cell>
          <cell r="E1418">
            <v>0.29220000000000002</v>
          </cell>
          <cell r="F1418">
            <v>36.898000000000003</v>
          </cell>
          <cell r="G1418">
            <v>40501.245833333334</v>
          </cell>
          <cell r="H1418">
            <v>40501.780555555553</v>
          </cell>
          <cell r="I1418">
            <v>40501.68472222222</v>
          </cell>
          <cell r="J1418">
            <v>40501.17083333333</v>
          </cell>
          <cell r="K1418">
            <v>40502.245833333334</v>
          </cell>
          <cell r="L1418">
            <v>40502.780555555553</v>
          </cell>
          <cell r="M1418">
            <v>40501.55972222222</v>
          </cell>
          <cell r="N1418">
            <v>40502.077777777777</v>
          </cell>
          <cell r="O1418">
            <v>10.13388889</v>
          </cell>
          <cell r="P1418">
            <v>0.98036785699999995</v>
          </cell>
        </row>
        <row r="1419">
          <cell r="B1419">
            <v>40502</v>
          </cell>
          <cell r="C1419">
            <v>40502.5</v>
          </cell>
          <cell r="D1419">
            <v>40501</v>
          </cell>
          <cell r="E1419">
            <v>0.29220000000000002</v>
          </cell>
          <cell r="F1419">
            <v>36.898000000000003</v>
          </cell>
          <cell r="G1419">
            <v>40502.245833333334</v>
          </cell>
          <cell r="H1419">
            <v>40502.780555555553</v>
          </cell>
          <cell r="I1419">
            <v>40502.717361111114</v>
          </cell>
          <cell r="J1419">
            <v>40502.202777777777</v>
          </cell>
          <cell r="K1419">
            <v>40503.245833333334</v>
          </cell>
          <cell r="L1419">
            <v>40503.780555555553</v>
          </cell>
          <cell r="M1419">
            <v>40502.592361111114</v>
          </cell>
          <cell r="N1419">
            <v>40503.111805555556</v>
          </cell>
          <cell r="O1419">
            <v>10.949444440000001</v>
          </cell>
          <cell r="P1419">
            <v>0.99812189299999998</v>
          </cell>
        </row>
        <row r="1420">
          <cell r="B1420">
            <v>40503</v>
          </cell>
          <cell r="C1420">
            <v>40503.5</v>
          </cell>
          <cell r="D1420">
            <v>40502</v>
          </cell>
          <cell r="E1420">
            <v>0.29220000000000002</v>
          </cell>
          <cell r="F1420">
            <v>36.898000000000003</v>
          </cell>
          <cell r="G1420">
            <v>40503.245833333334</v>
          </cell>
          <cell r="H1420">
            <v>40503.780555555553</v>
          </cell>
          <cell r="I1420">
            <v>40503.752083333333</v>
          </cell>
          <cell r="J1420">
            <v>40503.236805555556</v>
          </cell>
          <cell r="K1420">
            <v>40504.245833333334</v>
          </cell>
          <cell r="L1420">
            <v>40504.78125</v>
          </cell>
          <cell r="M1420">
            <v>40503.627083333333</v>
          </cell>
          <cell r="N1420">
            <v>40504.147916666669</v>
          </cell>
          <cell r="O1420">
            <v>11.167222219999999</v>
          </cell>
          <cell r="P1420">
            <v>0.99510253400000004</v>
          </cell>
        </row>
        <row r="1421">
          <cell r="B1421">
            <v>40504</v>
          </cell>
          <cell r="C1421">
            <v>40504.5</v>
          </cell>
          <cell r="D1421">
            <v>40503</v>
          </cell>
          <cell r="E1421">
            <v>0.29220000000000002</v>
          </cell>
          <cell r="F1421">
            <v>36.898000000000003</v>
          </cell>
          <cell r="G1421">
            <v>40504.245833333334</v>
          </cell>
          <cell r="H1421">
            <v>40504.78125</v>
          </cell>
          <cell r="I1421">
            <v>40504.789583333331</v>
          </cell>
          <cell r="J1421">
            <v>40504.272916666669</v>
          </cell>
          <cell r="K1421">
            <v>40505.246527777781</v>
          </cell>
          <cell r="L1421">
            <v>40505.78125</v>
          </cell>
          <cell r="M1421">
            <v>40504.664583333331</v>
          </cell>
          <cell r="N1421">
            <v>40505.186805555553</v>
          </cell>
          <cell r="O1421">
            <v>10.952222219999999</v>
          </cell>
          <cell r="P1421">
            <v>0.96962639500000003</v>
          </cell>
        </row>
        <row r="1422">
          <cell r="B1422">
            <v>40505</v>
          </cell>
          <cell r="C1422">
            <v>40505.5</v>
          </cell>
          <cell r="D1422">
            <v>40504</v>
          </cell>
          <cell r="E1422">
            <v>0.29220000000000002</v>
          </cell>
          <cell r="F1422">
            <v>36.898000000000003</v>
          </cell>
          <cell r="G1422">
            <v>40505.246527777781</v>
          </cell>
          <cell r="H1422">
            <v>40505.78125</v>
          </cell>
          <cell r="I1422">
            <v>40505.82916666667</v>
          </cell>
          <cell r="J1422">
            <v>40505.311805555553</v>
          </cell>
          <cell r="K1422">
            <v>40506.246527777781</v>
          </cell>
          <cell r="L1422">
            <v>40506.78125</v>
          </cell>
          <cell r="M1422">
            <v>40505.70416666667</v>
          </cell>
          <cell r="N1422">
            <v>40506.226388888892</v>
          </cell>
          <cell r="O1422">
            <v>10.007222219999999</v>
          </cell>
          <cell r="P1422">
            <v>0.92110110999999995</v>
          </cell>
        </row>
        <row r="1423">
          <cell r="B1423">
            <v>40506</v>
          </cell>
          <cell r="C1423">
            <v>40506.5</v>
          </cell>
          <cell r="D1423">
            <v>40505</v>
          </cell>
          <cell r="E1423">
            <v>0.29220000000000002</v>
          </cell>
          <cell r="F1423">
            <v>36.898000000000003</v>
          </cell>
          <cell r="G1423">
            <v>40506.246527777781</v>
          </cell>
          <cell r="H1423">
            <v>40506.78125</v>
          </cell>
          <cell r="I1423">
            <v>40506.869444444441</v>
          </cell>
          <cell r="J1423">
            <v>40506.351388888892</v>
          </cell>
          <cell r="K1423">
            <v>40507.246527777781</v>
          </cell>
          <cell r="L1423">
            <v>40507.781944444447</v>
          </cell>
          <cell r="M1423">
            <v>40506.744444444441</v>
          </cell>
          <cell r="N1423">
            <v>40507.26666666667</v>
          </cell>
          <cell r="O1423">
            <v>9.0463888889999993</v>
          </cell>
          <cell r="P1423">
            <v>0.85040829600000001</v>
          </cell>
        </row>
        <row r="1424">
          <cell r="B1424">
            <v>40507</v>
          </cell>
          <cell r="C1424">
            <v>40507.5</v>
          </cell>
          <cell r="D1424">
            <v>40506</v>
          </cell>
          <cell r="E1424">
            <v>0.29220000000000002</v>
          </cell>
          <cell r="F1424">
            <v>36.898000000000003</v>
          </cell>
          <cell r="G1424">
            <v>40507.246527777781</v>
          </cell>
          <cell r="H1424">
            <v>40507.781944444447</v>
          </cell>
          <cell r="I1424">
            <v>40507.909722222219</v>
          </cell>
          <cell r="J1424">
            <v>40507.39166666667</v>
          </cell>
          <cell r="K1424">
            <v>40508.246527777781</v>
          </cell>
          <cell r="L1424">
            <v>40508.781944444447</v>
          </cell>
          <cell r="M1424">
            <v>40507.784722222219</v>
          </cell>
          <cell r="N1424">
            <v>40508.305555555555</v>
          </cell>
          <cell r="O1424">
            <v>8.0944444440000005</v>
          </cell>
          <cell r="P1424">
            <v>0.76013839599999999</v>
          </cell>
        </row>
        <row r="1425">
          <cell r="B1425">
            <v>40508</v>
          </cell>
          <cell r="C1425">
            <v>40508.5</v>
          </cell>
          <cell r="D1425">
            <v>40507</v>
          </cell>
          <cell r="E1425">
            <v>0.29220000000000002</v>
          </cell>
          <cell r="F1425">
            <v>36.898000000000003</v>
          </cell>
          <cell r="G1425">
            <v>40508.246527777781</v>
          </cell>
          <cell r="H1425">
            <v>40508.781944444447</v>
          </cell>
          <cell r="I1425">
            <v>40508.947916666664</v>
          </cell>
          <cell r="J1425">
            <v>40508.430555555555</v>
          </cell>
          <cell r="K1425">
            <v>40509.24722222222</v>
          </cell>
          <cell r="L1425">
            <v>40509.781944444447</v>
          </cell>
          <cell r="M1425">
            <v>40508.822916666664</v>
          </cell>
          <cell r="N1425">
            <v>40509.34375</v>
          </cell>
          <cell r="O1425">
            <v>7.17</v>
          </cell>
          <cell r="P1425">
            <v>0.65459913700000005</v>
          </cell>
        </row>
        <row r="1426">
          <cell r="B1426">
            <v>40509</v>
          </cell>
          <cell r="C1426">
            <v>40509.5</v>
          </cell>
          <cell r="D1426">
            <v>40508</v>
          </cell>
          <cell r="E1426">
            <v>0.29220000000000002</v>
          </cell>
          <cell r="F1426">
            <v>36.898000000000003</v>
          </cell>
          <cell r="G1426">
            <v>40509.24722222222</v>
          </cell>
          <cell r="H1426">
            <v>40509.781944444447</v>
          </cell>
          <cell r="I1426">
            <v>40509.98541666667</v>
          </cell>
          <cell r="J1426">
            <v>40509.46875</v>
          </cell>
          <cell r="K1426">
            <v>40510.24722222222</v>
          </cell>
          <cell r="L1426">
            <v>40510.782638888886</v>
          </cell>
          <cell r="M1426">
            <v>40509.86041666667</v>
          </cell>
          <cell r="N1426">
            <v>40510.379861111112</v>
          </cell>
          <cell r="O1426">
            <v>6.2763888889999997</v>
          </cell>
          <cell r="P1426">
            <v>0.53956532800000001</v>
          </cell>
        </row>
        <row r="1427">
          <cell r="B1427">
            <v>40510</v>
          </cell>
          <cell r="C1427">
            <v>40510.5</v>
          </cell>
          <cell r="D1427">
            <v>40509</v>
          </cell>
          <cell r="E1427">
            <v>0.29220000000000002</v>
          </cell>
          <cell r="F1427">
            <v>36.898000000000003</v>
          </cell>
          <cell r="G1427">
            <v>40510.24722222222</v>
          </cell>
          <cell r="H1427">
            <v>40510.782638888886</v>
          </cell>
          <cell r="I1427">
            <v>40511.021527777775</v>
          </cell>
          <cell r="J1427">
            <v>40510.504861111112</v>
          </cell>
          <cell r="K1427">
            <v>40511.24722222222</v>
          </cell>
          <cell r="L1427">
            <v>40511.782638888886</v>
          </cell>
          <cell r="M1427">
            <v>40510.896527777775</v>
          </cell>
          <cell r="N1427">
            <v>40511.415972222225</v>
          </cell>
          <cell r="O1427">
            <v>5.4197222219999999</v>
          </cell>
          <cell r="P1427">
            <v>0.42179544299999999</v>
          </cell>
        </row>
        <row r="1428">
          <cell r="B1428">
            <v>40511</v>
          </cell>
          <cell r="C1428">
            <v>40511.5</v>
          </cell>
          <cell r="D1428">
            <v>40510</v>
          </cell>
          <cell r="E1428">
            <v>0.29220000000000002</v>
          </cell>
          <cell r="F1428">
            <v>36.898000000000003</v>
          </cell>
          <cell r="G1428">
            <v>40511.24722222222</v>
          </cell>
          <cell r="H1428">
            <v>40511.782638888886</v>
          </cell>
          <cell r="I1428">
            <v>40512.056944444441</v>
          </cell>
          <cell r="J1428">
            <v>40511.540972222225</v>
          </cell>
          <cell r="K1428">
            <v>40512.247916666667</v>
          </cell>
          <cell r="L1428">
            <v>40512.782638888886</v>
          </cell>
          <cell r="M1428">
            <v>40511.931944444441</v>
          </cell>
          <cell r="N1428">
            <v>40512.451388888891</v>
          </cell>
          <cell r="O1428">
            <v>4.5694444440000002</v>
          </cell>
          <cell r="P1428">
            <v>0.30839183799999997</v>
          </cell>
        </row>
        <row r="1429">
          <cell r="B1429">
            <v>40512</v>
          </cell>
          <cell r="C1429">
            <v>40512.5</v>
          </cell>
          <cell r="D1429">
            <v>40511</v>
          </cell>
          <cell r="E1429">
            <v>0.29220000000000002</v>
          </cell>
          <cell r="F1429">
            <v>36.898000000000003</v>
          </cell>
          <cell r="G1429">
            <v>40512.247916666667</v>
          </cell>
          <cell r="H1429">
            <v>40512.782638888886</v>
          </cell>
          <cell r="I1429">
            <v>40513.092361111114</v>
          </cell>
          <cell r="J1429">
            <v>40512.576388888891</v>
          </cell>
          <cell r="K1429">
            <v>40513.247916666667</v>
          </cell>
          <cell r="L1429">
            <v>40513.783333333333</v>
          </cell>
          <cell r="M1429">
            <v>40512.967361111114</v>
          </cell>
          <cell r="N1429">
            <v>40513.486805555556</v>
          </cell>
          <cell r="O1429">
            <v>3.73</v>
          </cell>
          <cell r="P1429">
            <v>0.20611143100000001</v>
          </cell>
        </row>
        <row r="1430">
          <cell r="B1430">
            <v>40513</v>
          </cell>
          <cell r="C1430">
            <v>40513.5</v>
          </cell>
          <cell r="D1430">
            <v>40512</v>
          </cell>
          <cell r="E1430">
            <v>0.29220000000000002</v>
          </cell>
          <cell r="F1430">
            <v>36.898000000000003</v>
          </cell>
          <cell r="G1430">
            <v>40513.247916666667</v>
          </cell>
          <cell r="H1430">
            <v>40513.783333333333</v>
          </cell>
          <cell r="I1430">
            <v>40514.129166666666</v>
          </cell>
          <cell r="J1430">
            <v>40513.611805555556</v>
          </cell>
          <cell r="K1430">
            <v>40514.247916666667</v>
          </cell>
          <cell r="L1430">
            <v>40514.783333333333</v>
          </cell>
          <cell r="M1430">
            <v>40514.004166666666</v>
          </cell>
          <cell r="N1430">
            <v>40514.523611111108</v>
          </cell>
          <cell r="O1430">
            <v>2.863888889</v>
          </cell>
          <cell r="P1430">
            <v>0.12073659</v>
          </cell>
        </row>
        <row r="1431">
          <cell r="B1431">
            <v>40514</v>
          </cell>
          <cell r="C1431">
            <v>40514.5</v>
          </cell>
          <cell r="D1431">
            <v>40513</v>
          </cell>
          <cell r="E1431">
            <v>0.29220000000000002</v>
          </cell>
          <cell r="F1431">
            <v>36.898000000000003</v>
          </cell>
          <cell r="G1431">
            <v>40514.247916666667</v>
          </cell>
          <cell r="H1431">
            <v>40514.783333333333</v>
          </cell>
          <cell r="I1431">
            <v>40514.129166666666</v>
          </cell>
          <cell r="J1431">
            <v>40514.648611111108</v>
          </cell>
          <cell r="K1431">
            <v>40515.248611111114</v>
          </cell>
          <cell r="L1431">
            <v>40515.78402777778</v>
          </cell>
          <cell r="M1431">
            <v>40515.040972222225</v>
          </cell>
          <cell r="N1431">
            <v>40515.561111111114</v>
          </cell>
          <cell r="O1431">
            <v>1.9724999999999999</v>
          </cell>
          <cell r="P1431">
            <v>5.6595989999999999E-2</v>
          </cell>
        </row>
        <row r="1432">
          <cell r="B1432">
            <v>40515</v>
          </cell>
          <cell r="C1432">
            <v>40515.5</v>
          </cell>
          <cell r="D1432">
            <v>40514</v>
          </cell>
          <cell r="E1432">
            <v>0.29220000000000002</v>
          </cell>
          <cell r="F1432">
            <v>36.898000000000003</v>
          </cell>
          <cell r="G1432">
            <v>40515.248611111114</v>
          </cell>
          <cell r="H1432">
            <v>40515.78402777778</v>
          </cell>
          <cell r="I1432">
            <v>40515.165972222225</v>
          </cell>
          <cell r="J1432">
            <v>40515.686111111114</v>
          </cell>
          <cell r="K1432">
            <v>40516.248611111114</v>
          </cell>
          <cell r="L1432">
            <v>40516.78402777778</v>
          </cell>
          <cell r="M1432">
            <v>40516.080555555556</v>
          </cell>
          <cell r="N1432">
            <v>40516.600694444445</v>
          </cell>
          <cell r="O1432">
            <v>1.0388888890000001</v>
          </cell>
          <cell r="P1432">
            <v>1.6291824E-2</v>
          </cell>
        </row>
        <row r="1433">
          <cell r="B1433">
            <v>40516</v>
          </cell>
          <cell r="C1433">
            <v>40516.5</v>
          </cell>
          <cell r="D1433">
            <v>40515</v>
          </cell>
          <cell r="E1433">
            <v>0.29220000000000002</v>
          </cell>
          <cell r="F1433">
            <v>36.898000000000003</v>
          </cell>
          <cell r="G1433">
            <v>40516.248611111114</v>
          </cell>
          <cell r="H1433">
            <v>40516.78402777778</v>
          </cell>
          <cell r="I1433">
            <v>40516.205555555556</v>
          </cell>
          <cell r="J1433">
            <v>40516.725694444445</v>
          </cell>
          <cell r="K1433">
            <v>40517.248611111114</v>
          </cell>
          <cell r="L1433">
            <v>40517.78402777778</v>
          </cell>
          <cell r="M1433">
            <v>40517.120138888888</v>
          </cell>
          <cell r="N1433">
            <v>40517.640972222223</v>
          </cell>
          <cell r="O1433">
            <v>8.4722222E-2</v>
          </cell>
          <cell r="P1433">
            <v>6.5187999999999997E-4</v>
          </cell>
        </row>
        <row r="1434">
          <cell r="B1434">
            <v>40517</v>
          </cell>
          <cell r="C1434">
            <v>40517.5</v>
          </cell>
          <cell r="D1434">
            <v>40516</v>
          </cell>
          <cell r="E1434">
            <v>0.29220000000000002</v>
          </cell>
          <cell r="F1434">
            <v>36.898000000000003</v>
          </cell>
          <cell r="G1434">
            <v>40517.248611111114</v>
          </cell>
          <cell r="H1434">
            <v>40517.78402777778</v>
          </cell>
          <cell r="I1434">
            <v>40517.245138888888</v>
          </cell>
          <cell r="J1434">
            <v>40517.765972222223</v>
          </cell>
          <cell r="K1434">
            <v>40518.249305555553</v>
          </cell>
          <cell r="L1434">
            <v>40518.784722222219</v>
          </cell>
          <cell r="M1434">
            <v>40518.160416666666</v>
          </cell>
          <cell r="N1434">
            <v>40518.680555555555</v>
          </cell>
          <cell r="O1434">
            <v>0</v>
          </cell>
          <cell r="P1434">
            <v>8.8889450000000005E-3</v>
          </cell>
        </row>
        <row r="1435">
          <cell r="B1435">
            <v>40518</v>
          </cell>
          <cell r="C1435">
            <v>40518.5</v>
          </cell>
          <cell r="D1435">
            <v>40517</v>
          </cell>
          <cell r="E1435">
            <v>0.29220000000000002</v>
          </cell>
          <cell r="F1435">
            <v>36.898000000000003</v>
          </cell>
          <cell r="G1435">
            <v>40518.249305555553</v>
          </cell>
          <cell r="H1435">
            <v>40518.784722222219</v>
          </cell>
          <cell r="I1435">
            <v>40518.285416666666</v>
          </cell>
          <cell r="J1435">
            <v>40518.805555555555</v>
          </cell>
          <cell r="K1435">
            <v>40519.249305555553</v>
          </cell>
          <cell r="L1435">
            <v>40519.784722222219</v>
          </cell>
          <cell r="M1435">
            <v>40518.160416666666</v>
          </cell>
          <cell r="N1435">
            <v>40518.680555555555</v>
          </cell>
          <cell r="O1435">
            <v>0.5</v>
          </cell>
          <cell r="P1435">
            <v>3.8919694999999997E-2</v>
          </cell>
        </row>
        <row r="1436">
          <cell r="B1436">
            <v>40519</v>
          </cell>
          <cell r="C1436">
            <v>40519.5</v>
          </cell>
          <cell r="D1436">
            <v>40518</v>
          </cell>
          <cell r="E1436">
            <v>0.29220000000000002</v>
          </cell>
          <cell r="F1436">
            <v>36.898000000000003</v>
          </cell>
          <cell r="G1436">
            <v>40519.249305555553</v>
          </cell>
          <cell r="H1436">
            <v>40519.784722222219</v>
          </cell>
          <cell r="I1436">
            <v>40519.324305555558</v>
          </cell>
          <cell r="J1436">
            <v>40519.843055555553</v>
          </cell>
          <cell r="K1436">
            <v>40520.25</v>
          </cell>
          <cell r="L1436">
            <v>40520.785416666666</v>
          </cell>
          <cell r="M1436">
            <v>40519.199305555558</v>
          </cell>
          <cell r="N1436">
            <v>40519.718055555553</v>
          </cell>
          <cell r="O1436">
            <v>1.3986111109999999</v>
          </cell>
          <cell r="P1436">
            <v>8.7774484999999999E-2</v>
          </cell>
        </row>
        <row r="1437">
          <cell r="B1437">
            <v>40520</v>
          </cell>
          <cell r="C1437">
            <v>40520.5</v>
          </cell>
          <cell r="D1437">
            <v>40519</v>
          </cell>
          <cell r="E1437">
            <v>0.29220000000000002</v>
          </cell>
          <cell r="F1437">
            <v>36.898000000000003</v>
          </cell>
          <cell r="G1437">
            <v>40520.25</v>
          </cell>
          <cell r="H1437">
            <v>40520.785416666666</v>
          </cell>
          <cell r="I1437">
            <v>40520.361111111109</v>
          </cell>
          <cell r="J1437">
            <v>40520.879166666666</v>
          </cell>
          <cell r="K1437">
            <v>40521.25</v>
          </cell>
          <cell r="L1437">
            <v>40521.785416666666</v>
          </cell>
          <cell r="M1437">
            <v>40520.236111111109</v>
          </cell>
          <cell r="N1437">
            <v>40520.754166666666</v>
          </cell>
          <cell r="O1437">
            <v>2.2483333330000002</v>
          </cell>
          <cell r="P1437">
            <v>0.15202156</v>
          </cell>
        </row>
        <row r="1438">
          <cell r="B1438">
            <v>40521</v>
          </cell>
          <cell r="C1438">
            <v>40521.5</v>
          </cell>
          <cell r="D1438">
            <v>40520</v>
          </cell>
          <cell r="E1438">
            <v>0.29220000000000002</v>
          </cell>
          <cell r="F1438">
            <v>36.898000000000003</v>
          </cell>
          <cell r="G1438">
            <v>40521.25</v>
          </cell>
          <cell r="H1438">
            <v>40521.785416666666</v>
          </cell>
          <cell r="I1438">
            <v>40521.395138888889</v>
          </cell>
          <cell r="J1438">
            <v>40521.911805555559</v>
          </cell>
          <cell r="K1438">
            <v>40522.25</v>
          </cell>
          <cell r="L1438">
            <v>40522.786111111112</v>
          </cell>
          <cell r="M1438">
            <v>40521.270138888889</v>
          </cell>
          <cell r="N1438">
            <v>40521.786805555559</v>
          </cell>
          <cell r="O1438">
            <v>3.0375000000000001</v>
          </cell>
          <cell r="P1438">
            <v>0.22813571599999999</v>
          </cell>
        </row>
        <row r="1439">
          <cell r="B1439">
            <v>40522</v>
          </cell>
          <cell r="C1439">
            <v>40522.5</v>
          </cell>
          <cell r="D1439">
            <v>40521</v>
          </cell>
          <cell r="E1439">
            <v>0.29220000000000002</v>
          </cell>
          <cell r="F1439">
            <v>36.898000000000003</v>
          </cell>
          <cell r="G1439">
            <v>40522.25</v>
          </cell>
          <cell r="H1439">
            <v>40522.786111111112</v>
          </cell>
          <cell r="I1439">
            <v>40522.426388888889</v>
          </cell>
          <cell r="J1439">
            <v>40522.942361111112</v>
          </cell>
          <cell r="K1439">
            <v>40523.250694444447</v>
          </cell>
          <cell r="L1439">
            <v>40523.786111111112</v>
          </cell>
          <cell r="M1439">
            <v>40522.301388888889</v>
          </cell>
          <cell r="N1439">
            <v>40522.817361111112</v>
          </cell>
          <cell r="O1439">
            <v>3.7549999999999999</v>
          </cell>
          <cell r="P1439">
            <v>0.31276016699999998</v>
          </cell>
        </row>
        <row r="1440">
          <cell r="B1440">
            <v>40523</v>
          </cell>
          <cell r="C1440">
            <v>40523.5</v>
          </cell>
          <cell r="D1440">
            <v>40522</v>
          </cell>
          <cell r="E1440">
            <v>0.29220000000000002</v>
          </cell>
          <cell r="F1440">
            <v>36.898000000000003</v>
          </cell>
          <cell r="G1440">
            <v>40523.250694444447</v>
          </cell>
          <cell r="H1440">
            <v>40523.786111111112</v>
          </cell>
          <cell r="I1440">
            <v>40523.455555555556</v>
          </cell>
          <cell r="J1440">
            <v>40523.97152777778</v>
          </cell>
          <cell r="K1440">
            <v>40524.250694444447</v>
          </cell>
          <cell r="L1440">
            <v>40524.786805555559</v>
          </cell>
          <cell r="M1440">
            <v>40523.330555555556</v>
          </cell>
          <cell r="N1440">
            <v>40523.84652777778</v>
          </cell>
          <cell r="O1440">
            <v>4.443333333</v>
          </cell>
          <cell r="P1440">
            <v>0.402836317</v>
          </cell>
        </row>
        <row r="1441">
          <cell r="B1441">
            <v>40524</v>
          </cell>
          <cell r="C1441">
            <v>40524.5</v>
          </cell>
          <cell r="D1441">
            <v>40523</v>
          </cell>
          <cell r="E1441">
            <v>0.29220000000000002</v>
          </cell>
          <cell r="F1441">
            <v>36.898000000000003</v>
          </cell>
          <cell r="G1441">
            <v>40524.250694444447</v>
          </cell>
          <cell r="H1441">
            <v>40524.786805555559</v>
          </cell>
          <cell r="I1441">
            <v>40524.484722222223</v>
          </cell>
          <cell r="J1441">
            <v>40525</v>
          </cell>
          <cell r="K1441">
            <v>40525.251388888886</v>
          </cell>
          <cell r="L1441">
            <v>40525.786805555559</v>
          </cell>
          <cell r="M1441">
            <v>40524.359722222223</v>
          </cell>
          <cell r="N1441">
            <v>40524.875</v>
          </cell>
          <cell r="O1441">
            <v>5.119444444</v>
          </cell>
          <cell r="P1441">
            <v>0.49560310400000002</v>
          </cell>
        </row>
        <row r="1442">
          <cell r="B1442">
            <v>40525</v>
          </cell>
          <cell r="C1442">
            <v>40525.5</v>
          </cell>
          <cell r="D1442">
            <v>40524</v>
          </cell>
          <cell r="E1442">
            <v>0.29220000000000002</v>
          </cell>
          <cell r="F1442">
            <v>36.898000000000003</v>
          </cell>
          <cell r="G1442">
            <v>40525.251388888886</v>
          </cell>
          <cell r="H1442">
            <v>40525.786805555559</v>
          </cell>
          <cell r="I1442">
            <v>40525.511805555558</v>
          </cell>
          <cell r="J1442">
            <v>40526.027083333334</v>
          </cell>
          <cell r="K1442">
            <v>40526.251388888886</v>
          </cell>
          <cell r="L1442">
            <v>40526.786805555559</v>
          </cell>
          <cell r="M1442">
            <v>40525.386805555558</v>
          </cell>
          <cell r="N1442">
            <v>40525.902083333334</v>
          </cell>
          <cell r="O1442">
            <v>5.7647222219999996</v>
          </cell>
          <cell r="P1442">
            <v>0.58849065300000003</v>
          </cell>
        </row>
        <row r="1443">
          <cell r="B1443">
            <v>40526</v>
          </cell>
          <cell r="C1443">
            <v>40526.5</v>
          </cell>
          <cell r="D1443">
            <v>40525</v>
          </cell>
          <cell r="E1443">
            <v>0.29220000000000002</v>
          </cell>
          <cell r="F1443">
            <v>36.898000000000003</v>
          </cell>
          <cell r="G1443">
            <v>40526.251388888886</v>
          </cell>
          <cell r="H1443">
            <v>40526.786805555559</v>
          </cell>
          <cell r="I1443">
            <v>40526.539583333331</v>
          </cell>
          <cell r="J1443">
            <v>40527.054861111108</v>
          </cell>
          <cell r="K1443">
            <v>40527.252083333333</v>
          </cell>
          <cell r="L1443">
            <v>40527.787499999999</v>
          </cell>
          <cell r="M1443">
            <v>40526.414583333331</v>
          </cell>
          <cell r="N1443">
            <v>40526.929861111108</v>
          </cell>
          <cell r="O1443">
            <v>6.431944444</v>
          </cell>
          <cell r="P1443">
            <v>0.67895004400000003</v>
          </cell>
        </row>
        <row r="1444">
          <cell r="B1444">
            <v>40527</v>
          </cell>
          <cell r="C1444">
            <v>40527.5</v>
          </cell>
          <cell r="D1444">
            <v>40526</v>
          </cell>
          <cell r="E1444">
            <v>0.29220000000000002</v>
          </cell>
          <cell r="F1444">
            <v>36.898000000000003</v>
          </cell>
          <cell r="G1444">
            <v>40527.252083333333</v>
          </cell>
          <cell r="H1444">
            <v>40527.787499999999</v>
          </cell>
          <cell r="I1444">
            <v>40527.568749999999</v>
          </cell>
          <cell r="J1444">
            <v>40528.084722222222</v>
          </cell>
          <cell r="K1444">
            <v>40528.252083333333</v>
          </cell>
          <cell r="L1444">
            <v>40528.787499999999</v>
          </cell>
          <cell r="M1444">
            <v>40527.443749999999</v>
          </cell>
          <cell r="N1444">
            <v>40527.959722222222</v>
          </cell>
          <cell r="O1444">
            <v>7.1355555559999999</v>
          </cell>
          <cell r="P1444">
            <v>0.76427153299999995</v>
          </cell>
        </row>
        <row r="1445">
          <cell r="B1445">
            <v>40528</v>
          </cell>
          <cell r="C1445">
            <v>40528.5</v>
          </cell>
          <cell r="D1445">
            <v>40527</v>
          </cell>
          <cell r="E1445">
            <v>0.29220000000000002</v>
          </cell>
          <cell r="F1445">
            <v>36.898000000000003</v>
          </cell>
          <cell r="G1445">
            <v>40528.252083333333</v>
          </cell>
          <cell r="H1445">
            <v>40528.787499999999</v>
          </cell>
          <cell r="I1445">
            <v>40528.597916666666</v>
          </cell>
          <cell r="J1445">
            <v>40529.115277777775</v>
          </cell>
          <cell r="K1445">
            <v>40529.25277777778</v>
          </cell>
          <cell r="L1445">
            <v>40529.788194444445</v>
          </cell>
          <cell r="M1445">
            <v>40528.472916666666</v>
          </cell>
          <cell r="N1445">
            <v>40528.990277777775</v>
          </cell>
          <cell r="O1445">
            <v>7.8644444440000001</v>
          </cell>
          <cell r="P1445">
            <v>0.84144771299999999</v>
          </cell>
        </row>
        <row r="1446">
          <cell r="B1446">
            <v>40529</v>
          </cell>
          <cell r="C1446">
            <v>40529.5</v>
          </cell>
          <cell r="D1446">
            <v>40528</v>
          </cell>
          <cell r="E1446">
            <v>0.29220000000000002</v>
          </cell>
          <cell r="F1446">
            <v>36.898000000000003</v>
          </cell>
          <cell r="G1446">
            <v>40529.25277777778</v>
          </cell>
          <cell r="H1446">
            <v>40529.788194444445</v>
          </cell>
          <cell r="I1446">
            <v>40529.629861111112</v>
          </cell>
          <cell r="J1446">
            <v>40530.148611111108</v>
          </cell>
          <cell r="K1446">
            <v>40530.25277777778</v>
          </cell>
          <cell r="L1446">
            <v>40530.788194444445</v>
          </cell>
          <cell r="M1446">
            <v>40529.504861111112</v>
          </cell>
          <cell r="N1446">
            <v>40530.023611111108</v>
          </cell>
          <cell r="O1446">
            <v>8.6505555560000005</v>
          </cell>
          <cell r="P1446">
            <v>0.90713486600000004</v>
          </cell>
        </row>
        <row r="1447">
          <cell r="B1447">
            <v>40530</v>
          </cell>
          <cell r="C1447">
            <v>40530.5</v>
          </cell>
          <cell r="D1447">
            <v>40529</v>
          </cell>
          <cell r="E1447">
            <v>0.29220000000000002</v>
          </cell>
          <cell r="F1447">
            <v>36.898000000000003</v>
          </cell>
          <cell r="G1447">
            <v>40530.25277777778</v>
          </cell>
          <cell r="H1447">
            <v>40530.788194444445</v>
          </cell>
          <cell r="I1447">
            <v>40530.663888888892</v>
          </cell>
          <cell r="J1447">
            <v>40530.148611111108</v>
          </cell>
          <cell r="K1447">
            <v>40531.253472222219</v>
          </cell>
          <cell r="L1447">
            <v>40531.788888888892</v>
          </cell>
          <cell r="M1447">
            <v>40530.538888888892</v>
          </cell>
          <cell r="N1447">
            <v>40531.059027777781</v>
          </cell>
          <cell r="O1447">
            <v>9.4863888890000005</v>
          </cell>
          <cell r="P1447">
            <v>0.95775296399999998</v>
          </cell>
        </row>
        <row r="1448">
          <cell r="B1448">
            <v>40531</v>
          </cell>
          <cell r="C1448">
            <v>40531.5</v>
          </cell>
          <cell r="D1448">
            <v>40530</v>
          </cell>
          <cell r="E1448">
            <v>0.29220000000000002</v>
          </cell>
          <cell r="F1448">
            <v>36.898000000000003</v>
          </cell>
          <cell r="G1448">
            <v>40531.253472222219</v>
          </cell>
          <cell r="H1448">
            <v>40531.788888888892</v>
          </cell>
          <cell r="I1448">
            <v>40531.700694444444</v>
          </cell>
          <cell r="J1448">
            <v>40531.184027777781</v>
          </cell>
          <cell r="K1448">
            <v>40532.253472222219</v>
          </cell>
          <cell r="L1448">
            <v>40532.788888888892</v>
          </cell>
          <cell r="M1448">
            <v>40531.575694444444</v>
          </cell>
          <cell r="N1448">
            <v>40532.09652777778</v>
          </cell>
          <cell r="O1448">
            <v>10.384444439999999</v>
          </cell>
          <cell r="P1448">
            <v>0.98974067399999999</v>
          </cell>
        </row>
        <row r="1449">
          <cell r="B1449">
            <v>40532</v>
          </cell>
          <cell r="C1449">
            <v>40532.5</v>
          </cell>
          <cell r="D1449">
            <v>40531</v>
          </cell>
          <cell r="E1449">
            <v>0.29220000000000002</v>
          </cell>
          <cell r="F1449">
            <v>36.898000000000003</v>
          </cell>
          <cell r="G1449">
            <v>40532.253472222219</v>
          </cell>
          <cell r="H1449">
            <v>40532.788888888892</v>
          </cell>
          <cell r="I1449">
            <v>40532.738888888889</v>
          </cell>
          <cell r="J1449">
            <v>40532.22152777778</v>
          </cell>
          <cell r="K1449">
            <v>40533.254166666666</v>
          </cell>
          <cell r="L1449">
            <v>40533.789583333331</v>
          </cell>
          <cell r="M1449">
            <v>40532.613888888889</v>
          </cell>
          <cell r="N1449">
            <v>40533.135416666664</v>
          </cell>
          <cell r="O1449">
            <v>11.152777779999999</v>
          </cell>
          <cell r="P1449">
            <v>0.99994738299999997</v>
          </cell>
        </row>
        <row r="1450">
          <cell r="B1450">
            <v>40533</v>
          </cell>
          <cell r="C1450">
            <v>40533.5</v>
          </cell>
          <cell r="D1450">
            <v>40532</v>
          </cell>
          <cell r="E1450">
            <v>0.29220000000000002</v>
          </cell>
          <cell r="F1450">
            <v>36.898000000000003</v>
          </cell>
          <cell r="G1450">
            <v>40533.254166666666</v>
          </cell>
          <cell r="H1450">
            <v>40533.789583333331</v>
          </cell>
          <cell r="I1450">
            <v>40533.77847222222</v>
          </cell>
          <cell r="J1450">
            <v>40533.260416666664</v>
          </cell>
          <cell r="K1450">
            <v>40534.254166666666</v>
          </cell>
          <cell r="L1450">
            <v>40534.789583333331</v>
          </cell>
          <cell r="M1450">
            <v>40533.65347222222</v>
          </cell>
          <cell r="N1450">
            <v>40534.175694444442</v>
          </cell>
          <cell r="O1450">
            <v>11.152777779999999</v>
          </cell>
          <cell r="P1450">
            <v>0.98610579499999995</v>
          </cell>
        </row>
        <row r="1451">
          <cell r="B1451">
            <v>40534</v>
          </cell>
          <cell r="C1451">
            <v>40534.5</v>
          </cell>
          <cell r="D1451">
            <v>40533</v>
          </cell>
          <cell r="E1451">
            <v>0.29220000000000002</v>
          </cell>
          <cell r="F1451">
            <v>36.898000000000003</v>
          </cell>
          <cell r="G1451">
            <v>40534.254166666666</v>
          </cell>
          <cell r="H1451">
            <v>40534.789583333331</v>
          </cell>
          <cell r="I1451">
            <v>40534.818749999999</v>
          </cell>
          <cell r="J1451">
            <v>40534.300694444442</v>
          </cell>
          <cell r="K1451">
            <v>40535.254166666666</v>
          </cell>
          <cell r="L1451">
            <v>40535.790277777778</v>
          </cell>
          <cell r="M1451">
            <v>40534.693749999999</v>
          </cell>
          <cell r="N1451">
            <v>40535.214583333334</v>
          </cell>
          <cell r="O1451">
            <v>10.46138889</v>
          </cell>
          <cell r="P1451">
            <v>0.94729683200000003</v>
          </cell>
        </row>
        <row r="1452">
          <cell r="B1452">
            <v>40535</v>
          </cell>
          <cell r="C1452">
            <v>40535.5</v>
          </cell>
          <cell r="D1452">
            <v>40534</v>
          </cell>
          <cell r="E1452">
            <v>0.29220000000000002</v>
          </cell>
          <cell r="F1452">
            <v>36.898000000000003</v>
          </cell>
          <cell r="G1452">
            <v>40535.254166666666</v>
          </cell>
          <cell r="H1452">
            <v>40535.790277777778</v>
          </cell>
          <cell r="I1452">
            <v>40535.857638888891</v>
          </cell>
          <cell r="J1452">
            <v>40535.339583333334</v>
          </cell>
          <cell r="K1452">
            <v>40536.254861111112</v>
          </cell>
          <cell r="L1452">
            <v>40536.790277777778</v>
          </cell>
          <cell r="M1452">
            <v>40535.732638888891</v>
          </cell>
          <cell r="N1452">
            <v>40536.253472222219</v>
          </cell>
          <cell r="O1452">
            <v>9.5377777780000006</v>
          </cell>
          <cell r="P1452">
            <v>0.88430540199999996</v>
          </cell>
        </row>
        <row r="1453">
          <cell r="B1453">
            <v>40536</v>
          </cell>
          <cell r="C1453">
            <v>40536.5</v>
          </cell>
          <cell r="D1453">
            <v>40535</v>
          </cell>
          <cell r="E1453">
            <v>0.29220000000000002</v>
          </cell>
          <cell r="F1453">
            <v>36.898000000000003</v>
          </cell>
          <cell r="G1453">
            <v>40536.254861111112</v>
          </cell>
          <cell r="H1453">
            <v>40536.790277777778</v>
          </cell>
          <cell r="I1453">
            <v>40536.895138888889</v>
          </cell>
          <cell r="J1453">
            <v>40536.378472222219</v>
          </cell>
          <cell r="K1453">
            <v>40537.254861111112</v>
          </cell>
          <cell r="L1453">
            <v>40537.790972222225</v>
          </cell>
          <cell r="M1453">
            <v>40536.770138888889</v>
          </cell>
          <cell r="N1453">
            <v>40537.290277777778</v>
          </cell>
          <cell r="O1453">
            <v>8.6363888889999991</v>
          </cell>
          <cell r="P1453">
            <v>0.79977866200000003</v>
          </cell>
        </row>
        <row r="1454">
          <cell r="B1454">
            <v>40537</v>
          </cell>
          <cell r="C1454">
            <v>40537.5</v>
          </cell>
          <cell r="D1454">
            <v>40536</v>
          </cell>
          <cell r="E1454">
            <v>0.29220000000000002</v>
          </cell>
          <cell r="F1454">
            <v>36.898000000000003</v>
          </cell>
          <cell r="G1454">
            <v>40537.254861111112</v>
          </cell>
          <cell r="H1454">
            <v>40537.790972222225</v>
          </cell>
          <cell r="I1454">
            <v>40537.931250000001</v>
          </cell>
          <cell r="J1454">
            <v>40537.415277777778</v>
          </cell>
          <cell r="K1454">
            <v>40538.255555555559</v>
          </cell>
          <cell r="L1454">
            <v>40538.790972222225</v>
          </cell>
          <cell r="M1454">
            <v>40537.806250000001</v>
          </cell>
          <cell r="N1454">
            <v>40538.326388888891</v>
          </cell>
          <cell r="O1454">
            <v>7.7755555559999996</v>
          </cell>
          <cell r="P1454">
            <v>0.69813610100000001</v>
          </cell>
        </row>
        <row r="1455">
          <cell r="B1455">
            <v>40538</v>
          </cell>
          <cell r="C1455">
            <v>40538.5</v>
          </cell>
          <cell r="D1455">
            <v>40537</v>
          </cell>
          <cell r="E1455">
            <v>0.29220000000000002</v>
          </cell>
          <cell r="F1455">
            <v>36.898000000000003</v>
          </cell>
          <cell r="G1455">
            <v>40538.255555555559</v>
          </cell>
          <cell r="H1455">
            <v>40538.790972222225</v>
          </cell>
          <cell r="I1455">
            <v>40538.967361111114</v>
          </cell>
          <cell r="J1455">
            <v>40538.451388888891</v>
          </cell>
          <cell r="K1455">
            <v>40539.255555555559</v>
          </cell>
          <cell r="L1455">
            <v>40539.791666666664</v>
          </cell>
          <cell r="M1455">
            <v>40538.842361111114</v>
          </cell>
          <cell r="N1455">
            <v>40539.361111111109</v>
          </cell>
          <cell r="O1455">
            <v>6.9249999999999998</v>
          </cell>
          <cell r="P1455">
            <v>0.58523232300000005</v>
          </cell>
        </row>
        <row r="1456">
          <cell r="B1456">
            <v>40539</v>
          </cell>
          <cell r="C1456">
            <v>40539.5</v>
          </cell>
          <cell r="D1456">
            <v>40538</v>
          </cell>
          <cell r="E1456">
            <v>0.29220000000000002</v>
          </cell>
          <cell r="F1456">
            <v>36.898000000000003</v>
          </cell>
          <cell r="G1456">
            <v>40539.255555555559</v>
          </cell>
          <cell r="H1456">
            <v>40539.791666666664</v>
          </cell>
          <cell r="I1456">
            <v>40540.00277777778</v>
          </cell>
          <cell r="J1456">
            <v>40539.486111111109</v>
          </cell>
          <cell r="K1456">
            <v>40540.256249999999</v>
          </cell>
          <cell r="L1456">
            <v>40540.791666666664</v>
          </cell>
          <cell r="M1456">
            <v>40539.87777777778</v>
          </cell>
          <cell r="N1456">
            <v>40540.396527777775</v>
          </cell>
          <cell r="O1456">
            <v>6.0875000000000004</v>
          </cell>
          <cell r="P1456">
            <v>0.46782314400000002</v>
          </cell>
        </row>
        <row r="1457">
          <cell r="B1457">
            <v>40540</v>
          </cell>
          <cell r="C1457">
            <v>40540.5</v>
          </cell>
          <cell r="D1457">
            <v>40539</v>
          </cell>
          <cell r="E1457">
            <v>0.29220000000000002</v>
          </cell>
          <cell r="F1457">
            <v>36.898000000000003</v>
          </cell>
          <cell r="G1457">
            <v>40540.256249999999</v>
          </cell>
          <cell r="H1457">
            <v>40540.791666666664</v>
          </cell>
          <cell r="I1457">
            <v>40541.038888888892</v>
          </cell>
          <cell r="J1457">
            <v>40540.521527777775</v>
          </cell>
          <cell r="K1457">
            <v>40541.256249999999</v>
          </cell>
          <cell r="L1457">
            <v>40541.792361111111</v>
          </cell>
          <cell r="M1457">
            <v>40540.913888888892</v>
          </cell>
          <cell r="N1457">
            <v>40541.433333333334</v>
          </cell>
          <cell r="O1457">
            <v>5.2266666669999999</v>
          </cell>
          <cell r="P1457">
            <v>0.35292054899999997</v>
          </cell>
        </row>
        <row r="1458">
          <cell r="B1458">
            <v>40541</v>
          </cell>
          <cell r="C1458">
            <v>40541.5</v>
          </cell>
          <cell r="D1458">
            <v>40540</v>
          </cell>
          <cell r="E1458">
            <v>0.29220000000000002</v>
          </cell>
          <cell r="F1458">
            <v>36.898000000000003</v>
          </cell>
          <cell r="G1458">
            <v>40541.256249999999</v>
          </cell>
          <cell r="H1458">
            <v>40541.792361111111</v>
          </cell>
          <cell r="I1458">
            <v>40542.076388888891</v>
          </cell>
          <cell r="J1458">
            <v>40541.558333333334</v>
          </cell>
          <cell r="K1458">
            <v>40542.256944444445</v>
          </cell>
          <cell r="L1458">
            <v>40542.792361111111</v>
          </cell>
          <cell r="M1458">
            <v>40541.951388888891</v>
          </cell>
          <cell r="N1458">
            <v>40542.470833333333</v>
          </cell>
          <cell r="O1458">
            <v>4.3358333330000001</v>
          </cell>
          <cell r="P1458">
            <v>0.247136262</v>
          </cell>
        </row>
        <row r="1459">
          <cell r="B1459">
            <v>40542</v>
          </cell>
          <cell r="C1459">
            <v>40542.5</v>
          </cell>
          <cell r="D1459">
            <v>40541</v>
          </cell>
          <cell r="E1459">
            <v>0.29220000000000002</v>
          </cell>
          <cell r="F1459">
            <v>36.898000000000003</v>
          </cell>
          <cell r="G1459">
            <v>40542.256944444445</v>
          </cell>
          <cell r="H1459">
            <v>40542.792361111111</v>
          </cell>
          <cell r="I1459">
            <v>40543.114583333336</v>
          </cell>
          <cell r="J1459">
            <v>40542.595833333333</v>
          </cell>
          <cell r="K1459">
            <v>40543.256944444445</v>
          </cell>
          <cell r="L1459">
            <v>40543.793055555558</v>
          </cell>
          <cell r="M1459">
            <v>40542.989583333336</v>
          </cell>
          <cell r="N1459">
            <v>40543.509722222225</v>
          </cell>
          <cell r="O1459">
            <v>3.4175</v>
          </cell>
          <cell r="P1459">
            <v>0.15610844400000001</v>
          </cell>
        </row>
        <row r="1460">
          <cell r="B1460">
            <v>40543</v>
          </cell>
          <cell r="C1460">
            <v>40543.5</v>
          </cell>
          <cell r="D1460">
            <v>40542</v>
          </cell>
          <cell r="E1460">
            <v>0.29220000000000002</v>
          </cell>
          <cell r="F1460">
            <v>36.898000000000003</v>
          </cell>
          <cell r="G1460">
            <v>40543.256944444445</v>
          </cell>
          <cell r="H1460">
            <v>40543.793055555558</v>
          </cell>
          <cell r="I1460">
            <v>40544.154861111114</v>
          </cell>
          <cell r="J1460">
            <v>40543.634722222225</v>
          </cell>
          <cell r="K1460">
            <v>40544.257638888892</v>
          </cell>
          <cell r="L1460">
            <v>40544.793055555558</v>
          </cell>
          <cell r="M1460">
            <v>40544.029861111114</v>
          </cell>
          <cell r="N1460">
            <v>40544.550000000003</v>
          </cell>
          <cell r="O1460">
            <v>2.4683333329999999</v>
          </cell>
          <cell r="P1460">
            <v>8.4086221000000003E-2</v>
          </cell>
        </row>
        <row r="1461">
          <cell r="B1461">
            <v>40544</v>
          </cell>
          <cell r="C1461">
            <v>40544.5</v>
          </cell>
          <cell r="D1461">
            <v>40543</v>
          </cell>
          <cell r="E1461">
            <v>0.29220000000000002</v>
          </cell>
          <cell r="F1461">
            <v>36.898000000000003</v>
          </cell>
          <cell r="G1461">
            <v>40544.257638888892</v>
          </cell>
          <cell r="H1461">
            <v>40544.793055555558</v>
          </cell>
          <cell r="I1461">
            <v>40544.154861111114</v>
          </cell>
          <cell r="J1461">
            <v>40544.675000000003</v>
          </cell>
          <cell r="K1461">
            <v>40545.257638888892</v>
          </cell>
          <cell r="L1461">
            <v>40545.793055555558</v>
          </cell>
          <cell r="M1461">
            <v>40545.070138888892</v>
          </cell>
          <cell r="N1461">
            <v>40545.590277777781</v>
          </cell>
          <cell r="O1461">
            <v>1.512777778</v>
          </cell>
          <cell r="P1461">
            <v>3.3717166E-2</v>
          </cell>
        </row>
        <row r="1462">
          <cell r="B1462">
            <v>40545</v>
          </cell>
          <cell r="C1462">
            <v>40545.5</v>
          </cell>
          <cell r="D1462">
            <v>40544</v>
          </cell>
          <cell r="E1462">
            <v>0.29220000000000002</v>
          </cell>
          <cell r="F1462">
            <v>36.898000000000003</v>
          </cell>
          <cell r="G1462">
            <v>40545.257638888892</v>
          </cell>
          <cell r="H1462">
            <v>40545.793055555558</v>
          </cell>
          <cell r="I1462">
            <v>40545.195138888892</v>
          </cell>
          <cell r="J1462">
            <v>40545.715277777781</v>
          </cell>
          <cell r="K1462">
            <v>40546.258333333331</v>
          </cell>
          <cell r="L1462">
            <v>40546.793749999997</v>
          </cell>
          <cell r="M1462">
            <v>40546.109722222223</v>
          </cell>
          <cell r="N1462">
            <v>40546.629166666666</v>
          </cell>
          <cell r="O1462">
            <v>0.56861111099999995</v>
          </cell>
          <cell r="P1462">
            <v>6.0477919999999998E-3</v>
          </cell>
        </row>
        <row r="1463">
          <cell r="B1463">
            <v>40546</v>
          </cell>
          <cell r="C1463">
            <v>40546.5</v>
          </cell>
          <cell r="D1463">
            <v>40545</v>
          </cell>
          <cell r="E1463">
            <v>0.29220000000000002</v>
          </cell>
          <cell r="F1463">
            <v>36.898000000000003</v>
          </cell>
          <cell r="G1463">
            <v>40546.258333333331</v>
          </cell>
          <cell r="H1463">
            <v>40546.793749999997</v>
          </cell>
          <cell r="I1463">
            <v>40546.234722222223</v>
          </cell>
          <cell r="J1463">
            <v>40546.754166666666</v>
          </cell>
          <cell r="K1463">
            <v>40547.258333333331</v>
          </cell>
          <cell r="L1463">
            <v>40547.793749999997</v>
          </cell>
          <cell r="M1463">
            <v>40547.147222222222</v>
          </cell>
          <cell r="N1463">
            <v>40547.665972222225</v>
          </cell>
          <cell r="O1463">
            <v>0</v>
          </cell>
          <cell r="P1463">
            <v>7.1142199999999997E-4</v>
          </cell>
        </row>
        <row r="1464">
          <cell r="B1464">
            <v>40547</v>
          </cell>
          <cell r="C1464">
            <v>40547.5</v>
          </cell>
          <cell r="D1464">
            <v>40546</v>
          </cell>
          <cell r="E1464">
            <v>0.29220000000000002</v>
          </cell>
          <cell r="F1464">
            <v>36.898000000000003</v>
          </cell>
          <cell r="G1464">
            <v>40547.258333333331</v>
          </cell>
          <cell r="H1464">
            <v>40547.793749999997</v>
          </cell>
          <cell r="I1464">
            <v>40547.272222222222</v>
          </cell>
          <cell r="J1464">
            <v>40547.790972222225</v>
          </cell>
          <cell r="K1464">
            <v>40548.259027777778</v>
          </cell>
          <cell r="L1464">
            <v>40548.794444444444</v>
          </cell>
          <cell r="M1464">
            <v>40547.147222222222</v>
          </cell>
          <cell r="N1464">
            <v>40547.665972222225</v>
          </cell>
          <cell r="O1464">
            <v>0</v>
          </cell>
          <cell r="P1464">
            <v>1.6247949000000001E-2</v>
          </cell>
        </row>
        <row r="1465">
          <cell r="B1465">
            <v>40548</v>
          </cell>
          <cell r="C1465">
            <v>40548.5</v>
          </cell>
          <cell r="D1465">
            <v>40547</v>
          </cell>
          <cell r="E1465">
            <v>0.29220000000000002</v>
          </cell>
          <cell r="F1465">
            <v>36.898000000000003</v>
          </cell>
          <cell r="G1465">
            <v>40548.259027777778</v>
          </cell>
          <cell r="H1465">
            <v>40548.794444444444</v>
          </cell>
          <cell r="I1465">
            <v>40548.307638888888</v>
          </cell>
          <cell r="J1465">
            <v>40548.824999999997</v>
          </cell>
          <cell r="K1465">
            <v>40549.259027777778</v>
          </cell>
          <cell r="L1465">
            <v>40549.794444444444</v>
          </cell>
          <cell r="M1465">
            <v>40548.182638888888</v>
          </cell>
          <cell r="N1465">
            <v>40548.699999999997</v>
          </cell>
          <cell r="O1465">
            <v>0.73694444400000003</v>
          </cell>
          <cell r="P1465">
            <v>5.0482301E-2</v>
          </cell>
        </row>
        <row r="1466">
          <cell r="B1466">
            <v>40549</v>
          </cell>
          <cell r="C1466">
            <v>40549.5</v>
          </cell>
          <cell r="D1466">
            <v>40548</v>
          </cell>
          <cell r="E1466">
            <v>0.29220000000000002</v>
          </cell>
          <cell r="F1466">
            <v>36.898000000000003</v>
          </cell>
          <cell r="G1466">
            <v>40549.259027777778</v>
          </cell>
          <cell r="H1466">
            <v>40549.794444444444</v>
          </cell>
          <cell r="I1466">
            <v>40549.339583333334</v>
          </cell>
          <cell r="J1466">
            <v>40549.856249999997</v>
          </cell>
          <cell r="K1466">
            <v>40550.259722222225</v>
          </cell>
          <cell r="L1466">
            <v>40550.795138888891</v>
          </cell>
          <cell r="M1466">
            <v>40549.214583333334</v>
          </cell>
          <cell r="N1466">
            <v>40549.731249999997</v>
          </cell>
          <cell r="O1466">
            <v>1.478611111</v>
          </cell>
          <cell r="P1466">
            <v>0.100886695</v>
          </cell>
        </row>
        <row r="1467">
          <cell r="B1467">
            <v>40550</v>
          </cell>
          <cell r="C1467">
            <v>40550.5</v>
          </cell>
          <cell r="D1467">
            <v>40549</v>
          </cell>
          <cell r="E1467">
            <v>0.29220000000000002</v>
          </cell>
          <cell r="F1467">
            <v>36.898000000000003</v>
          </cell>
          <cell r="G1467">
            <v>40550.259722222225</v>
          </cell>
          <cell r="H1467">
            <v>40550.795138888891</v>
          </cell>
          <cell r="I1467">
            <v>40550.370138888888</v>
          </cell>
          <cell r="J1467">
            <v>40550.886111111111</v>
          </cell>
          <cell r="K1467">
            <v>40551.259722222225</v>
          </cell>
          <cell r="L1467">
            <v>40551.795138888891</v>
          </cell>
          <cell r="M1467">
            <v>40550.245138888888</v>
          </cell>
          <cell r="N1467">
            <v>40550.761111111111</v>
          </cell>
          <cell r="O1467">
            <v>2.1850000000000001</v>
          </cell>
          <cell r="P1467">
            <v>0.16486485200000001</v>
          </cell>
        </row>
        <row r="1468">
          <cell r="B1468">
            <v>40551</v>
          </cell>
          <cell r="C1468">
            <v>40551.5</v>
          </cell>
          <cell r="D1468">
            <v>40550</v>
          </cell>
          <cell r="E1468">
            <v>0.29220000000000002</v>
          </cell>
          <cell r="F1468">
            <v>36.898000000000003</v>
          </cell>
          <cell r="G1468">
            <v>40551.259722222225</v>
          </cell>
          <cell r="H1468">
            <v>40551.795138888891</v>
          </cell>
          <cell r="I1468">
            <v>40551.399305555555</v>
          </cell>
          <cell r="J1468">
            <v>40551.914583333331</v>
          </cell>
          <cell r="K1468">
            <v>40552.259722222225</v>
          </cell>
          <cell r="L1468">
            <v>40552.795138888891</v>
          </cell>
          <cell r="M1468">
            <v>40551.274305555555</v>
          </cell>
          <cell r="N1468">
            <v>40551.789583333331</v>
          </cell>
          <cell r="O1468">
            <v>2.8711111109999998</v>
          </cell>
          <cell r="P1468">
            <v>0.23991952999999999</v>
          </cell>
        </row>
        <row r="1469">
          <cell r="B1469">
            <v>40552</v>
          </cell>
          <cell r="C1469">
            <v>40552.5</v>
          </cell>
          <cell r="D1469">
            <v>40551</v>
          </cell>
          <cell r="E1469">
            <v>0.29220000000000002</v>
          </cell>
          <cell r="F1469">
            <v>36.898000000000003</v>
          </cell>
          <cell r="G1469">
            <v>40552.259722222225</v>
          </cell>
          <cell r="H1469">
            <v>40552.795138888891</v>
          </cell>
          <cell r="I1469">
            <v>40552.427083333336</v>
          </cell>
          <cell r="J1469">
            <v>40552.942361111112</v>
          </cell>
          <cell r="K1469">
            <v>40553.260416666664</v>
          </cell>
          <cell r="L1469">
            <v>40553.79583333333</v>
          </cell>
          <cell r="M1469">
            <v>40552.302083333336</v>
          </cell>
          <cell r="N1469">
            <v>40552.817361111112</v>
          </cell>
          <cell r="O1469">
            <v>3.5188888889999999</v>
          </cell>
          <cell r="P1469">
            <v>0.32369131299999998</v>
          </cell>
        </row>
        <row r="1470">
          <cell r="B1470">
            <v>40553</v>
          </cell>
          <cell r="C1470">
            <v>40553.5</v>
          </cell>
          <cell r="D1470">
            <v>40552</v>
          </cell>
          <cell r="E1470">
            <v>0.29220000000000002</v>
          </cell>
          <cell r="F1470">
            <v>36.898000000000003</v>
          </cell>
          <cell r="G1470">
            <v>40553.260416666664</v>
          </cell>
          <cell r="H1470">
            <v>40553.79583333333</v>
          </cell>
          <cell r="I1470">
            <v>40553.454861111109</v>
          </cell>
          <cell r="J1470">
            <v>40553.970138888886</v>
          </cell>
          <cell r="K1470">
            <v>40554.260416666664</v>
          </cell>
          <cell r="L1470">
            <v>40554.79583333333</v>
          </cell>
          <cell r="M1470">
            <v>40553.329861111109</v>
          </cell>
          <cell r="N1470">
            <v>40553.845138888886</v>
          </cell>
          <cell r="O1470">
            <v>4.182222222</v>
          </cell>
          <cell r="P1470">
            <v>0.41388153</v>
          </cell>
        </row>
        <row r="1471">
          <cell r="B1471">
            <v>40554</v>
          </cell>
          <cell r="C1471">
            <v>40554.5</v>
          </cell>
          <cell r="D1471">
            <v>40553</v>
          </cell>
          <cell r="E1471">
            <v>0.29220000000000002</v>
          </cell>
          <cell r="F1471">
            <v>36.898000000000003</v>
          </cell>
          <cell r="G1471">
            <v>40554.260416666664</v>
          </cell>
          <cell r="H1471">
            <v>40554.79583333333</v>
          </cell>
          <cell r="I1471">
            <v>40554.48333333333</v>
          </cell>
          <cell r="J1471">
            <v>40554.999305555553</v>
          </cell>
          <cell r="K1471">
            <v>40555.261111111111</v>
          </cell>
          <cell r="L1471">
            <v>40555.796527777777</v>
          </cell>
          <cell r="M1471">
            <v>40554.35833333333</v>
          </cell>
          <cell r="N1471">
            <v>40554.874305555553</v>
          </cell>
          <cell r="O1471">
            <v>4.8769444440000003</v>
          </cell>
          <cell r="P1471">
            <v>0.50809262200000005</v>
          </cell>
        </row>
        <row r="1472">
          <cell r="B1472">
            <v>40555</v>
          </cell>
          <cell r="C1472">
            <v>40555.5</v>
          </cell>
          <cell r="D1472">
            <v>40554</v>
          </cell>
          <cell r="E1472">
            <v>0.29220000000000002</v>
          </cell>
          <cell r="F1472">
            <v>36.898000000000003</v>
          </cell>
          <cell r="G1472">
            <v>40555.261111111111</v>
          </cell>
          <cell r="H1472">
            <v>40555.796527777777</v>
          </cell>
          <cell r="I1472">
            <v>40555.511805555558</v>
          </cell>
          <cell r="J1472">
            <v>40556.029166666667</v>
          </cell>
          <cell r="K1472">
            <v>40556.261111111111</v>
          </cell>
          <cell r="L1472">
            <v>40556.796527777777</v>
          </cell>
          <cell r="M1472">
            <v>40555.386805555558</v>
          </cell>
          <cell r="N1472">
            <v>40555.904166666667</v>
          </cell>
          <cell r="O1472">
            <v>5.5838888889999998</v>
          </cell>
          <cell r="P1472">
            <v>0.60363444099999997</v>
          </cell>
        </row>
        <row r="1473">
          <cell r="B1473">
            <v>40556</v>
          </cell>
          <cell r="C1473">
            <v>40556.5</v>
          </cell>
          <cell r="D1473">
            <v>40555</v>
          </cell>
          <cell r="E1473">
            <v>0.29220000000000002</v>
          </cell>
          <cell r="F1473">
            <v>36.898000000000003</v>
          </cell>
          <cell r="G1473">
            <v>40556.261111111111</v>
          </cell>
          <cell r="H1473">
            <v>40556.796527777777</v>
          </cell>
          <cell r="I1473">
            <v>40556.542361111111</v>
          </cell>
          <cell r="J1473">
            <v>40557.061111111114</v>
          </cell>
          <cell r="K1473">
            <v>40557.261805555558</v>
          </cell>
          <cell r="L1473">
            <v>40557.796527777777</v>
          </cell>
          <cell r="M1473">
            <v>40556.417361111111</v>
          </cell>
          <cell r="N1473">
            <v>40556.936111111114</v>
          </cell>
          <cell r="O1473">
            <v>6.3480555560000003</v>
          </cell>
          <cell r="P1473">
            <v>0.69735434399999996</v>
          </cell>
        </row>
        <row r="1474">
          <cell r="B1474">
            <v>40557</v>
          </cell>
          <cell r="C1474">
            <v>40557.5</v>
          </cell>
          <cell r="D1474">
            <v>40556</v>
          </cell>
          <cell r="E1474">
            <v>0.29220000000000002</v>
          </cell>
          <cell r="F1474">
            <v>36.898000000000003</v>
          </cell>
          <cell r="G1474">
            <v>40557.261805555558</v>
          </cell>
          <cell r="H1474">
            <v>40557.796527777777</v>
          </cell>
          <cell r="I1474">
            <v>40557.575694444444</v>
          </cell>
          <cell r="J1474">
            <v>40558.095138888886</v>
          </cell>
          <cell r="K1474">
            <v>40558.261805555558</v>
          </cell>
          <cell r="L1474">
            <v>40558.797222222223</v>
          </cell>
          <cell r="M1474">
            <v>40557.450694444444</v>
          </cell>
          <cell r="N1474">
            <v>40557.970138888886</v>
          </cell>
          <cell r="O1474">
            <v>7.1613888890000004</v>
          </cell>
          <cell r="P1474">
            <v>0.78555078300000003</v>
          </cell>
        </row>
        <row r="1475">
          <cell r="B1475">
            <v>40558</v>
          </cell>
          <cell r="C1475">
            <v>40558.5</v>
          </cell>
          <cell r="D1475">
            <v>40557</v>
          </cell>
          <cell r="E1475">
            <v>0.29220000000000002</v>
          </cell>
          <cell r="F1475">
            <v>36.898000000000003</v>
          </cell>
          <cell r="G1475">
            <v>40558.261805555558</v>
          </cell>
          <cell r="H1475">
            <v>40558.797222222223</v>
          </cell>
          <cell r="I1475">
            <v>40558.611111111109</v>
          </cell>
          <cell r="J1475">
            <v>40559.131944444445</v>
          </cell>
          <cell r="K1475">
            <v>40559.261805555558</v>
          </cell>
          <cell r="L1475">
            <v>40559.797222222223</v>
          </cell>
          <cell r="M1475">
            <v>40558.486111111109</v>
          </cell>
          <cell r="N1475">
            <v>40559.006944444445</v>
          </cell>
          <cell r="O1475">
            <v>8.0374999999999996</v>
          </cell>
          <cell r="P1475">
            <v>0.86402153699999995</v>
          </cell>
        </row>
        <row r="1476">
          <cell r="B1476">
            <v>40559</v>
          </cell>
          <cell r="C1476">
            <v>40559.5</v>
          </cell>
          <cell r="D1476">
            <v>40558</v>
          </cell>
          <cell r="E1476">
            <v>0.29220000000000002</v>
          </cell>
          <cell r="F1476">
            <v>36.898000000000003</v>
          </cell>
          <cell r="G1476">
            <v>40559.261805555558</v>
          </cell>
          <cell r="H1476">
            <v>40559.797222222223</v>
          </cell>
          <cell r="I1476">
            <v>40559.649305555555</v>
          </cell>
          <cell r="J1476">
            <v>40559.131944444445</v>
          </cell>
          <cell r="K1476">
            <v>40560.262499999997</v>
          </cell>
          <cell r="L1476">
            <v>40560.797222222223</v>
          </cell>
          <cell r="M1476">
            <v>40559.524305555555</v>
          </cell>
          <cell r="N1476">
            <v>40560.045138888891</v>
          </cell>
          <cell r="O1476">
            <v>8.9580555559999997</v>
          </cell>
          <cell r="P1476">
            <v>0.92827624500000006</v>
          </cell>
        </row>
        <row r="1477">
          <cell r="B1477">
            <v>40560</v>
          </cell>
          <cell r="C1477">
            <v>40560.5</v>
          </cell>
          <cell r="D1477">
            <v>40559</v>
          </cell>
          <cell r="E1477">
            <v>0.29220000000000002</v>
          </cell>
          <cell r="F1477">
            <v>36.898000000000003</v>
          </cell>
          <cell r="G1477">
            <v>40560.262499999997</v>
          </cell>
          <cell r="H1477">
            <v>40560.797222222223</v>
          </cell>
          <cell r="I1477">
            <v>40560.688194444447</v>
          </cell>
          <cell r="J1477">
            <v>40560.170138888891</v>
          </cell>
          <cell r="K1477">
            <v>40561.262499999997</v>
          </cell>
          <cell r="L1477">
            <v>40561.797222222223</v>
          </cell>
          <cell r="M1477">
            <v>40560.563194444447</v>
          </cell>
          <cell r="N1477">
            <v>40561.084722222222</v>
          </cell>
          <cell r="O1477">
            <v>9.9024999999999999</v>
          </cell>
          <cell r="P1477">
            <v>0.97390918100000001</v>
          </cell>
        </row>
        <row r="1478">
          <cell r="B1478">
            <v>40561</v>
          </cell>
          <cell r="C1478">
            <v>40561.5</v>
          </cell>
          <cell r="D1478">
            <v>40560</v>
          </cell>
          <cell r="E1478">
            <v>0.29220000000000002</v>
          </cell>
          <cell r="F1478">
            <v>36.898000000000003</v>
          </cell>
          <cell r="G1478">
            <v>40561.262499999997</v>
          </cell>
          <cell r="H1478">
            <v>40561.797222222223</v>
          </cell>
          <cell r="I1478">
            <v>40561.727777777778</v>
          </cell>
          <cell r="J1478">
            <v>40561.209722222222</v>
          </cell>
          <cell r="K1478">
            <v>40562.262499999997</v>
          </cell>
          <cell r="L1478">
            <v>40562.79791666667</v>
          </cell>
          <cell r="M1478">
            <v>40561.602777777778</v>
          </cell>
          <cell r="N1478">
            <v>40562.124305555553</v>
          </cell>
          <cell r="O1478">
            <v>10.84472222</v>
          </cell>
          <cell r="P1478">
            <v>0.99708805099999998</v>
          </cell>
        </row>
        <row r="1479">
          <cell r="B1479">
            <v>40562</v>
          </cell>
          <cell r="C1479">
            <v>40562.5</v>
          </cell>
          <cell r="D1479">
            <v>40561</v>
          </cell>
          <cell r="E1479">
            <v>0.29220000000000002</v>
          </cell>
          <cell r="F1479">
            <v>36.898000000000003</v>
          </cell>
          <cell r="G1479">
            <v>40562.262499999997</v>
          </cell>
          <cell r="H1479">
            <v>40562.79791666667</v>
          </cell>
          <cell r="I1479">
            <v>40562.76666666667</v>
          </cell>
          <cell r="J1479">
            <v>40562.249305555553</v>
          </cell>
          <cell r="K1479">
            <v>40563.263194444444</v>
          </cell>
          <cell r="L1479">
            <v>40563.79791666667</v>
          </cell>
          <cell r="M1479">
            <v>40562.64166666667</v>
          </cell>
          <cell r="N1479">
            <v>40563.162499999999</v>
          </cell>
          <cell r="O1479">
            <v>11.16638889</v>
          </cell>
          <cell r="P1479">
            <v>0.99507881799999998</v>
          </cell>
        </row>
        <row r="1480">
          <cell r="B1480">
            <v>40563</v>
          </cell>
          <cell r="C1480">
            <v>40563.5</v>
          </cell>
          <cell r="D1480">
            <v>40562</v>
          </cell>
          <cell r="E1480">
            <v>0.29220000000000002</v>
          </cell>
          <cell r="F1480">
            <v>36.898000000000003</v>
          </cell>
          <cell r="G1480">
            <v>40563.263194444444</v>
          </cell>
          <cell r="H1480">
            <v>40563.79791666667</v>
          </cell>
          <cell r="I1480">
            <v>40563.804861111108</v>
          </cell>
          <cell r="J1480">
            <v>40563.287499999999</v>
          </cell>
          <cell r="K1480">
            <v>40564.263194444444</v>
          </cell>
          <cell r="L1480">
            <v>40564.79791666667</v>
          </cell>
          <cell r="M1480">
            <v>40563.679861111108</v>
          </cell>
          <cell r="N1480">
            <v>40564.199999999997</v>
          </cell>
          <cell r="O1480">
            <v>11.00472222</v>
          </cell>
          <cell r="P1480">
            <v>0.96670709600000004</v>
          </cell>
        </row>
        <row r="1481">
          <cell r="B1481">
            <v>40564</v>
          </cell>
          <cell r="C1481">
            <v>40564.5</v>
          </cell>
          <cell r="D1481">
            <v>40563</v>
          </cell>
          <cell r="E1481">
            <v>0.29220000000000002</v>
          </cell>
          <cell r="F1481">
            <v>36.898000000000003</v>
          </cell>
          <cell r="G1481">
            <v>40564.263194444444</v>
          </cell>
          <cell r="H1481">
            <v>40564.79791666667</v>
          </cell>
          <cell r="I1481">
            <v>40564.841666666667</v>
          </cell>
          <cell r="J1481">
            <v>40564.324999999997</v>
          </cell>
          <cell r="K1481">
            <v>40565.263194444444</v>
          </cell>
          <cell r="L1481">
            <v>40565.798611111109</v>
          </cell>
          <cell r="M1481">
            <v>40564.716666666667</v>
          </cell>
          <cell r="N1481">
            <v>40565.236111111109</v>
          </cell>
          <cell r="O1481">
            <v>10.13166667</v>
          </cell>
          <cell r="P1481">
            <v>0.91266129799999995</v>
          </cell>
        </row>
        <row r="1482">
          <cell r="B1482">
            <v>40565</v>
          </cell>
          <cell r="C1482">
            <v>40565.5</v>
          </cell>
          <cell r="D1482">
            <v>40564</v>
          </cell>
          <cell r="E1482">
            <v>0.29220000000000002</v>
          </cell>
          <cell r="F1482">
            <v>36.898000000000003</v>
          </cell>
          <cell r="G1482">
            <v>40565.263194444444</v>
          </cell>
          <cell r="H1482">
            <v>40565.798611111109</v>
          </cell>
          <cell r="I1482">
            <v>40565.877083333333</v>
          </cell>
          <cell r="J1482">
            <v>40565.361111111109</v>
          </cell>
          <cell r="K1482">
            <v>40566.263888888891</v>
          </cell>
          <cell r="L1482">
            <v>40566.798611111109</v>
          </cell>
          <cell r="M1482">
            <v>40565.752083333333</v>
          </cell>
          <cell r="N1482">
            <v>40566.271527777775</v>
          </cell>
          <cell r="O1482">
            <v>9.2747222219999994</v>
          </cell>
          <cell r="P1482">
            <v>0.83557116300000001</v>
          </cell>
        </row>
        <row r="1483">
          <cell r="B1483">
            <v>40566</v>
          </cell>
          <cell r="C1483">
            <v>40566.5</v>
          </cell>
          <cell r="D1483">
            <v>40565</v>
          </cell>
          <cell r="E1483">
            <v>0.29220000000000002</v>
          </cell>
          <cell r="F1483">
            <v>36.898000000000003</v>
          </cell>
          <cell r="G1483">
            <v>40566.263888888891</v>
          </cell>
          <cell r="H1483">
            <v>40566.798611111109</v>
          </cell>
          <cell r="I1483">
            <v>40566.913194444445</v>
          </cell>
          <cell r="J1483">
            <v>40566.396527777775</v>
          </cell>
          <cell r="K1483">
            <v>40567.263888888891</v>
          </cell>
          <cell r="L1483">
            <v>40567.798611111109</v>
          </cell>
          <cell r="M1483">
            <v>40566.788194444445</v>
          </cell>
          <cell r="N1483">
            <v>40567.306944444441</v>
          </cell>
          <cell r="O1483">
            <v>8.4222222220000003</v>
          </cell>
          <cell r="P1483">
            <v>0.73983881299999998</v>
          </cell>
        </row>
        <row r="1484">
          <cell r="B1484">
            <v>40567</v>
          </cell>
          <cell r="C1484">
            <v>40567.5</v>
          </cell>
          <cell r="D1484">
            <v>40566</v>
          </cell>
          <cell r="E1484">
            <v>0.29220000000000002</v>
          </cell>
          <cell r="F1484">
            <v>36.898000000000003</v>
          </cell>
          <cell r="G1484">
            <v>40567.263888888891</v>
          </cell>
          <cell r="H1484">
            <v>40567.798611111109</v>
          </cell>
          <cell r="I1484">
            <v>40567.949305555558</v>
          </cell>
          <cell r="J1484">
            <v>40567.431944444441</v>
          </cell>
          <cell r="K1484">
            <v>40568.263888888891</v>
          </cell>
          <cell r="L1484">
            <v>40568.798611111109</v>
          </cell>
          <cell r="M1484">
            <v>40567.824305555558</v>
          </cell>
          <cell r="N1484">
            <v>40568.343055555553</v>
          </cell>
          <cell r="O1484">
            <v>7.5616666669999999</v>
          </cell>
          <cell r="P1484">
            <v>0.631245481</v>
          </cell>
        </row>
        <row r="1485">
          <cell r="B1485">
            <v>40568</v>
          </cell>
          <cell r="C1485">
            <v>40568.5</v>
          </cell>
          <cell r="D1485">
            <v>40567</v>
          </cell>
          <cell r="E1485">
            <v>0.29220000000000002</v>
          </cell>
          <cell r="F1485">
            <v>36.898000000000003</v>
          </cell>
          <cell r="G1485">
            <v>40568.263888888891</v>
          </cell>
          <cell r="H1485">
            <v>40568.798611111109</v>
          </cell>
          <cell r="I1485">
            <v>40568.986111111109</v>
          </cell>
          <cell r="J1485">
            <v>40568.468055555553</v>
          </cell>
          <cell r="K1485">
            <v>40569.26458333333</v>
          </cell>
          <cell r="L1485">
            <v>40569.798611111109</v>
          </cell>
          <cell r="M1485">
            <v>40568.861111111109</v>
          </cell>
          <cell r="N1485">
            <v>40569.380555555559</v>
          </cell>
          <cell r="O1485">
            <v>6.6808333329999998</v>
          </cell>
          <cell r="P1485">
            <v>0.51639488200000006</v>
          </cell>
        </row>
        <row r="1486">
          <cell r="B1486">
            <v>40569</v>
          </cell>
          <cell r="C1486">
            <v>40569.5</v>
          </cell>
          <cell r="D1486">
            <v>40568</v>
          </cell>
          <cell r="E1486">
            <v>0.29220000000000002</v>
          </cell>
          <cell r="F1486">
            <v>36.898000000000003</v>
          </cell>
          <cell r="G1486">
            <v>40569.26458333333</v>
          </cell>
          <cell r="H1486">
            <v>40569.798611111109</v>
          </cell>
          <cell r="I1486">
            <v>40570.023611111108</v>
          </cell>
          <cell r="J1486">
            <v>40569.505555555559</v>
          </cell>
          <cell r="K1486">
            <v>40570.26458333333</v>
          </cell>
          <cell r="L1486">
            <v>40570.799305555556</v>
          </cell>
          <cell r="M1486">
            <v>40569.898611111108</v>
          </cell>
          <cell r="N1486">
            <v>40570.419444444444</v>
          </cell>
          <cell r="O1486">
            <v>5.7747222220000003</v>
          </cell>
          <cell r="P1486">
            <v>0.40207795299999999</v>
          </cell>
        </row>
        <row r="1487">
          <cell r="B1487">
            <v>40570</v>
          </cell>
          <cell r="C1487">
            <v>40570.5</v>
          </cell>
          <cell r="D1487">
            <v>40569</v>
          </cell>
          <cell r="E1487">
            <v>0.29220000000000002</v>
          </cell>
          <cell r="F1487">
            <v>36.898000000000003</v>
          </cell>
          <cell r="G1487">
            <v>40570.26458333333</v>
          </cell>
          <cell r="H1487">
            <v>40570.799305555556</v>
          </cell>
          <cell r="I1487">
            <v>40571.063194444447</v>
          </cell>
          <cell r="J1487">
            <v>40570.544444444444</v>
          </cell>
          <cell r="K1487">
            <v>40571.26458333333</v>
          </cell>
          <cell r="L1487">
            <v>40571.799305555556</v>
          </cell>
          <cell r="M1487">
            <v>40570.938194444447</v>
          </cell>
          <cell r="N1487">
            <v>40571.459722222222</v>
          </cell>
          <cell r="O1487">
            <v>4.8269444439999996</v>
          </cell>
          <cell r="P1487">
            <v>0.29465230199999998</v>
          </cell>
        </row>
        <row r="1488">
          <cell r="B1488">
            <v>40571</v>
          </cell>
          <cell r="C1488">
            <v>40571.5</v>
          </cell>
          <cell r="D1488">
            <v>40570</v>
          </cell>
          <cell r="E1488">
            <v>0.29220000000000002</v>
          </cell>
          <cell r="F1488">
            <v>36.898000000000003</v>
          </cell>
          <cell r="G1488">
            <v>40571.26458333333</v>
          </cell>
          <cell r="H1488">
            <v>40571.799305555556</v>
          </cell>
          <cell r="I1488">
            <v>40572.103472222225</v>
          </cell>
          <cell r="J1488">
            <v>40571.584722222222</v>
          </cell>
          <cell r="K1488">
            <v>40572.26458333333</v>
          </cell>
          <cell r="L1488">
            <v>40572.799305555556</v>
          </cell>
          <cell r="M1488">
            <v>40571.978472222225</v>
          </cell>
          <cell r="N1488">
            <v>40572.5</v>
          </cell>
          <cell r="O1488">
            <v>3.8672222220000001</v>
          </cell>
          <cell r="P1488">
            <v>0.199523482</v>
          </cell>
        </row>
        <row r="1489">
          <cell r="B1489">
            <v>40572</v>
          </cell>
          <cell r="C1489">
            <v>40572.5</v>
          </cell>
          <cell r="D1489">
            <v>40571</v>
          </cell>
          <cell r="E1489">
            <v>0.29220000000000002</v>
          </cell>
          <cell r="F1489">
            <v>36.898000000000003</v>
          </cell>
          <cell r="G1489">
            <v>40572.26458333333</v>
          </cell>
          <cell r="H1489">
            <v>40572.799305555556</v>
          </cell>
          <cell r="I1489">
            <v>40573.143750000003</v>
          </cell>
          <cell r="J1489">
            <v>40572.625</v>
          </cell>
          <cell r="K1489">
            <v>40573.265277777777</v>
          </cell>
          <cell r="L1489">
            <v>40573.799305555556</v>
          </cell>
          <cell r="M1489">
            <v>40573.018750000003</v>
          </cell>
          <cell r="N1489">
            <v>40573.539583333331</v>
          </cell>
          <cell r="O1489">
            <v>2.9027777779999999</v>
          </cell>
          <cell r="P1489">
            <v>0.12079514600000001</v>
          </cell>
        </row>
        <row r="1490">
          <cell r="B1490">
            <v>40573</v>
          </cell>
          <cell r="C1490">
            <v>40573.5</v>
          </cell>
          <cell r="D1490">
            <v>40572</v>
          </cell>
          <cell r="E1490">
            <v>0.29220000000000002</v>
          </cell>
          <cell r="F1490">
            <v>36.898000000000003</v>
          </cell>
          <cell r="G1490">
            <v>40573.265277777777</v>
          </cell>
          <cell r="H1490">
            <v>40573.799305555556</v>
          </cell>
          <cell r="I1490">
            <v>40573.143750000003</v>
          </cell>
          <cell r="J1490">
            <v>40573.664583333331</v>
          </cell>
          <cell r="K1490">
            <v>40574.265277777777</v>
          </cell>
          <cell r="L1490">
            <v>40574.799305555556</v>
          </cell>
          <cell r="M1490">
            <v>40574.057638888888</v>
          </cell>
          <cell r="N1490">
            <v>40574.57708333333</v>
          </cell>
          <cell r="O1490">
            <v>1.981666667</v>
          </cell>
          <cell r="P1490">
            <v>6.1123323E-2</v>
          </cell>
        </row>
        <row r="1491">
          <cell r="B1491">
            <v>40574</v>
          </cell>
          <cell r="C1491">
            <v>40574.5</v>
          </cell>
          <cell r="D1491">
            <v>40573</v>
          </cell>
          <cell r="E1491">
            <v>0.29220000000000002</v>
          </cell>
          <cell r="F1491">
            <v>36.898000000000003</v>
          </cell>
          <cell r="G1491">
            <v>40574.265277777777</v>
          </cell>
          <cell r="H1491">
            <v>40574.799305555556</v>
          </cell>
          <cell r="I1491">
            <v>40574.182638888888</v>
          </cell>
          <cell r="J1491">
            <v>40574.70208333333</v>
          </cell>
          <cell r="K1491">
            <v>40575.265277777777</v>
          </cell>
          <cell r="L1491">
            <v>40575.799305555556</v>
          </cell>
          <cell r="M1491">
            <v>40575.094444444447</v>
          </cell>
          <cell r="N1491">
            <v>40575.612500000003</v>
          </cell>
          <cell r="O1491">
            <v>1.106944444</v>
          </cell>
          <cell r="P1491">
            <v>2.1771641000000001E-2</v>
          </cell>
        </row>
        <row r="1492">
          <cell r="B1492">
            <v>40575</v>
          </cell>
          <cell r="C1492">
            <v>40575.5</v>
          </cell>
          <cell r="D1492">
            <v>40574</v>
          </cell>
          <cell r="E1492">
            <v>0.29220000000000002</v>
          </cell>
          <cell r="F1492">
            <v>36.898000000000003</v>
          </cell>
          <cell r="G1492">
            <v>40575.265277777777</v>
          </cell>
          <cell r="H1492">
            <v>40575.799305555556</v>
          </cell>
          <cell r="I1492">
            <v>40575.219444444447</v>
          </cell>
          <cell r="J1492">
            <v>40575.737500000003</v>
          </cell>
          <cell r="K1492">
            <v>40576.265277777777</v>
          </cell>
          <cell r="L1492">
            <v>40576.800000000003</v>
          </cell>
          <cell r="M1492">
            <v>40576.12777777778</v>
          </cell>
          <cell r="N1492">
            <v>40576.644444444442</v>
          </cell>
          <cell r="O1492">
            <v>0.30472222199999999</v>
          </cell>
          <cell r="P1492">
            <v>2.8278550000000002E-3</v>
          </cell>
        </row>
        <row r="1493">
          <cell r="B1493">
            <v>40576</v>
          </cell>
          <cell r="C1493">
            <v>40576.5</v>
          </cell>
          <cell r="D1493">
            <v>40575</v>
          </cell>
          <cell r="E1493">
            <v>0.29220000000000002</v>
          </cell>
          <cell r="F1493">
            <v>36.898000000000003</v>
          </cell>
          <cell r="G1493">
            <v>40576.265277777777</v>
          </cell>
          <cell r="H1493">
            <v>40576.800000000003</v>
          </cell>
          <cell r="I1493">
            <v>40576.25277777778</v>
          </cell>
          <cell r="J1493">
            <v>40576.769444444442</v>
          </cell>
          <cell r="K1493">
            <v>40577.265277777777</v>
          </cell>
          <cell r="L1493">
            <v>40577.800000000003</v>
          </cell>
          <cell r="M1493">
            <v>40577.159722222219</v>
          </cell>
          <cell r="N1493">
            <v>40577.675000000003</v>
          </cell>
          <cell r="O1493">
            <v>0</v>
          </cell>
          <cell r="P1493">
            <v>3.516169E-3</v>
          </cell>
        </row>
        <row r="1494">
          <cell r="B1494">
            <v>40577</v>
          </cell>
          <cell r="C1494">
            <v>40577.5</v>
          </cell>
          <cell r="D1494">
            <v>40576</v>
          </cell>
          <cell r="E1494">
            <v>0.29220000000000002</v>
          </cell>
          <cell r="F1494">
            <v>36.898000000000003</v>
          </cell>
          <cell r="G1494">
            <v>40577.265277777777</v>
          </cell>
          <cell r="H1494">
            <v>40577.800000000003</v>
          </cell>
          <cell r="I1494">
            <v>40577.284722222219</v>
          </cell>
          <cell r="J1494">
            <v>40577.800000000003</v>
          </cell>
          <cell r="K1494">
            <v>40578.265277777777</v>
          </cell>
          <cell r="L1494">
            <v>40578.800000000003</v>
          </cell>
          <cell r="M1494">
            <v>40577.159722222219</v>
          </cell>
          <cell r="N1494">
            <v>40577.675000000003</v>
          </cell>
          <cell r="O1494">
            <v>1.0555556000000001E-2</v>
          </cell>
          <cell r="P1494">
            <v>2.2530231000000001E-2</v>
          </cell>
        </row>
        <row r="1495">
          <cell r="B1495">
            <v>40578</v>
          </cell>
          <cell r="C1495">
            <v>40578.5</v>
          </cell>
          <cell r="D1495">
            <v>40577</v>
          </cell>
          <cell r="E1495">
            <v>0.29220000000000002</v>
          </cell>
          <cell r="F1495">
            <v>36.898000000000003</v>
          </cell>
          <cell r="G1495">
            <v>40578.265277777777</v>
          </cell>
          <cell r="H1495">
            <v>40578.800000000003</v>
          </cell>
          <cell r="I1495">
            <v>40578.313888888886</v>
          </cell>
          <cell r="J1495">
            <v>40578.829861111109</v>
          </cell>
          <cell r="K1495">
            <v>40579.265972222223</v>
          </cell>
          <cell r="L1495">
            <v>40579.800000000003</v>
          </cell>
          <cell r="M1495">
            <v>40578.188888888886</v>
          </cell>
          <cell r="N1495">
            <v>40578.704861111109</v>
          </cell>
          <cell r="O1495">
            <v>0.71361111099999996</v>
          </cell>
          <cell r="P1495">
            <v>5.8318559999999998E-2</v>
          </cell>
        </row>
        <row r="1496">
          <cell r="B1496">
            <v>40579</v>
          </cell>
          <cell r="C1496">
            <v>40579.5</v>
          </cell>
          <cell r="D1496">
            <v>40578</v>
          </cell>
          <cell r="E1496">
            <v>0.29220000000000002</v>
          </cell>
          <cell r="F1496">
            <v>36.898000000000003</v>
          </cell>
          <cell r="G1496">
            <v>40579.265972222223</v>
          </cell>
          <cell r="H1496">
            <v>40579.800000000003</v>
          </cell>
          <cell r="I1496">
            <v>40579.341666666667</v>
          </cell>
          <cell r="J1496">
            <v>40579.856944444444</v>
          </cell>
          <cell r="K1496">
            <v>40580.265972222223</v>
          </cell>
          <cell r="L1496">
            <v>40580.800000000003</v>
          </cell>
          <cell r="M1496">
            <v>40579.216666666667</v>
          </cell>
          <cell r="N1496">
            <v>40579.731944444444</v>
          </cell>
          <cell r="O1496">
            <v>1.371666667</v>
          </cell>
          <cell r="P1496">
            <v>0.109273039</v>
          </cell>
        </row>
        <row r="1497">
          <cell r="B1497">
            <v>40580</v>
          </cell>
          <cell r="C1497">
            <v>40580.5</v>
          </cell>
          <cell r="D1497">
            <v>40579</v>
          </cell>
          <cell r="E1497">
            <v>0.29220000000000002</v>
          </cell>
          <cell r="F1497">
            <v>36.898000000000003</v>
          </cell>
          <cell r="G1497">
            <v>40580.265972222223</v>
          </cell>
          <cell r="H1497">
            <v>40580.800000000003</v>
          </cell>
          <cell r="I1497">
            <v>40580.370138888888</v>
          </cell>
          <cell r="J1497">
            <v>40580.884722222225</v>
          </cell>
          <cell r="K1497">
            <v>40581.265972222223</v>
          </cell>
          <cell r="L1497">
            <v>40581.800000000003</v>
          </cell>
          <cell r="M1497">
            <v>40580.245138888888</v>
          </cell>
          <cell r="N1497">
            <v>40580.759722222225</v>
          </cell>
          <cell r="O1497">
            <v>2.0391666669999999</v>
          </cell>
          <cell r="P1497">
            <v>0.17379576499999999</v>
          </cell>
        </row>
        <row r="1498">
          <cell r="B1498">
            <v>40581</v>
          </cell>
          <cell r="C1498">
            <v>40581.5</v>
          </cell>
          <cell r="D1498">
            <v>40580</v>
          </cell>
          <cell r="E1498">
            <v>0.29220000000000002</v>
          </cell>
          <cell r="F1498">
            <v>36.898000000000003</v>
          </cell>
          <cell r="G1498">
            <v>40581.265972222223</v>
          </cell>
          <cell r="H1498">
            <v>40581.800000000003</v>
          </cell>
          <cell r="I1498">
            <v>40581.397916666669</v>
          </cell>
          <cell r="J1498">
            <v>40581.913888888892</v>
          </cell>
          <cell r="K1498">
            <v>40582.265972222223</v>
          </cell>
          <cell r="L1498">
            <v>40582.800000000003</v>
          </cell>
          <cell r="M1498">
            <v>40581.272916666669</v>
          </cell>
          <cell r="N1498">
            <v>40581.788888888892</v>
          </cell>
          <cell r="O1498">
            <v>2.7288888889999998</v>
          </cell>
          <cell r="P1498">
            <v>0.250244723</v>
          </cell>
        </row>
        <row r="1499">
          <cell r="B1499">
            <v>40582</v>
          </cell>
          <cell r="C1499">
            <v>40582.5</v>
          </cell>
          <cell r="D1499">
            <v>40581</v>
          </cell>
          <cell r="E1499">
            <v>0.29220000000000002</v>
          </cell>
          <cell r="F1499">
            <v>36.898000000000003</v>
          </cell>
          <cell r="G1499">
            <v>40582.265972222223</v>
          </cell>
          <cell r="H1499">
            <v>40582.800000000003</v>
          </cell>
          <cell r="I1499">
            <v>40582.426388888889</v>
          </cell>
          <cell r="J1499">
            <v>40582.942361111112</v>
          </cell>
          <cell r="K1499">
            <v>40583.265972222223</v>
          </cell>
          <cell r="L1499">
            <v>40583.800000000003</v>
          </cell>
          <cell r="M1499">
            <v>40582.301388888889</v>
          </cell>
          <cell r="N1499">
            <v>40582.817361111112</v>
          </cell>
          <cell r="O1499">
            <v>3.4241666670000002</v>
          </cell>
          <cell r="P1499">
            <v>0.33678145399999998</v>
          </cell>
        </row>
        <row r="1500">
          <cell r="B1500">
            <v>40583</v>
          </cell>
          <cell r="C1500">
            <v>40583.5</v>
          </cell>
          <cell r="D1500">
            <v>40582</v>
          </cell>
          <cell r="E1500">
            <v>0.29220000000000002</v>
          </cell>
          <cell r="F1500">
            <v>36.898000000000003</v>
          </cell>
          <cell r="G1500">
            <v>40583.265972222223</v>
          </cell>
          <cell r="H1500">
            <v>40583.800000000003</v>
          </cell>
          <cell r="I1500">
            <v>40583.456250000003</v>
          </cell>
          <cell r="J1500">
            <v>40583.973611111112</v>
          </cell>
          <cell r="K1500">
            <v>40584.265972222223</v>
          </cell>
          <cell r="L1500">
            <v>40584.800000000003</v>
          </cell>
          <cell r="M1500">
            <v>40583.331250000003</v>
          </cell>
          <cell r="N1500">
            <v>40583.848611111112</v>
          </cell>
          <cell r="O1500">
            <v>4.1719444440000002</v>
          </cell>
          <cell r="P1500">
            <v>0.431163026</v>
          </cell>
        </row>
        <row r="1501">
          <cell r="B1501">
            <v>40584</v>
          </cell>
          <cell r="C1501">
            <v>40584.5</v>
          </cell>
          <cell r="D1501">
            <v>40583</v>
          </cell>
          <cell r="E1501">
            <v>0.29220000000000002</v>
          </cell>
          <cell r="F1501">
            <v>36.898000000000003</v>
          </cell>
          <cell r="G1501">
            <v>40584.265972222223</v>
          </cell>
          <cell r="H1501">
            <v>40584.800000000003</v>
          </cell>
          <cell r="I1501">
            <v>40584.488888888889</v>
          </cell>
          <cell r="J1501">
            <v>40585.006944444445</v>
          </cell>
          <cell r="K1501">
            <v>40585.265972222223</v>
          </cell>
          <cell r="L1501">
            <v>40585.800000000003</v>
          </cell>
          <cell r="M1501">
            <v>40584.363888888889</v>
          </cell>
          <cell r="N1501">
            <v>40584.881944444445</v>
          </cell>
          <cell r="O1501">
            <v>4.97</v>
          </cell>
          <cell r="P1501">
            <v>0.53053497400000005</v>
          </cell>
        </row>
        <row r="1502">
          <cell r="B1502">
            <v>40585</v>
          </cell>
          <cell r="C1502">
            <v>40585.5</v>
          </cell>
          <cell r="D1502">
            <v>40584</v>
          </cell>
          <cell r="E1502">
            <v>0.29220000000000002</v>
          </cell>
          <cell r="F1502">
            <v>36.898000000000003</v>
          </cell>
          <cell r="G1502">
            <v>40585.265972222223</v>
          </cell>
          <cell r="H1502">
            <v>40585.800000000003</v>
          </cell>
          <cell r="I1502">
            <v>40585.522916666669</v>
          </cell>
          <cell r="J1502">
            <v>40586.043055555558</v>
          </cell>
          <cell r="K1502">
            <v>40586.265972222223</v>
          </cell>
          <cell r="L1502">
            <v>40586.800000000003</v>
          </cell>
          <cell r="M1502">
            <v>40585.397916666669</v>
          </cell>
          <cell r="N1502">
            <v>40585.918055555558</v>
          </cell>
          <cell r="O1502">
            <v>5.8330555559999997</v>
          </cell>
          <cell r="P1502">
            <v>0.63128912299999995</v>
          </cell>
        </row>
        <row r="1503">
          <cell r="B1503">
            <v>40586</v>
          </cell>
          <cell r="C1503">
            <v>40586.5</v>
          </cell>
          <cell r="D1503">
            <v>40585</v>
          </cell>
          <cell r="E1503">
            <v>0.29220000000000002</v>
          </cell>
          <cell r="F1503">
            <v>36.898000000000003</v>
          </cell>
          <cell r="G1503">
            <v>40586.265972222223</v>
          </cell>
          <cell r="H1503">
            <v>40586.800000000003</v>
          </cell>
          <cell r="I1503">
            <v>40586.559027777781</v>
          </cell>
          <cell r="J1503">
            <v>40587.080555555556</v>
          </cell>
          <cell r="K1503">
            <v>40587.265972222223</v>
          </cell>
          <cell r="L1503">
            <v>40587.800000000003</v>
          </cell>
          <cell r="M1503">
            <v>40586.434027777781</v>
          </cell>
          <cell r="N1503">
            <v>40586.955555555556</v>
          </cell>
          <cell r="O1503">
            <v>6.7344444440000002</v>
          </cell>
          <cell r="P1503">
            <v>0.72904648400000005</v>
          </cell>
        </row>
        <row r="1504">
          <cell r="B1504">
            <v>40587</v>
          </cell>
          <cell r="C1504">
            <v>40587.5</v>
          </cell>
          <cell r="D1504">
            <v>40586</v>
          </cell>
          <cell r="E1504">
            <v>0.29220000000000002</v>
          </cell>
          <cell r="F1504">
            <v>36.898000000000003</v>
          </cell>
          <cell r="G1504">
            <v>40587.265972222223</v>
          </cell>
          <cell r="H1504">
            <v>40587.800000000003</v>
          </cell>
          <cell r="I1504">
            <v>40587.597222222219</v>
          </cell>
          <cell r="J1504">
            <v>40588.119444444441</v>
          </cell>
          <cell r="K1504">
            <v>40588.265972222223</v>
          </cell>
          <cell r="L1504">
            <v>40588.800000000003</v>
          </cell>
          <cell r="M1504">
            <v>40587.472222222219</v>
          </cell>
          <cell r="N1504">
            <v>40587.994444444441</v>
          </cell>
          <cell r="O1504">
            <v>7.6624999999999996</v>
          </cell>
          <cell r="P1504">
            <v>0.818807599</v>
          </cell>
        </row>
        <row r="1505">
          <cell r="B1505">
            <v>40588</v>
          </cell>
          <cell r="C1505">
            <v>40588.5</v>
          </cell>
          <cell r="D1505">
            <v>40587</v>
          </cell>
          <cell r="E1505">
            <v>0.29220000000000002</v>
          </cell>
          <cell r="F1505">
            <v>36.898000000000003</v>
          </cell>
          <cell r="G1505">
            <v>40588.265972222223</v>
          </cell>
          <cell r="H1505">
            <v>40588.800000000003</v>
          </cell>
          <cell r="I1505">
            <v>40588.636805555558</v>
          </cell>
          <cell r="J1505">
            <v>40589.158333333333</v>
          </cell>
          <cell r="K1505">
            <v>40589.265972222223</v>
          </cell>
          <cell r="L1505">
            <v>40589.800000000003</v>
          </cell>
          <cell r="M1505">
            <v>40588.511805555558</v>
          </cell>
          <cell r="N1505">
            <v>40589.033333333333</v>
          </cell>
          <cell r="O1505">
            <v>8.6058333329999996</v>
          </cell>
          <cell r="P1505">
            <v>0.895280878</v>
          </cell>
        </row>
        <row r="1506">
          <cell r="B1506">
            <v>40589</v>
          </cell>
          <cell r="C1506">
            <v>40589.5</v>
          </cell>
          <cell r="D1506">
            <v>40588</v>
          </cell>
          <cell r="E1506">
            <v>0.29220000000000002</v>
          </cell>
          <cell r="F1506">
            <v>36.898000000000003</v>
          </cell>
          <cell r="G1506">
            <v>40589.265972222223</v>
          </cell>
          <cell r="H1506">
            <v>40589.800000000003</v>
          </cell>
          <cell r="I1506">
            <v>40589.675694444442</v>
          </cell>
          <cell r="J1506">
            <v>40589.158333333333</v>
          </cell>
          <cell r="K1506">
            <v>40590.265972222223</v>
          </cell>
          <cell r="L1506">
            <v>40590.800000000003</v>
          </cell>
          <cell r="M1506">
            <v>40589.550694444442</v>
          </cell>
          <cell r="N1506">
            <v>40590.072222222225</v>
          </cell>
          <cell r="O1506">
            <v>9.5297222220000002</v>
          </cell>
          <cell r="P1506">
            <v>0.95335907499999994</v>
          </cell>
        </row>
        <row r="1507">
          <cell r="B1507">
            <v>40590</v>
          </cell>
          <cell r="C1507">
            <v>40590.5</v>
          </cell>
          <cell r="D1507">
            <v>40589</v>
          </cell>
          <cell r="E1507">
            <v>0.29220000000000002</v>
          </cell>
          <cell r="F1507">
            <v>36.898000000000003</v>
          </cell>
          <cell r="G1507">
            <v>40590.265972222223</v>
          </cell>
          <cell r="H1507">
            <v>40590.800000000003</v>
          </cell>
          <cell r="I1507">
            <v>40590.713888888888</v>
          </cell>
          <cell r="J1507">
            <v>40590.197222222225</v>
          </cell>
          <cell r="K1507">
            <v>40591.265972222223</v>
          </cell>
          <cell r="L1507">
            <v>40591.800000000003</v>
          </cell>
          <cell r="M1507">
            <v>40590.588888888888</v>
          </cell>
          <cell r="N1507">
            <v>40591.109722222223</v>
          </cell>
          <cell r="O1507">
            <v>10.437777779999999</v>
          </cell>
          <cell r="P1507">
            <v>0.98867554800000002</v>
          </cell>
        </row>
        <row r="1508">
          <cell r="B1508">
            <v>40591</v>
          </cell>
          <cell r="C1508">
            <v>40591.5</v>
          </cell>
          <cell r="D1508">
            <v>40590</v>
          </cell>
          <cell r="E1508">
            <v>0.29220000000000002</v>
          </cell>
          <cell r="F1508">
            <v>36.898000000000003</v>
          </cell>
          <cell r="G1508">
            <v>40591.265972222223</v>
          </cell>
          <cell r="H1508">
            <v>40591.800000000003</v>
          </cell>
          <cell r="I1508">
            <v>40591.751388888886</v>
          </cell>
          <cell r="J1508">
            <v>40591.234722222223</v>
          </cell>
          <cell r="K1508">
            <v>40592.265972222223</v>
          </cell>
          <cell r="L1508">
            <v>40592.800000000003</v>
          </cell>
          <cell r="M1508">
            <v>40591.626388888886</v>
          </cell>
          <cell r="N1508">
            <v>40592.145833333336</v>
          </cell>
          <cell r="O1508">
            <v>11.189444440000001</v>
          </cell>
          <cell r="P1508">
            <v>0.99814691</v>
          </cell>
        </row>
        <row r="1509">
          <cell r="B1509">
            <v>40592</v>
          </cell>
          <cell r="C1509">
            <v>40592.5</v>
          </cell>
          <cell r="D1509">
            <v>40591</v>
          </cell>
          <cell r="E1509">
            <v>0.29220000000000002</v>
          </cell>
          <cell r="F1509">
            <v>36.898000000000003</v>
          </cell>
          <cell r="G1509">
            <v>40592.265972222223</v>
          </cell>
          <cell r="H1509">
            <v>40592.800000000003</v>
          </cell>
          <cell r="I1509">
            <v>40592.787499999999</v>
          </cell>
          <cell r="J1509">
            <v>40592.270833333336</v>
          </cell>
          <cell r="K1509">
            <v>40593.265972222223</v>
          </cell>
          <cell r="L1509">
            <v>40593.800000000003</v>
          </cell>
          <cell r="M1509">
            <v>40592.662499999999</v>
          </cell>
          <cell r="N1509">
            <v>40593.181944444441</v>
          </cell>
          <cell r="O1509">
            <v>11.19</v>
          </cell>
          <cell r="P1509">
            <v>0.98040503400000001</v>
          </cell>
        </row>
        <row r="1510">
          <cell r="B1510">
            <v>40593</v>
          </cell>
          <cell r="C1510">
            <v>40593.5</v>
          </cell>
          <cell r="D1510">
            <v>40592</v>
          </cell>
          <cell r="E1510">
            <v>0.29220000000000002</v>
          </cell>
          <cell r="F1510">
            <v>36.898000000000003</v>
          </cell>
          <cell r="G1510">
            <v>40593.265972222223</v>
          </cell>
          <cell r="H1510">
            <v>40593.800000000003</v>
          </cell>
          <cell r="I1510">
            <v>40593.823611111111</v>
          </cell>
          <cell r="J1510">
            <v>40593.306944444441</v>
          </cell>
          <cell r="K1510">
            <v>40594.265972222223</v>
          </cell>
          <cell r="L1510">
            <v>40594.799305555556</v>
          </cell>
          <cell r="M1510">
            <v>40593.698611111111</v>
          </cell>
          <cell r="N1510">
            <v>40594.217361111114</v>
          </cell>
          <cell r="O1510">
            <v>10.61833333</v>
          </cell>
          <cell r="P1510">
            <v>0.93603971200000002</v>
          </cell>
        </row>
        <row r="1511">
          <cell r="B1511">
            <v>40594</v>
          </cell>
          <cell r="C1511">
            <v>40594.5</v>
          </cell>
          <cell r="D1511">
            <v>40593</v>
          </cell>
          <cell r="E1511">
            <v>0.29220000000000002</v>
          </cell>
          <cell r="F1511">
            <v>36.898000000000003</v>
          </cell>
          <cell r="G1511">
            <v>40594.265972222223</v>
          </cell>
          <cell r="H1511">
            <v>40594.799305555556</v>
          </cell>
          <cell r="I1511">
            <v>40594.859027777777</v>
          </cell>
          <cell r="J1511">
            <v>40594.342361111114</v>
          </cell>
          <cell r="K1511">
            <v>40595.265972222223</v>
          </cell>
          <cell r="L1511">
            <v>40595.799305555556</v>
          </cell>
          <cell r="M1511">
            <v>40594.734027777777</v>
          </cell>
          <cell r="N1511">
            <v>40595.25277777778</v>
          </cell>
          <cell r="O1511">
            <v>9.7638888890000004</v>
          </cell>
          <cell r="P1511">
            <v>0.867607299</v>
          </cell>
        </row>
        <row r="1512">
          <cell r="B1512">
            <v>40595</v>
          </cell>
          <cell r="C1512">
            <v>40595.5</v>
          </cell>
          <cell r="D1512">
            <v>40594</v>
          </cell>
          <cell r="E1512">
            <v>0.29220000000000002</v>
          </cell>
          <cell r="F1512">
            <v>36.898000000000003</v>
          </cell>
          <cell r="G1512">
            <v>40595.265972222223</v>
          </cell>
          <cell r="H1512">
            <v>40595.799305555556</v>
          </cell>
          <cell r="I1512">
            <v>40595.895833333336</v>
          </cell>
          <cell r="J1512">
            <v>40595.37777777778</v>
          </cell>
          <cell r="K1512">
            <v>40596.265972222223</v>
          </cell>
          <cell r="L1512">
            <v>40596.799305555556</v>
          </cell>
          <cell r="M1512">
            <v>40595.770833333336</v>
          </cell>
          <cell r="N1512">
            <v>40596.290277777778</v>
          </cell>
          <cell r="O1512">
            <v>8.8858333330000008</v>
          </cell>
          <cell r="P1512">
            <v>0.77940116500000001</v>
          </cell>
        </row>
        <row r="1513">
          <cell r="B1513">
            <v>40596</v>
          </cell>
          <cell r="C1513">
            <v>40596.5</v>
          </cell>
          <cell r="D1513">
            <v>40595</v>
          </cell>
          <cell r="E1513">
            <v>0.29220000000000002</v>
          </cell>
          <cell r="F1513">
            <v>36.898000000000003</v>
          </cell>
          <cell r="G1513">
            <v>40596.265972222223</v>
          </cell>
          <cell r="H1513">
            <v>40596.799305555556</v>
          </cell>
          <cell r="I1513">
            <v>40596.932638888888</v>
          </cell>
          <cell r="J1513">
            <v>40596.415277777778</v>
          </cell>
          <cell r="K1513">
            <v>40597.265972222223</v>
          </cell>
          <cell r="L1513">
            <v>40597.799305555556</v>
          </cell>
          <cell r="M1513">
            <v>40596.807638888888</v>
          </cell>
          <cell r="N1513">
            <v>40597.328472222223</v>
          </cell>
          <cell r="O1513">
            <v>7.9880555559999999</v>
          </cell>
          <cell r="P1513">
            <v>0.67701839900000005</v>
          </cell>
        </row>
        <row r="1514">
          <cell r="B1514">
            <v>40597</v>
          </cell>
          <cell r="C1514">
            <v>40597.5</v>
          </cell>
          <cell r="D1514">
            <v>40596</v>
          </cell>
          <cell r="E1514">
            <v>0.29220000000000002</v>
          </cell>
          <cell r="F1514">
            <v>36.898000000000003</v>
          </cell>
          <cell r="G1514">
            <v>40597.265972222223</v>
          </cell>
          <cell r="H1514">
            <v>40597.799305555556</v>
          </cell>
          <cell r="I1514">
            <v>40597.972222222219</v>
          </cell>
          <cell r="J1514">
            <v>40597.453472222223</v>
          </cell>
          <cell r="K1514">
            <v>40598.265972222223</v>
          </cell>
          <cell r="L1514">
            <v>40598.799305555556</v>
          </cell>
          <cell r="M1514">
            <v>40597.847222222219</v>
          </cell>
          <cell r="N1514">
            <v>40598.368055555555</v>
          </cell>
          <cell r="O1514">
            <v>7.0436111109999997</v>
          </cell>
          <cell r="P1514">
            <v>0.56678883800000002</v>
          </cell>
        </row>
        <row r="1515">
          <cell r="B1515">
            <v>40598</v>
          </cell>
          <cell r="C1515">
            <v>40598.5</v>
          </cell>
          <cell r="D1515">
            <v>40597</v>
          </cell>
          <cell r="E1515">
            <v>0.29220000000000002</v>
          </cell>
          <cell r="F1515">
            <v>36.898000000000003</v>
          </cell>
          <cell r="G1515">
            <v>40598.265972222223</v>
          </cell>
          <cell r="H1515">
            <v>40598.799305555556</v>
          </cell>
          <cell r="I1515">
            <v>40599.012499999997</v>
          </cell>
          <cell r="J1515">
            <v>40598.493055555555</v>
          </cell>
          <cell r="K1515">
            <v>40599.265277777777</v>
          </cell>
          <cell r="L1515">
            <v>40599.799305555556</v>
          </cell>
          <cell r="M1515">
            <v>40598.887499999997</v>
          </cell>
          <cell r="N1515">
            <v>40599.408333333333</v>
          </cell>
          <cell r="O1515">
            <v>6.08</v>
          </cell>
          <cell r="P1515">
            <v>0.45515346299999998</v>
          </cell>
        </row>
        <row r="1516">
          <cell r="B1516">
            <v>40599</v>
          </cell>
          <cell r="C1516">
            <v>40599.5</v>
          </cell>
          <cell r="D1516">
            <v>40598</v>
          </cell>
          <cell r="E1516">
            <v>0.29220000000000002</v>
          </cell>
          <cell r="F1516">
            <v>36.898000000000003</v>
          </cell>
          <cell r="G1516">
            <v>40599.265277777777</v>
          </cell>
          <cell r="H1516">
            <v>40599.799305555556</v>
          </cell>
          <cell r="I1516">
            <v>40600.052777777775</v>
          </cell>
          <cell r="J1516">
            <v>40599.533333333333</v>
          </cell>
          <cell r="K1516">
            <v>40600.265277777777</v>
          </cell>
          <cell r="L1516">
            <v>40600.798611111109</v>
          </cell>
          <cell r="M1516">
            <v>40599.927777777775</v>
          </cell>
          <cell r="N1516">
            <v>40600.448611111111</v>
          </cell>
          <cell r="O1516">
            <v>5.0997222219999996</v>
          </cell>
          <cell r="P1516">
            <v>0.348086073</v>
          </cell>
        </row>
        <row r="1517">
          <cell r="B1517">
            <v>40600</v>
          </cell>
          <cell r="C1517">
            <v>40600.5</v>
          </cell>
          <cell r="D1517">
            <v>40599</v>
          </cell>
          <cell r="E1517">
            <v>0.29220000000000002</v>
          </cell>
          <cell r="F1517">
            <v>36.898000000000003</v>
          </cell>
          <cell r="G1517">
            <v>40600.265277777777</v>
          </cell>
          <cell r="H1517">
            <v>40600.798611111109</v>
          </cell>
          <cell r="I1517">
            <v>40601.092361111114</v>
          </cell>
          <cell r="J1517">
            <v>40600.573611111111</v>
          </cell>
          <cell r="K1517">
            <v>40601.265277777777</v>
          </cell>
          <cell r="L1517">
            <v>40601.798611111109</v>
          </cell>
          <cell r="M1517">
            <v>40600.967361111114</v>
          </cell>
          <cell r="N1517">
            <v>40601.487500000003</v>
          </cell>
          <cell r="O1517">
            <v>4.1505555559999996</v>
          </cell>
          <cell r="P1517">
            <v>0.25064202200000002</v>
          </cell>
        </row>
        <row r="1518">
          <cell r="B1518">
            <v>40601</v>
          </cell>
          <cell r="C1518">
            <v>40601.5</v>
          </cell>
          <cell r="D1518">
            <v>40600</v>
          </cell>
          <cell r="E1518">
            <v>0.29220000000000002</v>
          </cell>
          <cell r="F1518">
            <v>36.898000000000003</v>
          </cell>
          <cell r="G1518">
            <v>40601.265277777777</v>
          </cell>
          <cell r="H1518">
            <v>40601.798611111109</v>
          </cell>
          <cell r="I1518">
            <v>40602.129861111112</v>
          </cell>
          <cell r="J1518">
            <v>40601.612500000003</v>
          </cell>
          <cell r="K1518">
            <v>40602.265277777777</v>
          </cell>
          <cell r="L1518">
            <v>40602.798611111109</v>
          </cell>
          <cell r="M1518">
            <v>40602.004861111112</v>
          </cell>
          <cell r="N1518">
            <v>40602.524305555555</v>
          </cell>
          <cell r="O1518">
            <v>3.2427777780000002</v>
          </cell>
          <cell r="P1518">
            <v>0.166690697</v>
          </cell>
        </row>
        <row r="1519">
          <cell r="B1519">
            <v>40602</v>
          </cell>
          <cell r="C1519">
            <v>40602.5</v>
          </cell>
          <cell r="D1519">
            <v>40601</v>
          </cell>
          <cell r="E1519">
            <v>0.29220000000000002</v>
          </cell>
          <cell r="F1519">
            <v>36.898000000000003</v>
          </cell>
          <cell r="G1519">
            <v>40602.265277777777</v>
          </cell>
          <cell r="H1519">
            <v>40602.798611111109</v>
          </cell>
          <cell r="I1519">
            <v>40602.129861111112</v>
          </cell>
          <cell r="J1519">
            <v>40602.649305555555</v>
          </cell>
          <cell r="K1519">
            <v>40603.265277777777</v>
          </cell>
          <cell r="L1519">
            <v>40603.798611111109</v>
          </cell>
          <cell r="M1519">
            <v>40603.040277777778</v>
          </cell>
          <cell r="N1519">
            <v>40603.557638888888</v>
          </cell>
          <cell r="O1519">
            <v>2.4016666670000002</v>
          </cell>
          <cell r="P1519">
            <v>9.8849574999999995E-2</v>
          </cell>
        </row>
        <row r="1520">
          <cell r="B1520">
            <v>40603</v>
          </cell>
          <cell r="C1520">
            <v>40603.5</v>
          </cell>
          <cell r="D1520">
            <v>40602</v>
          </cell>
          <cell r="E1520">
            <v>0.29220000000000002</v>
          </cell>
          <cell r="F1520">
            <v>36.898000000000003</v>
          </cell>
          <cell r="G1520">
            <v>40603.265277777777</v>
          </cell>
          <cell r="H1520">
            <v>40603.798611111109</v>
          </cell>
          <cell r="I1520">
            <v>40603.165277777778</v>
          </cell>
          <cell r="J1520">
            <v>40603.682638888888</v>
          </cell>
          <cell r="K1520">
            <v>40604.265277777777</v>
          </cell>
          <cell r="L1520">
            <v>40604.798611111109</v>
          </cell>
          <cell r="M1520">
            <v>40604.072916666664</v>
          </cell>
          <cell r="N1520">
            <v>40604.588888888888</v>
          </cell>
          <cell r="O1520">
            <v>1.605277778</v>
          </cell>
          <cell r="P1520">
            <v>4.8596983000000003E-2</v>
          </cell>
        </row>
        <row r="1521">
          <cell r="B1521">
            <v>40604</v>
          </cell>
          <cell r="C1521">
            <v>40604.5</v>
          </cell>
          <cell r="D1521">
            <v>40603</v>
          </cell>
          <cell r="E1521">
            <v>0.29220000000000002</v>
          </cell>
          <cell r="F1521">
            <v>36.898000000000003</v>
          </cell>
          <cell r="G1521">
            <v>40604.265277777777</v>
          </cell>
          <cell r="H1521">
            <v>40604.798611111109</v>
          </cell>
          <cell r="I1521">
            <v>40604.197916666664</v>
          </cell>
          <cell r="J1521">
            <v>40604.713888888888</v>
          </cell>
          <cell r="K1521">
            <v>40605.26458333333</v>
          </cell>
          <cell r="L1521">
            <v>40605.79791666667</v>
          </cell>
          <cell r="M1521">
            <v>40605.103472222225</v>
          </cell>
          <cell r="N1521">
            <v>40605.619444444441</v>
          </cell>
          <cell r="O1521">
            <v>0.87250000000000005</v>
          </cell>
          <cell r="P1521">
            <v>1.650857E-2</v>
          </cell>
        </row>
        <row r="1522">
          <cell r="B1522">
            <v>40605</v>
          </cell>
          <cell r="C1522">
            <v>40605.5</v>
          </cell>
          <cell r="D1522">
            <v>40604</v>
          </cell>
          <cell r="E1522">
            <v>0.29220000000000002</v>
          </cell>
          <cell r="F1522">
            <v>36.898000000000003</v>
          </cell>
          <cell r="G1522">
            <v>40605.26458333333</v>
          </cell>
          <cell r="H1522">
            <v>40605.79791666667</v>
          </cell>
          <cell r="I1522">
            <v>40605.228472222225</v>
          </cell>
          <cell r="J1522">
            <v>40605.744444444441</v>
          </cell>
          <cell r="K1522">
            <v>40606.26458333333</v>
          </cell>
          <cell r="L1522">
            <v>40606.79791666667</v>
          </cell>
          <cell r="M1522">
            <v>40606.131944444445</v>
          </cell>
          <cell r="N1522">
            <v>40606.647222222222</v>
          </cell>
          <cell r="O1522">
            <v>0.19083333299999999</v>
          </cell>
          <cell r="P1522">
            <v>2.546132E-3</v>
          </cell>
        </row>
        <row r="1523">
          <cell r="B1523">
            <v>40606</v>
          </cell>
          <cell r="C1523">
            <v>40606.5</v>
          </cell>
          <cell r="D1523">
            <v>40605</v>
          </cell>
          <cell r="E1523">
            <v>0.29220000000000002</v>
          </cell>
          <cell r="F1523">
            <v>36.898000000000003</v>
          </cell>
          <cell r="G1523">
            <v>40606.26458333333</v>
          </cell>
          <cell r="H1523">
            <v>40606.79791666667</v>
          </cell>
          <cell r="I1523">
            <v>40606.256944444445</v>
          </cell>
          <cell r="J1523">
            <v>40606.772222222222</v>
          </cell>
          <cell r="K1523">
            <v>40607.26458333333</v>
          </cell>
          <cell r="L1523">
            <v>40607.79791666667</v>
          </cell>
          <cell r="M1523">
            <v>40607.159722222219</v>
          </cell>
          <cell r="N1523">
            <v>40607.675000000003</v>
          </cell>
          <cell r="O1523">
            <v>0</v>
          </cell>
          <cell r="P1523">
            <v>6.328073E-3</v>
          </cell>
        </row>
        <row r="1524">
          <cell r="B1524">
            <v>40607</v>
          </cell>
          <cell r="C1524">
            <v>40607.5</v>
          </cell>
          <cell r="D1524">
            <v>40606</v>
          </cell>
          <cell r="E1524">
            <v>0.29220000000000002</v>
          </cell>
          <cell r="F1524">
            <v>36.898000000000003</v>
          </cell>
          <cell r="G1524">
            <v>40607.26458333333</v>
          </cell>
          <cell r="H1524">
            <v>40607.79791666667</v>
          </cell>
          <cell r="I1524">
            <v>40607.284722222219</v>
          </cell>
          <cell r="J1524">
            <v>40607.800000000003</v>
          </cell>
          <cell r="K1524">
            <v>40608.26458333333</v>
          </cell>
          <cell r="L1524">
            <v>40608.79791666667</v>
          </cell>
          <cell r="M1524">
            <v>40607.159722222219</v>
          </cell>
          <cell r="N1524">
            <v>40607.675000000003</v>
          </cell>
          <cell r="O1524">
            <v>4.7777778E-2</v>
          </cell>
          <cell r="P1524">
            <v>2.7324642999999999E-2</v>
          </cell>
        </row>
        <row r="1525">
          <cell r="B1525">
            <v>40608</v>
          </cell>
          <cell r="C1525">
            <v>40608.5</v>
          </cell>
          <cell r="D1525">
            <v>40607</v>
          </cell>
          <cell r="E1525">
            <v>0.29220000000000002</v>
          </cell>
          <cell r="F1525">
            <v>36.898000000000003</v>
          </cell>
          <cell r="G1525">
            <v>40608.26458333333</v>
          </cell>
          <cell r="H1525">
            <v>40608.79791666667</v>
          </cell>
          <cell r="I1525">
            <v>40608.3125</v>
          </cell>
          <cell r="J1525">
            <v>40608.828472222223</v>
          </cell>
          <cell r="K1525">
            <v>40609.26458333333</v>
          </cell>
          <cell r="L1525">
            <v>40609.797222222223</v>
          </cell>
          <cell r="M1525">
            <v>40608.1875</v>
          </cell>
          <cell r="N1525">
            <v>40608.703472222223</v>
          </cell>
          <cell r="O1525">
            <v>0.735555556</v>
          </cell>
          <cell r="P1525">
            <v>6.4942530999999998E-2</v>
          </cell>
        </row>
        <row r="1526">
          <cell r="B1526">
            <v>40609</v>
          </cell>
          <cell r="C1526">
            <v>40609.5</v>
          </cell>
          <cell r="D1526">
            <v>40608</v>
          </cell>
          <cell r="E1526">
            <v>0.29220000000000002</v>
          </cell>
          <cell r="F1526">
            <v>36.898000000000003</v>
          </cell>
          <cell r="G1526">
            <v>40609.26458333333</v>
          </cell>
          <cell r="H1526">
            <v>40609.797222222223</v>
          </cell>
          <cell r="I1526">
            <v>40609.340277777781</v>
          </cell>
          <cell r="J1526">
            <v>40609.856944444444</v>
          </cell>
          <cell r="K1526">
            <v>40610.263888888891</v>
          </cell>
          <cell r="L1526">
            <v>40610.797222222223</v>
          </cell>
          <cell r="M1526">
            <v>40609.215277777781</v>
          </cell>
          <cell r="N1526">
            <v>40609.731944444444</v>
          </cell>
          <cell r="O1526">
            <v>1.421666667</v>
          </cell>
          <cell r="P1526">
            <v>0.118487325</v>
          </cell>
        </row>
        <row r="1527">
          <cell r="B1527">
            <v>40610</v>
          </cell>
          <cell r="C1527">
            <v>40610.5</v>
          </cell>
          <cell r="D1527">
            <v>40609</v>
          </cell>
          <cell r="E1527">
            <v>0.29220000000000002</v>
          </cell>
          <cell r="F1527">
            <v>36.898000000000003</v>
          </cell>
          <cell r="G1527">
            <v>40610.263888888891</v>
          </cell>
          <cell r="H1527">
            <v>40610.797222222223</v>
          </cell>
          <cell r="I1527">
            <v>40610.370138888888</v>
          </cell>
          <cell r="J1527">
            <v>40610.887499999997</v>
          </cell>
          <cell r="K1527">
            <v>40611.263888888891</v>
          </cell>
          <cell r="L1527">
            <v>40611.797222222223</v>
          </cell>
          <cell r="M1527">
            <v>40610.245138888888</v>
          </cell>
          <cell r="N1527">
            <v>40610.762499999997</v>
          </cell>
          <cell r="O1527">
            <v>2.1558333329999999</v>
          </cell>
          <cell r="P1527">
            <v>0.18701604399999999</v>
          </cell>
        </row>
        <row r="1528">
          <cell r="B1528">
            <v>40611</v>
          </cell>
          <cell r="C1528">
            <v>40611.5</v>
          </cell>
          <cell r="D1528">
            <v>40610</v>
          </cell>
          <cell r="E1528">
            <v>0.29220000000000002</v>
          </cell>
          <cell r="F1528">
            <v>36.898000000000003</v>
          </cell>
          <cell r="G1528">
            <v>40611.263888888891</v>
          </cell>
          <cell r="H1528">
            <v>40611.797222222223</v>
          </cell>
          <cell r="I1528">
            <v>40611.401388888888</v>
          </cell>
          <cell r="J1528">
            <v>40611.919444444444</v>
          </cell>
          <cell r="K1528">
            <v>40612.263888888891</v>
          </cell>
          <cell r="L1528">
            <v>40612.797222222223</v>
          </cell>
          <cell r="M1528">
            <v>40611.276388888888</v>
          </cell>
          <cell r="N1528">
            <v>40611.794444444444</v>
          </cell>
          <cell r="O1528">
            <v>2.9416666669999998</v>
          </cell>
          <cell r="P1528">
            <v>0.26911396799999998</v>
          </cell>
        </row>
        <row r="1529">
          <cell r="B1529">
            <v>40612</v>
          </cell>
          <cell r="C1529">
            <v>40612.5</v>
          </cell>
          <cell r="D1529">
            <v>40611</v>
          </cell>
          <cell r="E1529">
            <v>0.29220000000000002</v>
          </cell>
          <cell r="F1529">
            <v>36.898000000000003</v>
          </cell>
          <cell r="G1529">
            <v>40612.263888888891</v>
          </cell>
          <cell r="H1529">
            <v>40612.797222222223</v>
          </cell>
          <cell r="I1529">
            <v>40612.43472222222</v>
          </cell>
          <cell r="J1529">
            <v>40612.95416666667</v>
          </cell>
          <cell r="K1529">
            <v>40613.263194444444</v>
          </cell>
          <cell r="L1529">
            <v>40613.796527777777</v>
          </cell>
          <cell r="M1529">
            <v>40612.30972222222</v>
          </cell>
          <cell r="N1529">
            <v>40612.82916666667</v>
          </cell>
          <cell r="O1529">
            <v>3.7763888890000001</v>
          </cell>
          <cell r="P1529">
            <v>0.36264877699999998</v>
          </cell>
        </row>
        <row r="1530">
          <cell r="B1530">
            <v>40613</v>
          </cell>
          <cell r="C1530">
            <v>40613.5</v>
          </cell>
          <cell r="D1530">
            <v>40612</v>
          </cell>
          <cell r="E1530">
            <v>0.29220000000000002</v>
          </cell>
          <cell r="F1530">
            <v>36.898000000000003</v>
          </cell>
          <cell r="G1530">
            <v>40613.263194444444</v>
          </cell>
          <cell r="H1530">
            <v>40613.796527777777</v>
          </cell>
          <cell r="I1530">
            <v>40613.470138888886</v>
          </cell>
          <cell r="J1530">
            <v>40613.990972222222</v>
          </cell>
          <cell r="K1530">
            <v>40614.263194444444</v>
          </cell>
          <cell r="L1530">
            <v>40614.796527777777</v>
          </cell>
          <cell r="M1530">
            <v>40613.345138888886</v>
          </cell>
          <cell r="N1530">
            <v>40613.865972222222</v>
          </cell>
          <cell r="O1530">
            <v>4.6566666669999996</v>
          </cell>
          <cell r="P1530">
            <v>0.46456742899999998</v>
          </cell>
        </row>
        <row r="1531">
          <cell r="B1531">
            <v>40614</v>
          </cell>
          <cell r="C1531">
            <v>40614.5</v>
          </cell>
          <cell r="D1531">
            <v>40613</v>
          </cell>
          <cell r="E1531">
            <v>0.29220000000000002</v>
          </cell>
          <cell r="F1531">
            <v>36.898000000000003</v>
          </cell>
          <cell r="G1531">
            <v>40614.263194444444</v>
          </cell>
          <cell r="H1531">
            <v>40614.796527777777</v>
          </cell>
          <cell r="I1531">
            <v>40614.506944444445</v>
          </cell>
          <cell r="J1531">
            <v>40615.02847222222</v>
          </cell>
          <cell r="K1531">
            <v>40615.263194444444</v>
          </cell>
          <cell r="L1531">
            <v>40615.796527777777</v>
          </cell>
          <cell r="M1531">
            <v>40614.381944444445</v>
          </cell>
          <cell r="N1531">
            <v>40614.90347222222</v>
          </cell>
          <cell r="O1531">
            <v>5.5694444440000002</v>
          </cell>
          <cell r="P1531">
            <v>0.570802806</v>
          </cell>
        </row>
        <row r="1532">
          <cell r="B1532">
            <v>40615</v>
          </cell>
          <cell r="C1532">
            <v>40615.5</v>
          </cell>
          <cell r="D1532">
            <v>40614</v>
          </cell>
          <cell r="E1532">
            <v>0.29220000000000002</v>
          </cell>
          <cell r="F1532">
            <v>36.898000000000003</v>
          </cell>
          <cell r="G1532">
            <v>40615.263194444444</v>
          </cell>
          <cell r="H1532">
            <v>40615.796527777777</v>
          </cell>
          <cell r="I1532">
            <v>40615.54583333333</v>
          </cell>
          <cell r="J1532">
            <v>40616.068055555559</v>
          </cell>
          <cell r="K1532">
            <v>40616.263194444444</v>
          </cell>
          <cell r="L1532">
            <v>40616.796527777777</v>
          </cell>
          <cell r="M1532">
            <v>40615.42083333333</v>
          </cell>
          <cell r="N1532">
            <v>40615.943055555559</v>
          </cell>
          <cell r="O1532">
            <v>6.5105555559999999</v>
          </cell>
          <cell r="P1532">
            <v>0.676343845</v>
          </cell>
        </row>
        <row r="1533">
          <cell r="B1533">
            <v>40616</v>
          </cell>
          <cell r="C1533">
            <v>40616.5</v>
          </cell>
          <cell r="D1533">
            <v>40615</v>
          </cell>
          <cell r="E1533">
            <v>0.29220000000000002</v>
          </cell>
          <cell r="F1533">
            <v>36.898000000000003</v>
          </cell>
          <cell r="G1533">
            <v>40616.263194444444</v>
          </cell>
          <cell r="H1533">
            <v>40616.796527777777</v>
          </cell>
          <cell r="I1533">
            <v>40616.584722222222</v>
          </cell>
          <cell r="J1533">
            <v>40617.106249999997</v>
          </cell>
          <cell r="K1533">
            <v>40617.262499999997</v>
          </cell>
          <cell r="L1533">
            <v>40617.79583333333</v>
          </cell>
          <cell r="M1533">
            <v>40616.459722222222</v>
          </cell>
          <cell r="N1533">
            <v>40616.981249999997</v>
          </cell>
          <cell r="O1533">
            <v>7.4386111110000002</v>
          </cell>
          <cell r="P1533">
            <v>0.77549432900000004</v>
          </cell>
        </row>
        <row r="1534">
          <cell r="B1534">
            <v>40617</v>
          </cell>
          <cell r="C1534">
            <v>40617.5</v>
          </cell>
          <cell r="D1534">
            <v>40616</v>
          </cell>
          <cell r="E1534">
            <v>0.29220000000000002</v>
          </cell>
          <cell r="F1534">
            <v>36.898000000000003</v>
          </cell>
          <cell r="G1534">
            <v>40617.262499999997</v>
          </cell>
          <cell r="H1534">
            <v>40617.79583333333</v>
          </cell>
          <cell r="I1534">
            <v>40617.623611111114</v>
          </cell>
          <cell r="J1534">
            <v>40618.144444444442</v>
          </cell>
          <cell r="K1534">
            <v>40618.262499999997</v>
          </cell>
          <cell r="L1534">
            <v>40618.79583333333</v>
          </cell>
          <cell r="M1534">
            <v>40617.498611111114</v>
          </cell>
          <cell r="N1534">
            <v>40618.019444444442</v>
          </cell>
          <cell r="O1534">
            <v>8.3574999999999999</v>
          </cell>
          <cell r="P1534">
            <v>0.86230643799999995</v>
          </cell>
        </row>
        <row r="1535">
          <cell r="B1535">
            <v>40618</v>
          </cell>
          <cell r="C1535">
            <v>40618.5</v>
          </cell>
          <cell r="D1535">
            <v>40617</v>
          </cell>
          <cell r="E1535">
            <v>0.29220000000000002</v>
          </cell>
          <cell r="F1535">
            <v>36.898000000000003</v>
          </cell>
          <cell r="G1535">
            <v>40618.262499999997</v>
          </cell>
          <cell r="H1535">
            <v>40618.79583333333</v>
          </cell>
          <cell r="I1535">
            <v>40618.661111111112</v>
          </cell>
          <cell r="J1535">
            <v>40618.144444444442</v>
          </cell>
          <cell r="K1535">
            <v>40619.262499999997</v>
          </cell>
          <cell r="L1535">
            <v>40619.79583333333</v>
          </cell>
          <cell r="M1535">
            <v>40618.536111111112</v>
          </cell>
          <cell r="N1535">
            <v>40619.055555555555</v>
          </cell>
          <cell r="O1535">
            <v>9.2413888889999996</v>
          </cell>
          <cell r="P1535">
            <v>0.93113544699999995</v>
          </cell>
        </row>
        <row r="1536">
          <cell r="B1536">
            <v>40619</v>
          </cell>
          <cell r="C1536">
            <v>40619.5</v>
          </cell>
          <cell r="D1536">
            <v>40618</v>
          </cell>
          <cell r="E1536">
            <v>0.29220000000000002</v>
          </cell>
          <cell r="F1536">
            <v>36.898000000000003</v>
          </cell>
          <cell r="G1536">
            <v>40619.262499999997</v>
          </cell>
          <cell r="H1536">
            <v>40619.79583333333</v>
          </cell>
          <cell r="I1536">
            <v>40619.697916666664</v>
          </cell>
          <cell r="J1536">
            <v>40619.180555555555</v>
          </cell>
          <cell r="K1536">
            <v>40620.261805555558</v>
          </cell>
          <cell r="L1536">
            <v>40620.795138888891</v>
          </cell>
          <cell r="M1536">
            <v>40619.572916666664</v>
          </cell>
          <cell r="N1536">
            <v>40620.091666666667</v>
          </cell>
          <cell r="O1536">
            <v>10.11166667</v>
          </cell>
          <cell r="P1536">
            <v>0.97723238400000001</v>
          </cell>
        </row>
        <row r="1537">
          <cell r="B1537">
            <v>40620</v>
          </cell>
          <cell r="C1537">
            <v>40620.5</v>
          </cell>
          <cell r="D1537">
            <v>40619</v>
          </cell>
          <cell r="E1537">
            <v>0.29220000000000002</v>
          </cell>
          <cell r="F1537">
            <v>36.898000000000003</v>
          </cell>
          <cell r="G1537">
            <v>40620.261805555558</v>
          </cell>
          <cell r="H1537">
            <v>40620.795138888891</v>
          </cell>
          <cell r="I1537">
            <v>40620.734027777777</v>
          </cell>
          <cell r="J1537">
            <v>40620.216666666667</v>
          </cell>
          <cell r="K1537">
            <v>40621.261805555558</v>
          </cell>
          <cell r="L1537">
            <v>40621.795138888891</v>
          </cell>
          <cell r="M1537">
            <v>40620.609027777777</v>
          </cell>
          <cell r="N1537">
            <v>40621.12777777778</v>
          </cell>
          <cell r="O1537">
            <v>10.973333330000001</v>
          </cell>
          <cell r="P1537">
            <v>0.99727973800000003</v>
          </cell>
        </row>
        <row r="1538">
          <cell r="B1538">
            <v>40621</v>
          </cell>
          <cell r="C1538">
            <v>40621.5</v>
          </cell>
          <cell r="D1538">
            <v>40620</v>
          </cell>
          <cell r="E1538">
            <v>0.29220000000000002</v>
          </cell>
          <cell r="F1538">
            <v>36.898000000000003</v>
          </cell>
          <cell r="G1538">
            <v>40621.261805555558</v>
          </cell>
          <cell r="H1538">
            <v>40621.795138888891</v>
          </cell>
          <cell r="I1538">
            <v>40621.768750000003</v>
          </cell>
          <cell r="J1538">
            <v>40621.25277777778</v>
          </cell>
          <cell r="K1538">
            <v>40622.261805555558</v>
          </cell>
          <cell r="L1538">
            <v>40622.795138888891</v>
          </cell>
          <cell r="M1538">
            <v>40621.643750000003</v>
          </cell>
          <cell r="N1538">
            <v>40622.163194444445</v>
          </cell>
          <cell r="O1538">
            <v>11.19527778</v>
          </cell>
          <cell r="P1538">
            <v>0.98978298499999995</v>
          </cell>
        </row>
        <row r="1539">
          <cell r="B1539">
            <v>40622</v>
          </cell>
          <cell r="C1539">
            <v>40622.5</v>
          </cell>
          <cell r="D1539">
            <v>40621</v>
          </cell>
          <cell r="E1539">
            <v>0.29220000000000002</v>
          </cell>
          <cell r="F1539">
            <v>36.898000000000003</v>
          </cell>
          <cell r="G1539">
            <v>40622.261805555558</v>
          </cell>
          <cell r="H1539">
            <v>40622.795138888891</v>
          </cell>
          <cell r="I1539">
            <v>40622.805555555555</v>
          </cell>
          <cell r="J1539">
            <v>40622.288194444445</v>
          </cell>
          <cell r="K1539">
            <v>40623.261805555558</v>
          </cell>
          <cell r="L1539">
            <v>40623.795138888891</v>
          </cell>
          <cell r="M1539">
            <v>40622.680555555555</v>
          </cell>
          <cell r="N1539">
            <v>40623.199999999997</v>
          </cell>
          <cell r="O1539">
            <v>10.94972222</v>
          </cell>
          <cell r="P1539">
            <v>0.95525411299999996</v>
          </cell>
        </row>
        <row r="1540">
          <cell r="B1540">
            <v>40623</v>
          </cell>
          <cell r="C1540">
            <v>40623.5</v>
          </cell>
          <cell r="D1540">
            <v>40622</v>
          </cell>
          <cell r="E1540">
            <v>0.29220000000000002</v>
          </cell>
          <cell r="F1540">
            <v>36.898000000000003</v>
          </cell>
          <cell r="G1540">
            <v>40623.261805555558</v>
          </cell>
          <cell r="H1540">
            <v>40623.795138888891</v>
          </cell>
          <cell r="I1540">
            <v>40623.842361111114</v>
          </cell>
          <cell r="J1540">
            <v>40623.324999999997</v>
          </cell>
          <cell r="K1540">
            <v>40624.261111111111</v>
          </cell>
          <cell r="L1540">
            <v>40624.794444444444</v>
          </cell>
          <cell r="M1540">
            <v>40623.717361111114</v>
          </cell>
          <cell r="N1540">
            <v>40624.237500000003</v>
          </cell>
          <cell r="O1540">
            <v>10.06027778</v>
          </cell>
          <cell r="P1540">
            <v>0.896156599</v>
          </cell>
        </row>
        <row r="1541">
          <cell r="B1541">
            <v>40624</v>
          </cell>
          <cell r="C1541">
            <v>40624.5</v>
          </cell>
          <cell r="D1541">
            <v>40623</v>
          </cell>
          <cell r="E1541">
            <v>0.29220000000000002</v>
          </cell>
          <cell r="F1541">
            <v>36.898000000000003</v>
          </cell>
          <cell r="G1541">
            <v>40624.261111111111</v>
          </cell>
          <cell r="H1541">
            <v>40624.794444444444</v>
          </cell>
          <cell r="I1541">
            <v>40624.880555555559</v>
          </cell>
          <cell r="J1541">
            <v>40624.362500000003</v>
          </cell>
          <cell r="K1541">
            <v>40625.261111111111</v>
          </cell>
          <cell r="L1541">
            <v>40625.794444444444</v>
          </cell>
          <cell r="M1541">
            <v>40624.755555555559</v>
          </cell>
          <cell r="N1541">
            <v>40625.276388888888</v>
          </cell>
          <cell r="O1541">
            <v>9.1255555560000001</v>
          </cell>
          <cell r="P1541">
            <v>0.81661910299999996</v>
          </cell>
        </row>
        <row r="1542">
          <cell r="B1542">
            <v>40625</v>
          </cell>
          <cell r="C1542">
            <v>40625.5</v>
          </cell>
          <cell r="D1542">
            <v>40624</v>
          </cell>
          <cell r="E1542">
            <v>0.29220000000000002</v>
          </cell>
          <cell r="F1542">
            <v>36.898000000000003</v>
          </cell>
          <cell r="G1542">
            <v>40625.261111111111</v>
          </cell>
          <cell r="H1542">
            <v>40625.794444444444</v>
          </cell>
          <cell r="I1542">
            <v>40625.92083333333</v>
          </cell>
          <cell r="J1542">
            <v>40625.401388888888</v>
          </cell>
          <cell r="K1542">
            <v>40626.261111111111</v>
          </cell>
          <cell r="L1542">
            <v>40626.794444444444</v>
          </cell>
          <cell r="M1542">
            <v>40625.79583333333</v>
          </cell>
          <cell r="N1542">
            <v>40626.316666666666</v>
          </cell>
          <cell r="O1542">
            <v>8.1633333330000006</v>
          </cell>
          <cell r="P1542">
            <v>0.721962832</v>
          </cell>
        </row>
        <row r="1543">
          <cell r="B1543">
            <v>40626</v>
          </cell>
          <cell r="C1543">
            <v>40626.5</v>
          </cell>
          <cell r="D1543">
            <v>40625</v>
          </cell>
          <cell r="E1543">
            <v>0.29220000000000002</v>
          </cell>
          <cell r="F1543">
            <v>36.898000000000003</v>
          </cell>
          <cell r="G1543">
            <v>40626.261111111111</v>
          </cell>
          <cell r="H1543">
            <v>40626.794444444444</v>
          </cell>
          <cell r="I1543">
            <v>40626.961805555555</v>
          </cell>
          <cell r="J1543">
            <v>40626.441666666666</v>
          </cell>
          <cell r="K1543">
            <v>40627.260416666664</v>
          </cell>
          <cell r="L1543">
            <v>40627.793749999997</v>
          </cell>
          <cell r="M1543">
            <v>40626.836805555555</v>
          </cell>
          <cell r="N1543">
            <v>40627.357638888891</v>
          </cell>
          <cell r="O1543">
            <v>7.1777777780000003</v>
          </cell>
          <cell r="P1543">
            <v>0.61811939900000001</v>
          </cell>
        </row>
        <row r="1544">
          <cell r="B1544">
            <v>40627</v>
          </cell>
          <cell r="C1544">
            <v>40627.5</v>
          </cell>
          <cell r="D1544">
            <v>40626</v>
          </cell>
          <cell r="E1544">
            <v>0.29220000000000002</v>
          </cell>
          <cell r="F1544">
            <v>36.898000000000003</v>
          </cell>
          <cell r="G1544">
            <v>40627.260416666664</v>
          </cell>
          <cell r="H1544">
            <v>40627.793749999997</v>
          </cell>
          <cell r="I1544">
            <v>40628.002083333333</v>
          </cell>
          <cell r="J1544">
            <v>40627.482638888891</v>
          </cell>
          <cell r="K1544">
            <v>40628.260416666664</v>
          </cell>
          <cell r="L1544">
            <v>40628.793749999997</v>
          </cell>
          <cell r="M1544">
            <v>40627.877083333333</v>
          </cell>
          <cell r="N1544">
            <v>40628.397222222222</v>
          </cell>
          <cell r="O1544">
            <v>6.2055555560000002</v>
          </cell>
          <cell r="P1544">
            <v>0.51103497200000003</v>
          </cell>
        </row>
        <row r="1545">
          <cell r="B1545">
            <v>40628</v>
          </cell>
          <cell r="C1545">
            <v>40628.5</v>
          </cell>
          <cell r="D1545">
            <v>40627</v>
          </cell>
          <cell r="E1545">
            <v>0.29220000000000002</v>
          </cell>
          <cell r="F1545">
            <v>36.898000000000003</v>
          </cell>
          <cell r="G1545">
            <v>40628.260416666664</v>
          </cell>
          <cell r="H1545">
            <v>40628.793749999997</v>
          </cell>
          <cell r="I1545">
            <v>40629.040277777778</v>
          </cell>
          <cell r="J1545">
            <v>40628.522222222222</v>
          </cell>
          <cell r="K1545">
            <v>40629.260416666664</v>
          </cell>
          <cell r="L1545">
            <v>40629.793749999997</v>
          </cell>
          <cell r="M1545">
            <v>40628.915277777778</v>
          </cell>
          <cell r="N1545">
            <v>40629.476388888892</v>
          </cell>
          <cell r="O1545">
            <v>5.27</v>
          </cell>
          <cell r="P1545">
            <v>0.406156134</v>
          </cell>
        </row>
        <row r="1546">
          <cell r="B1546">
            <v>40629</v>
          </cell>
          <cell r="C1546">
            <v>40629.5</v>
          </cell>
          <cell r="D1546">
            <v>40628</v>
          </cell>
          <cell r="E1546">
            <v>0.29220000000000002</v>
          </cell>
          <cell r="F1546">
            <v>36.898000000000003</v>
          </cell>
          <cell r="G1546">
            <v>40629.260416666664</v>
          </cell>
          <cell r="H1546">
            <v>40629.793749999997</v>
          </cell>
          <cell r="I1546">
            <v>40630.07708333333</v>
          </cell>
          <cell r="J1546">
            <v>40629.55972222222</v>
          </cell>
          <cell r="K1546">
            <v>40630.259722222225</v>
          </cell>
          <cell r="L1546">
            <v>40630.793055555558</v>
          </cell>
          <cell r="M1546">
            <v>40629.993750000001</v>
          </cell>
          <cell r="N1546">
            <v>40630.511805555558</v>
          </cell>
          <cell r="O1546">
            <v>4.3811111110000001</v>
          </cell>
          <cell r="P1546">
            <v>0.30807132199999998</v>
          </cell>
        </row>
        <row r="1547">
          <cell r="B1547">
            <v>40630</v>
          </cell>
          <cell r="C1547">
            <v>40630.5</v>
          </cell>
          <cell r="D1547">
            <v>40629</v>
          </cell>
          <cell r="E1547">
            <v>0.29220000000000002</v>
          </cell>
          <cell r="F1547">
            <v>36.898000000000003</v>
          </cell>
          <cell r="G1547">
            <v>40630.259722222225</v>
          </cell>
          <cell r="H1547">
            <v>40630.793055555558</v>
          </cell>
          <cell r="I1547">
            <v>40631.111111111109</v>
          </cell>
          <cell r="J1547">
            <v>40630.595138888886</v>
          </cell>
          <cell r="K1547">
            <v>40631.259722222225</v>
          </cell>
          <cell r="L1547">
            <v>40631.793055555558</v>
          </cell>
          <cell r="M1547">
            <v>40631.027777777781</v>
          </cell>
          <cell r="N1547">
            <v>40631.544444444444</v>
          </cell>
          <cell r="O1547">
            <v>3.5616666669999999</v>
          </cell>
          <cell r="P1547">
            <v>0.22034409499999999</v>
          </cell>
        </row>
        <row r="1548">
          <cell r="B1548">
            <v>40631</v>
          </cell>
          <cell r="C1548">
            <v>40631.5</v>
          </cell>
          <cell r="D1548">
            <v>40630</v>
          </cell>
          <cell r="E1548">
            <v>0.29220000000000002</v>
          </cell>
          <cell r="F1548">
            <v>36.898000000000003</v>
          </cell>
          <cell r="G1548">
            <v>40631.259722222225</v>
          </cell>
          <cell r="H1548">
            <v>40631.793055555558</v>
          </cell>
          <cell r="I1548">
            <v>40631.111111111109</v>
          </cell>
          <cell r="J1548">
            <v>40631.62777777778</v>
          </cell>
          <cell r="K1548">
            <v>40632.259722222225</v>
          </cell>
          <cell r="L1548">
            <v>40632.793055555558</v>
          </cell>
          <cell r="M1548">
            <v>40632.059027777781</v>
          </cell>
          <cell r="N1548">
            <v>40632.574999999997</v>
          </cell>
          <cell r="O1548">
            <v>2.8130555560000001</v>
          </cell>
          <cell r="P1548">
            <v>0.14553163799999999</v>
          </cell>
        </row>
        <row r="1549">
          <cell r="B1549">
            <v>40632</v>
          </cell>
          <cell r="C1549">
            <v>40632.5</v>
          </cell>
          <cell r="D1549">
            <v>40631</v>
          </cell>
          <cell r="E1549">
            <v>0.29220000000000002</v>
          </cell>
          <cell r="F1549">
            <v>36.898000000000003</v>
          </cell>
          <cell r="G1549">
            <v>40632.259722222225</v>
          </cell>
          <cell r="H1549">
            <v>40632.793055555558</v>
          </cell>
          <cell r="I1549">
            <v>40632.142361111109</v>
          </cell>
          <cell r="J1549">
            <v>40632.658333333333</v>
          </cell>
          <cell r="K1549">
            <v>40633.259027777778</v>
          </cell>
          <cell r="L1549">
            <v>40633.793055555558</v>
          </cell>
          <cell r="M1549">
            <v>40633.088194444441</v>
          </cell>
          <cell r="N1549">
            <v>40633.603472222225</v>
          </cell>
          <cell r="O1549">
            <v>2.1047222219999999</v>
          </cell>
          <cell r="P1549">
            <v>8.5345497000000006E-2</v>
          </cell>
        </row>
        <row r="1550">
          <cell r="B1550">
            <v>40633</v>
          </cell>
          <cell r="C1550">
            <v>40633.5</v>
          </cell>
          <cell r="D1550">
            <v>40632</v>
          </cell>
          <cell r="E1550">
            <v>0.29220000000000002</v>
          </cell>
          <cell r="F1550">
            <v>36.898000000000003</v>
          </cell>
          <cell r="G1550">
            <v>40633.259027777778</v>
          </cell>
          <cell r="H1550">
            <v>40633.793055555558</v>
          </cell>
          <cell r="I1550">
            <v>40633.171527777777</v>
          </cell>
          <cell r="J1550">
            <v>40633.686805555553</v>
          </cell>
          <cell r="K1550">
            <v>40634.259027777778</v>
          </cell>
          <cell r="L1550">
            <v>40634.792361111111</v>
          </cell>
          <cell r="M1550">
            <v>40634.116666666669</v>
          </cell>
          <cell r="N1550">
            <v>40634.631249999999</v>
          </cell>
          <cell r="O1550">
            <v>1.413333333</v>
          </cell>
          <cell r="P1550">
            <v>4.0889861999999999E-2</v>
          </cell>
        </row>
        <row r="1551">
          <cell r="B1551">
            <v>40634</v>
          </cell>
          <cell r="C1551">
            <v>40634.5</v>
          </cell>
          <cell r="D1551">
            <v>40633</v>
          </cell>
          <cell r="E1551">
            <v>0.29220000000000002</v>
          </cell>
          <cell r="F1551">
            <v>36.898000000000003</v>
          </cell>
          <cell r="G1551">
            <v>40634.259027777778</v>
          </cell>
          <cell r="H1551">
            <v>40634.792361111111</v>
          </cell>
          <cell r="I1551">
            <v>40634.199999999997</v>
          </cell>
          <cell r="J1551">
            <v>40634.714583333334</v>
          </cell>
          <cell r="K1551">
            <v>40635.259027777778</v>
          </cell>
          <cell r="L1551">
            <v>40635.792361111111</v>
          </cell>
          <cell r="M1551">
            <v>40635.144444444442</v>
          </cell>
          <cell r="N1551">
            <v>40635.659722222219</v>
          </cell>
          <cell r="O1551">
            <v>0.74666666699999995</v>
          </cell>
          <cell r="P1551">
            <v>1.2907623999999999E-2</v>
          </cell>
        </row>
        <row r="1552">
          <cell r="B1552">
            <v>40635</v>
          </cell>
          <cell r="C1552">
            <v>40635.5</v>
          </cell>
          <cell r="D1552">
            <v>40634</v>
          </cell>
          <cell r="E1552">
            <v>0.29220000000000002</v>
          </cell>
          <cell r="F1552">
            <v>36.898000000000003</v>
          </cell>
          <cell r="G1552">
            <v>40635.259027777778</v>
          </cell>
          <cell r="H1552">
            <v>40635.792361111111</v>
          </cell>
          <cell r="I1552">
            <v>40635.227777777778</v>
          </cell>
          <cell r="J1552">
            <v>40635.743055555555</v>
          </cell>
          <cell r="K1552">
            <v>40636.258333333331</v>
          </cell>
          <cell r="L1552">
            <v>40636.792361111111</v>
          </cell>
          <cell r="M1552">
            <v>40636.172222222223</v>
          </cell>
          <cell r="N1552">
            <v>40636.688194444447</v>
          </cell>
          <cell r="O1552">
            <v>7.2499999999999995E-2</v>
          </cell>
          <cell r="P1552">
            <v>1.9731179999999998E-3</v>
          </cell>
        </row>
        <row r="1553">
          <cell r="B1553">
            <v>40636</v>
          </cell>
          <cell r="C1553">
            <v>40636.5</v>
          </cell>
          <cell r="D1553">
            <v>40635</v>
          </cell>
          <cell r="E1553">
            <v>0.29220000000000002</v>
          </cell>
          <cell r="F1553">
            <v>36.898000000000003</v>
          </cell>
          <cell r="G1553">
            <v>40636.258333333331</v>
          </cell>
          <cell r="H1553">
            <v>40636.792361111111</v>
          </cell>
          <cell r="I1553">
            <v>40636.255555555559</v>
          </cell>
          <cell r="J1553">
            <v>40636.771527777775</v>
          </cell>
          <cell r="K1553">
            <v>40637.258333333331</v>
          </cell>
          <cell r="L1553">
            <v>40637.791666666664</v>
          </cell>
          <cell r="M1553">
            <v>40637.201388888891</v>
          </cell>
          <cell r="N1553">
            <v>40637.717361111114</v>
          </cell>
          <cell r="O1553">
            <v>0</v>
          </cell>
          <cell r="P1553">
            <v>8.5877450000000008E-3</v>
          </cell>
        </row>
        <row r="1554">
          <cell r="B1554">
            <v>40637</v>
          </cell>
          <cell r="C1554">
            <v>40637.5</v>
          </cell>
          <cell r="D1554">
            <v>40636</v>
          </cell>
          <cell r="E1554">
            <v>0.29220000000000002</v>
          </cell>
          <cell r="F1554">
            <v>36.898000000000003</v>
          </cell>
          <cell r="G1554">
            <v>40637.258333333331</v>
          </cell>
          <cell r="H1554">
            <v>40637.791666666664</v>
          </cell>
          <cell r="I1554">
            <v>40637.284722222219</v>
          </cell>
          <cell r="J1554">
            <v>40637.800694444442</v>
          </cell>
          <cell r="K1554">
            <v>40638.258333333331</v>
          </cell>
          <cell r="L1554">
            <v>40638.791666666664</v>
          </cell>
          <cell r="M1554">
            <v>40637.201388888891</v>
          </cell>
          <cell r="N1554">
            <v>40637.717361111114</v>
          </cell>
          <cell r="O1554">
            <v>0.21694444399999999</v>
          </cell>
          <cell r="P1554">
            <v>3.3156208E-2</v>
          </cell>
        </row>
        <row r="1555">
          <cell r="B1555">
            <v>40638</v>
          </cell>
          <cell r="C1555">
            <v>40638.5</v>
          </cell>
          <cell r="D1555">
            <v>40637</v>
          </cell>
          <cell r="E1555">
            <v>0.29220000000000002</v>
          </cell>
          <cell r="F1555">
            <v>36.898000000000003</v>
          </cell>
          <cell r="G1555">
            <v>40638.258333333331</v>
          </cell>
          <cell r="H1555">
            <v>40638.791666666664</v>
          </cell>
          <cell r="I1555">
            <v>40638.31527777778</v>
          </cell>
          <cell r="J1555">
            <v>40638.832638888889</v>
          </cell>
          <cell r="K1555">
            <v>40639.257638888892</v>
          </cell>
          <cell r="L1555">
            <v>40639.791666666664</v>
          </cell>
          <cell r="M1555">
            <v>40638.231944444444</v>
          </cell>
          <cell r="N1555">
            <v>40638.749305555553</v>
          </cell>
          <cell r="O1555">
            <v>0.99</v>
          </cell>
          <cell r="P1555">
            <v>7.5844383000000001E-2</v>
          </cell>
        </row>
        <row r="1556">
          <cell r="B1556">
            <v>40639</v>
          </cell>
          <cell r="C1556">
            <v>40639.5</v>
          </cell>
          <cell r="D1556">
            <v>40638</v>
          </cell>
          <cell r="E1556">
            <v>0.29220000000000002</v>
          </cell>
          <cell r="F1556">
            <v>36.898000000000003</v>
          </cell>
          <cell r="G1556">
            <v>40639.257638888892</v>
          </cell>
          <cell r="H1556">
            <v>40639.791666666664</v>
          </cell>
          <cell r="I1556">
            <v>40639.347222222219</v>
          </cell>
          <cell r="J1556">
            <v>40639.865972222222</v>
          </cell>
          <cell r="K1556">
            <v>40640.257638888892</v>
          </cell>
          <cell r="L1556">
            <v>40640.791666666664</v>
          </cell>
          <cell r="M1556">
            <v>40639.263888888891</v>
          </cell>
          <cell r="N1556">
            <v>40639.782638888886</v>
          </cell>
          <cell r="O1556">
            <v>1.7933333330000001</v>
          </cell>
          <cell r="P1556">
            <v>0.136343558</v>
          </cell>
        </row>
        <row r="1557">
          <cell r="B1557">
            <v>40640</v>
          </cell>
          <cell r="C1557">
            <v>40640.5</v>
          </cell>
          <cell r="D1557">
            <v>40639</v>
          </cell>
          <cell r="E1557">
            <v>0.29220000000000002</v>
          </cell>
          <cell r="F1557">
            <v>36.898000000000003</v>
          </cell>
          <cell r="G1557">
            <v>40640.257638888892</v>
          </cell>
          <cell r="H1557">
            <v>40640.791666666664</v>
          </cell>
          <cell r="I1557">
            <v>40640.381249999999</v>
          </cell>
          <cell r="J1557">
            <v>40640.901388888888</v>
          </cell>
          <cell r="K1557">
            <v>40641.257638888892</v>
          </cell>
          <cell r="L1557">
            <v>40641.790972222225</v>
          </cell>
          <cell r="M1557">
            <v>40640.29791666667</v>
          </cell>
          <cell r="N1557">
            <v>40640.818055555559</v>
          </cell>
          <cell r="O1557">
            <v>2.6419444439999999</v>
          </cell>
          <cell r="P1557">
            <v>0.21358798000000001</v>
          </cell>
        </row>
        <row r="1558">
          <cell r="B1558">
            <v>40641</v>
          </cell>
          <cell r="C1558">
            <v>40641.5</v>
          </cell>
          <cell r="D1558">
            <v>40640</v>
          </cell>
          <cell r="E1558">
            <v>0.29220000000000002</v>
          </cell>
          <cell r="F1558">
            <v>36.898000000000003</v>
          </cell>
          <cell r="G1558">
            <v>40641.257638888892</v>
          </cell>
          <cell r="H1558">
            <v>40641.790972222225</v>
          </cell>
          <cell r="I1558">
            <v>40641.417361111111</v>
          </cell>
          <cell r="J1558">
            <v>40641.938888888886</v>
          </cell>
          <cell r="K1558">
            <v>40642.256944444445</v>
          </cell>
          <cell r="L1558">
            <v>40642.790972222225</v>
          </cell>
          <cell r="M1558">
            <v>40641.334027777775</v>
          </cell>
          <cell r="N1558">
            <v>40641.855555555558</v>
          </cell>
          <cell r="O1558">
            <v>3.5438888890000002</v>
          </cell>
          <cell r="P1558">
            <v>0.30548986</v>
          </cell>
        </row>
        <row r="1559">
          <cell r="B1559">
            <v>40642</v>
          </cell>
          <cell r="C1559">
            <v>40642.5</v>
          </cell>
          <cell r="D1559">
            <v>40641</v>
          </cell>
          <cell r="E1559">
            <v>0.29220000000000002</v>
          </cell>
          <cell r="F1559">
            <v>36.898000000000003</v>
          </cell>
          <cell r="G1559">
            <v>40642.256944444445</v>
          </cell>
          <cell r="H1559">
            <v>40642.790972222225</v>
          </cell>
          <cell r="I1559">
            <v>40642.455555555556</v>
          </cell>
          <cell r="J1559">
            <v>40642.977083333331</v>
          </cell>
          <cell r="K1559">
            <v>40643.256944444445</v>
          </cell>
          <cell r="L1559">
            <v>40643.790972222225</v>
          </cell>
          <cell r="M1559">
            <v>40642.37222222222</v>
          </cell>
          <cell r="N1559">
            <v>40642.893750000003</v>
          </cell>
          <cell r="O1559">
            <v>4.4636111109999996</v>
          </cell>
          <cell r="P1559">
            <v>0.408762864</v>
          </cell>
        </row>
        <row r="1560">
          <cell r="B1560">
            <v>40643</v>
          </cell>
          <cell r="C1560">
            <v>40643.5</v>
          </cell>
          <cell r="D1560">
            <v>40642</v>
          </cell>
          <cell r="E1560">
            <v>0.29220000000000002</v>
          </cell>
          <cell r="F1560">
            <v>36.898000000000003</v>
          </cell>
          <cell r="G1560">
            <v>40643.256944444445</v>
          </cell>
          <cell r="H1560">
            <v>40643.790972222225</v>
          </cell>
          <cell r="I1560">
            <v>40643.494444444441</v>
          </cell>
          <cell r="J1560">
            <v>40644.015972222223</v>
          </cell>
          <cell r="K1560">
            <v>40644.256944444445</v>
          </cell>
          <cell r="L1560">
            <v>40644.790972222225</v>
          </cell>
          <cell r="M1560">
            <v>40643.411111111112</v>
          </cell>
          <cell r="N1560">
            <v>40643.932638888888</v>
          </cell>
          <cell r="O1560">
            <v>5.3983333330000001</v>
          </cell>
          <cell r="P1560">
            <v>0.51889722999999999</v>
          </cell>
        </row>
        <row r="1561">
          <cell r="B1561">
            <v>40644</v>
          </cell>
          <cell r="C1561">
            <v>40644.5</v>
          </cell>
          <cell r="D1561">
            <v>40643</v>
          </cell>
          <cell r="E1561">
            <v>0.29220000000000002</v>
          </cell>
          <cell r="F1561">
            <v>36.898000000000003</v>
          </cell>
          <cell r="G1561">
            <v>40644.256944444445</v>
          </cell>
          <cell r="H1561">
            <v>40644.790972222225</v>
          </cell>
          <cell r="I1561">
            <v>40644.533333333333</v>
          </cell>
          <cell r="J1561">
            <v>40645.053472222222</v>
          </cell>
          <cell r="K1561">
            <v>40645.256249999999</v>
          </cell>
          <cell r="L1561">
            <v>40645.790277777778</v>
          </cell>
          <cell r="M1561">
            <v>40644.449999999997</v>
          </cell>
          <cell r="N1561">
            <v>40644.970138888886</v>
          </cell>
          <cell r="O1561">
            <v>6.3133333330000001</v>
          </cell>
          <cell r="P1561">
            <v>0.63032566599999995</v>
          </cell>
        </row>
        <row r="1562">
          <cell r="B1562">
            <v>40645</v>
          </cell>
          <cell r="C1562">
            <v>40645.5</v>
          </cell>
          <cell r="D1562">
            <v>40644</v>
          </cell>
          <cell r="E1562">
            <v>0.29220000000000002</v>
          </cell>
          <cell r="F1562">
            <v>36.898000000000003</v>
          </cell>
          <cell r="G1562">
            <v>40645.256249999999</v>
          </cell>
          <cell r="H1562">
            <v>40645.790277777778</v>
          </cell>
          <cell r="I1562">
            <v>40645.570833333331</v>
          </cell>
          <cell r="J1562">
            <v>40646.09097222222</v>
          </cell>
          <cell r="K1562">
            <v>40646.256249999999</v>
          </cell>
          <cell r="L1562">
            <v>40646.790277777778</v>
          </cell>
          <cell r="M1562">
            <v>40645.487500000003</v>
          </cell>
          <cell r="N1562">
            <v>40646.007638888892</v>
          </cell>
          <cell r="O1562">
            <v>7.2119444440000002</v>
          </cell>
          <cell r="P1562">
            <v>0.73678325</v>
          </cell>
        </row>
        <row r="1563">
          <cell r="B1563">
            <v>40646</v>
          </cell>
          <cell r="C1563">
            <v>40646.5</v>
          </cell>
          <cell r="D1563">
            <v>40645</v>
          </cell>
          <cell r="E1563">
            <v>0.29220000000000002</v>
          </cell>
          <cell r="F1563">
            <v>36.898000000000003</v>
          </cell>
          <cell r="G1563">
            <v>40646.256249999999</v>
          </cell>
          <cell r="H1563">
            <v>40646.790277777778</v>
          </cell>
          <cell r="I1563">
            <v>40646.60833333333</v>
          </cell>
          <cell r="J1563">
            <v>40646.09097222222</v>
          </cell>
          <cell r="K1563">
            <v>40647.256249999999</v>
          </cell>
          <cell r="L1563">
            <v>40647.790277777778</v>
          </cell>
          <cell r="M1563">
            <v>40646.525000000001</v>
          </cell>
          <cell r="N1563">
            <v>40647.044444444444</v>
          </cell>
          <cell r="O1563">
            <v>8.090555556</v>
          </cell>
          <cell r="P1563">
            <v>0.83182530300000002</v>
          </cell>
        </row>
        <row r="1564">
          <cell r="B1564">
            <v>40647</v>
          </cell>
          <cell r="C1564">
            <v>40647.5</v>
          </cell>
          <cell r="D1564">
            <v>40646</v>
          </cell>
          <cell r="E1564">
            <v>0.29220000000000002</v>
          </cell>
          <cell r="F1564">
            <v>36.898000000000003</v>
          </cell>
          <cell r="G1564">
            <v>40647.256249999999</v>
          </cell>
          <cell r="H1564">
            <v>40647.790277777778</v>
          </cell>
          <cell r="I1564">
            <v>40647.643750000003</v>
          </cell>
          <cell r="J1564">
            <v>40647.12777777778</v>
          </cell>
          <cell r="K1564">
            <v>40648.256249999999</v>
          </cell>
          <cell r="L1564">
            <v>40648.790277777778</v>
          </cell>
          <cell r="M1564">
            <v>40647.560416666667</v>
          </cell>
          <cell r="N1564">
            <v>40648.079861111109</v>
          </cell>
          <cell r="O1564">
            <v>8.9483333330000008</v>
          </cell>
          <cell r="P1564">
            <v>0.90943430300000005</v>
          </cell>
        </row>
        <row r="1565">
          <cell r="B1565">
            <v>40648</v>
          </cell>
          <cell r="C1565">
            <v>40648.5</v>
          </cell>
          <cell r="D1565">
            <v>40647</v>
          </cell>
          <cell r="E1565">
            <v>0.29220000000000002</v>
          </cell>
          <cell r="F1565">
            <v>36.898000000000003</v>
          </cell>
          <cell r="G1565">
            <v>40648.256249999999</v>
          </cell>
          <cell r="H1565">
            <v>40648.790277777778</v>
          </cell>
          <cell r="I1565">
            <v>40648.679166666669</v>
          </cell>
          <cell r="J1565">
            <v>40648.163194444445</v>
          </cell>
          <cell r="K1565">
            <v>40649.255555555559</v>
          </cell>
          <cell r="L1565">
            <v>40649.789583333331</v>
          </cell>
          <cell r="M1565">
            <v>40648.595833333333</v>
          </cell>
          <cell r="N1565">
            <v>40649.115277777775</v>
          </cell>
          <cell r="O1565">
            <v>9.8016666669999992</v>
          </cell>
          <cell r="P1565">
            <v>0.96462748499999995</v>
          </cell>
        </row>
        <row r="1566">
          <cell r="B1566">
            <v>40649</v>
          </cell>
          <cell r="C1566">
            <v>40649.5</v>
          </cell>
          <cell r="D1566">
            <v>40648</v>
          </cell>
          <cell r="E1566">
            <v>0.29220000000000002</v>
          </cell>
          <cell r="F1566">
            <v>36.898000000000003</v>
          </cell>
          <cell r="G1566">
            <v>40649.255555555559</v>
          </cell>
          <cell r="H1566">
            <v>40649.789583333331</v>
          </cell>
          <cell r="I1566">
            <v>40649.714583333334</v>
          </cell>
          <cell r="J1566">
            <v>40649.198611111111</v>
          </cell>
          <cell r="K1566">
            <v>40650.255555555559</v>
          </cell>
          <cell r="L1566">
            <v>40650.789583333331</v>
          </cell>
          <cell r="M1566">
            <v>40649.631249999999</v>
          </cell>
          <cell r="N1566">
            <v>40650.150694444441</v>
          </cell>
          <cell r="O1566">
            <v>10.66138889</v>
          </cell>
          <cell r="P1566">
            <v>0.99397342</v>
          </cell>
        </row>
        <row r="1567">
          <cell r="B1567">
            <v>40650</v>
          </cell>
          <cell r="C1567">
            <v>40650.5</v>
          </cell>
          <cell r="D1567">
            <v>40649</v>
          </cell>
          <cell r="E1567">
            <v>0.29220000000000002</v>
          </cell>
          <cell r="F1567">
            <v>36.898000000000003</v>
          </cell>
          <cell r="G1567">
            <v>40650.255555555559</v>
          </cell>
          <cell r="H1567">
            <v>40650.789583333331</v>
          </cell>
          <cell r="I1567">
            <v>40650.751388888886</v>
          </cell>
          <cell r="J1567">
            <v>40650.234027777777</v>
          </cell>
          <cell r="K1567">
            <v>40651.255555555559</v>
          </cell>
          <cell r="L1567">
            <v>40651.789583333331</v>
          </cell>
          <cell r="M1567">
            <v>40650.668055555558</v>
          </cell>
          <cell r="N1567">
            <v>40651.188194444447</v>
          </cell>
          <cell r="O1567">
            <v>11.17527778</v>
          </cell>
          <cell r="P1567">
            <v>0.99593755399999995</v>
          </cell>
        </row>
        <row r="1568">
          <cell r="B1568">
            <v>40651</v>
          </cell>
          <cell r="C1568">
            <v>40651.5</v>
          </cell>
          <cell r="D1568">
            <v>40650</v>
          </cell>
          <cell r="E1568">
            <v>0.29220000000000002</v>
          </cell>
          <cell r="F1568">
            <v>36.898000000000003</v>
          </cell>
          <cell r="G1568">
            <v>40651.255555555559</v>
          </cell>
          <cell r="H1568">
            <v>40651.789583333331</v>
          </cell>
          <cell r="I1568">
            <v>40651.789583333331</v>
          </cell>
          <cell r="J1568">
            <v>40651.271527777775</v>
          </cell>
          <cell r="K1568">
            <v>40652.255555555559</v>
          </cell>
          <cell r="L1568">
            <v>40652.789583333331</v>
          </cell>
          <cell r="M1568">
            <v>40651.706250000003</v>
          </cell>
          <cell r="N1568">
            <v>40652.226388888892</v>
          </cell>
          <cell r="O1568">
            <v>11.17416667</v>
          </cell>
          <cell r="P1568">
            <v>0.97100144099999997</v>
          </cell>
        </row>
        <row r="1569">
          <cell r="B1569">
            <v>40652</v>
          </cell>
          <cell r="C1569">
            <v>40652.5</v>
          </cell>
          <cell r="D1569">
            <v>40651</v>
          </cell>
          <cell r="E1569">
            <v>0.29220000000000002</v>
          </cell>
          <cell r="F1569">
            <v>36.898000000000003</v>
          </cell>
          <cell r="G1569">
            <v>40652.255555555559</v>
          </cell>
          <cell r="H1569">
            <v>40652.789583333331</v>
          </cell>
          <cell r="I1569">
            <v>40652.82916666667</v>
          </cell>
          <cell r="J1569">
            <v>40652.30972222222</v>
          </cell>
          <cell r="K1569">
            <v>40653.254861111112</v>
          </cell>
          <cell r="L1569">
            <v>40653.789583333331</v>
          </cell>
          <cell r="M1569">
            <v>40652.745833333334</v>
          </cell>
          <cell r="N1569">
            <v>40653.267361111109</v>
          </cell>
          <cell r="O1569">
            <v>10.214722220000001</v>
          </cell>
          <cell r="P1569">
            <v>0.921535891</v>
          </cell>
        </row>
        <row r="1570">
          <cell r="B1570">
            <v>40653</v>
          </cell>
          <cell r="C1570">
            <v>40653.5</v>
          </cell>
          <cell r="D1570">
            <v>40652</v>
          </cell>
          <cell r="E1570">
            <v>0.29220000000000002</v>
          </cell>
          <cell r="F1570">
            <v>36.898000000000003</v>
          </cell>
          <cell r="G1570">
            <v>40653.254861111112</v>
          </cell>
          <cell r="H1570">
            <v>40653.789583333331</v>
          </cell>
          <cell r="I1570">
            <v>40653.870138888888</v>
          </cell>
          <cell r="J1570">
            <v>40653.350694444445</v>
          </cell>
          <cell r="K1570">
            <v>40654.254861111112</v>
          </cell>
          <cell r="L1570">
            <v>40654.789583333331</v>
          </cell>
          <cell r="M1570">
            <v>40653.786805555559</v>
          </cell>
          <cell r="N1570">
            <v>40654.307638888888</v>
          </cell>
          <cell r="O1570">
            <v>9.2316666670000007</v>
          </cell>
          <cell r="P1570">
            <v>0.85145044400000003</v>
          </cell>
        </row>
        <row r="1571">
          <cell r="B1571">
            <v>40654</v>
          </cell>
          <cell r="C1571">
            <v>40654.5</v>
          </cell>
          <cell r="D1571">
            <v>40653</v>
          </cell>
          <cell r="E1571">
            <v>0.29220000000000002</v>
          </cell>
          <cell r="F1571">
            <v>36.898000000000003</v>
          </cell>
          <cell r="G1571">
            <v>40654.254861111112</v>
          </cell>
          <cell r="H1571">
            <v>40654.789583333331</v>
          </cell>
          <cell r="I1571">
            <v>40654.911111111112</v>
          </cell>
          <cell r="J1571">
            <v>40654.390972222223</v>
          </cell>
          <cell r="K1571">
            <v>40655.254861111112</v>
          </cell>
          <cell r="L1571">
            <v>40655.788888888892</v>
          </cell>
          <cell r="M1571">
            <v>40654.827777777777</v>
          </cell>
          <cell r="N1571">
            <v>40655.348611111112</v>
          </cell>
          <cell r="O1571">
            <v>8.2452777780000002</v>
          </cell>
          <cell r="P1571">
            <v>0.76568290900000002</v>
          </cell>
        </row>
        <row r="1572">
          <cell r="B1572">
            <v>40655</v>
          </cell>
          <cell r="C1572">
            <v>40655.5</v>
          </cell>
          <cell r="D1572">
            <v>40654</v>
          </cell>
          <cell r="E1572">
            <v>0.29220000000000002</v>
          </cell>
          <cell r="F1572">
            <v>36.898000000000003</v>
          </cell>
          <cell r="G1572">
            <v>40655.254861111112</v>
          </cell>
          <cell r="H1572">
            <v>40655.788888888892</v>
          </cell>
          <cell r="I1572">
            <v>40655.950694444444</v>
          </cell>
          <cell r="J1572">
            <v>40655.431944444441</v>
          </cell>
          <cell r="K1572">
            <v>40656.254861111112</v>
          </cell>
          <cell r="L1572">
            <v>40656.788888888892</v>
          </cell>
          <cell r="M1572">
            <v>40655.867361111108</v>
          </cell>
          <cell r="N1572">
            <v>40656.386805555558</v>
          </cell>
          <cell r="O1572">
            <v>7.2852777780000002</v>
          </cell>
          <cell r="P1572">
            <v>0.66962258799999996</v>
          </cell>
        </row>
        <row r="1573">
          <cell r="B1573">
            <v>40656</v>
          </cell>
          <cell r="C1573">
            <v>40656.5</v>
          </cell>
          <cell r="D1573">
            <v>40655</v>
          </cell>
          <cell r="E1573">
            <v>0.29220000000000002</v>
          </cell>
          <cell r="F1573">
            <v>36.898000000000003</v>
          </cell>
          <cell r="G1573">
            <v>40656.254861111112</v>
          </cell>
          <cell r="H1573">
            <v>40656.788888888892</v>
          </cell>
          <cell r="I1573">
            <v>40656.988888888889</v>
          </cell>
          <cell r="J1573">
            <v>40656.470138888886</v>
          </cell>
          <cell r="K1573">
            <v>40657.254166666666</v>
          </cell>
          <cell r="L1573">
            <v>40657.788888888892</v>
          </cell>
          <cell r="M1573">
            <v>40656.905555555553</v>
          </cell>
          <cell r="N1573">
            <v>40657.423611111109</v>
          </cell>
          <cell r="O1573">
            <v>6.3786111109999997</v>
          </cell>
          <cell r="P1573">
            <v>0.56856963999999999</v>
          </cell>
        </row>
        <row r="1574">
          <cell r="B1574">
            <v>40657</v>
          </cell>
          <cell r="C1574">
            <v>40657.5</v>
          </cell>
          <cell r="D1574">
            <v>40656</v>
          </cell>
          <cell r="E1574">
            <v>0.29220000000000002</v>
          </cell>
          <cell r="F1574">
            <v>36.898000000000003</v>
          </cell>
          <cell r="G1574">
            <v>40657.254166666666</v>
          </cell>
          <cell r="H1574">
            <v>40657.788888888892</v>
          </cell>
          <cell r="I1574">
            <v>40658.023611111108</v>
          </cell>
          <cell r="J1574">
            <v>40657.506944444445</v>
          </cell>
          <cell r="K1574">
            <v>40658.254166666666</v>
          </cell>
          <cell r="L1574">
            <v>40658.788888888892</v>
          </cell>
          <cell r="M1574">
            <v>40657.94027777778</v>
          </cell>
          <cell r="N1574">
            <v>40658.457638888889</v>
          </cell>
          <cell r="O1574">
            <v>5.533888889</v>
          </cell>
          <cell r="P1574">
            <v>0.46731739300000003</v>
          </cell>
        </row>
        <row r="1575">
          <cell r="B1575">
            <v>40658</v>
          </cell>
          <cell r="C1575">
            <v>40658.5</v>
          </cell>
          <cell r="D1575">
            <v>40657</v>
          </cell>
          <cell r="E1575">
            <v>0.29220000000000002</v>
          </cell>
          <cell r="F1575">
            <v>36.898000000000003</v>
          </cell>
          <cell r="G1575">
            <v>40658.254166666666</v>
          </cell>
          <cell r="H1575">
            <v>40658.788888888892</v>
          </cell>
          <cell r="I1575">
            <v>40659.055555555555</v>
          </cell>
          <cell r="J1575">
            <v>40658.540972222225</v>
          </cell>
          <cell r="K1575">
            <v>40659.254166666666</v>
          </cell>
          <cell r="L1575">
            <v>40659.788888888892</v>
          </cell>
          <cell r="M1575">
            <v>40658.972222222219</v>
          </cell>
          <cell r="N1575">
            <v>40659.488888888889</v>
          </cell>
          <cell r="O1575">
            <v>4.7633333330000003</v>
          </cell>
          <cell r="P1575">
            <v>0.36990921300000001</v>
          </cell>
        </row>
        <row r="1576">
          <cell r="B1576">
            <v>40659</v>
          </cell>
          <cell r="C1576">
            <v>40659.5</v>
          </cell>
          <cell r="D1576">
            <v>40658</v>
          </cell>
          <cell r="E1576">
            <v>0.29220000000000002</v>
          </cell>
          <cell r="F1576">
            <v>36.898000000000003</v>
          </cell>
          <cell r="G1576">
            <v>40659.254166666666</v>
          </cell>
          <cell r="H1576">
            <v>40659.788888888892</v>
          </cell>
          <cell r="I1576">
            <v>40660.085416666669</v>
          </cell>
          <cell r="J1576">
            <v>40659.572222222225</v>
          </cell>
          <cell r="K1576">
            <v>40660.254166666666</v>
          </cell>
          <cell r="L1576">
            <v>40660.788888888892</v>
          </cell>
          <cell r="M1576">
            <v>40660.002083333333</v>
          </cell>
          <cell r="N1576">
            <v>40660.518055555556</v>
          </cell>
          <cell r="O1576">
            <v>4.0386111109999998</v>
          </cell>
          <cell r="P1576">
            <v>0.27957825800000002</v>
          </cell>
        </row>
        <row r="1577">
          <cell r="B1577">
            <v>40660</v>
          </cell>
          <cell r="C1577">
            <v>40660.5</v>
          </cell>
          <cell r="D1577">
            <v>40659</v>
          </cell>
          <cell r="E1577">
            <v>0.29220000000000002</v>
          </cell>
          <cell r="F1577">
            <v>36.898000000000003</v>
          </cell>
          <cell r="G1577">
            <v>40660.254166666666</v>
          </cell>
          <cell r="H1577">
            <v>40660.788888888892</v>
          </cell>
          <cell r="I1577">
            <v>40660.085416666669</v>
          </cell>
          <cell r="J1577">
            <v>40660.601388888892</v>
          </cell>
          <cell r="K1577">
            <v>40661.254166666666</v>
          </cell>
          <cell r="L1577">
            <v>40661.788888888892</v>
          </cell>
          <cell r="M1577">
            <v>40661.031944444447</v>
          </cell>
          <cell r="N1577">
            <v>40661.546527777777</v>
          </cell>
          <cell r="O1577">
            <v>3.3341666669999999</v>
          </cell>
          <cell r="P1577">
            <v>0.19883964600000001</v>
          </cell>
        </row>
        <row r="1578">
          <cell r="B1578">
            <v>40661</v>
          </cell>
          <cell r="C1578">
            <v>40661.5</v>
          </cell>
          <cell r="D1578">
            <v>40660</v>
          </cell>
          <cell r="E1578">
            <v>0.29220000000000002</v>
          </cell>
          <cell r="F1578">
            <v>36.898000000000003</v>
          </cell>
          <cell r="G1578">
            <v>40661.254166666666</v>
          </cell>
          <cell r="H1578">
            <v>40661.788888888892</v>
          </cell>
          <cell r="I1578">
            <v>40661.115277777775</v>
          </cell>
          <cell r="J1578">
            <v>40661.629861111112</v>
          </cell>
          <cell r="K1578">
            <v>40662.253472222219</v>
          </cell>
          <cell r="L1578">
            <v>40662.788888888892</v>
          </cell>
          <cell r="M1578">
            <v>40662.059027777781</v>
          </cell>
          <cell r="N1578">
            <v>40662.574999999997</v>
          </cell>
          <cell r="O1578">
            <v>2.6672222219999999</v>
          </cell>
          <cell r="P1578">
            <v>0.12967889599999999</v>
          </cell>
        </row>
        <row r="1579">
          <cell r="B1579">
            <v>40662</v>
          </cell>
          <cell r="C1579">
            <v>40662.5</v>
          </cell>
          <cell r="D1579">
            <v>40661</v>
          </cell>
          <cell r="E1579">
            <v>0.29220000000000002</v>
          </cell>
          <cell r="F1579">
            <v>36.898000000000003</v>
          </cell>
          <cell r="G1579">
            <v>40662.253472222219</v>
          </cell>
          <cell r="H1579">
            <v>40662.788888888892</v>
          </cell>
          <cell r="I1579">
            <v>40662.142361111109</v>
          </cell>
          <cell r="J1579">
            <v>40662.658333333333</v>
          </cell>
          <cell r="K1579">
            <v>40663.253472222219</v>
          </cell>
          <cell r="L1579">
            <v>40663.788194444445</v>
          </cell>
          <cell r="M1579">
            <v>40663.086805555555</v>
          </cell>
          <cell r="N1579">
            <v>40663.602777777778</v>
          </cell>
          <cell r="O1579">
            <v>1.9997222219999999</v>
          </cell>
          <cell r="P1579">
            <v>7.3770649999999993E-2</v>
          </cell>
        </row>
        <row r="1580">
          <cell r="B1580">
            <v>40663</v>
          </cell>
          <cell r="C1580">
            <v>40663.5</v>
          </cell>
          <cell r="D1580">
            <v>40662</v>
          </cell>
          <cell r="E1580">
            <v>0.29220000000000002</v>
          </cell>
          <cell r="F1580">
            <v>36.898000000000003</v>
          </cell>
          <cell r="G1580">
            <v>40663.253472222219</v>
          </cell>
          <cell r="H1580">
            <v>40663.788194444445</v>
          </cell>
          <cell r="I1580">
            <v>40663.170138888891</v>
          </cell>
          <cell r="J1580">
            <v>40663.686111111114</v>
          </cell>
          <cell r="K1580">
            <v>40664.253472222219</v>
          </cell>
          <cell r="L1580">
            <v>40664.788194444445</v>
          </cell>
          <cell r="M1580">
            <v>40664.115972222222</v>
          </cell>
          <cell r="N1580">
            <v>40664.631944444445</v>
          </cell>
          <cell r="O1580">
            <v>1.3033333330000001</v>
          </cell>
          <cell r="P1580">
            <v>3.2665214999999997E-2</v>
          </cell>
        </row>
        <row r="1581">
          <cell r="B1581">
            <v>40664</v>
          </cell>
          <cell r="C1581">
            <v>40664.5</v>
          </cell>
          <cell r="D1581">
            <v>40663</v>
          </cell>
          <cell r="E1581">
            <v>0.29220000000000002</v>
          </cell>
          <cell r="F1581">
            <v>36.898000000000003</v>
          </cell>
          <cell r="G1581">
            <v>40664.253472222219</v>
          </cell>
          <cell r="H1581">
            <v>40664.788194444445</v>
          </cell>
          <cell r="I1581">
            <v>40664.199305555558</v>
          </cell>
          <cell r="J1581">
            <v>40664.715277777781</v>
          </cell>
          <cell r="K1581">
            <v>40665.253472222219</v>
          </cell>
          <cell r="L1581">
            <v>40665.788194444445</v>
          </cell>
          <cell r="M1581">
            <v>40665.145138888889</v>
          </cell>
          <cell r="N1581">
            <v>40665.663194444445</v>
          </cell>
          <cell r="O1581">
            <v>0.59305555600000004</v>
          </cell>
          <cell r="P1581">
            <v>7.8931880000000006E-3</v>
          </cell>
        </row>
        <row r="1582">
          <cell r="B1582">
            <v>40665</v>
          </cell>
          <cell r="C1582">
            <v>40665.5</v>
          </cell>
          <cell r="D1582">
            <v>40664</v>
          </cell>
          <cell r="E1582">
            <v>0.29220000000000002</v>
          </cell>
          <cell r="F1582">
            <v>36.898000000000003</v>
          </cell>
          <cell r="G1582">
            <v>40665.253472222219</v>
          </cell>
          <cell r="H1582">
            <v>40665.788194444445</v>
          </cell>
          <cell r="I1582">
            <v>40665.228472222225</v>
          </cell>
          <cell r="J1582">
            <v>40665.746527777781</v>
          </cell>
          <cell r="K1582">
            <v>40666.253472222219</v>
          </cell>
          <cell r="L1582">
            <v>40666.788194444445</v>
          </cell>
          <cell r="M1582">
            <v>40666.177083333336</v>
          </cell>
          <cell r="N1582">
            <v>40666.695138888892</v>
          </cell>
          <cell r="O1582">
            <v>0</v>
          </cell>
          <cell r="P1582">
            <v>9.5660299999999999E-4</v>
          </cell>
        </row>
        <row r="1583">
          <cell r="B1583">
            <v>40666</v>
          </cell>
          <cell r="C1583">
            <v>40666.5</v>
          </cell>
          <cell r="D1583">
            <v>40665</v>
          </cell>
          <cell r="E1583">
            <v>0.29220000000000002</v>
          </cell>
          <cell r="F1583">
            <v>36.898000000000003</v>
          </cell>
          <cell r="G1583">
            <v>40666.253472222219</v>
          </cell>
          <cell r="H1583">
            <v>40666.788194444445</v>
          </cell>
          <cell r="I1583">
            <v>40666.260416666664</v>
          </cell>
          <cell r="J1583">
            <v>40666.77847222222</v>
          </cell>
          <cell r="K1583">
            <v>40667.253472222219</v>
          </cell>
          <cell r="L1583">
            <v>40667.788194444445</v>
          </cell>
          <cell r="M1583">
            <v>40666.177083333336</v>
          </cell>
          <cell r="N1583">
            <v>40666.695138888892</v>
          </cell>
          <cell r="O1583">
            <v>0</v>
          </cell>
          <cell r="P1583">
            <v>1.3196714E-2</v>
          </cell>
        </row>
        <row r="1584">
          <cell r="B1584">
            <v>40667</v>
          </cell>
          <cell r="C1584">
            <v>40667.5</v>
          </cell>
          <cell r="D1584">
            <v>40666</v>
          </cell>
          <cell r="E1584">
            <v>0.29220000000000002</v>
          </cell>
          <cell r="F1584">
            <v>36.898000000000003</v>
          </cell>
          <cell r="G1584">
            <v>40667.253472222219</v>
          </cell>
          <cell r="H1584">
            <v>40667.788194444445</v>
          </cell>
          <cell r="I1584">
            <v>40667.293055555558</v>
          </cell>
          <cell r="J1584">
            <v>40667.8125</v>
          </cell>
          <cell r="K1584">
            <v>40668.253472222219</v>
          </cell>
          <cell r="L1584">
            <v>40668.788194444445</v>
          </cell>
          <cell r="M1584">
            <v>40667.209722222222</v>
          </cell>
          <cell r="N1584">
            <v>40667.729166666664</v>
          </cell>
          <cell r="O1584">
            <v>0.58583333299999996</v>
          </cell>
          <cell r="P1584">
            <v>4.5552603999999997E-2</v>
          </cell>
        </row>
        <row r="1585">
          <cell r="B1585">
            <v>40668</v>
          </cell>
          <cell r="C1585">
            <v>40668.5</v>
          </cell>
          <cell r="D1585">
            <v>40667</v>
          </cell>
          <cell r="E1585">
            <v>0.29220000000000002</v>
          </cell>
          <cell r="F1585">
            <v>36.898000000000003</v>
          </cell>
          <cell r="G1585">
            <v>40668.253472222219</v>
          </cell>
          <cell r="H1585">
            <v>40668.788194444445</v>
          </cell>
          <cell r="I1585">
            <v>40668.32916666667</v>
          </cell>
          <cell r="J1585">
            <v>40668.849305555559</v>
          </cell>
          <cell r="K1585">
            <v>40669.25277777778</v>
          </cell>
          <cell r="L1585">
            <v>40669.788194444445</v>
          </cell>
          <cell r="M1585">
            <v>40668.245833333334</v>
          </cell>
          <cell r="N1585">
            <v>40668.765972222223</v>
          </cell>
          <cell r="O1585">
            <v>1.462777778</v>
          </cell>
          <cell r="P1585">
            <v>9.8249346000000001E-2</v>
          </cell>
        </row>
        <row r="1586">
          <cell r="B1586">
            <v>40669</v>
          </cell>
          <cell r="C1586">
            <v>40669.5</v>
          </cell>
          <cell r="D1586">
            <v>40668</v>
          </cell>
          <cell r="E1586">
            <v>0.29220000000000002</v>
          </cell>
          <cell r="F1586">
            <v>36.898000000000003</v>
          </cell>
          <cell r="G1586">
            <v>40669.25277777778</v>
          </cell>
          <cell r="H1586">
            <v>40669.788194444445</v>
          </cell>
          <cell r="I1586">
            <v>40669.365972222222</v>
          </cell>
          <cell r="J1586">
            <v>40669.886805555558</v>
          </cell>
          <cell r="K1586">
            <v>40670.25277777778</v>
          </cell>
          <cell r="L1586">
            <v>40670.788194444445</v>
          </cell>
          <cell r="M1586">
            <v>40669.282638888886</v>
          </cell>
          <cell r="N1586">
            <v>40669.803472222222</v>
          </cell>
          <cell r="O1586">
            <v>2.3666666670000001</v>
          </cell>
          <cell r="P1586">
            <v>0.17047554500000001</v>
          </cell>
        </row>
        <row r="1587">
          <cell r="B1587">
            <v>40670</v>
          </cell>
          <cell r="C1587">
            <v>40670.5</v>
          </cell>
          <cell r="D1587">
            <v>40669</v>
          </cell>
          <cell r="E1587">
            <v>0.29220000000000002</v>
          </cell>
          <cell r="F1587">
            <v>36.898000000000003</v>
          </cell>
          <cell r="G1587">
            <v>40670.25277777778</v>
          </cell>
          <cell r="H1587">
            <v>40670.788194444445</v>
          </cell>
          <cell r="I1587">
            <v>40670.404166666667</v>
          </cell>
          <cell r="J1587">
            <v>40670.925694444442</v>
          </cell>
          <cell r="K1587">
            <v>40671.25277777778</v>
          </cell>
          <cell r="L1587">
            <v>40671.788194444445</v>
          </cell>
          <cell r="M1587">
            <v>40670.320833333331</v>
          </cell>
          <cell r="N1587">
            <v>40670.842361111114</v>
          </cell>
          <cell r="O1587">
            <v>3.29</v>
          </cell>
          <cell r="P1587">
            <v>0.26012218500000001</v>
          </cell>
        </row>
        <row r="1588">
          <cell r="B1588">
            <v>40671</v>
          </cell>
          <cell r="C1588">
            <v>40671.5</v>
          </cell>
          <cell r="D1588">
            <v>40670</v>
          </cell>
          <cell r="E1588">
            <v>0.29220000000000002</v>
          </cell>
          <cell r="F1588">
            <v>36.898000000000003</v>
          </cell>
          <cell r="G1588">
            <v>40671.25277777778</v>
          </cell>
          <cell r="H1588">
            <v>40671.788194444445</v>
          </cell>
          <cell r="I1588">
            <v>40671.443055555559</v>
          </cell>
          <cell r="J1588">
            <v>40671.963888888888</v>
          </cell>
          <cell r="K1588">
            <v>40672.25277777778</v>
          </cell>
          <cell r="L1588">
            <v>40672.788194444445</v>
          </cell>
          <cell r="M1588">
            <v>40671.359722222223</v>
          </cell>
          <cell r="N1588">
            <v>40671.880555555559</v>
          </cell>
          <cell r="O1588">
            <v>4.2080555559999997</v>
          </cell>
          <cell r="P1588">
            <v>0.36365270399999999</v>
          </cell>
        </row>
        <row r="1589">
          <cell r="B1589">
            <v>40672</v>
          </cell>
          <cell r="C1589">
            <v>40672.5</v>
          </cell>
          <cell r="D1589">
            <v>40671</v>
          </cell>
          <cell r="E1589">
            <v>0.29220000000000002</v>
          </cell>
          <cell r="F1589">
            <v>36.898000000000003</v>
          </cell>
          <cell r="G1589">
            <v>40672.25277777778</v>
          </cell>
          <cell r="H1589">
            <v>40672.788194444445</v>
          </cell>
          <cell r="I1589">
            <v>40672.480555555558</v>
          </cell>
          <cell r="J1589">
            <v>40673.001388888886</v>
          </cell>
          <cell r="K1589">
            <v>40673.25277777778</v>
          </cell>
          <cell r="L1589">
            <v>40673.788194444445</v>
          </cell>
          <cell r="M1589">
            <v>40672.397222222222</v>
          </cell>
          <cell r="N1589">
            <v>40672.918055555558</v>
          </cell>
          <cell r="O1589">
            <v>5.1130555559999999</v>
          </cell>
          <cell r="P1589">
            <v>0.47615625</v>
          </cell>
        </row>
        <row r="1590">
          <cell r="B1590">
            <v>40673</v>
          </cell>
          <cell r="C1590">
            <v>40673.5</v>
          </cell>
          <cell r="D1590">
            <v>40672</v>
          </cell>
          <cell r="E1590">
            <v>0.29220000000000002</v>
          </cell>
          <cell r="F1590">
            <v>36.898000000000003</v>
          </cell>
          <cell r="G1590">
            <v>40673.25277777778</v>
          </cell>
          <cell r="H1590">
            <v>40673.788194444445</v>
          </cell>
          <cell r="I1590">
            <v>40673.518055555556</v>
          </cell>
          <cell r="J1590">
            <v>40674.037499999999</v>
          </cell>
          <cell r="K1590">
            <v>40674.25277777778</v>
          </cell>
          <cell r="L1590">
            <v>40674.788194444445</v>
          </cell>
          <cell r="M1590">
            <v>40673.43472222222</v>
          </cell>
          <cell r="N1590">
            <v>40673.95416666667</v>
          </cell>
          <cell r="O1590">
            <v>5.9874999999999998</v>
          </cell>
          <cell r="P1590">
            <v>0.59160509400000005</v>
          </cell>
        </row>
        <row r="1591">
          <cell r="B1591">
            <v>40674</v>
          </cell>
          <cell r="C1591">
            <v>40674.5</v>
          </cell>
          <cell r="D1591">
            <v>40673</v>
          </cell>
          <cell r="E1591">
            <v>0.29220000000000002</v>
          </cell>
          <cell r="F1591">
            <v>36.898000000000003</v>
          </cell>
          <cell r="G1591">
            <v>40674.25277777778</v>
          </cell>
          <cell r="H1591">
            <v>40674.788194444445</v>
          </cell>
          <cell r="I1591">
            <v>40674.553472222222</v>
          </cell>
          <cell r="J1591">
            <v>40675.072916666664</v>
          </cell>
          <cell r="K1591">
            <v>40675.25277777778</v>
          </cell>
          <cell r="L1591">
            <v>40675.788194444445</v>
          </cell>
          <cell r="M1591">
            <v>40674.470138888886</v>
          </cell>
          <cell r="N1591">
            <v>40674.989583333336</v>
          </cell>
          <cell r="O1591">
            <v>6.835</v>
          </cell>
          <cell r="P1591">
            <v>0.703300284</v>
          </cell>
        </row>
        <row r="1592">
          <cell r="B1592">
            <v>40675</v>
          </cell>
          <cell r="C1592">
            <v>40675.5</v>
          </cell>
          <cell r="D1592">
            <v>40674</v>
          </cell>
          <cell r="E1592">
            <v>0.29220000000000002</v>
          </cell>
          <cell r="F1592">
            <v>36.898000000000003</v>
          </cell>
          <cell r="G1592">
            <v>40675.25277777778</v>
          </cell>
          <cell r="H1592">
            <v>40675.788194444445</v>
          </cell>
          <cell r="I1592">
            <v>40675.589583333334</v>
          </cell>
          <cell r="J1592">
            <v>40676.10833333333</v>
          </cell>
          <cell r="K1592">
            <v>40676.25277777778</v>
          </cell>
          <cell r="L1592">
            <v>40676.788194444445</v>
          </cell>
          <cell r="M1592">
            <v>40675.506249999999</v>
          </cell>
          <cell r="N1592">
            <v>40676.025000000001</v>
          </cell>
          <cell r="O1592">
            <v>7.6849999999999996</v>
          </cell>
          <cell r="P1592">
            <v>0.80445477499999996</v>
          </cell>
        </row>
        <row r="1593">
          <cell r="B1593">
            <v>40676</v>
          </cell>
          <cell r="C1593">
            <v>40676.5</v>
          </cell>
          <cell r="D1593">
            <v>40675</v>
          </cell>
          <cell r="E1593">
            <v>0.29220000000000002</v>
          </cell>
          <cell r="F1593">
            <v>36.898000000000003</v>
          </cell>
          <cell r="G1593">
            <v>40676.25277777778</v>
          </cell>
          <cell r="H1593">
            <v>40676.788194444445</v>
          </cell>
          <cell r="I1593">
            <v>40676.625</v>
          </cell>
          <cell r="J1593">
            <v>40676.10833333333</v>
          </cell>
          <cell r="K1593">
            <v>40677.25277777778</v>
          </cell>
          <cell r="L1593">
            <v>40677.788194444445</v>
          </cell>
          <cell r="M1593">
            <v>40676.541666666664</v>
          </cell>
          <cell r="N1593">
            <v>40677.060416666667</v>
          </cell>
          <cell r="O1593">
            <v>8.5333333329999999</v>
          </cell>
          <cell r="P1593">
            <v>0.88883674099999999</v>
          </cell>
        </row>
        <row r="1594">
          <cell r="B1594">
            <v>40677</v>
          </cell>
          <cell r="C1594">
            <v>40677.5</v>
          </cell>
          <cell r="D1594">
            <v>40676</v>
          </cell>
          <cell r="E1594">
            <v>0.29220000000000002</v>
          </cell>
          <cell r="F1594">
            <v>36.898000000000003</v>
          </cell>
          <cell r="G1594">
            <v>40677.25277777778</v>
          </cell>
          <cell r="H1594">
            <v>40677.788194444445</v>
          </cell>
          <cell r="I1594">
            <v>40677.661111111112</v>
          </cell>
          <cell r="J1594">
            <v>40677.143750000003</v>
          </cell>
          <cell r="K1594">
            <v>40678.25277777778</v>
          </cell>
          <cell r="L1594">
            <v>40678.788194444445</v>
          </cell>
          <cell r="M1594">
            <v>40677.577777777777</v>
          </cell>
          <cell r="N1594">
            <v>40678.097222222219</v>
          </cell>
          <cell r="O1594">
            <v>9.4180555560000005</v>
          </cell>
          <cell r="P1594">
            <v>0.95138101600000002</v>
          </cell>
        </row>
        <row r="1595">
          <cell r="B1595">
            <v>40678</v>
          </cell>
          <cell r="C1595">
            <v>40678.5</v>
          </cell>
          <cell r="D1595">
            <v>40677</v>
          </cell>
          <cell r="E1595">
            <v>0.29220000000000002</v>
          </cell>
          <cell r="F1595">
            <v>36.898000000000003</v>
          </cell>
          <cell r="G1595">
            <v>40678.25277777778</v>
          </cell>
          <cell r="H1595">
            <v>40678.788194444445</v>
          </cell>
          <cell r="I1595">
            <v>40678.699305555558</v>
          </cell>
          <cell r="J1595">
            <v>40678.180555555555</v>
          </cell>
          <cell r="K1595">
            <v>40679.25277777778</v>
          </cell>
          <cell r="L1595">
            <v>40679.788194444445</v>
          </cell>
          <cell r="M1595">
            <v>40678.615972222222</v>
          </cell>
          <cell r="N1595">
            <v>40679.135416666664</v>
          </cell>
          <cell r="O1595">
            <v>10.331388889999999</v>
          </cell>
          <cell r="P1595">
            <v>0.98867574000000003</v>
          </cell>
        </row>
        <row r="1596">
          <cell r="B1596">
            <v>40679</v>
          </cell>
          <cell r="C1596">
            <v>40679.5</v>
          </cell>
          <cell r="D1596">
            <v>40678</v>
          </cell>
          <cell r="E1596">
            <v>0.29220000000000002</v>
          </cell>
          <cell r="F1596">
            <v>36.898000000000003</v>
          </cell>
          <cell r="G1596">
            <v>40679.25277777778</v>
          </cell>
          <cell r="H1596">
            <v>40679.788194444445</v>
          </cell>
          <cell r="I1596">
            <v>40679.738194444442</v>
          </cell>
          <cell r="J1596">
            <v>40679.21875</v>
          </cell>
          <cell r="K1596">
            <v>40680.25277777778</v>
          </cell>
          <cell r="L1596">
            <v>40680.788888888892</v>
          </cell>
          <cell r="M1596">
            <v>40679.654861111114</v>
          </cell>
          <cell r="N1596">
            <v>40680.175694444442</v>
          </cell>
          <cell r="O1596">
            <v>11.14</v>
          </cell>
          <cell r="P1596">
            <v>0.99924633600000001</v>
          </cell>
        </row>
        <row r="1597">
          <cell r="B1597">
            <v>40680</v>
          </cell>
          <cell r="C1597">
            <v>40680.5</v>
          </cell>
          <cell r="D1597">
            <v>40679</v>
          </cell>
          <cell r="E1597">
            <v>0.29220000000000002</v>
          </cell>
          <cell r="F1597">
            <v>36.898000000000003</v>
          </cell>
          <cell r="G1597">
            <v>40680.25277777778</v>
          </cell>
          <cell r="H1597">
            <v>40680.788888888892</v>
          </cell>
          <cell r="I1597">
            <v>40680.779166666667</v>
          </cell>
          <cell r="J1597">
            <v>40680.259027777778</v>
          </cell>
          <cell r="K1597">
            <v>40681.25277777778</v>
          </cell>
          <cell r="L1597">
            <v>40681.788888888892</v>
          </cell>
          <cell r="M1597">
            <v>40680.695833333331</v>
          </cell>
          <cell r="N1597">
            <v>40681.216666666667</v>
          </cell>
          <cell r="O1597">
            <v>11.13888889</v>
          </cell>
          <cell r="P1597">
            <v>0.983590717</v>
          </cell>
        </row>
        <row r="1598">
          <cell r="B1598">
            <v>40681</v>
          </cell>
          <cell r="C1598">
            <v>40681.5</v>
          </cell>
          <cell r="D1598">
            <v>40680</v>
          </cell>
          <cell r="E1598">
            <v>0.29220000000000002</v>
          </cell>
          <cell r="F1598">
            <v>36.898000000000003</v>
          </cell>
          <cell r="G1598">
            <v>40681.25277777778</v>
          </cell>
          <cell r="H1598">
            <v>40681.788888888892</v>
          </cell>
          <cell r="I1598">
            <v>40681.820138888892</v>
          </cell>
          <cell r="J1598">
            <v>40681.300000000003</v>
          </cell>
          <cell r="K1598">
            <v>40682.25277777778</v>
          </cell>
          <cell r="L1598">
            <v>40682.788888888892</v>
          </cell>
          <cell r="M1598">
            <v>40681.736805555556</v>
          </cell>
          <cell r="N1598">
            <v>40682.257638888892</v>
          </cell>
          <cell r="O1598">
            <v>10.385277779999999</v>
          </cell>
          <cell r="P1598">
            <v>0.94396499099999998</v>
          </cell>
        </row>
        <row r="1599">
          <cell r="B1599">
            <v>40682</v>
          </cell>
          <cell r="C1599">
            <v>40682.5</v>
          </cell>
          <cell r="D1599">
            <v>40681</v>
          </cell>
          <cell r="E1599">
            <v>0.29220000000000002</v>
          </cell>
          <cell r="F1599">
            <v>36.898000000000003</v>
          </cell>
          <cell r="G1599">
            <v>40682.25277777778</v>
          </cell>
          <cell r="H1599">
            <v>40682.788888888892</v>
          </cell>
          <cell r="I1599">
            <v>40682.86041666667</v>
          </cell>
          <cell r="J1599">
            <v>40682.34097222222</v>
          </cell>
          <cell r="K1599">
            <v>40683.25277777778</v>
          </cell>
          <cell r="L1599">
            <v>40683.788888888892</v>
          </cell>
          <cell r="M1599">
            <v>40682.777083333334</v>
          </cell>
          <cell r="N1599">
            <v>40683.297222222223</v>
          </cell>
          <cell r="O1599">
            <v>9.4102777779999993</v>
          </cell>
          <cell r="P1599">
            <v>0.88396819400000004</v>
          </cell>
        </row>
        <row r="1600">
          <cell r="B1600">
            <v>40683</v>
          </cell>
          <cell r="C1600">
            <v>40683.5</v>
          </cell>
          <cell r="D1600">
            <v>40682</v>
          </cell>
          <cell r="E1600">
            <v>0.29220000000000002</v>
          </cell>
          <cell r="F1600">
            <v>36.898000000000003</v>
          </cell>
          <cell r="G1600">
            <v>40683.25277777778</v>
          </cell>
          <cell r="H1600">
            <v>40683.788888888892</v>
          </cell>
          <cell r="I1600">
            <v>40683.899305555555</v>
          </cell>
          <cell r="J1600">
            <v>40683.380555555559</v>
          </cell>
          <cell r="K1600">
            <v>40684.25277777778</v>
          </cell>
          <cell r="L1600">
            <v>40684.788888888892</v>
          </cell>
          <cell r="M1600">
            <v>40683.815972222219</v>
          </cell>
          <cell r="N1600">
            <v>40684.335416666669</v>
          </cell>
          <cell r="O1600">
            <v>8.4847222220000003</v>
          </cell>
          <cell r="P1600">
            <v>0.80801415099999996</v>
          </cell>
        </row>
        <row r="1601">
          <cell r="B1601">
            <v>40684</v>
          </cell>
          <cell r="C1601">
            <v>40684.5</v>
          </cell>
          <cell r="D1601">
            <v>40683</v>
          </cell>
          <cell r="E1601">
            <v>0.29220000000000002</v>
          </cell>
          <cell r="F1601">
            <v>36.898000000000003</v>
          </cell>
          <cell r="G1601">
            <v>40684.25277777778</v>
          </cell>
          <cell r="H1601">
            <v>40684.788888888892</v>
          </cell>
          <cell r="I1601">
            <v>40684.935416666667</v>
          </cell>
          <cell r="J1601">
            <v>40684.418749999997</v>
          </cell>
          <cell r="K1601">
            <v>40685.25277777778</v>
          </cell>
          <cell r="L1601">
            <v>40685.788888888892</v>
          </cell>
          <cell r="M1601">
            <v>40684.852083333331</v>
          </cell>
          <cell r="N1601">
            <v>40685.370138888888</v>
          </cell>
          <cell r="O1601">
            <v>7.613888889</v>
          </cell>
          <cell r="P1601">
            <v>0.72079591300000001</v>
          </cell>
        </row>
        <row r="1602">
          <cell r="B1602">
            <v>40685</v>
          </cell>
          <cell r="C1602">
            <v>40685.5</v>
          </cell>
          <cell r="D1602">
            <v>40684</v>
          </cell>
          <cell r="E1602">
            <v>0.29220000000000002</v>
          </cell>
          <cell r="F1602">
            <v>36.898000000000003</v>
          </cell>
          <cell r="G1602">
            <v>40685.25277777778</v>
          </cell>
          <cell r="H1602">
            <v>40685.788888888892</v>
          </cell>
          <cell r="I1602">
            <v>40685.96875</v>
          </cell>
          <cell r="J1602">
            <v>40685.453472222223</v>
          </cell>
          <cell r="K1602">
            <v>40686.25277777778</v>
          </cell>
          <cell r="L1602">
            <v>40686.788888888892</v>
          </cell>
          <cell r="M1602">
            <v>40685.885416666664</v>
          </cell>
          <cell r="N1602">
            <v>40686.402083333334</v>
          </cell>
          <cell r="O1602">
            <v>6.8194444440000002</v>
          </cell>
          <cell r="P1602">
            <v>0.626838534</v>
          </cell>
        </row>
        <row r="1603">
          <cell r="B1603">
            <v>40686</v>
          </cell>
          <cell r="C1603">
            <v>40686.5</v>
          </cell>
          <cell r="D1603">
            <v>40685</v>
          </cell>
          <cell r="E1603">
            <v>0.29220000000000002</v>
          </cell>
          <cell r="F1603">
            <v>36.898000000000003</v>
          </cell>
          <cell r="G1603">
            <v>40686.25277777778</v>
          </cell>
          <cell r="H1603">
            <v>40686.788888888892</v>
          </cell>
          <cell r="I1603">
            <v>40686.999305555553</v>
          </cell>
          <cell r="J1603">
            <v>40686.48541666667</v>
          </cell>
          <cell r="K1603">
            <v>40687.25277777778</v>
          </cell>
          <cell r="L1603">
            <v>40687.788888888892</v>
          </cell>
          <cell r="M1603">
            <v>40686.915972222225</v>
          </cell>
          <cell r="N1603">
            <v>40687.432638888888</v>
          </cell>
          <cell r="O1603">
            <v>6.0772222219999996</v>
          </cell>
          <cell r="P1603">
            <v>0.53020404499999996</v>
          </cell>
        </row>
        <row r="1604">
          <cell r="B1604">
            <v>40687</v>
          </cell>
          <cell r="C1604">
            <v>40687.5</v>
          </cell>
          <cell r="D1604">
            <v>40686</v>
          </cell>
          <cell r="E1604">
            <v>0.29220000000000002</v>
          </cell>
          <cell r="F1604">
            <v>36.898000000000003</v>
          </cell>
          <cell r="G1604">
            <v>40687.25277777778</v>
          </cell>
          <cell r="H1604">
            <v>40687.788888888892</v>
          </cell>
          <cell r="I1604">
            <v>40688.029861111114</v>
          </cell>
          <cell r="J1604">
            <v>40687.515972222223</v>
          </cell>
          <cell r="K1604">
            <v>40688.25277777778</v>
          </cell>
          <cell r="L1604">
            <v>40688.788888888892</v>
          </cell>
          <cell r="M1604">
            <v>40687.946527777778</v>
          </cell>
          <cell r="N1604">
            <v>40688.461805555555</v>
          </cell>
          <cell r="O1604">
            <v>5.357777778</v>
          </cell>
          <cell r="P1604">
            <v>0.43437024400000002</v>
          </cell>
        </row>
        <row r="1605">
          <cell r="B1605">
            <v>40688</v>
          </cell>
          <cell r="C1605">
            <v>40688.5</v>
          </cell>
          <cell r="D1605">
            <v>40687</v>
          </cell>
          <cell r="E1605">
            <v>0.29220000000000002</v>
          </cell>
          <cell r="F1605">
            <v>36.898000000000003</v>
          </cell>
          <cell r="G1605">
            <v>40688.25277777778</v>
          </cell>
          <cell r="H1605">
            <v>40688.788888888892</v>
          </cell>
          <cell r="I1605">
            <v>40689.057638888888</v>
          </cell>
          <cell r="J1605">
            <v>40688.545138888891</v>
          </cell>
          <cell r="K1605">
            <v>40689.25277777778</v>
          </cell>
          <cell r="L1605">
            <v>40689.789583333331</v>
          </cell>
          <cell r="M1605">
            <v>40688.974305555559</v>
          </cell>
          <cell r="N1605">
            <v>40689.489583333336</v>
          </cell>
          <cell r="O1605">
            <v>4.6886111110000002</v>
          </cell>
          <cell r="P1605">
            <v>0.34226519100000002</v>
          </cell>
        </row>
        <row r="1606">
          <cell r="B1606">
            <v>40689</v>
          </cell>
          <cell r="C1606">
            <v>40689.5</v>
          </cell>
          <cell r="D1606">
            <v>40688</v>
          </cell>
          <cell r="E1606">
            <v>0.29220000000000002</v>
          </cell>
          <cell r="F1606">
            <v>36.898000000000003</v>
          </cell>
          <cell r="G1606">
            <v>40689.25277777778</v>
          </cell>
          <cell r="H1606">
            <v>40689.789583333331</v>
          </cell>
          <cell r="I1606">
            <v>40690.085416666669</v>
          </cell>
          <cell r="J1606">
            <v>40689.572916666664</v>
          </cell>
          <cell r="K1606">
            <v>40690.25277777778</v>
          </cell>
          <cell r="L1606">
            <v>40690.789583333331</v>
          </cell>
          <cell r="M1606">
            <v>40690.002083333333</v>
          </cell>
          <cell r="N1606">
            <v>40690.517361111109</v>
          </cell>
          <cell r="O1606">
            <v>4.0250000000000004</v>
          </cell>
          <cell r="P1606">
            <v>0.25641110900000003</v>
          </cell>
        </row>
        <row r="1607">
          <cell r="B1607">
            <v>40690</v>
          </cell>
          <cell r="C1607">
            <v>40690.5</v>
          </cell>
          <cell r="D1607">
            <v>40689</v>
          </cell>
          <cell r="E1607">
            <v>0.29220000000000002</v>
          </cell>
          <cell r="F1607">
            <v>36.898000000000003</v>
          </cell>
          <cell r="G1607">
            <v>40690.25277777778</v>
          </cell>
          <cell r="H1607">
            <v>40690.789583333331</v>
          </cell>
          <cell r="I1607">
            <v>40690.085416666669</v>
          </cell>
          <cell r="J1607">
            <v>40690.600694444445</v>
          </cell>
          <cell r="K1607">
            <v>40691.25277777778</v>
          </cell>
          <cell r="L1607">
            <v>40691.789583333331</v>
          </cell>
          <cell r="M1607">
            <v>40691.030555555553</v>
          </cell>
          <cell r="N1607">
            <v>40691.546527777777</v>
          </cell>
          <cell r="O1607">
            <v>3.3366666669999998</v>
          </cell>
          <cell r="P1607">
            <v>0.179117529</v>
          </cell>
        </row>
        <row r="1608">
          <cell r="B1608">
            <v>40691</v>
          </cell>
          <cell r="C1608">
            <v>40691.5</v>
          </cell>
          <cell r="D1608">
            <v>40690</v>
          </cell>
          <cell r="E1608">
            <v>0.29220000000000002</v>
          </cell>
          <cell r="F1608">
            <v>36.898000000000003</v>
          </cell>
          <cell r="G1608">
            <v>40691.25277777778</v>
          </cell>
          <cell r="H1608">
            <v>40691.789583333331</v>
          </cell>
          <cell r="I1608">
            <v>40691.113888888889</v>
          </cell>
          <cell r="J1608">
            <v>40691.629861111112</v>
          </cell>
          <cell r="K1608">
            <v>40692.25277777778</v>
          </cell>
          <cell r="L1608">
            <v>40692.789583333331</v>
          </cell>
          <cell r="M1608">
            <v>40692.05972222222</v>
          </cell>
          <cell r="N1608">
            <v>40692.576388888891</v>
          </cell>
          <cell r="O1608">
            <v>2.6455555560000001</v>
          </cell>
          <cell r="P1608">
            <v>0.112662385</v>
          </cell>
        </row>
        <row r="1609">
          <cell r="B1609">
            <v>40692</v>
          </cell>
          <cell r="C1609">
            <v>40692.5</v>
          </cell>
          <cell r="D1609">
            <v>40691</v>
          </cell>
          <cell r="E1609">
            <v>0.29220000000000002</v>
          </cell>
          <cell r="F1609">
            <v>36.898000000000003</v>
          </cell>
          <cell r="G1609">
            <v>40692.25277777778</v>
          </cell>
          <cell r="H1609">
            <v>40692.789583333331</v>
          </cell>
          <cell r="I1609">
            <v>40692.143055555556</v>
          </cell>
          <cell r="J1609">
            <v>40692.659722222219</v>
          </cell>
          <cell r="K1609">
            <v>40693.253472222219</v>
          </cell>
          <cell r="L1609">
            <v>40693.789583333331</v>
          </cell>
          <cell r="M1609">
            <v>40693.090277777781</v>
          </cell>
          <cell r="N1609">
            <v>40693.60833333333</v>
          </cell>
          <cell r="O1609">
            <v>1.9144444439999999</v>
          </cell>
          <cell r="P1609">
            <v>5.9407666999999997E-2</v>
          </cell>
        </row>
        <row r="1610">
          <cell r="B1610">
            <v>40693</v>
          </cell>
          <cell r="C1610">
            <v>40693.5</v>
          </cell>
          <cell r="D1610">
            <v>40692</v>
          </cell>
          <cell r="E1610">
            <v>0.29220000000000002</v>
          </cell>
          <cell r="F1610">
            <v>36.898000000000003</v>
          </cell>
          <cell r="G1610">
            <v>40693.253472222219</v>
          </cell>
          <cell r="H1610">
            <v>40693.789583333331</v>
          </cell>
          <cell r="I1610">
            <v>40693.173611111109</v>
          </cell>
          <cell r="J1610">
            <v>40693.691666666666</v>
          </cell>
          <cell r="K1610">
            <v>40694.253472222219</v>
          </cell>
          <cell r="L1610">
            <v>40694.789583333331</v>
          </cell>
          <cell r="M1610">
            <v>40694.12222222222</v>
          </cell>
          <cell r="N1610">
            <v>40694.64166666667</v>
          </cell>
          <cell r="O1610">
            <v>1.140277778</v>
          </cell>
          <cell r="P1610">
            <v>2.1810454999999999E-2</v>
          </cell>
        </row>
        <row r="1611">
          <cell r="B1611">
            <v>40694</v>
          </cell>
          <cell r="C1611">
            <v>40694.5</v>
          </cell>
          <cell r="D1611">
            <v>40693</v>
          </cell>
          <cell r="E1611">
            <v>0.29220000000000002</v>
          </cell>
          <cell r="F1611">
            <v>36.898000000000003</v>
          </cell>
          <cell r="G1611">
            <v>40694.253472222219</v>
          </cell>
          <cell r="H1611">
            <v>40694.789583333331</v>
          </cell>
          <cell r="I1611">
            <v>40694.205555555556</v>
          </cell>
          <cell r="J1611">
            <v>40694.724999999999</v>
          </cell>
          <cell r="K1611">
            <v>40695.253472222219</v>
          </cell>
          <cell r="L1611">
            <v>40695.790277777778</v>
          </cell>
          <cell r="M1611">
            <v>40695.156944444447</v>
          </cell>
          <cell r="N1611">
            <v>40695.677083333336</v>
          </cell>
          <cell r="O1611">
            <v>0.30555555600000001</v>
          </cell>
          <cell r="P1611">
            <v>2.3091769999999999E-3</v>
          </cell>
        </row>
        <row r="1612">
          <cell r="B1612">
            <v>40695</v>
          </cell>
          <cell r="C1612">
            <v>40695.5</v>
          </cell>
          <cell r="D1612">
            <v>40694</v>
          </cell>
          <cell r="E1612">
            <v>0.29220000000000002</v>
          </cell>
          <cell r="F1612">
            <v>36.898000000000003</v>
          </cell>
          <cell r="G1612">
            <v>40695.253472222219</v>
          </cell>
          <cell r="H1612">
            <v>40695.790277777778</v>
          </cell>
          <cell r="I1612">
            <v>40695.240277777775</v>
          </cell>
          <cell r="J1612">
            <v>40695.760416666664</v>
          </cell>
          <cell r="K1612">
            <v>40696.253472222219</v>
          </cell>
          <cell r="L1612">
            <v>40696.790277777778</v>
          </cell>
          <cell r="M1612">
            <v>40696.193749999999</v>
          </cell>
          <cell r="N1612">
            <v>40696.713888888888</v>
          </cell>
          <cell r="O1612">
            <v>0</v>
          </cell>
          <cell r="P1612">
            <v>3.0881419999999999E-3</v>
          </cell>
        </row>
        <row r="1613">
          <cell r="B1613">
            <v>40696</v>
          </cell>
          <cell r="C1613">
            <v>40696.5</v>
          </cell>
          <cell r="D1613">
            <v>40695</v>
          </cell>
          <cell r="E1613">
            <v>0.29220000000000002</v>
          </cell>
          <cell r="F1613">
            <v>36.898000000000003</v>
          </cell>
          <cell r="G1613">
            <v>40696.253472222219</v>
          </cell>
          <cell r="H1613">
            <v>40696.790277777778</v>
          </cell>
          <cell r="I1613">
            <v>40696.277083333334</v>
          </cell>
          <cell r="J1613">
            <v>40696.797222222223</v>
          </cell>
          <cell r="K1613">
            <v>40697.253472222219</v>
          </cell>
          <cell r="L1613">
            <v>40697.790277777778</v>
          </cell>
          <cell r="M1613">
            <v>40696.193749999999</v>
          </cell>
          <cell r="N1613">
            <v>40696.713888888888</v>
          </cell>
          <cell r="O1613">
            <v>0.17722222200000001</v>
          </cell>
          <cell r="P1613">
            <v>2.5748892999999998E-2</v>
          </cell>
        </row>
        <row r="1614">
          <cell r="B1614">
            <v>40697</v>
          </cell>
          <cell r="C1614">
            <v>40697.5</v>
          </cell>
          <cell r="D1614">
            <v>40696</v>
          </cell>
          <cell r="E1614">
            <v>0.29220000000000002</v>
          </cell>
          <cell r="F1614">
            <v>36.898000000000003</v>
          </cell>
          <cell r="G1614">
            <v>40697.253472222219</v>
          </cell>
          <cell r="H1614">
            <v>40697.790277777778</v>
          </cell>
          <cell r="I1614">
            <v>40697.314583333333</v>
          </cell>
          <cell r="J1614">
            <v>40697.835416666669</v>
          </cell>
          <cell r="K1614">
            <v>40698.253472222219</v>
          </cell>
          <cell r="L1614">
            <v>40698.790277777778</v>
          </cell>
          <cell r="M1614">
            <v>40697.231249999997</v>
          </cell>
          <cell r="N1614">
            <v>40697.752083333333</v>
          </cell>
          <cell r="O1614">
            <v>1.090833333</v>
          </cell>
          <cell r="P1614">
            <v>7.0940894000000004E-2</v>
          </cell>
        </row>
        <row r="1615">
          <cell r="B1615">
            <v>40698</v>
          </cell>
          <cell r="C1615">
            <v>40698.5</v>
          </cell>
          <cell r="D1615">
            <v>40697</v>
          </cell>
          <cell r="E1615">
            <v>0.29220000000000002</v>
          </cell>
          <cell r="F1615">
            <v>36.898000000000003</v>
          </cell>
          <cell r="G1615">
            <v>40698.253472222219</v>
          </cell>
          <cell r="H1615">
            <v>40698.790277777778</v>
          </cell>
          <cell r="I1615">
            <v>40698.352777777778</v>
          </cell>
          <cell r="J1615">
            <v>40698.873611111114</v>
          </cell>
          <cell r="K1615">
            <v>40699.253472222219</v>
          </cell>
          <cell r="L1615">
            <v>40699.790277777778</v>
          </cell>
          <cell r="M1615">
            <v>40698.269444444442</v>
          </cell>
          <cell r="N1615">
            <v>40698.790277777778</v>
          </cell>
          <cell r="O1615">
            <v>2.005833333</v>
          </cell>
          <cell r="P1615">
            <v>0.13802081699999999</v>
          </cell>
        </row>
        <row r="1616">
          <cell r="B1616">
            <v>40699</v>
          </cell>
          <cell r="C1616">
            <v>40699.5</v>
          </cell>
          <cell r="D1616">
            <v>40698</v>
          </cell>
          <cell r="E1616">
            <v>0.29220000000000002</v>
          </cell>
          <cell r="F1616">
            <v>36.898000000000003</v>
          </cell>
          <cell r="G1616">
            <v>40699.253472222219</v>
          </cell>
          <cell r="H1616">
            <v>40699.790277777778</v>
          </cell>
          <cell r="I1616">
            <v>40699.390277777777</v>
          </cell>
          <cell r="J1616">
            <v>40699.911111111112</v>
          </cell>
          <cell r="K1616">
            <v>40700.253472222219</v>
          </cell>
          <cell r="L1616">
            <v>40700.790277777778</v>
          </cell>
          <cell r="M1616">
            <v>40699.306944444441</v>
          </cell>
          <cell r="N1616">
            <v>40699.827777777777</v>
          </cell>
          <cell r="O1616">
            <v>2.897777778</v>
          </cell>
          <cell r="P1616">
            <v>0.22481395900000001</v>
          </cell>
        </row>
        <row r="1617">
          <cell r="B1617">
            <v>40700</v>
          </cell>
          <cell r="C1617">
            <v>40700.5</v>
          </cell>
          <cell r="D1617">
            <v>40699</v>
          </cell>
          <cell r="E1617">
            <v>0.29220000000000002</v>
          </cell>
          <cell r="F1617">
            <v>36.898000000000003</v>
          </cell>
          <cell r="G1617">
            <v>40700.253472222219</v>
          </cell>
          <cell r="H1617">
            <v>40700.790277777778</v>
          </cell>
          <cell r="I1617">
            <v>40700.427777777775</v>
          </cell>
          <cell r="J1617">
            <v>40700.947916666664</v>
          </cell>
          <cell r="K1617">
            <v>40701.254166666666</v>
          </cell>
          <cell r="L1617">
            <v>40701.790972222225</v>
          </cell>
          <cell r="M1617">
            <v>40700.344444444447</v>
          </cell>
          <cell r="N1617">
            <v>40700.864583333336</v>
          </cell>
          <cell r="O1617">
            <v>3.7741666669999998</v>
          </cell>
          <cell r="P1617">
            <v>0.32754058000000003</v>
          </cell>
        </row>
        <row r="1618">
          <cell r="B1618">
            <v>40701</v>
          </cell>
          <cell r="C1618">
            <v>40701.5</v>
          </cell>
          <cell r="D1618">
            <v>40700</v>
          </cell>
          <cell r="E1618">
            <v>0.29220000000000002</v>
          </cell>
          <cell r="F1618">
            <v>36.898000000000003</v>
          </cell>
          <cell r="G1618">
            <v>40701.254166666666</v>
          </cell>
          <cell r="H1618">
            <v>40701.790972222225</v>
          </cell>
          <cell r="I1618">
            <v>40701.463888888888</v>
          </cell>
          <cell r="J1618">
            <v>40701.98333333333</v>
          </cell>
          <cell r="K1618">
            <v>40702.254166666666</v>
          </cell>
          <cell r="L1618">
            <v>40702.790972222225</v>
          </cell>
          <cell r="M1618">
            <v>40701.380555555559</v>
          </cell>
          <cell r="N1618">
            <v>40701.9</v>
          </cell>
          <cell r="O1618">
            <v>4.6216666670000004</v>
          </cell>
          <cell r="P1618">
            <v>0.4409459</v>
          </cell>
        </row>
        <row r="1619">
          <cell r="B1619">
            <v>40702</v>
          </cell>
          <cell r="C1619">
            <v>40702.5</v>
          </cell>
          <cell r="D1619">
            <v>40701</v>
          </cell>
          <cell r="E1619">
            <v>0.29220000000000002</v>
          </cell>
          <cell r="F1619">
            <v>36.898000000000003</v>
          </cell>
          <cell r="G1619">
            <v>40702.254166666666</v>
          </cell>
          <cell r="H1619">
            <v>40702.790972222225</v>
          </cell>
          <cell r="I1619">
            <v>40702.499305555553</v>
          </cell>
          <cell r="J1619">
            <v>40703.018750000003</v>
          </cell>
          <cell r="K1619">
            <v>40703.254166666666</v>
          </cell>
          <cell r="L1619">
            <v>40703.790972222225</v>
          </cell>
          <cell r="M1619">
            <v>40702.415972222225</v>
          </cell>
          <cell r="N1619">
            <v>40702.935416666667</v>
          </cell>
          <cell r="O1619">
            <v>5.4697222219999997</v>
          </cell>
          <cell r="P1619">
            <v>0.558640001</v>
          </cell>
        </row>
        <row r="1620">
          <cell r="B1620">
            <v>40703</v>
          </cell>
          <cell r="C1620">
            <v>40703.5</v>
          </cell>
          <cell r="D1620">
            <v>40702</v>
          </cell>
          <cell r="E1620">
            <v>0.29220000000000002</v>
          </cell>
          <cell r="F1620">
            <v>36.898000000000003</v>
          </cell>
          <cell r="G1620">
            <v>40703.254166666666</v>
          </cell>
          <cell r="H1620">
            <v>40703.790972222225</v>
          </cell>
          <cell r="I1620">
            <v>40703.535416666666</v>
          </cell>
          <cell r="J1620">
            <v>40704.054166666669</v>
          </cell>
          <cell r="K1620">
            <v>40704.254166666666</v>
          </cell>
          <cell r="L1620">
            <v>40704.790972222225</v>
          </cell>
          <cell r="M1620">
            <v>40703.45208333333</v>
          </cell>
          <cell r="N1620">
            <v>40703.970833333333</v>
          </cell>
          <cell r="O1620">
            <v>6.3127777780000001</v>
          </cell>
          <cell r="P1620">
            <v>0.67361872899999997</v>
          </cell>
        </row>
        <row r="1621">
          <cell r="B1621">
            <v>40704</v>
          </cell>
          <cell r="C1621">
            <v>40704.5</v>
          </cell>
          <cell r="D1621">
            <v>40703</v>
          </cell>
          <cell r="E1621">
            <v>0.29220000000000002</v>
          </cell>
          <cell r="F1621">
            <v>36.898000000000003</v>
          </cell>
          <cell r="G1621">
            <v>40704.254166666666</v>
          </cell>
          <cell r="H1621">
            <v>40704.790972222225</v>
          </cell>
          <cell r="I1621">
            <v>40704.571527777778</v>
          </cell>
          <cell r="J1621">
            <v>40705.090277777781</v>
          </cell>
          <cell r="K1621">
            <v>40705.254166666666</v>
          </cell>
          <cell r="L1621">
            <v>40705.790972222225</v>
          </cell>
          <cell r="M1621">
            <v>40704.488194444442</v>
          </cell>
          <cell r="N1621">
            <v>40705.006944444445</v>
          </cell>
          <cell r="O1621">
            <v>7.1844444440000004</v>
          </cell>
          <cell r="P1621">
            <v>0.77890381600000003</v>
          </cell>
        </row>
        <row r="1622">
          <cell r="B1622">
            <v>40705</v>
          </cell>
          <cell r="C1622">
            <v>40705.5</v>
          </cell>
          <cell r="D1622">
            <v>40704</v>
          </cell>
          <cell r="E1622">
            <v>0.29220000000000002</v>
          </cell>
          <cell r="F1622">
            <v>36.898000000000003</v>
          </cell>
          <cell r="G1622">
            <v>40705.254166666666</v>
          </cell>
          <cell r="H1622">
            <v>40705.790972222225</v>
          </cell>
          <cell r="I1622">
            <v>40705.60833333333</v>
          </cell>
          <cell r="J1622">
            <v>40705.090277777781</v>
          </cell>
          <cell r="K1622">
            <v>40706.254166666666</v>
          </cell>
          <cell r="L1622">
            <v>40706.791666666664</v>
          </cell>
          <cell r="M1622">
            <v>40705.525000000001</v>
          </cell>
          <cell r="N1622">
            <v>40706.045138888891</v>
          </cell>
          <cell r="O1622">
            <v>8.0891666670000006</v>
          </cell>
          <cell r="P1622">
            <v>0.86821420500000002</v>
          </cell>
        </row>
        <row r="1623">
          <cell r="B1623">
            <v>40706</v>
          </cell>
          <cell r="C1623">
            <v>40706.5</v>
          </cell>
          <cell r="D1623">
            <v>40705</v>
          </cell>
          <cell r="E1623">
            <v>0.29220000000000002</v>
          </cell>
          <cell r="F1623">
            <v>36.898000000000003</v>
          </cell>
          <cell r="G1623">
            <v>40706.254166666666</v>
          </cell>
          <cell r="H1623">
            <v>40706.791666666664</v>
          </cell>
          <cell r="I1623">
            <v>40706.647222222222</v>
          </cell>
          <cell r="J1623">
            <v>40706.128472222219</v>
          </cell>
          <cell r="K1623">
            <v>40707.254861111112</v>
          </cell>
          <cell r="L1623">
            <v>40707.791666666664</v>
          </cell>
          <cell r="M1623">
            <v>40706.563888888886</v>
          </cell>
          <cell r="N1623">
            <v>40707.084722222222</v>
          </cell>
          <cell r="O1623">
            <v>9.0341666669999992</v>
          </cell>
          <cell r="P1623">
            <v>0.93656643900000003</v>
          </cell>
        </row>
        <row r="1624">
          <cell r="B1624">
            <v>40707</v>
          </cell>
          <cell r="C1624">
            <v>40707.5</v>
          </cell>
          <cell r="D1624">
            <v>40706</v>
          </cell>
          <cell r="E1624">
            <v>0.29220000000000002</v>
          </cell>
          <cell r="F1624">
            <v>36.898000000000003</v>
          </cell>
          <cell r="G1624">
            <v>40707.254861111112</v>
          </cell>
          <cell r="H1624">
            <v>40707.791666666664</v>
          </cell>
          <cell r="I1624">
            <v>40707.6875</v>
          </cell>
          <cell r="J1624">
            <v>40707.168055555558</v>
          </cell>
          <cell r="K1624">
            <v>40708.254861111112</v>
          </cell>
          <cell r="L1624">
            <v>40708.791666666664</v>
          </cell>
          <cell r="M1624">
            <v>40707.604166666664</v>
          </cell>
          <cell r="N1624">
            <v>40708.125</v>
          </cell>
          <cell r="O1624">
            <v>10.009166670000001</v>
          </cell>
          <cell r="P1624">
            <v>0.98070618200000004</v>
          </cell>
        </row>
        <row r="1625">
          <cell r="B1625">
            <v>40708</v>
          </cell>
          <cell r="C1625">
            <v>40708.5</v>
          </cell>
          <cell r="D1625">
            <v>40707</v>
          </cell>
          <cell r="E1625">
            <v>0.29220000000000002</v>
          </cell>
          <cell r="F1625">
            <v>36.898000000000003</v>
          </cell>
          <cell r="G1625">
            <v>40708.254861111112</v>
          </cell>
          <cell r="H1625">
            <v>40708.791666666664</v>
          </cell>
          <cell r="I1625">
            <v>40708.728472222225</v>
          </cell>
          <cell r="J1625">
            <v>40708.208333333336</v>
          </cell>
          <cell r="K1625">
            <v>40709.254861111112</v>
          </cell>
          <cell r="L1625">
            <v>40709.791666666664</v>
          </cell>
          <cell r="M1625">
            <v>40708.645138888889</v>
          </cell>
          <cell r="N1625">
            <v>40709.166666666664</v>
          </cell>
          <cell r="O1625">
            <v>10.99583333</v>
          </cell>
          <cell r="P1625">
            <v>0.99929987200000003</v>
          </cell>
        </row>
        <row r="1626">
          <cell r="B1626">
            <v>40709</v>
          </cell>
          <cell r="C1626">
            <v>40709.5</v>
          </cell>
          <cell r="D1626">
            <v>40708</v>
          </cell>
          <cell r="E1626">
            <v>0.29220000000000002</v>
          </cell>
          <cell r="F1626">
            <v>36.898000000000003</v>
          </cell>
          <cell r="G1626">
            <v>40709.254861111112</v>
          </cell>
          <cell r="H1626">
            <v>40709.791666666664</v>
          </cell>
          <cell r="I1626">
            <v>40709.769444444442</v>
          </cell>
          <cell r="J1626">
            <v>40709.25</v>
          </cell>
          <cell r="K1626">
            <v>40710.254861111112</v>
          </cell>
          <cell r="L1626">
            <v>40710.792361111111</v>
          </cell>
          <cell r="M1626">
            <v>40709.686111111114</v>
          </cell>
          <cell r="N1626">
            <v>40710.206944444442</v>
          </cell>
          <cell r="O1626">
            <v>11.115</v>
          </cell>
          <cell r="P1626">
            <v>0.99286246</v>
          </cell>
        </row>
        <row r="1627">
          <cell r="B1627">
            <v>40710</v>
          </cell>
          <cell r="C1627">
            <v>40710.5</v>
          </cell>
          <cell r="D1627">
            <v>40709</v>
          </cell>
          <cell r="E1627">
            <v>0.29220000000000002</v>
          </cell>
          <cell r="F1627">
            <v>36.898000000000003</v>
          </cell>
          <cell r="G1627">
            <v>40710.254861111112</v>
          </cell>
          <cell r="H1627">
            <v>40710.792361111111</v>
          </cell>
          <cell r="I1627">
            <v>40710.809027777781</v>
          </cell>
          <cell r="J1627">
            <v>40710.290277777778</v>
          </cell>
          <cell r="K1627">
            <v>40711.254861111112</v>
          </cell>
          <cell r="L1627">
            <v>40711.792361111111</v>
          </cell>
          <cell r="M1627">
            <v>40710.725694444445</v>
          </cell>
          <cell r="N1627">
            <v>40711.245833333334</v>
          </cell>
          <cell r="O1627">
            <v>10.706944439999999</v>
          </cell>
          <cell r="P1627">
            <v>0.96345304300000001</v>
          </cell>
        </row>
        <row r="1628">
          <cell r="B1628">
            <v>40711</v>
          </cell>
          <cell r="C1628">
            <v>40711.5</v>
          </cell>
          <cell r="D1628">
            <v>40710</v>
          </cell>
          <cell r="E1628">
            <v>0.29220000000000002</v>
          </cell>
          <cell r="F1628">
            <v>36.898000000000003</v>
          </cell>
          <cell r="G1628">
            <v>40711.254861111112</v>
          </cell>
          <cell r="H1628">
            <v>40711.792361111111</v>
          </cell>
          <cell r="I1628">
            <v>40711.84652777778</v>
          </cell>
          <cell r="J1628">
            <v>40711.32916666667</v>
          </cell>
          <cell r="K1628">
            <v>40712.255555555559</v>
          </cell>
          <cell r="L1628">
            <v>40712.792361111111</v>
          </cell>
          <cell r="M1628">
            <v>40711.763194444444</v>
          </cell>
          <cell r="N1628">
            <v>40712.281944444447</v>
          </cell>
          <cell r="O1628">
            <v>9.8080555559999993</v>
          </cell>
          <cell r="P1628">
            <v>0.91421806800000005</v>
          </cell>
        </row>
        <row r="1629">
          <cell r="B1629">
            <v>40712</v>
          </cell>
          <cell r="C1629">
            <v>40712.5</v>
          </cell>
          <cell r="D1629">
            <v>40711</v>
          </cell>
          <cell r="E1629">
            <v>0.29220000000000002</v>
          </cell>
          <cell r="F1629">
            <v>36.898000000000003</v>
          </cell>
          <cell r="G1629">
            <v>40712.255555555559</v>
          </cell>
          <cell r="H1629">
            <v>40712.792361111111</v>
          </cell>
          <cell r="I1629">
            <v>40712.881249999999</v>
          </cell>
          <cell r="J1629">
            <v>40712.365277777775</v>
          </cell>
          <cell r="K1629">
            <v>40713.255555555559</v>
          </cell>
          <cell r="L1629">
            <v>40713.792361111111</v>
          </cell>
          <cell r="M1629">
            <v>40712.79791666667</v>
          </cell>
          <cell r="N1629">
            <v>40713.31527777778</v>
          </cell>
          <cell r="O1629">
            <v>8.9852777780000004</v>
          </cell>
          <cell r="P1629">
            <v>0.84888687399999996</v>
          </cell>
        </row>
        <row r="1630">
          <cell r="B1630">
            <v>40713</v>
          </cell>
          <cell r="C1630">
            <v>40713.5</v>
          </cell>
          <cell r="D1630">
            <v>40712</v>
          </cell>
          <cell r="E1630">
            <v>0.29220000000000002</v>
          </cell>
          <cell r="F1630">
            <v>36.898000000000003</v>
          </cell>
          <cell r="G1630">
            <v>40713.255555555559</v>
          </cell>
          <cell r="H1630">
            <v>40713.792361111111</v>
          </cell>
          <cell r="I1630">
            <v>40713.913194444445</v>
          </cell>
          <cell r="J1630">
            <v>40713.398611111108</v>
          </cell>
          <cell r="K1630">
            <v>40714.255555555559</v>
          </cell>
          <cell r="L1630">
            <v>40714.792361111111</v>
          </cell>
          <cell r="M1630">
            <v>40713.829861111109</v>
          </cell>
          <cell r="N1630">
            <v>40714.34652777778</v>
          </cell>
          <cell r="O1630">
            <v>8.2119444440000002</v>
          </cell>
          <cell r="P1630">
            <v>0.77132064499999997</v>
          </cell>
        </row>
        <row r="1631">
          <cell r="B1631">
            <v>40714</v>
          </cell>
          <cell r="C1631">
            <v>40714.5</v>
          </cell>
          <cell r="D1631">
            <v>40713</v>
          </cell>
          <cell r="E1631">
            <v>0.29220000000000002</v>
          </cell>
          <cell r="F1631">
            <v>36.898000000000003</v>
          </cell>
          <cell r="G1631">
            <v>40714.255555555559</v>
          </cell>
          <cell r="H1631">
            <v>40714.792361111111</v>
          </cell>
          <cell r="I1631">
            <v>40714.943749999999</v>
          </cell>
          <cell r="J1631">
            <v>40714.429861111108</v>
          </cell>
          <cell r="K1631">
            <v>40715.255555555559</v>
          </cell>
          <cell r="L1631">
            <v>40715.793055555558</v>
          </cell>
          <cell r="M1631">
            <v>40714.86041666667</v>
          </cell>
          <cell r="N1631">
            <v>40715.376388888886</v>
          </cell>
          <cell r="O1631">
            <v>7.4816666669999998</v>
          </cell>
          <cell r="P1631">
            <v>0.68518793899999997</v>
          </cell>
        </row>
        <row r="1632">
          <cell r="B1632">
            <v>40715</v>
          </cell>
          <cell r="C1632">
            <v>40715.5</v>
          </cell>
          <cell r="D1632">
            <v>40714</v>
          </cell>
          <cell r="E1632">
            <v>0.29220000000000002</v>
          </cell>
          <cell r="F1632">
            <v>36.898000000000003</v>
          </cell>
          <cell r="G1632">
            <v>40715.255555555559</v>
          </cell>
          <cell r="H1632">
            <v>40715.793055555558</v>
          </cell>
          <cell r="I1632">
            <v>40715.972222222219</v>
          </cell>
          <cell r="J1632">
            <v>40715.459722222222</v>
          </cell>
          <cell r="K1632">
            <v>40716.255555555559</v>
          </cell>
          <cell r="L1632">
            <v>40716.793055555558</v>
          </cell>
          <cell r="M1632">
            <v>40715.888888888891</v>
          </cell>
          <cell r="N1632">
            <v>40716.404166666667</v>
          </cell>
          <cell r="O1632">
            <v>6.8044444439999996</v>
          </cell>
          <cell r="P1632">
            <v>0.59379993499999995</v>
          </cell>
        </row>
        <row r="1633">
          <cell r="B1633">
            <v>40716</v>
          </cell>
          <cell r="C1633">
            <v>40716.5</v>
          </cell>
          <cell r="D1633">
            <v>40715</v>
          </cell>
          <cell r="E1633">
            <v>0.29220000000000002</v>
          </cell>
          <cell r="F1633">
            <v>36.898000000000003</v>
          </cell>
          <cell r="G1633">
            <v>40716.255555555559</v>
          </cell>
          <cell r="H1633">
            <v>40716.793055555558</v>
          </cell>
          <cell r="I1633">
            <v>40717</v>
          </cell>
          <cell r="J1633">
            <v>40716.487500000003</v>
          </cell>
          <cell r="K1633">
            <v>40717.256249999999</v>
          </cell>
          <cell r="L1633">
            <v>40717.793055555558</v>
          </cell>
          <cell r="M1633">
            <v>40716.916666666664</v>
          </cell>
          <cell r="N1633">
            <v>40717.432638888888</v>
          </cell>
          <cell r="O1633">
            <v>6.1397222219999996</v>
          </cell>
          <cell r="P1633">
            <v>0.50009923700000003</v>
          </cell>
        </row>
        <row r="1634">
          <cell r="B1634">
            <v>40717</v>
          </cell>
          <cell r="C1634">
            <v>40717.5</v>
          </cell>
          <cell r="D1634">
            <v>40716</v>
          </cell>
          <cell r="E1634">
            <v>0.29220000000000002</v>
          </cell>
          <cell r="F1634">
            <v>36.898000000000003</v>
          </cell>
          <cell r="G1634">
            <v>40717.256249999999</v>
          </cell>
          <cell r="H1634">
            <v>40717.793055555558</v>
          </cell>
          <cell r="I1634">
            <v>40718.029166666667</v>
          </cell>
          <cell r="J1634">
            <v>40717.515972222223</v>
          </cell>
          <cell r="K1634">
            <v>40718.256249999999</v>
          </cell>
          <cell r="L1634">
            <v>40718.793055555558</v>
          </cell>
          <cell r="M1634">
            <v>40717.945833333331</v>
          </cell>
          <cell r="N1634">
            <v>40718.461111111108</v>
          </cell>
          <cell r="O1634">
            <v>5.4538888889999999</v>
          </cell>
          <cell r="P1634">
            <v>0.40676647500000002</v>
          </cell>
        </row>
        <row r="1635">
          <cell r="B1635">
            <v>40718</v>
          </cell>
          <cell r="C1635">
            <v>40718.5</v>
          </cell>
          <cell r="D1635">
            <v>40717</v>
          </cell>
          <cell r="E1635">
            <v>0.29220000000000002</v>
          </cell>
          <cell r="F1635">
            <v>36.898000000000003</v>
          </cell>
          <cell r="G1635">
            <v>40718.256249999999</v>
          </cell>
          <cell r="H1635">
            <v>40718.793055555558</v>
          </cell>
          <cell r="I1635">
            <v>40719.056944444441</v>
          </cell>
          <cell r="J1635">
            <v>40718.544444444444</v>
          </cell>
          <cell r="K1635">
            <v>40719.256249999999</v>
          </cell>
          <cell r="L1635">
            <v>40719.793055555558</v>
          </cell>
          <cell r="M1635">
            <v>40718.973611111112</v>
          </cell>
          <cell r="N1635">
            <v>40719.490277777775</v>
          </cell>
          <cell r="O1635">
            <v>4.7761111109999996</v>
          </cell>
          <cell r="P1635">
            <v>0.31639202900000002</v>
          </cell>
        </row>
        <row r="1636">
          <cell r="B1636">
            <v>40719</v>
          </cell>
          <cell r="C1636">
            <v>40719.5</v>
          </cell>
          <cell r="D1636">
            <v>40718</v>
          </cell>
          <cell r="E1636">
            <v>0.29220000000000002</v>
          </cell>
          <cell r="F1636">
            <v>36.898000000000003</v>
          </cell>
          <cell r="G1636">
            <v>40719.256249999999</v>
          </cell>
          <cell r="H1636">
            <v>40719.793055555558</v>
          </cell>
          <cell r="I1636">
            <v>40720.086805555555</v>
          </cell>
          <cell r="J1636">
            <v>40719.573611111111</v>
          </cell>
          <cell r="K1636">
            <v>40720.256249999999</v>
          </cell>
          <cell r="L1636">
            <v>40720.793749999997</v>
          </cell>
          <cell r="M1636">
            <v>40720.003472222219</v>
          </cell>
          <cell r="N1636">
            <v>40720.521527777775</v>
          </cell>
          <cell r="O1636">
            <v>4.0638888890000002</v>
          </cell>
          <cell r="P1636">
            <v>0.23165481199999999</v>
          </cell>
        </row>
        <row r="1637">
          <cell r="B1637">
            <v>40720</v>
          </cell>
          <cell r="C1637">
            <v>40720.5</v>
          </cell>
          <cell r="D1637">
            <v>40719</v>
          </cell>
          <cell r="E1637">
            <v>0.29220000000000002</v>
          </cell>
          <cell r="F1637">
            <v>36.898000000000003</v>
          </cell>
          <cell r="G1637">
            <v>40720.256249999999</v>
          </cell>
          <cell r="H1637">
            <v>40720.793749999997</v>
          </cell>
          <cell r="I1637">
            <v>40720.086805555555</v>
          </cell>
          <cell r="J1637">
            <v>40720.604861111111</v>
          </cell>
          <cell r="K1637">
            <v>40721.256249999999</v>
          </cell>
          <cell r="L1637">
            <v>40721.793749999997</v>
          </cell>
          <cell r="M1637">
            <v>40721.035416666666</v>
          </cell>
          <cell r="N1637">
            <v>40721.553472222222</v>
          </cell>
          <cell r="O1637">
            <v>3.301388889</v>
          </cell>
          <cell r="P1637">
            <v>0.15545329299999999</v>
          </cell>
        </row>
        <row r="1638">
          <cell r="B1638">
            <v>40721</v>
          </cell>
          <cell r="C1638">
            <v>40721.5</v>
          </cell>
          <cell r="D1638">
            <v>40720</v>
          </cell>
          <cell r="E1638">
            <v>0.29220000000000002</v>
          </cell>
          <cell r="F1638">
            <v>36.898000000000003</v>
          </cell>
          <cell r="G1638">
            <v>40721.256249999999</v>
          </cell>
          <cell r="H1638">
            <v>40721.793749999997</v>
          </cell>
          <cell r="I1638">
            <v>40721.118750000001</v>
          </cell>
          <cell r="J1638">
            <v>40721.636805555558</v>
          </cell>
          <cell r="K1638">
            <v>40722.256944444445</v>
          </cell>
          <cell r="L1638">
            <v>40722.793749999997</v>
          </cell>
          <cell r="M1638">
            <v>40722.069444444445</v>
          </cell>
          <cell r="N1638">
            <v>40722.588888888888</v>
          </cell>
          <cell r="O1638">
            <v>2.4977777780000001</v>
          </cell>
          <cell r="P1638">
            <v>9.0943793999999994E-2</v>
          </cell>
        </row>
        <row r="1639">
          <cell r="B1639">
            <v>40722</v>
          </cell>
          <cell r="C1639">
            <v>40722.5</v>
          </cell>
          <cell r="D1639">
            <v>40721</v>
          </cell>
          <cell r="E1639">
            <v>0.29220000000000002</v>
          </cell>
          <cell r="F1639">
            <v>36.898000000000003</v>
          </cell>
          <cell r="G1639">
            <v>40722.256944444445</v>
          </cell>
          <cell r="H1639">
            <v>40722.793749999997</v>
          </cell>
          <cell r="I1639">
            <v>40722.152777777781</v>
          </cell>
          <cell r="J1639">
            <v>40722.672222222223</v>
          </cell>
          <cell r="K1639">
            <v>40723.256944444445</v>
          </cell>
          <cell r="L1639">
            <v>40723.793749999997</v>
          </cell>
          <cell r="M1639">
            <v>40723.104861111111</v>
          </cell>
          <cell r="N1639">
            <v>40723.625</v>
          </cell>
          <cell r="O1639">
            <v>1.649166667</v>
          </cell>
          <cell r="P1639">
            <v>4.1456703999999997E-2</v>
          </cell>
        </row>
        <row r="1640">
          <cell r="B1640">
            <v>40723</v>
          </cell>
          <cell r="C1640">
            <v>40723.5</v>
          </cell>
          <cell r="D1640">
            <v>40722</v>
          </cell>
          <cell r="E1640">
            <v>0.29220000000000002</v>
          </cell>
          <cell r="F1640">
            <v>36.898000000000003</v>
          </cell>
          <cell r="G1640">
            <v>40723.256944444445</v>
          </cell>
          <cell r="H1640">
            <v>40723.793749999997</v>
          </cell>
          <cell r="I1640">
            <v>40723.188194444447</v>
          </cell>
          <cell r="J1640">
            <v>40723.708333333336</v>
          </cell>
          <cell r="K1640">
            <v>40724.256944444445</v>
          </cell>
          <cell r="L1640">
            <v>40724.793749999997</v>
          </cell>
          <cell r="M1640">
            <v>40724.14166666667</v>
          </cell>
          <cell r="N1640">
            <v>40724.662499999999</v>
          </cell>
          <cell r="O1640">
            <v>0.77388888899999997</v>
          </cell>
          <cell r="P1640">
            <v>1.0282349E-2</v>
          </cell>
        </row>
        <row r="1641">
          <cell r="B1641">
            <v>40724</v>
          </cell>
          <cell r="C1641">
            <v>40724.5</v>
          </cell>
          <cell r="D1641">
            <v>40723</v>
          </cell>
          <cell r="E1641">
            <v>0.29220000000000002</v>
          </cell>
          <cell r="F1641">
            <v>36.898000000000003</v>
          </cell>
          <cell r="G1641">
            <v>40724.256944444445</v>
          </cell>
          <cell r="H1641">
            <v>40724.793749999997</v>
          </cell>
          <cell r="I1641">
            <v>40724.224999999999</v>
          </cell>
          <cell r="J1641">
            <v>40724.745833333334</v>
          </cell>
          <cell r="K1641">
            <v>40725.256944444445</v>
          </cell>
          <cell r="L1641">
            <v>40725.793749999997</v>
          </cell>
          <cell r="M1641">
            <v>40725.179166666669</v>
          </cell>
          <cell r="N1641">
            <v>40725.700694444444</v>
          </cell>
          <cell r="O1641">
            <v>0</v>
          </cell>
          <cell r="P1641">
            <v>3.4329899999999998E-4</v>
          </cell>
        </row>
        <row r="1642">
          <cell r="B1642">
            <v>40725</v>
          </cell>
          <cell r="C1642">
            <v>40725.5</v>
          </cell>
          <cell r="D1642">
            <v>40724</v>
          </cell>
          <cell r="E1642">
            <v>0.29220000000000002</v>
          </cell>
          <cell r="F1642">
            <v>36.898000000000003</v>
          </cell>
          <cell r="G1642">
            <v>40725.256944444445</v>
          </cell>
          <cell r="H1642">
            <v>40725.793749999997</v>
          </cell>
          <cell r="I1642">
            <v>40725.262499999997</v>
          </cell>
          <cell r="J1642">
            <v>40725.78402777778</v>
          </cell>
          <cell r="K1642">
            <v>40726.256944444445</v>
          </cell>
          <cell r="L1642">
            <v>40726.794444444444</v>
          </cell>
          <cell r="M1642">
            <v>40725.179166666669</v>
          </cell>
          <cell r="N1642">
            <v>40725.700694444444</v>
          </cell>
          <cell r="O1642">
            <v>0</v>
          </cell>
          <cell r="P1642">
            <v>1.3795325000000001E-2</v>
          </cell>
        </row>
        <row r="1643">
          <cell r="B1643">
            <v>40726</v>
          </cell>
          <cell r="C1643">
            <v>40726.5</v>
          </cell>
          <cell r="D1643">
            <v>40725</v>
          </cell>
          <cell r="E1643">
            <v>0.29220000000000002</v>
          </cell>
          <cell r="F1643">
            <v>36.898000000000003</v>
          </cell>
          <cell r="G1643">
            <v>40726.256944444445</v>
          </cell>
          <cell r="H1643">
            <v>40726.794444444444</v>
          </cell>
          <cell r="I1643">
            <v>40726.300000000003</v>
          </cell>
          <cell r="J1643">
            <v>40726.820833333331</v>
          </cell>
          <cell r="K1643">
            <v>40727.257638888892</v>
          </cell>
          <cell r="L1643">
            <v>40727.794444444444</v>
          </cell>
          <cell r="M1643">
            <v>40726.216666666667</v>
          </cell>
          <cell r="N1643">
            <v>40726.737500000003</v>
          </cell>
          <cell r="O1643">
            <v>0.64361111100000001</v>
          </cell>
          <cell r="P1643">
            <v>5.1619758000000002E-2</v>
          </cell>
        </row>
        <row r="1644">
          <cell r="B1644">
            <v>40727</v>
          </cell>
          <cell r="C1644">
            <v>40727.5</v>
          </cell>
          <cell r="D1644">
            <v>40726</v>
          </cell>
          <cell r="E1644">
            <v>0.29220000000000002</v>
          </cell>
          <cell r="F1644">
            <v>36.898000000000003</v>
          </cell>
          <cell r="G1644">
            <v>40727.257638888892</v>
          </cell>
          <cell r="H1644">
            <v>40727.794444444444</v>
          </cell>
          <cell r="I1644">
            <v>40727.337500000001</v>
          </cell>
          <cell r="J1644">
            <v>40727.857638888891</v>
          </cell>
          <cell r="K1644">
            <v>40728.257638888892</v>
          </cell>
          <cell r="L1644">
            <v>40728.794444444444</v>
          </cell>
          <cell r="M1644">
            <v>40727.254166666666</v>
          </cell>
          <cell r="N1644">
            <v>40727.774305555555</v>
          </cell>
          <cell r="O1644">
            <v>1.5263888889999999</v>
          </cell>
          <cell r="P1644">
            <v>0.113280529</v>
          </cell>
        </row>
        <row r="1645">
          <cell r="B1645">
            <v>40728</v>
          </cell>
          <cell r="C1645">
            <v>40728.5</v>
          </cell>
          <cell r="D1645">
            <v>40727</v>
          </cell>
          <cell r="E1645">
            <v>0.29220000000000002</v>
          </cell>
          <cell r="F1645">
            <v>36.898000000000003</v>
          </cell>
          <cell r="G1645">
            <v>40728.257638888892</v>
          </cell>
          <cell r="H1645">
            <v>40728.794444444444</v>
          </cell>
          <cell r="I1645">
            <v>40728.373611111114</v>
          </cell>
          <cell r="J1645">
            <v>40728.893750000003</v>
          </cell>
          <cell r="K1645">
            <v>40729.257638888892</v>
          </cell>
          <cell r="L1645">
            <v>40729.794444444444</v>
          </cell>
          <cell r="M1645">
            <v>40728.290277777778</v>
          </cell>
          <cell r="N1645">
            <v>40728.810416666667</v>
          </cell>
          <cell r="O1645">
            <v>2.3794444440000002</v>
          </cell>
          <cell r="P1645">
            <v>0.19651669399999999</v>
          </cell>
        </row>
        <row r="1646">
          <cell r="B1646">
            <v>40729</v>
          </cell>
          <cell r="C1646">
            <v>40729.5</v>
          </cell>
          <cell r="D1646">
            <v>40728</v>
          </cell>
          <cell r="E1646">
            <v>0.29220000000000002</v>
          </cell>
          <cell r="F1646">
            <v>36.898000000000003</v>
          </cell>
          <cell r="G1646">
            <v>40729.257638888892</v>
          </cell>
          <cell r="H1646">
            <v>40729.794444444444</v>
          </cell>
          <cell r="I1646">
            <v>40729.410416666666</v>
          </cell>
          <cell r="J1646">
            <v>40729.929166666669</v>
          </cell>
          <cell r="K1646">
            <v>40730.257638888892</v>
          </cell>
          <cell r="L1646">
            <v>40730.794444444444</v>
          </cell>
          <cell r="M1646">
            <v>40729.32708333333</v>
          </cell>
          <cell r="N1646">
            <v>40729.845833333333</v>
          </cell>
          <cell r="O1646">
            <v>3.2297222219999999</v>
          </cell>
          <cell r="P1646">
            <v>0.29732604400000001</v>
          </cell>
        </row>
        <row r="1647">
          <cell r="B1647">
            <v>40730</v>
          </cell>
          <cell r="C1647">
            <v>40730.5</v>
          </cell>
          <cell r="D1647">
            <v>40729</v>
          </cell>
          <cell r="E1647">
            <v>0.29220000000000002</v>
          </cell>
          <cell r="F1647">
            <v>36.898000000000003</v>
          </cell>
          <cell r="G1647">
            <v>40730.257638888892</v>
          </cell>
          <cell r="H1647">
            <v>40730.794444444444</v>
          </cell>
          <cell r="I1647">
            <v>40730.445833333331</v>
          </cell>
          <cell r="J1647">
            <v>40730.964583333334</v>
          </cell>
          <cell r="K1647">
            <v>40731.257638888892</v>
          </cell>
          <cell r="L1647">
            <v>40731.794444444444</v>
          </cell>
          <cell r="M1647">
            <v>40730.362500000003</v>
          </cell>
          <cell r="N1647">
            <v>40730.881249999999</v>
          </cell>
          <cell r="O1647">
            <v>4.0758333330000003</v>
          </cell>
          <cell r="P1647">
            <v>0.41016953</v>
          </cell>
        </row>
        <row r="1648">
          <cell r="B1648">
            <v>40731</v>
          </cell>
          <cell r="C1648">
            <v>40731.5</v>
          </cell>
          <cell r="D1648">
            <v>40730</v>
          </cell>
          <cell r="E1648">
            <v>0.29220000000000002</v>
          </cell>
          <cell r="F1648">
            <v>36.898000000000003</v>
          </cell>
          <cell r="G1648">
            <v>40731.257638888892</v>
          </cell>
          <cell r="H1648">
            <v>40731.794444444444</v>
          </cell>
          <cell r="I1648">
            <v>40731.481249999997</v>
          </cell>
          <cell r="J1648">
            <v>40732.000694444447</v>
          </cell>
          <cell r="K1648">
            <v>40732.258333333331</v>
          </cell>
          <cell r="L1648">
            <v>40732.794444444444</v>
          </cell>
          <cell r="M1648">
            <v>40731.397916666669</v>
          </cell>
          <cell r="N1648">
            <v>40731.917361111111</v>
          </cell>
          <cell r="O1648">
            <v>4.9466666669999997</v>
          </cell>
          <cell r="P1648">
            <v>0.52839269499999997</v>
          </cell>
        </row>
        <row r="1649">
          <cell r="B1649">
            <v>40732</v>
          </cell>
          <cell r="C1649">
            <v>40732.5</v>
          </cell>
          <cell r="D1649">
            <v>40731</v>
          </cell>
          <cell r="E1649">
            <v>0.29220000000000002</v>
          </cell>
          <cell r="F1649">
            <v>36.898000000000003</v>
          </cell>
          <cell r="G1649">
            <v>40732.258333333331</v>
          </cell>
          <cell r="H1649">
            <v>40732.794444444444</v>
          </cell>
          <cell r="I1649">
            <v>40732.518055555556</v>
          </cell>
          <cell r="J1649">
            <v>40733.037499999999</v>
          </cell>
          <cell r="K1649">
            <v>40733.258333333331</v>
          </cell>
          <cell r="L1649">
            <v>40733.795138888891</v>
          </cell>
          <cell r="M1649">
            <v>40732.43472222222</v>
          </cell>
          <cell r="N1649">
            <v>40732.95416666667</v>
          </cell>
          <cell r="O1649">
            <v>5.8336111109999997</v>
          </cell>
          <cell r="P1649">
            <v>0.64482222899999997</v>
          </cell>
        </row>
        <row r="1650">
          <cell r="B1650">
            <v>40733</v>
          </cell>
          <cell r="C1650">
            <v>40733.5</v>
          </cell>
          <cell r="D1650">
            <v>40732</v>
          </cell>
          <cell r="E1650">
            <v>0.29220000000000002</v>
          </cell>
          <cell r="F1650">
            <v>36.898000000000003</v>
          </cell>
          <cell r="G1650">
            <v>40733.258333333331</v>
          </cell>
          <cell r="H1650">
            <v>40733.795138888891</v>
          </cell>
          <cell r="I1650">
            <v>40733.555555555555</v>
          </cell>
          <cell r="J1650">
            <v>40734.076388888891</v>
          </cell>
          <cell r="K1650">
            <v>40734.258333333331</v>
          </cell>
          <cell r="L1650">
            <v>40734.795138888891</v>
          </cell>
          <cell r="M1650">
            <v>40733.472222222219</v>
          </cell>
          <cell r="N1650">
            <v>40733.993055555555</v>
          </cell>
          <cell r="O1650">
            <v>6.755277778</v>
          </cell>
          <cell r="P1650">
            <v>0.75245838499999995</v>
          </cell>
        </row>
        <row r="1651">
          <cell r="B1651">
            <v>40734</v>
          </cell>
          <cell r="C1651">
            <v>40734.5</v>
          </cell>
          <cell r="D1651">
            <v>40733</v>
          </cell>
          <cell r="E1651">
            <v>0.29220000000000002</v>
          </cell>
          <cell r="F1651">
            <v>36.898000000000003</v>
          </cell>
          <cell r="G1651">
            <v>40734.258333333331</v>
          </cell>
          <cell r="H1651">
            <v>40734.795138888891</v>
          </cell>
          <cell r="I1651">
            <v>40734.595138888886</v>
          </cell>
          <cell r="J1651">
            <v>40735.116666666669</v>
          </cell>
          <cell r="K1651">
            <v>40735.258333333331</v>
          </cell>
          <cell r="L1651">
            <v>40735.795138888891</v>
          </cell>
          <cell r="M1651">
            <v>40734.511805555558</v>
          </cell>
          <cell r="N1651">
            <v>40735.033333333333</v>
          </cell>
          <cell r="O1651">
            <v>7.7227777780000002</v>
          </cell>
          <cell r="P1651">
            <v>0.84515609000000003</v>
          </cell>
        </row>
        <row r="1652">
          <cell r="B1652">
            <v>40735</v>
          </cell>
          <cell r="C1652">
            <v>40735.5</v>
          </cell>
          <cell r="D1652">
            <v>40734</v>
          </cell>
          <cell r="E1652">
            <v>0.29220000000000002</v>
          </cell>
          <cell r="F1652">
            <v>36.898000000000003</v>
          </cell>
          <cell r="G1652">
            <v>40735.258333333331</v>
          </cell>
          <cell r="H1652">
            <v>40735.795138888891</v>
          </cell>
          <cell r="I1652">
            <v>40735.636111111111</v>
          </cell>
          <cell r="J1652">
            <v>40735.116666666669</v>
          </cell>
          <cell r="K1652">
            <v>40736.258333333331</v>
          </cell>
          <cell r="L1652">
            <v>40736.795138888891</v>
          </cell>
          <cell r="M1652">
            <v>40735.552777777775</v>
          </cell>
          <cell r="N1652">
            <v>40736.074305555558</v>
          </cell>
          <cell r="O1652">
            <v>8.7080555559999997</v>
          </cell>
          <cell r="P1652">
            <v>0.91818015799999997</v>
          </cell>
        </row>
        <row r="1653">
          <cell r="B1653">
            <v>40736</v>
          </cell>
          <cell r="C1653">
            <v>40736.5</v>
          </cell>
          <cell r="D1653">
            <v>40735</v>
          </cell>
          <cell r="E1653">
            <v>0.29220000000000002</v>
          </cell>
          <cell r="F1653">
            <v>36.898000000000003</v>
          </cell>
          <cell r="G1653">
            <v>40736.258333333331</v>
          </cell>
          <cell r="H1653">
            <v>40736.795138888891</v>
          </cell>
          <cell r="I1653">
            <v>40736.677777777775</v>
          </cell>
          <cell r="J1653">
            <v>40736.157638888886</v>
          </cell>
          <cell r="K1653">
            <v>40737.258333333331</v>
          </cell>
          <cell r="L1653">
            <v>40737.795138888891</v>
          </cell>
          <cell r="M1653">
            <v>40736.594444444447</v>
          </cell>
          <cell r="N1653">
            <v>40737.115972222222</v>
          </cell>
          <cell r="O1653">
            <v>9.6983333330000008</v>
          </cell>
          <cell r="P1653">
            <v>0.96854062100000005</v>
          </cell>
        </row>
        <row r="1654">
          <cell r="B1654">
            <v>40737</v>
          </cell>
          <cell r="C1654">
            <v>40737.5</v>
          </cell>
          <cell r="D1654">
            <v>40736</v>
          </cell>
          <cell r="E1654">
            <v>0.29220000000000002</v>
          </cell>
          <cell r="F1654">
            <v>36.898000000000003</v>
          </cell>
          <cell r="G1654">
            <v>40737.258333333331</v>
          </cell>
          <cell r="H1654">
            <v>40737.795138888891</v>
          </cell>
          <cell r="I1654">
            <v>40737.718055555553</v>
          </cell>
          <cell r="J1654">
            <v>40737.199305555558</v>
          </cell>
          <cell r="K1654">
            <v>40738.258333333331</v>
          </cell>
          <cell r="L1654">
            <v>40738.795138888891</v>
          </cell>
          <cell r="M1654">
            <v>40737.634722222225</v>
          </cell>
          <cell r="N1654">
            <v>40738.155555555553</v>
          </cell>
          <cell r="O1654">
            <v>10.646388890000001</v>
          </cell>
          <cell r="P1654">
            <v>0.99506131200000003</v>
          </cell>
        </row>
        <row r="1655">
          <cell r="B1655">
            <v>40738</v>
          </cell>
          <cell r="C1655">
            <v>40738.5</v>
          </cell>
          <cell r="D1655">
            <v>40737</v>
          </cell>
          <cell r="E1655">
            <v>0.29220000000000002</v>
          </cell>
          <cell r="F1655">
            <v>36.898000000000003</v>
          </cell>
          <cell r="G1655">
            <v>40738.258333333331</v>
          </cell>
          <cell r="H1655">
            <v>40738.795138888891</v>
          </cell>
          <cell r="I1655">
            <v>40738.756944444445</v>
          </cell>
          <cell r="J1655">
            <v>40738.238888888889</v>
          </cell>
          <cell r="K1655">
            <v>40739.259027777778</v>
          </cell>
          <cell r="L1655">
            <v>40739.795138888891</v>
          </cell>
          <cell r="M1655">
            <v>40738.673611111109</v>
          </cell>
          <cell r="N1655">
            <v>40739.193055555559</v>
          </cell>
          <cell r="O1655">
            <v>11.125277779999999</v>
          </cell>
          <cell r="P1655">
            <v>0.99819549600000002</v>
          </cell>
        </row>
        <row r="1656">
          <cell r="B1656">
            <v>40739</v>
          </cell>
          <cell r="C1656">
            <v>40739.5</v>
          </cell>
          <cell r="D1656">
            <v>40738</v>
          </cell>
          <cell r="E1656">
            <v>0.29220000000000002</v>
          </cell>
          <cell r="F1656">
            <v>36.898000000000003</v>
          </cell>
          <cell r="G1656">
            <v>40739.259027777778</v>
          </cell>
          <cell r="H1656">
            <v>40739.795138888891</v>
          </cell>
          <cell r="I1656">
            <v>40739.793055555558</v>
          </cell>
          <cell r="J1656">
            <v>40739.276388888888</v>
          </cell>
          <cell r="K1656">
            <v>40740.259027777778</v>
          </cell>
          <cell r="L1656">
            <v>40740.795138888891</v>
          </cell>
          <cell r="M1656">
            <v>40739.709722222222</v>
          </cell>
          <cell r="N1656">
            <v>40740.227083333331</v>
          </cell>
          <cell r="O1656">
            <v>11.12611111</v>
          </cell>
          <cell r="P1656">
            <v>0.97965713099999996</v>
          </cell>
        </row>
        <row r="1657">
          <cell r="B1657">
            <v>40740</v>
          </cell>
          <cell r="C1657">
            <v>40740.5</v>
          </cell>
          <cell r="D1657">
            <v>40739</v>
          </cell>
          <cell r="E1657">
            <v>0.29220000000000002</v>
          </cell>
          <cell r="F1657">
            <v>36.898000000000003</v>
          </cell>
          <cell r="G1657">
            <v>40740.259027777778</v>
          </cell>
          <cell r="H1657">
            <v>40740.795138888891</v>
          </cell>
          <cell r="I1657">
            <v>40740.826388888891</v>
          </cell>
          <cell r="J1657">
            <v>40740.310416666667</v>
          </cell>
          <cell r="K1657">
            <v>40741.259027777778</v>
          </cell>
          <cell r="L1657">
            <v>40741.795138888891</v>
          </cell>
          <cell r="M1657">
            <v>40740.743055555555</v>
          </cell>
          <cell r="N1657">
            <v>40741.259722222225</v>
          </cell>
          <cell r="O1657">
            <v>10.375833330000001</v>
          </cell>
          <cell r="P1657">
            <v>0.94196844499999999</v>
          </cell>
        </row>
        <row r="1658">
          <cell r="B1658">
            <v>40741</v>
          </cell>
          <cell r="C1658">
            <v>40741.5</v>
          </cell>
          <cell r="D1658">
            <v>40740</v>
          </cell>
          <cell r="E1658">
            <v>0.29220000000000002</v>
          </cell>
          <cell r="F1658">
            <v>36.898000000000003</v>
          </cell>
          <cell r="G1658">
            <v>40741.259027777778</v>
          </cell>
          <cell r="H1658">
            <v>40741.795138888891</v>
          </cell>
          <cell r="I1658">
            <v>40741.857638888891</v>
          </cell>
          <cell r="J1658">
            <v>40741.343055555553</v>
          </cell>
          <cell r="K1658">
            <v>40742.259027777778</v>
          </cell>
          <cell r="L1658">
            <v>40742.795138888891</v>
          </cell>
          <cell r="M1658">
            <v>40741.774305555555</v>
          </cell>
          <cell r="N1658">
            <v>40742.290277777778</v>
          </cell>
          <cell r="O1658">
            <v>9.6272222220000003</v>
          </cell>
          <cell r="P1658">
            <v>0.88802671499999997</v>
          </cell>
        </row>
        <row r="1659">
          <cell r="B1659">
            <v>40742</v>
          </cell>
          <cell r="C1659">
            <v>40742.5</v>
          </cell>
          <cell r="D1659">
            <v>40741</v>
          </cell>
          <cell r="E1659">
            <v>0.29220000000000002</v>
          </cell>
          <cell r="F1659">
            <v>36.898000000000003</v>
          </cell>
          <cell r="G1659">
            <v>40742.259027777778</v>
          </cell>
          <cell r="H1659">
            <v>40742.795138888891</v>
          </cell>
          <cell r="I1659">
            <v>40742.886805555558</v>
          </cell>
          <cell r="J1659">
            <v>40742.373611111114</v>
          </cell>
          <cell r="K1659">
            <v>40743.259027777778</v>
          </cell>
          <cell r="L1659">
            <v>40743.795138888891</v>
          </cell>
          <cell r="M1659">
            <v>40742.803472222222</v>
          </cell>
          <cell r="N1659">
            <v>40743.318749999999</v>
          </cell>
          <cell r="O1659">
            <v>8.9347222219999995</v>
          </cell>
          <cell r="P1659">
            <v>0.82076992199999999</v>
          </cell>
        </row>
        <row r="1660">
          <cell r="B1660">
            <v>40743</v>
          </cell>
          <cell r="C1660">
            <v>40743.5</v>
          </cell>
          <cell r="D1660">
            <v>40742</v>
          </cell>
          <cell r="E1660">
            <v>0.29220000000000002</v>
          </cell>
          <cell r="F1660">
            <v>36.898000000000003</v>
          </cell>
          <cell r="G1660">
            <v>40743.259027777778</v>
          </cell>
          <cell r="H1660">
            <v>40743.795138888891</v>
          </cell>
          <cell r="I1660">
            <v>40743.915277777778</v>
          </cell>
          <cell r="J1660">
            <v>40743.402083333334</v>
          </cell>
          <cell r="K1660">
            <v>40744.259027777778</v>
          </cell>
          <cell r="L1660">
            <v>40744.795138888891</v>
          </cell>
          <cell r="M1660">
            <v>40743.831944444442</v>
          </cell>
          <cell r="N1660">
            <v>40744.347222222219</v>
          </cell>
          <cell r="O1660">
            <v>8.2591666670000006</v>
          </cell>
          <cell r="P1660">
            <v>0.74298419199999999</v>
          </cell>
        </row>
        <row r="1661">
          <cell r="B1661">
            <v>40744</v>
          </cell>
          <cell r="C1661">
            <v>40744.5</v>
          </cell>
          <cell r="D1661">
            <v>40743</v>
          </cell>
          <cell r="E1661">
            <v>0.29220000000000002</v>
          </cell>
          <cell r="F1661">
            <v>36.898000000000003</v>
          </cell>
          <cell r="G1661">
            <v>40744.259027777778</v>
          </cell>
          <cell r="H1661">
            <v>40744.795138888891</v>
          </cell>
          <cell r="I1661">
            <v>40744.943749999999</v>
          </cell>
          <cell r="J1661">
            <v>40744.430555555555</v>
          </cell>
          <cell r="K1661">
            <v>40745.259027777778</v>
          </cell>
          <cell r="L1661">
            <v>40745.795138888891</v>
          </cell>
          <cell r="M1661">
            <v>40744.86041666667</v>
          </cell>
          <cell r="N1661">
            <v>40745.376388888886</v>
          </cell>
          <cell r="O1661">
            <v>7.5713888889999996</v>
          </cell>
          <cell r="P1661">
            <v>0.65725816299999995</v>
          </cell>
        </row>
        <row r="1662">
          <cell r="B1662">
            <v>40745</v>
          </cell>
          <cell r="C1662">
            <v>40745.5</v>
          </cell>
          <cell r="D1662">
            <v>40744</v>
          </cell>
          <cell r="E1662">
            <v>0.29220000000000002</v>
          </cell>
          <cell r="F1662">
            <v>36.898000000000003</v>
          </cell>
          <cell r="G1662">
            <v>40745.259027777778</v>
          </cell>
          <cell r="H1662">
            <v>40745.795138888891</v>
          </cell>
          <cell r="I1662">
            <v>40745.97152777778</v>
          </cell>
          <cell r="J1662">
            <v>40745.459722222222</v>
          </cell>
          <cell r="K1662">
            <v>40746.259027777778</v>
          </cell>
          <cell r="L1662">
            <v>40746.795138888891</v>
          </cell>
          <cell r="M1662">
            <v>40745.888194444444</v>
          </cell>
          <cell r="N1662">
            <v>40746.404861111114</v>
          </cell>
          <cell r="O1662">
            <v>6.8994444440000002</v>
          </cell>
          <cell r="P1662">
            <v>0.56605945000000002</v>
          </cell>
        </row>
        <row r="1663">
          <cell r="B1663">
            <v>40746</v>
          </cell>
          <cell r="C1663">
            <v>40746.5</v>
          </cell>
          <cell r="D1663">
            <v>40745</v>
          </cell>
          <cell r="E1663">
            <v>0.29220000000000002</v>
          </cell>
          <cell r="F1663">
            <v>36.898000000000003</v>
          </cell>
          <cell r="G1663">
            <v>40746.259027777778</v>
          </cell>
          <cell r="H1663">
            <v>40746.795138888891</v>
          </cell>
          <cell r="I1663">
            <v>40747.001388888886</v>
          </cell>
          <cell r="J1663">
            <v>40746.488194444442</v>
          </cell>
          <cell r="K1663">
            <v>40747.259027777778</v>
          </cell>
          <cell r="L1663">
            <v>40747.79583333333</v>
          </cell>
          <cell r="M1663">
            <v>40746.918055555558</v>
          </cell>
          <cell r="N1663">
            <v>40747.43472222222</v>
          </cell>
          <cell r="O1663">
            <v>6.1991666670000001</v>
          </cell>
          <cell r="P1663">
            <v>0.471889263</v>
          </cell>
        </row>
        <row r="1664">
          <cell r="B1664">
            <v>40747</v>
          </cell>
          <cell r="C1664">
            <v>40747.5</v>
          </cell>
          <cell r="D1664">
            <v>40746</v>
          </cell>
          <cell r="E1664">
            <v>0.29220000000000002</v>
          </cell>
          <cell r="F1664">
            <v>36.898000000000003</v>
          </cell>
          <cell r="G1664">
            <v>40747.259027777778</v>
          </cell>
          <cell r="H1664">
            <v>40747.79583333333</v>
          </cell>
          <cell r="I1664">
            <v>40748.032638888886</v>
          </cell>
          <cell r="J1664">
            <v>40747.518055555556</v>
          </cell>
          <cell r="K1664">
            <v>40748.259722222225</v>
          </cell>
          <cell r="L1664">
            <v>40748.795138888891</v>
          </cell>
          <cell r="M1664">
            <v>40747.949305555558</v>
          </cell>
          <cell r="N1664">
            <v>40748.466666666667</v>
          </cell>
          <cell r="O1664">
            <v>5.4466666669999997</v>
          </cell>
          <cell r="P1664">
            <v>0.37746221000000002</v>
          </cell>
        </row>
        <row r="1665">
          <cell r="B1665">
            <v>40748</v>
          </cell>
          <cell r="C1665">
            <v>40748.5</v>
          </cell>
          <cell r="D1665">
            <v>40747</v>
          </cell>
          <cell r="E1665">
            <v>0.29220000000000002</v>
          </cell>
          <cell r="F1665">
            <v>36.898000000000003</v>
          </cell>
          <cell r="G1665">
            <v>40748.259722222225</v>
          </cell>
          <cell r="H1665">
            <v>40748.795138888891</v>
          </cell>
          <cell r="I1665">
            <v>40749.06527777778</v>
          </cell>
          <cell r="J1665">
            <v>40748.550000000003</v>
          </cell>
          <cell r="K1665">
            <v>40749.259722222225</v>
          </cell>
          <cell r="L1665">
            <v>40749.795138888891</v>
          </cell>
          <cell r="M1665">
            <v>40748.981944444444</v>
          </cell>
          <cell r="N1665">
            <v>40749.500694444447</v>
          </cell>
          <cell r="O1665">
            <v>4.6666666670000003</v>
          </cell>
          <cell r="P1665">
            <v>0.28585722499999999</v>
          </cell>
        </row>
        <row r="1666">
          <cell r="B1666">
            <v>40749</v>
          </cell>
          <cell r="C1666">
            <v>40749.5</v>
          </cell>
          <cell r="D1666">
            <v>40748</v>
          </cell>
          <cell r="E1666">
            <v>0.29220000000000002</v>
          </cell>
          <cell r="F1666">
            <v>36.898000000000003</v>
          </cell>
          <cell r="G1666">
            <v>40749.259722222225</v>
          </cell>
          <cell r="H1666">
            <v>40749.795138888891</v>
          </cell>
          <cell r="I1666">
            <v>40750.099305555559</v>
          </cell>
          <cell r="J1666">
            <v>40749.584027777775</v>
          </cell>
          <cell r="K1666">
            <v>40750.259722222225</v>
          </cell>
          <cell r="L1666">
            <v>40750.795138888891</v>
          </cell>
          <cell r="M1666">
            <v>40750.015972222223</v>
          </cell>
          <cell r="N1666">
            <v>40750.536111111112</v>
          </cell>
          <cell r="O1666">
            <v>3.8374999999999999</v>
          </cell>
          <cell r="P1666">
            <v>0.200590985</v>
          </cell>
        </row>
        <row r="1667">
          <cell r="B1667">
            <v>40750</v>
          </cell>
          <cell r="C1667">
            <v>40750.5</v>
          </cell>
          <cell r="D1667">
            <v>40749</v>
          </cell>
          <cell r="E1667">
            <v>0.29220000000000002</v>
          </cell>
          <cell r="F1667">
            <v>36.898000000000003</v>
          </cell>
          <cell r="G1667">
            <v>40750.259722222225</v>
          </cell>
          <cell r="H1667">
            <v>40750.795138888891</v>
          </cell>
          <cell r="I1667">
            <v>40750.099305555559</v>
          </cell>
          <cell r="J1667">
            <v>40750.619444444441</v>
          </cell>
          <cell r="K1667">
            <v>40751.259722222225</v>
          </cell>
          <cell r="L1667">
            <v>40751.795138888891</v>
          </cell>
          <cell r="M1667">
            <v>40751.052083333336</v>
          </cell>
          <cell r="N1667">
            <v>40751.572916666664</v>
          </cell>
          <cell r="O1667">
            <v>2.9794444439999999</v>
          </cell>
          <cell r="P1667">
            <v>0.12557680199999999</v>
          </cell>
        </row>
        <row r="1668">
          <cell r="B1668">
            <v>40751</v>
          </cell>
          <cell r="C1668">
            <v>40751.5</v>
          </cell>
          <cell r="D1668">
            <v>40750</v>
          </cell>
          <cell r="E1668">
            <v>0.29220000000000002</v>
          </cell>
          <cell r="F1668">
            <v>36.898000000000003</v>
          </cell>
          <cell r="G1668">
            <v>40751.259722222225</v>
          </cell>
          <cell r="H1668">
            <v>40751.795138888891</v>
          </cell>
          <cell r="I1668">
            <v>40751.135416666664</v>
          </cell>
          <cell r="J1668">
            <v>40751.65625</v>
          </cell>
          <cell r="K1668">
            <v>40752.259722222225</v>
          </cell>
          <cell r="L1668">
            <v>40752.795138888891</v>
          </cell>
          <cell r="M1668">
            <v>40752.089583333334</v>
          </cell>
          <cell r="N1668">
            <v>40752.61041666667</v>
          </cell>
          <cell r="O1668">
            <v>2.0855555560000001</v>
          </cell>
          <cell r="P1668">
            <v>6.4949815999999994E-2</v>
          </cell>
        </row>
        <row r="1669">
          <cell r="B1669">
            <v>40752</v>
          </cell>
          <cell r="C1669">
            <v>40752.5</v>
          </cell>
          <cell r="D1669">
            <v>40751</v>
          </cell>
          <cell r="E1669">
            <v>0.29220000000000002</v>
          </cell>
          <cell r="F1669">
            <v>36.898000000000003</v>
          </cell>
          <cell r="G1669">
            <v>40752.259722222225</v>
          </cell>
          <cell r="H1669">
            <v>40752.795138888891</v>
          </cell>
          <cell r="I1669">
            <v>40752.17291666667</v>
          </cell>
          <cell r="J1669">
            <v>40752.693749999999</v>
          </cell>
          <cell r="K1669">
            <v>40753.259722222225</v>
          </cell>
          <cell r="L1669">
            <v>40753.795138888891</v>
          </cell>
          <cell r="M1669">
            <v>40753.127083333333</v>
          </cell>
          <cell r="N1669">
            <v>40753.647916666669</v>
          </cell>
          <cell r="O1669">
            <v>1.1883333330000001</v>
          </cell>
          <cell r="P1669">
            <v>2.2762386999999999E-2</v>
          </cell>
        </row>
        <row r="1670">
          <cell r="B1670">
            <v>40753</v>
          </cell>
          <cell r="C1670">
            <v>40753.5</v>
          </cell>
          <cell r="D1670">
            <v>40752</v>
          </cell>
          <cell r="E1670">
            <v>0.29220000000000002</v>
          </cell>
          <cell r="F1670">
            <v>36.898000000000003</v>
          </cell>
          <cell r="G1670">
            <v>40753.259722222225</v>
          </cell>
          <cell r="H1670">
            <v>40753.795138888891</v>
          </cell>
          <cell r="I1670">
            <v>40753.210416666669</v>
          </cell>
          <cell r="J1670">
            <v>40753.731249999997</v>
          </cell>
          <cell r="K1670">
            <v>40754.259722222225</v>
          </cell>
          <cell r="L1670">
            <v>40754.795138888891</v>
          </cell>
          <cell r="M1670">
            <v>40754.163888888892</v>
          </cell>
          <cell r="N1670">
            <v>40754.68472222222</v>
          </cell>
          <cell r="O1670">
            <v>0.28888888899999998</v>
          </cell>
          <cell r="P1670">
            <v>2.5787919999999999E-3</v>
          </cell>
        </row>
        <row r="1671">
          <cell r="B1671">
            <v>40754</v>
          </cell>
          <cell r="C1671">
            <v>40754.5</v>
          </cell>
          <cell r="D1671">
            <v>40753</v>
          </cell>
          <cell r="E1671">
            <v>0.29220000000000002</v>
          </cell>
          <cell r="F1671">
            <v>36.898000000000003</v>
          </cell>
          <cell r="G1671">
            <v>40754.259722222225</v>
          </cell>
          <cell r="H1671">
            <v>40754.795138888891</v>
          </cell>
          <cell r="I1671">
            <v>40754.24722222222</v>
          </cell>
          <cell r="J1671">
            <v>40754.768055555556</v>
          </cell>
          <cell r="K1671">
            <v>40755.259722222225</v>
          </cell>
          <cell r="L1671">
            <v>40755.795138888891</v>
          </cell>
          <cell r="M1671">
            <v>40755.201388888891</v>
          </cell>
          <cell r="N1671">
            <v>40755.720833333333</v>
          </cell>
          <cell r="O1671">
            <v>0</v>
          </cell>
          <cell r="P1671">
            <v>7.0213790000000003E-3</v>
          </cell>
        </row>
        <row r="1672">
          <cell r="B1672">
            <v>40755</v>
          </cell>
          <cell r="C1672">
            <v>40755.5</v>
          </cell>
          <cell r="D1672">
            <v>40754</v>
          </cell>
          <cell r="E1672">
            <v>0.29220000000000002</v>
          </cell>
          <cell r="F1672">
            <v>36.898000000000003</v>
          </cell>
          <cell r="G1672">
            <v>40755.259722222225</v>
          </cell>
          <cell r="H1672">
            <v>40755.795138888891</v>
          </cell>
          <cell r="I1672">
            <v>40755.284722222219</v>
          </cell>
          <cell r="J1672">
            <v>40755.804166666669</v>
          </cell>
          <cell r="K1672">
            <v>40756.259722222225</v>
          </cell>
          <cell r="L1672">
            <v>40756.795138888891</v>
          </cell>
          <cell r="M1672">
            <v>40755.201388888891</v>
          </cell>
          <cell r="N1672">
            <v>40755.720833333333</v>
          </cell>
          <cell r="O1672">
            <v>0.20638888899999999</v>
          </cell>
          <cell r="P1672">
            <v>3.7336657000000002E-2</v>
          </cell>
        </row>
        <row r="1673">
          <cell r="B1673">
            <v>40756</v>
          </cell>
          <cell r="C1673">
            <v>40756.5</v>
          </cell>
          <cell r="D1673">
            <v>40755</v>
          </cell>
          <cell r="E1673">
            <v>0.29220000000000002</v>
          </cell>
          <cell r="F1673">
            <v>36.898000000000003</v>
          </cell>
          <cell r="G1673">
            <v>40756.259722222225</v>
          </cell>
          <cell r="H1673">
            <v>40756.795138888891</v>
          </cell>
          <cell r="I1673">
            <v>40756.320833333331</v>
          </cell>
          <cell r="J1673">
            <v>40756.839583333334</v>
          </cell>
          <cell r="K1673">
            <v>40757.259722222225</v>
          </cell>
          <cell r="L1673">
            <v>40757.795138888891</v>
          </cell>
          <cell r="M1673">
            <v>40756.237500000003</v>
          </cell>
          <cell r="N1673">
            <v>40756.756249999999</v>
          </cell>
          <cell r="O1673">
            <v>1.063888889</v>
          </cell>
          <cell r="P1673">
            <v>9.3056372999999998E-2</v>
          </cell>
        </row>
        <row r="1674">
          <cell r="B1674">
            <v>40757</v>
          </cell>
          <cell r="C1674">
            <v>40757.5</v>
          </cell>
          <cell r="D1674">
            <v>40756</v>
          </cell>
          <cell r="E1674">
            <v>0.29220000000000002</v>
          </cell>
          <cell r="F1674">
            <v>36.898000000000003</v>
          </cell>
          <cell r="G1674">
            <v>40757.259722222225</v>
          </cell>
          <cell r="H1674">
            <v>40757.795138888891</v>
          </cell>
          <cell r="I1674">
            <v>40757.356249999997</v>
          </cell>
          <cell r="J1674">
            <v>40757.875</v>
          </cell>
          <cell r="K1674">
            <v>40758.259722222225</v>
          </cell>
          <cell r="L1674">
            <v>40758.795138888891</v>
          </cell>
          <cell r="M1674">
            <v>40757.272916666669</v>
          </cell>
          <cell r="N1674">
            <v>40757.791666666664</v>
          </cell>
          <cell r="O1674">
            <v>1.922222222</v>
          </cell>
          <cell r="P1674">
            <v>0.171823896</v>
          </cell>
        </row>
        <row r="1675">
          <cell r="B1675">
            <v>40758</v>
          </cell>
          <cell r="C1675">
            <v>40758.5</v>
          </cell>
          <cell r="D1675">
            <v>40757</v>
          </cell>
          <cell r="E1675">
            <v>0.29220000000000002</v>
          </cell>
          <cell r="F1675">
            <v>36.898000000000003</v>
          </cell>
          <cell r="G1675">
            <v>40758.259722222225</v>
          </cell>
          <cell r="H1675">
            <v>40758.795138888891</v>
          </cell>
          <cell r="I1675">
            <v>40758.39166666667</v>
          </cell>
          <cell r="J1675">
            <v>40758.910416666666</v>
          </cell>
          <cell r="K1675">
            <v>40759.259722222225</v>
          </cell>
          <cell r="L1675">
            <v>40759.795138888891</v>
          </cell>
          <cell r="M1675">
            <v>40758.308333333334</v>
          </cell>
          <cell r="N1675">
            <v>40758.82708333333</v>
          </cell>
          <cell r="O1675">
            <v>2.7722222219999999</v>
          </cell>
          <cell r="P1675">
            <v>0.269439384</v>
          </cell>
        </row>
        <row r="1676">
          <cell r="B1676">
            <v>40759</v>
          </cell>
          <cell r="C1676">
            <v>40759.5</v>
          </cell>
          <cell r="D1676">
            <v>40758</v>
          </cell>
          <cell r="E1676">
            <v>0.29220000000000002</v>
          </cell>
          <cell r="F1676">
            <v>36.898000000000003</v>
          </cell>
          <cell r="G1676">
            <v>40759.259722222225</v>
          </cell>
          <cell r="H1676">
            <v>40759.795138888891</v>
          </cell>
          <cell r="I1676">
            <v>40759.427777777775</v>
          </cell>
          <cell r="J1676">
            <v>40759.947222222225</v>
          </cell>
          <cell r="K1676">
            <v>40760.259722222225</v>
          </cell>
          <cell r="L1676">
            <v>40760.795138888891</v>
          </cell>
          <cell r="M1676">
            <v>40759.344444444447</v>
          </cell>
          <cell r="N1676">
            <v>40759.863888888889</v>
          </cell>
          <cell r="O1676">
            <v>3.6522222219999998</v>
          </cell>
          <cell r="P1676">
            <v>0.380147493</v>
          </cell>
        </row>
        <row r="1677">
          <cell r="B1677">
            <v>40760</v>
          </cell>
          <cell r="C1677">
            <v>40760.5</v>
          </cell>
          <cell r="D1677">
            <v>40759</v>
          </cell>
          <cell r="E1677">
            <v>0.29220000000000002</v>
          </cell>
          <cell r="F1677">
            <v>36.898000000000003</v>
          </cell>
          <cell r="G1677">
            <v>40760.259722222225</v>
          </cell>
          <cell r="H1677">
            <v>40760.795138888891</v>
          </cell>
          <cell r="I1677">
            <v>40760.464583333334</v>
          </cell>
          <cell r="J1677">
            <v>40760.984722222223</v>
          </cell>
          <cell r="K1677">
            <v>40761.259722222225</v>
          </cell>
          <cell r="L1677">
            <v>40761.795138888891</v>
          </cell>
          <cell r="M1677">
            <v>40760.381249999999</v>
          </cell>
          <cell r="N1677">
            <v>40760.901388888888</v>
          </cell>
          <cell r="O1677">
            <v>4.5602777779999997</v>
          </cell>
          <cell r="P1677">
            <v>0.497149797</v>
          </cell>
        </row>
        <row r="1678">
          <cell r="B1678">
            <v>40761</v>
          </cell>
          <cell r="C1678">
            <v>40761.5</v>
          </cell>
          <cell r="D1678">
            <v>40760</v>
          </cell>
          <cell r="E1678">
            <v>0.29220000000000002</v>
          </cell>
          <cell r="F1678">
            <v>36.898000000000003</v>
          </cell>
          <cell r="G1678">
            <v>40761.259722222225</v>
          </cell>
          <cell r="H1678">
            <v>40761.795138888891</v>
          </cell>
          <cell r="I1678">
            <v>40761.503472222219</v>
          </cell>
          <cell r="J1678">
            <v>40762.025000000001</v>
          </cell>
          <cell r="K1678">
            <v>40762.259722222225</v>
          </cell>
          <cell r="L1678">
            <v>40762.794444444444</v>
          </cell>
          <cell r="M1678">
            <v>40761.420138888891</v>
          </cell>
          <cell r="N1678">
            <v>40761.941666666666</v>
          </cell>
          <cell r="O1678">
            <v>5.5202777779999996</v>
          </cell>
          <cell r="P1678">
            <v>0.61327639</v>
          </cell>
        </row>
        <row r="1679">
          <cell r="B1679">
            <v>40762</v>
          </cell>
          <cell r="C1679">
            <v>40762.5</v>
          </cell>
          <cell r="D1679">
            <v>40761</v>
          </cell>
          <cell r="E1679">
            <v>0.29220000000000002</v>
          </cell>
          <cell r="F1679">
            <v>36.898000000000003</v>
          </cell>
          <cell r="G1679">
            <v>40762.259722222225</v>
          </cell>
          <cell r="H1679">
            <v>40762.794444444444</v>
          </cell>
          <cell r="I1679">
            <v>40762.544444444444</v>
          </cell>
          <cell r="J1679">
            <v>40763.065972222219</v>
          </cell>
          <cell r="K1679">
            <v>40763.259722222225</v>
          </cell>
          <cell r="L1679">
            <v>40763.794444444444</v>
          </cell>
          <cell r="M1679">
            <v>40762.461111111108</v>
          </cell>
          <cell r="N1679">
            <v>40762.982638888891</v>
          </cell>
          <cell r="O1679">
            <v>6.5038888889999997</v>
          </cell>
          <cell r="P1679">
            <v>0.72170956100000005</v>
          </cell>
        </row>
        <row r="1680">
          <cell r="B1680">
            <v>40763</v>
          </cell>
          <cell r="C1680">
            <v>40763.5</v>
          </cell>
          <cell r="D1680">
            <v>40762</v>
          </cell>
          <cell r="E1680">
            <v>0.29220000000000002</v>
          </cell>
          <cell r="F1680">
            <v>36.898000000000003</v>
          </cell>
          <cell r="G1680">
            <v>40763.259722222225</v>
          </cell>
          <cell r="H1680">
            <v>40763.794444444444</v>
          </cell>
          <cell r="I1680">
            <v>40763.585416666669</v>
          </cell>
          <cell r="J1680">
            <v>40764.107638888891</v>
          </cell>
          <cell r="K1680">
            <v>40764.259722222225</v>
          </cell>
          <cell r="L1680">
            <v>40764.794444444444</v>
          </cell>
          <cell r="M1680">
            <v>40763.502083333333</v>
          </cell>
          <cell r="N1680">
            <v>40764.024305555555</v>
          </cell>
          <cell r="O1680">
            <v>7.5077777780000003</v>
          </cell>
          <cell r="P1680">
            <v>0.81663245900000003</v>
          </cell>
        </row>
        <row r="1681">
          <cell r="B1681">
            <v>40764</v>
          </cell>
          <cell r="C1681">
            <v>40764.5</v>
          </cell>
          <cell r="D1681">
            <v>40763</v>
          </cell>
          <cell r="E1681">
            <v>0.29220000000000002</v>
          </cell>
          <cell r="F1681">
            <v>36.898000000000003</v>
          </cell>
          <cell r="G1681">
            <v>40764.259722222225</v>
          </cell>
          <cell r="H1681">
            <v>40764.794444444444</v>
          </cell>
          <cell r="I1681">
            <v>40764.627083333333</v>
          </cell>
          <cell r="J1681">
            <v>40764.107638888891</v>
          </cell>
          <cell r="K1681">
            <v>40765.259027777778</v>
          </cell>
          <cell r="L1681">
            <v>40765.794444444444</v>
          </cell>
          <cell r="M1681">
            <v>40764.543749999997</v>
          </cell>
          <cell r="N1681">
            <v>40765.064583333333</v>
          </cell>
          <cell r="O1681">
            <v>8.4811111110000006</v>
          </cell>
          <cell r="P1681">
            <v>0.89368872099999996</v>
          </cell>
        </row>
        <row r="1682">
          <cell r="B1682">
            <v>40765</v>
          </cell>
          <cell r="C1682">
            <v>40765.5</v>
          </cell>
          <cell r="D1682">
            <v>40764</v>
          </cell>
          <cell r="E1682">
            <v>0.29220000000000002</v>
          </cell>
          <cell r="F1682">
            <v>36.898000000000003</v>
          </cell>
          <cell r="G1682">
            <v>40765.259027777778</v>
          </cell>
          <cell r="H1682">
            <v>40765.794444444444</v>
          </cell>
          <cell r="I1682">
            <v>40765.666666666664</v>
          </cell>
          <cell r="J1682">
            <v>40765.147916666669</v>
          </cell>
          <cell r="K1682">
            <v>40766.259027777778</v>
          </cell>
          <cell r="L1682">
            <v>40766.794444444444</v>
          </cell>
          <cell r="M1682">
            <v>40765.583333333336</v>
          </cell>
          <cell r="N1682">
            <v>40766.103472222225</v>
          </cell>
          <cell r="O1682">
            <v>9.4155555559999993</v>
          </cell>
          <cell r="P1682">
            <v>0.950184319</v>
          </cell>
        </row>
        <row r="1683">
          <cell r="B1683">
            <v>40766</v>
          </cell>
          <cell r="C1683">
            <v>40766.5</v>
          </cell>
          <cell r="D1683">
            <v>40765</v>
          </cell>
          <cell r="E1683">
            <v>0.29220000000000002</v>
          </cell>
          <cell r="F1683">
            <v>36.898000000000003</v>
          </cell>
          <cell r="G1683">
            <v>40766.259027777778</v>
          </cell>
          <cell r="H1683">
            <v>40766.794444444444</v>
          </cell>
          <cell r="I1683">
            <v>40766.70416666667</v>
          </cell>
          <cell r="J1683">
            <v>40766.186805555553</v>
          </cell>
          <cell r="K1683">
            <v>40767.259027777778</v>
          </cell>
          <cell r="L1683">
            <v>40767.794444444444</v>
          </cell>
          <cell r="M1683">
            <v>40766.620833333334</v>
          </cell>
          <cell r="N1683">
            <v>40767.138888888891</v>
          </cell>
          <cell r="O1683">
            <v>10.27861111</v>
          </cell>
          <cell r="P1683">
            <v>0.985026446</v>
          </cell>
        </row>
        <row r="1684">
          <cell r="B1684">
            <v>40767</v>
          </cell>
          <cell r="C1684">
            <v>40767.5</v>
          </cell>
          <cell r="D1684">
            <v>40766</v>
          </cell>
          <cell r="E1684">
            <v>0.29220000000000002</v>
          </cell>
          <cell r="F1684">
            <v>36.898000000000003</v>
          </cell>
          <cell r="G1684">
            <v>40767.259027777778</v>
          </cell>
          <cell r="H1684">
            <v>40767.794444444444</v>
          </cell>
          <cell r="I1684">
            <v>40767.738888888889</v>
          </cell>
          <cell r="J1684">
            <v>40767.222222222219</v>
          </cell>
          <cell r="K1684">
            <v>40768.259027777778</v>
          </cell>
          <cell r="L1684">
            <v>40768.793749999997</v>
          </cell>
          <cell r="M1684">
            <v>40767.655555555553</v>
          </cell>
          <cell r="N1684">
            <v>40768.17291666667</v>
          </cell>
          <cell r="O1684">
            <v>11.08861111</v>
          </cell>
          <cell r="P1684">
            <v>0.99845439899999999</v>
          </cell>
        </row>
        <row r="1685">
          <cell r="B1685">
            <v>40768</v>
          </cell>
          <cell r="C1685">
            <v>40768.5</v>
          </cell>
          <cell r="D1685">
            <v>40767</v>
          </cell>
          <cell r="E1685">
            <v>0.29220000000000002</v>
          </cell>
          <cell r="F1685">
            <v>36.898000000000003</v>
          </cell>
          <cell r="G1685">
            <v>40768.259027777778</v>
          </cell>
          <cell r="H1685">
            <v>40768.793749999997</v>
          </cell>
          <cell r="I1685">
            <v>40768.771527777775</v>
          </cell>
          <cell r="J1685">
            <v>40768.256249999999</v>
          </cell>
          <cell r="K1685">
            <v>40769.259027777778</v>
          </cell>
          <cell r="L1685">
            <v>40769.793749999997</v>
          </cell>
          <cell r="M1685">
            <v>40768.688194444447</v>
          </cell>
          <cell r="N1685">
            <v>40769.20416666667</v>
          </cell>
          <cell r="O1685">
            <v>11.160277779999999</v>
          </cell>
          <cell r="P1685">
            <v>0.99165565600000005</v>
          </cell>
        </row>
        <row r="1686">
          <cell r="B1686">
            <v>40769</v>
          </cell>
          <cell r="C1686">
            <v>40769.5</v>
          </cell>
          <cell r="D1686">
            <v>40768</v>
          </cell>
          <cell r="E1686">
            <v>0.29220000000000002</v>
          </cell>
          <cell r="F1686">
            <v>36.898000000000003</v>
          </cell>
          <cell r="G1686">
            <v>40769.259027777778</v>
          </cell>
          <cell r="H1686">
            <v>40769.793749999997</v>
          </cell>
          <cell r="I1686">
            <v>40769.801388888889</v>
          </cell>
          <cell r="J1686">
            <v>40769.287499999999</v>
          </cell>
          <cell r="K1686">
            <v>40770.259027777778</v>
          </cell>
          <cell r="L1686">
            <v>40770.793749999997</v>
          </cell>
          <cell r="M1686">
            <v>40769.718055555553</v>
          </cell>
          <cell r="N1686">
            <v>40770.23333333333</v>
          </cell>
          <cell r="O1686">
            <v>10.98888889</v>
          </cell>
          <cell r="P1686">
            <v>0.96636843900000002</v>
          </cell>
        </row>
        <row r="1687">
          <cell r="B1687">
            <v>40770</v>
          </cell>
          <cell r="C1687">
            <v>40770.5</v>
          </cell>
          <cell r="D1687">
            <v>40769</v>
          </cell>
          <cell r="E1687">
            <v>0.29220000000000002</v>
          </cell>
          <cell r="F1687">
            <v>36.898000000000003</v>
          </cell>
          <cell r="G1687">
            <v>40770.259027777778</v>
          </cell>
          <cell r="H1687">
            <v>40770.793749999997</v>
          </cell>
          <cell r="I1687">
            <v>40770.829861111109</v>
          </cell>
          <cell r="J1687">
            <v>40770.316666666666</v>
          </cell>
          <cell r="K1687">
            <v>40771.259027777778</v>
          </cell>
          <cell r="L1687">
            <v>40771.793749999997</v>
          </cell>
          <cell r="M1687">
            <v>40770.746527777781</v>
          </cell>
          <cell r="N1687">
            <v>40771.261805555558</v>
          </cell>
          <cell r="O1687">
            <v>10.29194444</v>
          </cell>
          <cell r="P1687">
            <v>0.92455420099999996</v>
          </cell>
        </row>
        <row r="1688">
          <cell r="B1688">
            <v>40771</v>
          </cell>
          <cell r="C1688">
            <v>40771.5</v>
          </cell>
          <cell r="D1688">
            <v>40770</v>
          </cell>
          <cell r="E1688">
            <v>0.29220000000000002</v>
          </cell>
          <cell r="F1688">
            <v>36.898000000000003</v>
          </cell>
          <cell r="G1688">
            <v>40771.259027777778</v>
          </cell>
          <cell r="H1688">
            <v>40771.793749999997</v>
          </cell>
          <cell r="I1688">
            <v>40771.85833333333</v>
          </cell>
          <cell r="J1688">
            <v>40771.345138888886</v>
          </cell>
          <cell r="K1688">
            <v>40772.259027777778</v>
          </cell>
          <cell r="L1688">
            <v>40772.793055555558</v>
          </cell>
          <cell r="M1688">
            <v>40771.775000000001</v>
          </cell>
          <cell r="N1688">
            <v>40772.290972222225</v>
          </cell>
          <cell r="O1688">
            <v>9.6016666669999999</v>
          </cell>
          <cell r="P1688">
            <v>0.868190821</v>
          </cell>
        </row>
        <row r="1689">
          <cell r="B1689">
            <v>40772</v>
          </cell>
          <cell r="C1689">
            <v>40772.5</v>
          </cell>
          <cell r="D1689">
            <v>40771</v>
          </cell>
          <cell r="E1689">
            <v>0.29220000000000002</v>
          </cell>
          <cell r="F1689">
            <v>36.898000000000003</v>
          </cell>
          <cell r="G1689">
            <v>40772.259027777778</v>
          </cell>
          <cell r="H1689">
            <v>40772.793055555558</v>
          </cell>
          <cell r="I1689">
            <v>40772.886805555558</v>
          </cell>
          <cell r="J1689">
            <v>40772.374305555553</v>
          </cell>
          <cell r="K1689">
            <v>40773.258333333331</v>
          </cell>
          <cell r="L1689">
            <v>40773.793055555558</v>
          </cell>
          <cell r="M1689">
            <v>40772.803472222222</v>
          </cell>
          <cell r="N1689">
            <v>40773.319444444445</v>
          </cell>
          <cell r="O1689">
            <v>8.9297222220000005</v>
          </cell>
          <cell r="P1689">
            <v>0.79920212800000001</v>
          </cell>
        </row>
        <row r="1690">
          <cell r="B1690">
            <v>40773</v>
          </cell>
          <cell r="C1690">
            <v>40773.5</v>
          </cell>
          <cell r="D1690">
            <v>40772</v>
          </cell>
          <cell r="E1690">
            <v>0.29220000000000002</v>
          </cell>
          <cell r="F1690">
            <v>36.898000000000003</v>
          </cell>
          <cell r="G1690">
            <v>40773.258333333331</v>
          </cell>
          <cell r="H1690">
            <v>40773.793055555558</v>
          </cell>
          <cell r="I1690">
            <v>40773.915277777778</v>
          </cell>
          <cell r="J1690">
            <v>40773.402777777781</v>
          </cell>
          <cell r="K1690">
            <v>40774.258333333331</v>
          </cell>
          <cell r="L1690">
            <v>40774.793055555558</v>
          </cell>
          <cell r="M1690">
            <v>40773.831944444442</v>
          </cell>
          <cell r="N1690">
            <v>40774.349305555559</v>
          </cell>
          <cell r="O1690">
            <v>8.2347222220000003</v>
          </cell>
          <cell r="P1690">
            <v>0.71950996199999995</v>
          </cell>
        </row>
        <row r="1691">
          <cell r="B1691">
            <v>40774</v>
          </cell>
          <cell r="C1691">
            <v>40774.5</v>
          </cell>
          <cell r="D1691">
            <v>40773</v>
          </cell>
          <cell r="E1691">
            <v>0.29220000000000002</v>
          </cell>
          <cell r="F1691">
            <v>36.898000000000003</v>
          </cell>
          <cell r="G1691">
            <v>40774.258333333331</v>
          </cell>
          <cell r="H1691">
            <v>40774.793055555558</v>
          </cell>
          <cell r="I1691">
            <v>40774.946527777778</v>
          </cell>
          <cell r="J1691">
            <v>40774.432638888888</v>
          </cell>
          <cell r="K1691">
            <v>40775.258333333331</v>
          </cell>
          <cell r="L1691">
            <v>40775.793055555558</v>
          </cell>
          <cell r="M1691">
            <v>40774.863194444442</v>
          </cell>
          <cell r="N1691">
            <v>40775.379861111112</v>
          </cell>
          <cell r="O1691">
            <v>7.49</v>
          </cell>
          <cell r="P1691">
            <v>0.63117451800000002</v>
          </cell>
        </row>
        <row r="1692">
          <cell r="B1692">
            <v>40775</v>
          </cell>
          <cell r="C1692">
            <v>40775.5</v>
          </cell>
          <cell r="D1692">
            <v>40774</v>
          </cell>
          <cell r="E1692">
            <v>0.29220000000000002</v>
          </cell>
          <cell r="F1692">
            <v>36.898000000000003</v>
          </cell>
          <cell r="G1692">
            <v>40775.258333333331</v>
          </cell>
          <cell r="H1692">
            <v>40775.793055555558</v>
          </cell>
          <cell r="I1692">
            <v>40775.977777777778</v>
          </cell>
          <cell r="J1692">
            <v>40775.463194444441</v>
          </cell>
          <cell r="K1692">
            <v>40776.258333333331</v>
          </cell>
          <cell r="L1692">
            <v>40776.792361111111</v>
          </cell>
          <cell r="M1692">
            <v>40775.894444444442</v>
          </cell>
          <cell r="N1692">
            <v>40776.413194444445</v>
          </cell>
          <cell r="O1692">
            <v>6.7280555560000002</v>
          </cell>
          <cell r="P1692">
            <v>0.53657683700000003</v>
          </cell>
        </row>
        <row r="1693">
          <cell r="B1693">
            <v>40776</v>
          </cell>
          <cell r="C1693">
            <v>40776.5</v>
          </cell>
          <cell r="D1693">
            <v>40775</v>
          </cell>
          <cell r="E1693">
            <v>0.29220000000000002</v>
          </cell>
          <cell r="F1693">
            <v>36.898000000000003</v>
          </cell>
          <cell r="G1693">
            <v>40776.258333333331</v>
          </cell>
          <cell r="H1693">
            <v>40776.792361111111</v>
          </cell>
          <cell r="I1693">
            <v>40777.011805555558</v>
          </cell>
          <cell r="J1693">
            <v>40776.496527777781</v>
          </cell>
          <cell r="K1693">
            <v>40777.258333333331</v>
          </cell>
          <cell r="L1693">
            <v>40777.792361111111</v>
          </cell>
          <cell r="M1693">
            <v>40776.928472222222</v>
          </cell>
          <cell r="N1693">
            <v>40777.447916666664</v>
          </cell>
          <cell r="O1693">
            <v>5.9169444440000003</v>
          </cell>
          <cell r="P1693">
            <v>0.438592433</v>
          </cell>
        </row>
        <row r="1694">
          <cell r="B1694">
            <v>40777</v>
          </cell>
          <cell r="C1694">
            <v>40777.5</v>
          </cell>
          <cell r="D1694">
            <v>40776</v>
          </cell>
          <cell r="E1694">
            <v>0.29220000000000002</v>
          </cell>
          <cell r="F1694">
            <v>36.898000000000003</v>
          </cell>
          <cell r="G1694">
            <v>40777.258333333331</v>
          </cell>
          <cell r="H1694">
            <v>40777.792361111111</v>
          </cell>
          <cell r="I1694">
            <v>40778.046527777777</v>
          </cell>
          <cell r="J1694">
            <v>40777.53125</v>
          </cell>
          <cell r="K1694">
            <v>40778.257638888892</v>
          </cell>
          <cell r="L1694">
            <v>40778.792361111111</v>
          </cell>
          <cell r="M1694">
            <v>40777.963194444441</v>
          </cell>
          <cell r="N1694">
            <v>40778.48333333333</v>
          </cell>
          <cell r="O1694">
            <v>5.0733333329999999</v>
          </cell>
          <cell r="P1694">
            <v>0.34070620899999998</v>
          </cell>
        </row>
        <row r="1695">
          <cell r="B1695">
            <v>40778</v>
          </cell>
          <cell r="C1695">
            <v>40778.5</v>
          </cell>
          <cell r="D1695">
            <v>40777</v>
          </cell>
          <cell r="E1695">
            <v>0.29220000000000002</v>
          </cell>
          <cell r="F1695">
            <v>36.898000000000003</v>
          </cell>
          <cell r="G1695">
            <v>40778.257638888892</v>
          </cell>
          <cell r="H1695">
            <v>40778.792361111111</v>
          </cell>
          <cell r="I1695">
            <v>40779.083333333336</v>
          </cell>
          <cell r="J1695">
            <v>40778.566666666666</v>
          </cell>
          <cell r="K1695">
            <v>40779.257638888892</v>
          </cell>
          <cell r="L1695">
            <v>40779.792361111111</v>
          </cell>
          <cell r="M1695">
            <v>40779</v>
          </cell>
          <cell r="N1695">
            <v>40779.520833333336</v>
          </cell>
          <cell r="O1695">
            <v>4.193333333</v>
          </cell>
          <cell r="P1695">
            <v>0.24702607200000001</v>
          </cell>
        </row>
        <row r="1696">
          <cell r="B1696">
            <v>40779</v>
          </cell>
          <cell r="C1696">
            <v>40779.5</v>
          </cell>
          <cell r="D1696">
            <v>40778</v>
          </cell>
          <cell r="E1696">
            <v>0.29220000000000002</v>
          </cell>
          <cell r="F1696">
            <v>36.898000000000003</v>
          </cell>
          <cell r="G1696">
            <v>40779.257638888892</v>
          </cell>
          <cell r="H1696">
            <v>40779.792361111111</v>
          </cell>
          <cell r="I1696">
            <v>40779.083333333336</v>
          </cell>
          <cell r="J1696">
            <v>40779.604166666664</v>
          </cell>
          <cell r="K1696">
            <v>40780.257638888892</v>
          </cell>
          <cell r="L1696">
            <v>40780.791666666664</v>
          </cell>
          <cell r="M1696">
            <v>40780.037499999999</v>
          </cell>
          <cell r="N1696">
            <v>40780.557638888888</v>
          </cell>
          <cell r="O1696">
            <v>3.287222222</v>
          </cell>
          <cell r="P1696">
            <v>0.162166276</v>
          </cell>
        </row>
        <row r="1697">
          <cell r="B1697">
            <v>40780</v>
          </cell>
          <cell r="C1697">
            <v>40780.5</v>
          </cell>
          <cell r="D1697">
            <v>40779</v>
          </cell>
          <cell r="E1697">
            <v>0.29220000000000002</v>
          </cell>
          <cell r="F1697">
            <v>36.898000000000003</v>
          </cell>
          <cell r="G1697">
            <v>40780.257638888892</v>
          </cell>
          <cell r="H1697">
            <v>40780.791666666664</v>
          </cell>
          <cell r="I1697">
            <v>40780.120833333334</v>
          </cell>
          <cell r="J1697">
            <v>40780.640972222223</v>
          </cell>
          <cell r="K1697">
            <v>40781.257638888892</v>
          </cell>
          <cell r="L1697">
            <v>40781.791666666664</v>
          </cell>
          <cell r="M1697">
            <v>40781.074999999997</v>
          </cell>
          <cell r="N1697">
            <v>40781.595138888886</v>
          </cell>
          <cell r="O1697">
            <v>2.3838888890000001</v>
          </cell>
          <cell r="P1697">
            <v>9.0990955999999998E-2</v>
          </cell>
        </row>
        <row r="1698">
          <cell r="B1698">
            <v>40781</v>
          </cell>
          <cell r="C1698">
            <v>40781.5</v>
          </cell>
          <cell r="D1698">
            <v>40780</v>
          </cell>
          <cell r="E1698">
            <v>0.29220000000000002</v>
          </cell>
          <cell r="F1698">
            <v>36.898000000000003</v>
          </cell>
          <cell r="G1698">
            <v>40781.257638888892</v>
          </cell>
          <cell r="H1698">
            <v>40781.791666666664</v>
          </cell>
          <cell r="I1698">
            <v>40781.158333333333</v>
          </cell>
          <cell r="J1698">
            <v>40781.678472222222</v>
          </cell>
          <cell r="K1698">
            <v>40782.256944444445</v>
          </cell>
          <cell r="L1698">
            <v>40782.791666666664</v>
          </cell>
          <cell r="M1698">
            <v>40782.111805555556</v>
          </cell>
          <cell r="N1698">
            <v>40782.631249999999</v>
          </cell>
          <cell r="O1698">
            <v>1.4938888889999999</v>
          </cell>
          <cell r="P1698">
            <v>3.8231478999999999E-2</v>
          </cell>
        </row>
        <row r="1699">
          <cell r="B1699">
            <v>40782</v>
          </cell>
          <cell r="C1699">
            <v>40782.5</v>
          </cell>
          <cell r="D1699">
            <v>40781</v>
          </cell>
          <cell r="E1699">
            <v>0.29220000000000002</v>
          </cell>
          <cell r="F1699">
            <v>36.898000000000003</v>
          </cell>
          <cell r="G1699">
            <v>40782.256944444445</v>
          </cell>
          <cell r="H1699">
            <v>40782.791666666664</v>
          </cell>
          <cell r="I1699">
            <v>40782.195138888892</v>
          </cell>
          <cell r="J1699">
            <v>40782.714583333334</v>
          </cell>
          <cell r="K1699">
            <v>40783.256944444445</v>
          </cell>
          <cell r="L1699">
            <v>40783.790972222225</v>
          </cell>
          <cell r="M1699">
            <v>40783.147222222222</v>
          </cell>
          <cell r="N1699">
            <v>40783.667361111111</v>
          </cell>
          <cell r="O1699">
            <v>0.62944444399999999</v>
          </cell>
          <cell r="P1699">
            <v>8.0150540000000006E-3</v>
          </cell>
        </row>
        <row r="1700">
          <cell r="B1700">
            <v>40783</v>
          </cell>
          <cell r="C1700">
            <v>40783.5</v>
          </cell>
          <cell r="D1700">
            <v>40782</v>
          </cell>
          <cell r="E1700">
            <v>0.29220000000000002</v>
          </cell>
          <cell r="F1700">
            <v>36.898000000000003</v>
          </cell>
          <cell r="G1700">
            <v>40783.256944444445</v>
          </cell>
          <cell r="H1700">
            <v>40783.790972222225</v>
          </cell>
          <cell r="I1700">
            <v>40783.230555555558</v>
          </cell>
          <cell r="J1700">
            <v>40783.750694444447</v>
          </cell>
          <cell r="K1700">
            <v>40784.256944444445</v>
          </cell>
          <cell r="L1700">
            <v>40784.790972222225</v>
          </cell>
          <cell r="M1700">
            <v>40784.183333333334</v>
          </cell>
          <cell r="N1700">
            <v>40784.70208333333</v>
          </cell>
          <cell r="O1700">
            <v>0</v>
          </cell>
          <cell r="P1700">
            <v>3.3632670000000001E-3</v>
          </cell>
        </row>
        <row r="1701">
          <cell r="B1701">
            <v>40784</v>
          </cell>
          <cell r="C1701">
            <v>40784.5</v>
          </cell>
          <cell r="D1701">
            <v>40783</v>
          </cell>
          <cell r="E1701">
            <v>0.29220000000000002</v>
          </cell>
          <cell r="F1701">
            <v>36.898000000000003</v>
          </cell>
          <cell r="G1701">
            <v>40784.256944444445</v>
          </cell>
          <cell r="H1701">
            <v>40784.790972222225</v>
          </cell>
          <cell r="I1701">
            <v>40784.26666666667</v>
          </cell>
          <cell r="J1701">
            <v>40784.785416666666</v>
          </cell>
          <cell r="K1701">
            <v>40785.256944444445</v>
          </cell>
          <cell r="L1701">
            <v>40785.790972222225</v>
          </cell>
          <cell r="M1701">
            <v>40784.183333333334</v>
          </cell>
          <cell r="N1701">
            <v>40784.70208333333</v>
          </cell>
          <cell r="O1701">
            <v>0</v>
          </cell>
          <cell r="P1701">
            <v>2.5734942E-2</v>
          </cell>
        </row>
        <row r="1702">
          <cell r="B1702">
            <v>40785</v>
          </cell>
          <cell r="C1702">
            <v>40785.5</v>
          </cell>
          <cell r="D1702">
            <v>40784</v>
          </cell>
          <cell r="E1702">
            <v>0.29220000000000002</v>
          </cell>
          <cell r="F1702">
            <v>36.898000000000003</v>
          </cell>
          <cell r="G1702">
            <v>40785.256944444445</v>
          </cell>
          <cell r="H1702">
            <v>40785.790972222225</v>
          </cell>
          <cell r="I1702">
            <v>40785.301388888889</v>
          </cell>
          <cell r="J1702">
            <v>40785.820833333331</v>
          </cell>
          <cell r="K1702">
            <v>40786.256249999999</v>
          </cell>
          <cell r="L1702">
            <v>40786.790277777778</v>
          </cell>
          <cell r="M1702">
            <v>40785.218055555553</v>
          </cell>
          <cell r="N1702">
            <v>40785.737500000003</v>
          </cell>
          <cell r="O1702">
            <v>0.71583333299999996</v>
          </cell>
          <cell r="P1702">
            <v>7.4694949999999996E-2</v>
          </cell>
        </row>
        <row r="1703">
          <cell r="B1703">
            <v>40786</v>
          </cell>
          <cell r="C1703">
            <v>40786.5</v>
          </cell>
          <cell r="D1703">
            <v>40785</v>
          </cell>
          <cell r="E1703">
            <v>0.29220000000000002</v>
          </cell>
          <cell r="F1703">
            <v>36.898000000000003</v>
          </cell>
          <cell r="G1703">
            <v>40786.256249999999</v>
          </cell>
          <cell r="H1703">
            <v>40786.790277777778</v>
          </cell>
          <cell r="I1703">
            <v>40786.337500000001</v>
          </cell>
          <cell r="J1703">
            <v>40786.856944444444</v>
          </cell>
          <cell r="K1703">
            <v>40787.256249999999</v>
          </cell>
          <cell r="L1703">
            <v>40787.790277777778</v>
          </cell>
          <cell r="M1703">
            <v>40786.254166666666</v>
          </cell>
          <cell r="N1703">
            <v>40786.773611111108</v>
          </cell>
          <cell r="O1703">
            <v>1.589722222</v>
          </cell>
          <cell r="P1703">
            <v>0.14778488300000001</v>
          </cell>
        </row>
        <row r="1704">
          <cell r="B1704">
            <v>40787</v>
          </cell>
          <cell r="C1704">
            <v>40787.5</v>
          </cell>
          <cell r="D1704">
            <v>40786</v>
          </cell>
          <cell r="E1704">
            <v>0.29220000000000002</v>
          </cell>
          <cell r="F1704">
            <v>36.898000000000003</v>
          </cell>
          <cell r="G1704">
            <v>40787.256249999999</v>
          </cell>
          <cell r="H1704">
            <v>40787.790277777778</v>
          </cell>
          <cell r="I1704">
            <v>40787.373611111114</v>
          </cell>
          <cell r="J1704">
            <v>40787.893750000003</v>
          </cell>
          <cell r="K1704">
            <v>40788.256249999999</v>
          </cell>
          <cell r="L1704">
            <v>40788.790277777778</v>
          </cell>
          <cell r="M1704">
            <v>40787.290277777778</v>
          </cell>
          <cell r="N1704">
            <v>40787.810416666667</v>
          </cell>
          <cell r="O1704">
            <v>2.486111111</v>
          </cell>
          <cell r="P1704">
            <v>0.24064822799999999</v>
          </cell>
        </row>
        <row r="1705">
          <cell r="B1705">
            <v>40788</v>
          </cell>
          <cell r="C1705">
            <v>40788.5</v>
          </cell>
          <cell r="D1705">
            <v>40787</v>
          </cell>
          <cell r="E1705">
            <v>0.29220000000000002</v>
          </cell>
          <cell r="F1705">
            <v>36.898000000000003</v>
          </cell>
          <cell r="G1705">
            <v>40788.256249999999</v>
          </cell>
          <cell r="H1705">
            <v>40788.790277777778</v>
          </cell>
          <cell r="I1705">
            <v>40788.412499999999</v>
          </cell>
          <cell r="J1705">
            <v>40788.933333333334</v>
          </cell>
          <cell r="K1705">
            <v>40789.256249999999</v>
          </cell>
          <cell r="L1705">
            <v>40789.789583333331</v>
          </cell>
          <cell r="M1705">
            <v>40788.32916666667</v>
          </cell>
          <cell r="N1705">
            <v>40788.85</v>
          </cell>
          <cell r="O1705">
            <v>3.4344444439999999</v>
          </cell>
          <cell r="P1705">
            <v>0.34741981199999999</v>
          </cell>
        </row>
        <row r="1706">
          <cell r="B1706">
            <v>40789</v>
          </cell>
          <cell r="C1706">
            <v>40789.5</v>
          </cell>
          <cell r="D1706">
            <v>40788</v>
          </cell>
          <cell r="E1706">
            <v>0.29220000000000002</v>
          </cell>
          <cell r="F1706">
            <v>36.898000000000003</v>
          </cell>
          <cell r="G1706">
            <v>40789.256249999999</v>
          </cell>
          <cell r="H1706">
            <v>40789.789583333331</v>
          </cell>
          <cell r="I1706">
            <v>40789.452777777777</v>
          </cell>
          <cell r="J1706">
            <v>40789.973611111112</v>
          </cell>
          <cell r="K1706">
            <v>40790.255555555559</v>
          </cell>
          <cell r="L1706">
            <v>40790.789583333331</v>
          </cell>
          <cell r="M1706">
            <v>40789.369444444441</v>
          </cell>
          <cell r="N1706">
            <v>40789.890277777777</v>
          </cell>
          <cell r="O1706">
            <v>4.4130555559999998</v>
          </cell>
          <cell r="P1706">
            <v>0.461332929</v>
          </cell>
        </row>
        <row r="1707">
          <cell r="B1707">
            <v>40790</v>
          </cell>
          <cell r="C1707">
            <v>40790.5</v>
          </cell>
          <cell r="D1707">
            <v>40789</v>
          </cell>
          <cell r="E1707">
            <v>0.29220000000000002</v>
          </cell>
          <cell r="F1707">
            <v>36.898000000000003</v>
          </cell>
          <cell r="G1707">
            <v>40790.255555555559</v>
          </cell>
          <cell r="H1707">
            <v>40790.789583333331</v>
          </cell>
          <cell r="I1707">
            <v>40790.493750000001</v>
          </cell>
          <cell r="J1707">
            <v>40791.015277777777</v>
          </cell>
          <cell r="K1707">
            <v>40791.255555555559</v>
          </cell>
          <cell r="L1707">
            <v>40791.789583333331</v>
          </cell>
          <cell r="M1707">
            <v>40790.410416666666</v>
          </cell>
          <cell r="N1707">
            <v>40790.931944444441</v>
          </cell>
          <cell r="O1707">
            <v>5.4213888890000002</v>
          </cell>
          <cell r="P1707">
            <v>0.57544283100000004</v>
          </cell>
        </row>
        <row r="1708">
          <cell r="B1708">
            <v>40791</v>
          </cell>
          <cell r="C1708">
            <v>40791.5</v>
          </cell>
          <cell r="D1708">
            <v>40790</v>
          </cell>
          <cell r="E1708">
            <v>0.29220000000000002</v>
          </cell>
          <cell r="F1708">
            <v>36.898000000000003</v>
          </cell>
          <cell r="G1708">
            <v>40791.255555555559</v>
          </cell>
          <cell r="H1708">
            <v>40791.789583333331</v>
          </cell>
          <cell r="I1708">
            <v>40791.535416666666</v>
          </cell>
          <cell r="J1708">
            <v>40792.056944444441</v>
          </cell>
          <cell r="K1708">
            <v>40792.255555555559</v>
          </cell>
          <cell r="L1708">
            <v>40792.788888888892</v>
          </cell>
          <cell r="M1708">
            <v>40791.45208333333</v>
          </cell>
          <cell r="N1708">
            <v>40791.973611111112</v>
          </cell>
          <cell r="O1708">
            <v>6.4158333330000001</v>
          </cell>
          <cell r="P1708">
            <v>0.68333248800000002</v>
          </cell>
        </row>
        <row r="1709">
          <cell r="B1709">
            <v>40792</v>
          </cell>
          <cell r="C1709">
            <v>40792.5</v>
          </cell>
          <cell r="D1709">
            <v>40791</v>
          </cell>
          <cell r="E1709">
            <v>0.29220000000000002</v>
          </cell>
          <cell r="F1709">
            <v>36.898000000000003</v>
          </cell>
          <cell r="G1709">
            <v>40792.255555555559</v>
          </cell>
          <cell r="H1709">
            <v>40792.788888888892</v>
          </cell>
          <cell r="I1709">
            <v>40792.576388888891</v>
          </cell>
          <cell r="J1709">
            <v>40793.09652777778</v>
          </cell>
          <cell r="K1709">
            <v>40793.254861111112</v>
          </cell>
          <cell r="L1709">
            <v>40793.788888888892</v>
          </cell>
          <cell r="M1709">
            <v>40792.493055555555</v>
          </cell>
          <cell r="N1709">
            <v>40793.013194444444</v>
          </cell>
          <cell r="O1709">
            <v>7.3794444439999998</v>
          </cell>
          <cell r="P1709">
            <v>0.77967039400000004</v>
          </cell>
        </row>
        <row r="1710">
          <cell r="B1710">
            <v>40793</v>
          </cell>
          <cell r="C1710">
            <v>40793.5</v>
          </cell>
          <cell r="D1710">
            <v>40792</v>
          </cell>
          <cell r="E1710">
            <v>0.29220000000000002</v>
          </cell>
          <cell r="F1710">
            <v>36.898000000000003</v>
          </cell>
          <cell r="G1710">
            <v>40793.254861111112</v>
          </cell>
          <cell r="H1710">
            <v>40793.788888888892</v>
          </cell>
          <cell r="I1710">
            <v>40793.615277777775</v>
          </cell>
          <cell r="J1710">
            <v>40793.09652777778</v>
          </cell>
          <cell r="K1710">
            <v>40794.254861111112</v>
          </cell>
          <cell r="L1710">
            <v>40794.788194444445</v>
          </cell>
          <cell r="M1710">
            <v>40793.531944444447</v>
          </cell>
          <cell r="N1710">
            <v>40794.050694444442</v>
          </cell>
          <cell r="O1710">
            <v>8.2805555559999995</v>
          </cell>
          <cell r="P1710">
            <v>0.86053161700000003</v>
          </cell>
        </row>
        <row r="1711">
          <cell r="B1711">
            <v>40794</v>
          </cell>
          <cell r="C1711">
            <v>40794.5</v>
          </cell>
          <cell r="D1711">
            <v>40793</v>
          </cell>
          <cell r="E1711">
            <v>0.29220000000000002</v>
          </cell>
          <cell r="F1711">
            <v>36.898000000000003</v>
          </cell>
          <cell r="G1711">
            <v>40794.254861111112</v>
          </cell>
          <cell r="H1711">
            <v>40794.788194444445</v>
          </cell>
          <cell r="I1711">
            <v>40794.650694444441</v>
          </cell>
          <cell r="J1711">
            <v>40794.134027777778</v>
          </cell>
          <cell r="K1711">
            <v>40795.254861111112</v>
          </cell>
          <cell r="L1711">
            <v>40795.788194444445</v>
          </cell>
          <cell r="M1711">
            <v>40794.567361111112</v>
          </cell>
          <cell r="N1711">
            <v>40795.085416666669</v>
          </cell>
          <cell r="O1711">
            <v>9.1277777780000005</v>
          </cell>
          <cell r="P1711">
            <v>0.92345735799999995</v>
          </cell>
        </row>
        <row r="1712">
          <cell r="B1712">
            <v>40795</v>
          </cell>
          <cell r="C1712">
            <v>40795.5</v>
          </cell>
          <cell r="D1712">
            <v>40794</v>
          </cell>
          <cell r="E1712">
            <v>0.29220000000000002</v>
          </cell>
          <cell r="F1712">
            <v>36.898000000000003</v>
          </cell>
          <cell r="G1712">
            <v>40795.254861111112</v>
          </cell>
          <cell r="H1712">
            <v>40795.788194444445</v>
          </cell>
          <cell r="I1712">
            <v>40795.684027777781</v>
          </cell>
          <cell r="J1712">
            <v>40795.168749999997</v>
          </cell>
          <cell r="K1712">
            <v>40796.254166666666</v>
          </cell>
          <cell r="L1712">
            <v>40796.788194444445</v>
          </cell>
          <cell r="M1712">
            <v>40795.600694444445</v>
          </cell>
          <cell r="N1712">
            <v>40796.118055555555</v>
          </cell>
          <cell r="O1712">
            <v>9.9086111110000008</v>
          </cell>
          <cell r="P1712">
            <v>0.96729199200000004</v>
          </cell>
        </row>
        <row r="1713">
          <cell r="B1713">
            <v>40796</v>
          </cell>
          <cell r="C1713">
            <v>40796.5</v>
          </cell>
          <cell r="D1713">
            <v>40795</v>
          </cell>
          <cell r="E1713">
            <v>0.29220000000000002</v>
          </cell>
          <cell r="F1713">
            <v>36.898000000000003</v>
          </cell>
          <cell r="G1713">
            <v>40796.254166666666</v>
          </cell>
          <cell r="H1713">
            <v>40796.788194444445</v>
          </cell>
          <cell r="I1713">
            <v>40796.714583333334</v>
          </cell>
          <cell r="J1713">
            <v>40796.201388888891</v>
          </cell>
          <cell r="K1713">
            <v>40797.254166666666</v>
          </cell>
          <cell r="L1713">
            <v>40797.787499999999</v>
          </cell>
          <cell r="M1713">
            <v>40796.631249999999</v>
          </cell>
          <cell r="N1713">
            <v>40797.147916666669</v>
          </cell>
          <cell r="O1713">
            <v>10.63027778</v>
          </cell>
          <cell r="P1713">
            <v>0.99187990699999995</v>
          </cell>
        </row>
        <row r="1714">
          <cell r="B1714">
            <v>40797</v>
          </cell>
          <cell r="C1714">
            <v>40797.5</v>
          </cell>
          <cell r="D1714">
            <v>40796</v>
          </cell>
          <cell r="E1714">
            <v>0.29220000000000002</v>
          </cell>
          <cell r="F1714">
            <v>36.898000000000003</v>
          </cell>
          <cell r="G1714">
            <v>40797.254166666666</v>
          </cell>
          <cell r="H1714">
            <v>40797.787499999999</v>
          </cell>
          <cell r="I1714">
            <v>40797.744444444441</v>
          </cell>
          <cell r="J1714">
            <v>40797.231249999997</v>
          </cell>
          <cell r="K1714">
            <v>40798.254166666666</v>
          </cell>
          <cell r="L1714">
            <v>40798.787499999999</v>
          </cell>
          <cell r="M1714">
            <v>40797.661111111112</v>
          </cell>
          <cell r="N1714">
            <v>40798.176388888889</v>
          </cell>
          <cell r="O1714">
            <v>11.18861111</v>
          </cell>
          <cell r="P1714">
            <v>0.99771844499999995</v>
          </cell>
        </row>
        <row r="1715">
          <cell r="B1715">
            <v>40798</v>
          </cell>
          <cell r="C1715">
            <v>40798.5</v>
          </cell>
          <cell r="D1715">
            <v>40797</v>
          </cell>
          <cell r="E1715">
            <v>0.29220000000000002</v>
          </cell>
          <cell r="F1715">
            <v>36.898000000000003</v>
          </cell>
          <cell r="G1715">
            <v>40798.254166666666</v>
          </cell>
          <cell r="H1715">
            <v>40798.787499999999</v>
          </cell>
          <cell r="I1715">
            <v>40798.773611111108</v>
          </cell>
          <cell r="J1715">
            <v>40798.259722222225</v>
          </cell>
          <cell r="K1715">
            <v>40799.253472222219</v>
          </cell>
          <cell r="L1715">
            <v>40799.787499999999</v>
          </cell>
          <cell r="M1715">
            <v>40798.69027777778</v>
          </cell>
          <cell r="N1715">
            <v>40799.205555555556</v>
          </cell>
          <cell r="O1715">
            <v>11.189166670000001</v>
          </cell>
          <cell r="P1715">
            <v>0.98565120699999997</v>
          </cell>
        </row>
        <row r="1716">
          <cell r="B1716">
            <v>40799</v>
          </cell>
          <cell r="C1716">
            <v>40799.5</v>
          </cell>
          <cell r="D1716">
            <v>40798</v>
          </cell>
          <cell r="E1716">
            <v>0.29220000000000002</v>
          </cell>
          <cell r="F1716">
            <v>36.898000000000003</v>
          </cell>
          <cell r="G1716">
            <v>40799.253472222219</v>
          </cell>
          <cell r="H1716">
            <v>40799.787499999999</v>
          </cell>
          <cell r="I1716">
            <v>40799.801388888889</v>
          </cell>
          <cell r="J1716">
            <v>40799.288888888892</v>
          </cell>
          <cell r="K1716">
            <v>40800.253472222219</v>
          </cell>
          <cell r="L1716">
            <v>40800.786805555559</v>
          </cell>
          <cell r="M1716">
            <v>40799.718055555553</v>
          </cell>
          <cell r="N1716">
            <v>40800.234027777777</v>
          </cell>
          <cell r="O1716">
            <v>10.85166667</v>
          </cell>
          <cell r="P1716">
            <v>0.95665836900000001</v>
          </cell>
        </row>
        <row r="1717">
          <cell r="B1717">
            <v>40800</v>
          </cell>
          <cell r="C1717">
            <v>40800.5</v>
          </cell>
          <cell r="D1717">
            <v>40799</v>
          </cell>
          <cell r="E1717">
            <v>0.29220000000000002</v>
          </cell>
          <cell r="F1717">
            <v>36.898000000000003</v>
          </cell>
          <cell r="G1717">
            <v>40800.253472222219</v>
          </cell>
          <cell r="H1717">
            <v>40800.786805555559</v>
          </cell>
          <cell r="I1717">
            <v>40800.829861111109</v>
          </cell>
          <cell r="J1717">
            <v>40800.317361111112</v>
          </cell>
          <cell r="K1717">
            <v>40801.253472222219</v>
          </cell>
          <cell r="L1717">
            <v>40801.786805555559</v>
          </cell>
          <cell r="M1717">
            <v>40800.746527777781</v>
          </cell>
          <cell r="N1717">
            <v>40801.263194444444</v>
          </cell>
          <cell r="O1717">
            <v>10.153888889999999</v>
          </cell>
          <cell r="P1717">
            <v>0.91176896399999996</v>
          </cell>
        </row>
        <row r="1718">
          <cell r="B1718">
            <v>40801</v>
          </cell>
          <cell r="C1718">
            <v>40801.5</v>
          </cell>
          <cell r="D1718">
            <v>40800</v>
          </cell>
          <cell r="E1718">
            <v>0.29220000000000002</v>
          </cell>
          <cell r="F1718">
            <v>36.898000000000003</v>
          </cell>
          <cell r="G1718">
            <v>40801.253472222219</v>
          </cell>
          <cell r="H1718">
            <v>40801.786805555559</v>
          </cell>
          <cell r="I1718">
            <v>40801.86041666667</v>
          </cell>
          <cell r="J1718">
            <v>40801.34652777778</v>
          </cell>
          <cell r="K1718">
            <v>40802.25277777778</v>
          </cell>
          <cell r="L1718">
            <v>40802.786111111112</v>
          </cell>
          <cell r="M1718">
            <v>40801.777083333334</v>
          </cell>
          <cell r="N1718">
            <v>40802.293749999997</v>
          </cell>
          <cell r="O1718">
            <v>9.4238888890000005</v>
          </cell>
          <cell r="P1718">
            <v>0.85209217400000004</v>
          </cell>
        </row>
        <row r="1719">
          <cell r="B1719">
            <v>40802</v>
          </cell>
          <cell r="C1719">
            <v>40802.5</v>
          </cell>
          <cell r="D1719">
            <v>40801</v>
          </cell>
          <cell r="E1719">
            <v>0.29220000000000002</v>
          </cell>
          <cell r="F1719">
            <v>36.898000000000003</v>
          </cell>
          <cell r="G1719">
            <v>40802.25277777778</v>
          </cell>
          <cell r="H1719">
            <v>40802.786111111112</v>
          </cell>
          <cell r="I1719">
            <v>40802.890972222223</v>
          </cell>
          <cell r="J1719">
            <v>40802.377083333333</v>
          </cell>
          <cell r="K1719">
            <v>40803.25277777778</v>
          </cell>
          <cell r="L1719">
            <v>40803.786111111112</v>
          </cell>
          <cell r="M1719">
            <v>40802.807638888888</v>
          </cell>
          <cell r="N1719">
            <v>40803.326388888891</v>
          </cell>
          <cell r="O1719">
            <v>8.6783333329999994</v>
          </cell>
          <cell r="P1719">
            <v>0.77894381800000001</v>
          </cell>
        </row>
        <row r="1720">
          <cell r="B1720">
            <v>40803</v>
          </cell>
          <cell r="C1720">
            <v>40803.5</v>
          </cell>
          <cell r="D1720">
            <v>40802</v>
          </cell>
          <cell r="E1720">
            <v>0.29220000000000002</v>
          </cell>
          <cell r="F1720">
            <v>36.898000000000003</v>
          </cell>
          <cell r="G1720">
            <v>40803.25277777778</v>
          </cell>
          <cell r="H1720">
            <v>40803.786111111112</v>
          </cell>
          <cell r="I1720">
            <v>40803.923611111109</v>
          </cell>
          <cell r="J1720">
            <v>40803.409722222219</v>
          </cell>
          <cell r="K1720">
            <v>40804.25277777778</v>
          </cell>
          <cell r="L1720">
            <v>40804.786111111112</v>
          </cell>
          <cell r="M1720">
            <v>40803.840277777781</v>
          </cell>
          <cell r="N1720">
            <v>40804.359722222223</v>
          </cell>
          <cell r="O1720">
            <v>7.8852777779999998</v>
          </cell>
          <cell r="P1720">
            <v>0.69403035099999999</v>
          </cell>
        </row>
        <row r="1721">
          <cell r="B1721">
            <v>40804</v>
          </cell>
          <cell r="C1721">
            <v>40804.5</v>
          </cell>
          <cell r="D1721">
            <v>40803</v>
          </cell>
          <cell r="E1721">
            <v>0.29220000000000002</v>
          </cell>
          <cell r="F1721">
            <v>36.898000000000003</v>
          </cell>
          <cell r="G1721">
            <v>40804.25277777778</v>
          </cell>
          <cell r="H1721">
            <v>40804.786111111112</v>
          </cell>
          <cell r="I1721">
            <v>40804.958333333336</v>
          </cell>
          <cell r="J1721">
            <v>40804.443055555559</v>
          </cell>
          <cell r="K1721">
            <v>40805.252083333333</v>
          </cell>
          <cell r="L1721">
            <v>40805.785416666666</v>
          </cell>
          <cell r="M1721">
            <v>40804.875</v>
          </cell>
          <cell r="N1721">
            <v>40805.395138888889</v>
          </cell>
          <cell r="O1721">
            <v>7.0577777780000002</v>
          </cell>
          <cell r="P1721">
            <v>0.59964478600000004</v>
          </cell>
        </row>
        <row r="1722">
          <cell r="B1722">
            <v>40805</v>
          </cell>
          <cell r="C1722">
            <v>40805.5</v>
          </cell>
          <cell r="D1722">
            <v>40804</v>
          </cell>
          <cell r="E1722">
            <v>0.29220000000000002</v>
          </cell>
          <cell r="F1722">
            <v>36.898000000000003</v>
          </cell>
          <cell r="G1722">
            <v>40805.252083333333</v>
          </cell>
          <cell r="H1722">
            <v>40805.785416666666</v>
          </cell>
          <cell r="I1722">
            <v>40805.994444444441</v>
          </cell>
          <cell r="J1722">
            <v>40805.478472222225</v>
          </cell>
          <cell r="K1722">
            <v>40806.252083333333</v>
          </cell>
          <cell r="L1722">
            <v>40806.785416666666</v>
          </cell>
          <cell r="M1722">
            <v>40805.911111111112</v>
          </cell>
          <cell r="N1722">
            <v>40806.431250000001</v>
          </cell>
          <cell r="O1722">
            <v>6.1794444439999996</v>
          </cell>
          <cell r="P1722">
            <v>0.49882628400000001</v>
          </cell>
        </row>
        <row r="1723">
          <cell r="B1723">
            <v>40806</v>
          </cell>
          <cell r="C1723">
            <v>40806.5</v>
          </cell>
          <cell r="D1723">
            <v>40805</v>
          </cell>
          <cell r="E1723">
            <v>0.29220000000000002</v>
          </cell>
          <cell r="F1723">
            <v>36.898000000000003</v>
          </cell>
          <cell r="G1723">
            <v>40806.252083333333</v>
          </cell>
          <cell r="H1723">
            <v>40806.785416666666</v>
          </cell>
          <cell r="I1723">
            <v>40807.03125</v>
          </cell>
          <cell r="J1723">
            <v>40806.51458333333</v>
          </cell>
          <cell r="K1723">
            <v>40807.251388888886</v>
          </cell>
          <cell r="L1723">
            <v>40807.785416666666</v>
          </cell>
          <cell r="M1723">
            <v>40806.947916666664</v>
          </cell>
          <cell r="N1723">
            <v>40807.468055555553</v>
          </cell>
          <cell r="O1723">
            <v>5.2850000000000001</v>
          </cell>
          <cell r="P1723">
            <v>0.39543788200000002</v>
          </cell>
        </row>
        <row r="1724">
          <cell r="B1724">
            <v>40807</v>
          </cell>
          <cell r="C1724">
            <v>40807.5</v>
          </cell>
          <cell r="D1724">
            <v>40806</v>
          </cell>
          <cell r="E1724">
            <v>0.29220000000000002</v>
          </cell>
          <cell r="F1724">
            <v>36.898000000000003</v>
          </cell>
          <cell r="G1724">
            <v>40807.251388888886</v>
          </cell>
          <cell r="H1724">
            <v>40807.785416666666</v>
          </cell>
          <cell r="I1724">
            <v>40808.068749999999</v>
          </cell>
          <cell r="J1724">
            <v>40807.551388888889</v>
          </cell>
          <cell r="K1724">
            <v>40808.251388888886</v>
          </cell>
          <cell r="L1724">
            <v>40808.784722222219</v>
          </cell>
          <cell r="M1724">
            <v>40807.98541666667</v>
          </cell>
          <cell r="N1724">
            <v>40808.505555555559</v>
          </cell>
          <cell r="O1724">
            <v>4.391666667</v>
          </cell>
          <cell r="P1724">
            <v>0.29412543400000002</v>
          </cell>
        </row>
        <row r="1725">
          <cell r="B1725">
            <v>40808</v>
          </cell>
          <cell r="C1725">
            <v>40808.5</v>
          </cell>
          <cell r="D1725">
            <v>40807</v>
          </cell>
          <cell r="E1725">
            <v>0.29220000000000002</v>
          </cell>
          <cell r="F1725">
            <v>36.898000000000003</v>
          </cell>
          <cell r="G1725">
            <v>40808.251388888886</v>
          </cell>
          <cell r="H1725">
            <v>40808.784722222219</v>
          </cell>
          <cell r="I1725">
            <v>40809.105555555558</v>
          </cell>
          <cell r="J1725">
            <v>40808.588888888888</v>
          </cell>
          <cell r="K1725">
            <v>40809.251388888886</v>
          </cell>
          <cell r="L1725">
            <v>40809.784722222219</v>
          </cell>
          <cell r="M1725">
            <v>40809.022222222222</v>
          </cell>
          <cell r="N1725">
            <v>40809.542361111111</v>
          </cell>
          <cell r="O1725">
            <v>3.5005555560000001</v>
          </cell>
          <cell r="P1725">
            <v>0.20013507999999999</v>
          </cell>
        </row>
        <row r="1726">
          <cell r="B1726">
            <v>40809</v>
          </cell>
          <cell r="C1726">
            <v>40809.5</v>
          </cell>
          <cell r="D1726">
            <v>40808</v>
          </cell>
          <cell r="E1726">
            <v>0.29220000000000002</v>
          </cell>
          <cell r="F1726">
            <v>36.898000000000003</v>
          </cell>
          <cell r="G1726">
            <v>40809.251388888886</v>
          </cell>
          <cell r="H1726">
            <v>40809.784722222219</v>
          </cell>
          <cell r="I1726">
            <v>40809.105555555558</v>
          </cell>
          <cell r="J1726">
            <v>40809.625694444447</v>
          </cell>
          <cell r="K1726">
            <v>40810.250694444447</v>
          </cell>
          <cell r="L1726">
            <v>40810.78402777778</v>
          </cell>
          <cell r="M1726">
            <v>40810.057638888888</v>
          </cell>
          <cell r="N1726">
            <v>40810.577777777777</v>
          </cell>
          <cell r="O1726">
            <v>2.6347222220000002</v>
          </cell>
          <cell r="P1726">
            <v>0.118985681</v>
          </cell>
        </row>
        <row r="1727">
          <cell r="B1727">
            <v>40810</v>
          </cell>
          <cell r="C1727">
            <v>40810.5</v>
          </cell>
          <cell r="D1727">
            <v>40809</v>
          </cell>
          <cell r="E1727">
            <v>0.29220000000000002</v>
          </cell>
          <cell r="F1727">
            <v>36.898000000000003</v>
          </cell>
          <cell r="G1727">
            <v>40810.250694444447</v>
          </cell>
          <cell r="H1727">
            <v>40810.78402777778</v>
          </cell>
          <cell r="I1727">
            <v>40810.140972222223</v>
          </cell>
          <cell r="J1727">
            <v>40810.661111111112</v>
          </cell>
          <cell r="K1727">
            <v>40811.250694444447</v>
          </cell>
          <cell r="L1727">
            <v>40811.78402777778</v>
          </cell>
          <cell r="M1727">
            <v>40811.09375</v>
          </cell>
          <cell r="N1727">
            <v>40811.612500000003</v>
          </cell>
          <cell r="O1727">
            <v>1.7736111109999999</v>
          </cell>
          <cell r="P1727">
            <v>5.6015256999999999E-2</v>
          </cell>
        </row>
        <row r="1728">
          <cell r="B1728">
            <v>40811</v>
          </cell>
          <cell r="C1728">
            <v>40811.5</v>
          </cell>
          <cell r="D1728">
            <v>40810</v>
          </cell>
          <cell r="E1728">
            <v>0.29220000000000002</v>
          </cell>
          <cell r="F1728">
            <v>36.898000000000003</v>
          </cell>
          <cell r="G1728">
            <v>40811.250694444447</v>
          </cell>
          <cell r="H1728">
            <v>40811.78402777778</v>
          </cell>
          <cell r="I1728">
            <v>40811.177083333336</v>
          </cell>
          <cell r="J1728">
            <v>40811.695833333331</v>
          </cell>
          <cell r="K1728">
            <v>40812.250694444447</v>
          </cell>
          <cell r="L1728">
            <v>40812.78402777778</v>
          </cell>
          <cell r="M1728">
            <v>40812.128472222219</v>
          </cell>
          <cell r="N1728">
            <v>40812.647222222222</v>
          </cell>
          <cell r="O1728">
            <v>0.928888889</v>
          </cell>
          <cell r="P1728">
            <v>1.5845062E-2</v>
          </cell>
        </row>
        <row r="1729">
          <cell r="B1729">
            <v>40812</v>
          </cell>
          <cell r="C1729">
            <v>40812.5</v>
          </cell>
          <cell r="D1729">
            <v>40811</v>
          </cell>
          <cell r="E1729">
            <v>0.29220000000000002</v>
          </cell>
          <cell r="F1729">
            <v>36.898000000000003</v>
          </cell>
          <cell r="G1729">
            <v>40812.250694444447</v>
          </cell>
          <cell r="H1729">
            <v>40812.78402777778</v>
          </cell>
          <cell r="I1729">
            <v>40812.211805555555</v>
          </cell>
          <cell r="J1729">
            <v>40812.730555555558</v>
          </cell>
          <cell r="K1729">
            <v>40813.25</v>
          </cell>
          <cell r="L1729">
            <v>40813.783333333333</v>
          </cell>
          <cell r="M1729">
            <v>40813.163888888892</v>
          </cell>
          <cell r="N1729">
            <v>40813.683333333334</v>
          </cell>
          <cell r="O1729">
            <v>6.8611111000000002E-2</v>
          </cell>
          <cell r="P1729">
            <v>1.829399E-3</v>
          </cell>
        </row>
        <row r="1730">
          <cell r="B1730">
            <v>40813</v>
          </cell>
          <cell r="C1730">
            <v>40813.5</v>
          </cell>
          <cell r="D1730">
            <v>40812</v>
          </cell>
          <cell r="E1730">
            <v>0.29220000000000002</v>
          </cell>
          <cell r="F1730">
            <v>36.898000000000003</v>
          </cell>
          <cell r="G1730">
            <v>40813.25</v>
          </cell>
          <cell r="H1730">
            <v>40813.783333333333</v>
          </cell>
          <cell r="I1730">
            <v>40813.24722222222</v>
          </cell>
          <cell r="J1730">
            <v>40813.76666666667</v>
          </cell>
          <cell r="K1730">
            <v>40814.25</v>
          </cell>
          <cell r="L1730">
            <v>40814.783333333333</v>
          </cell>
          <cell r="M1730">
            <v>40814.200694444444</v>
          </cell>
          <cell r="N1730">
            <v>40814.720138888886</v>
          </cell>
          <cell r="O1730">
            <v>0</v>
          </cell>
          <cell r="P1730">
            <v>1.5579111E-2</v>
          </cell>
        </row>
        <row r="1731">
          <cell r="B1731">
            <v>40814</v>
          </cell>
          <cell r="C1731">
            <v>40814.5</v>
          </cell>
          <cell r="D1731">
            <v>40813</v>
          </cell>
          <cell r="E1731">
            <v>0.29220000000000002</v>
          </cell>
          <cell r="F1731">
            <v>36.898000000000003</v>
          </cell>
          <cell r="G1731">
            <v>40814.25</v>
          </cell>
          <cell r="H1731">
            <v>40814.783333333333</v>
          </cell>
          <cell r="I1731">
            <v>40814.28402777778</v>
          </cell>
          <cell r="J1731">
            <v>40814.803472222222</v>
          </cell>
          <cell r="K1731">
            <v>40815.25</v>
          </cell>
          <cell r="L1731">
            <v>40815.783333333333</v>
          </cell>
          <cell r="M1731">
            <v>40814.200694444444</v>
          </cell>
          <cell r="N1731">
            <v>40814.720138888886</v>
          </cell>
          <cell r="O1731">
            <v>0.47805555599999999</v>
          </cell>
          <cell r="P1731">
            <v>5.6654131000000003E-2</v>
          </cell>
        </row>
        <row r="1732">
          <cell r="B1732">
            <v>40815</v>
          </cell>
          <cell r="C1732">
            <v>40815.5</v>
          </cell>
          <cell r="D1732">
            <v>40814</v>
          </cell>
          <cell r="E1732">
            <v>0.29220000000000002</v>
          </cell>
          <cell r="F1732">
            <v>36.898000000000003</v>
          </cell>
          <cell r="G1732">
            <v>40815.25</v>
          </cell>
          <cell r="H1732">
            <v>40815.783333333333</v>
          </cell>
          <cell r="I1732">
            <v>40815.321527777778</v>
          </cell>
          <cell r="J1732">
            <v>40815.841666666667</v>
          </cell>
          <cell r="K1732">
            <v>40816.249305555553</v>
          </cell>
          <cell r="L1732">
            <v>40816.782638888886</v>
          </cell>
          <cell r="M1732">
            <v>40815.238194444442</v>
          </cell>
          <cell r="N1732">
            <v>40815.758333333331</v>
          </cell>
          <cell r="O1732">
            <v>1.409166667</v>
          </cell>
          <cell r="P1732">
            <v>0.122506138</v>
          </cell>
        </row>
        <row r="1733">
          <cell r="B1733">
            <v>40816</v>
          </cell>
          <cell r="C1733">
            <v>40816.5</v>
          </cell>
          <cell r="D1733">
            <v>40815</v>
          </cell>
          <cell r="E1733">
            <v>0.29220000000000002</v>
          </cell>
          <cell r="F1733">
            <v>36.898000000000003</v>
          </cell>
          <cell r="G1733">
            <v>40816.249305555553</v>
          </cell>
          <cell r="H1733">
            <v>40816.782638888886</v>
          </cell>
          <cell r="I1733">
            <v>40816.361111111109</v>
          </cell>
          <cell r="J1733">
            <v>40816.881944444445</v>
          </cell>
          <cell r="K1733">
            <v>40817.249305555553</v>
          </cell>
          <cell r="L1733">
            <v>40817.782638888886</v>
          </cell>
          <cell r="M1733">
            <v>40816.277777777781</v>
          </cell>
          <cell r="N1733">
            <v>40816.798611111109</v>
          </cell>
          <cell r="O1733">
            <v>2.3788888890000002</v>
          </cell>
          <cell r="P1733">
            <v>0.20871118699999999</v>
          </cell>
        </row>
        <row r="1734">
          <cell r="B1734">
            <v>40817</v>
          </cell>
          <cell r="C1734">
            <v>40817.5</v>
          </cell>
          <cell r="D1734">
            <v>40816</v>
          </cell>
          <cell r="E1734">
            <v>0.29220000000000002</v>
          </cell>
          <cell r="F1734">
            <v>36.898000000000003</v>
          </cell>
          <cell r="G1734">
            <v>40817.249305555553</v>
          </cell>
          <cell r="H1734">
            <v>40817.782638888886</v>
          </cell>
          <cell r="I1734">
            <v>40817.402083333334</v>
          </cell>
          <cell r="J1734">
            <v>40817.923611111109</v>
          </cell>
          <cell r="K1734">
            <v>40818.249305555553</v>
          </cell>
          <cell r="L1734">
            <v>40818.782638888886</v>
          </cell>
          <cell r="M1734">
            <v>40817.318749999999</v>
          </cell>
          <cell r="N1734">
            <v>40817.840277777781</v>
          </cell>
          <cell r="O1734">
            <v>3.380555556</v>
          </cell>
          <cell r="P1734">
            <v>0.30946944399999998</v>
          </cell>
        </row>
        <row r="1735">
          <cell r="B1735">
            <v>40818</v>
          </cell>
          <cell r="C1735">
            <v>40818.5</v>
          </cell>
          <cell r="D1735">
            <v>40817</v>
          </cell>
          <cell r="E1735">
            <v>0.29220000000000002</v>
          </cell>
          <cell r="F1735">
            <v>36.898000000000003</v>
          </cell>
          <cell r="G1735">
            <v>40818.249305555553</v>
          </cell>
          <cell r="H1735">
            <v>40818.782638888886</v>
          </cell>
          <cell r="I1735">
            <v>40818.443749999999</v>
          </cell>
          <cell r="J1735">
            <v>40818.965277777781</v>
          </cell>
          <cell r="K1735">
            <v>40819.248611111114</v>
          </cell>
          <cell r="L1735">
            <v>40819.781944444447</v>
          </cell>
          <cell r="M1735">
            <v>40818.36041666667</v>
          </cell>
          <cell r="N1735">
            <v>40818.881944444445</v>
          </cell>
          <cell r="O1735">
            <v>4.3875000000000002</v>
          </cell>
          <cell r="P1735">
            <v>0.41828294799999999</v>
          </cell>
        </row>
        <row r="1736">
          <cell r="B1736">
            <v>40819</v>
          </cell>
          <cell r="C1736">
            <v>40819.5</v>
          </cell>
          <cell r="D1736">
            <v>40818</v>
          </cell>
          <cell r="E1736">
            <v>0.29220000000000002</v>
          </cell>
          <cell r="F1736">
            <v>36.898000000000003</v>
          </cell>
          <cell r="G1736">
            <v>40819.248611111114</v>
          </cell>
          <cell r="H1736">
            <v>40819.781944444447</v>
          </cell>
          <cell r="I1736">
            <v>40819.48541666667</v>
          </cell>
          <cell r="J1736">
            <v>40820.006249999999</v>
          </cell>
          <cell r="K1736">
            <v>40820.248611111114</v>
          </cell>
          <cell r="L1736">
            <v>40820.781944444447</v>
          </cell>
          <cell r="M1736">
            <v>40819.402083333334</v>
          </cell>
          <cell r="N1736">
            <v>40819.92291666667</v>
          </cell>
          <cell r="O1736">
            <v>5.3705555560000002</v>
          </cell>
          <cell r="P1736">
            <v>0.52867665699999999</v>
          </cell>
        </row>
        <row r="1737">
          <cell r="B1737">
            <v>40820</v>
          </cell>
          <cell r="C1737">
            <v>40820.5</v>
          </cell>
          <cell r="D1737">
            <v>40819</v>
          </cell>
          <cell r="E1737">
            <v>0.29220000000000002</v>
          </cell>
          <cell r="F1737">
            <v>36.898000000000003</v>
          </cell>
          <cell r="G1737">
            <v>40820.248611111114</v>
          </cell>
          <cell r="H1737">
            <v>40820.781944444447</v>
          </cell>
          <cell r="I1737">
            <v>40820.525000000001</v>
          </cell>
          <cell r="J1737">
            <v>40821.044444444444</v>
          </cell>
          <cell r="K1737">
            <v>40821.248611111114</v>
          </cell>
          <cell r="L1737">
            <v>40821.781944444447</v>
          </cell>
          <cell r="M1737">
            <v>40820.441666666666</v>
          </cell>
          <cell r="N1737">
            <v>40820.961111111108</v>
          </cell>
          <cell r="O1737">
            <v>6.306944444</v>
          </cell>
          <cell r="P1737">
            <v>0.63482157699999997</v>
          </cell>
        </row>
        <row r="1738">
          <cell r="B1738">
            <v>40821</v>
          </cell>
          <cell r="C1738">
            <v>40821.5</v>
          </cell>
          <cell r="D1738">
            <v>40820</v>
          </cell>
          <cell r="E1738">
            <v>0.29220000000000002</v>
          </cell>
          <cell r="F1738">
            <v>36.898000000000003</v>
          </cell>
          <cell r="G1738">
            <v>40821.248611111114</v>
          </cell>
          <cell r="H1738">
            <v>40821.781944444447</v>
          </cell>
          <cell r="I1738">
            <v>40821.561805555553</v>
          </cell>
          <cell r="J1738">
            <v>40822.080555555556</v>
          </cell>
          <cell r="K1738">
            <v>40822.247916666667</v>
          </cell>
          <cell r="L1738">
            <v>40822.78125</v>
          </cell>
          <cell r="M1738">
            <v>40821.478472222225</v>
          </cell>
          <cell r="N1738">
            <v>40821.99722222222</v>
          </cell>
          <cell r="O1738">
            <v>7.1788888890000004</v>
          </cell>
          <cell r="P1738">
            <v>0.73195388100000003</v>
          </cell>
        </row>
        <row r="1739">
          <cell r="B1739">
            <v>40822</v>
          </cell>
          <cell r="C1739">
            <v>40822.5</v>
          </cell>
          <cell r="D1739">
            <v>40821</v>
          </cell>
          <cell r="E1739">
            <v>0.29220000000000002</v>
          </cell>
          <cell r="F1739">
            <v>36.898000000000003</v>
          </cell>
          <cell r="G1739">
            <v>40822.247916666667</v>
          </cell>
          <cell r="H1739">
            <v>40822.78125</v>
          </cell>
          <cell r="I1739">
            <v>40822.59652777778</v>
          </cell>
          <cell r="J1739">
            <v>40823.113888888889</v>
          </cell>
          <cell r="K1739">
            <v>40823.247916666667</v>
          </cell>
          <cell r="L1739">
            <v>40823.78125</v>
          </cell>
          <cell r="M1739">
            <v>40822.513194444444</v>
          </cell>
          <cell r="N1739">
            <v>40823.030555555553</v>
          </cell>
          <cell r="O1739">
            <v>7.9808333329999996</v>
          </cell>
          <cell r="P1739">
            <v>0.81654594800000002</v>
          </cell>
        </row>
        <row r="1740">
          <cell r="B1740">
            <v>40823</v>
          </cell>
          <cell r="C1740">
            <v>40823.5</v>
          </cell>
          <cell r="D1740">
            <v>40822</v>
          </cell>
          <cell r="E1740">
            <v>0.29220000000000002</v>
          </cell>
          <cell r="F1740">
            <v>36.898000000000003</v>
          </cell>
          <cell r="G1740">
            <v>40823.247916666667</v>
          </cell>
          <cell r="H1740">
            <v>40823.78125</v>
          </cell>
          <cell r="I1740">
            <v>40823.628472222219</v>
          </cell>
          <cell r="J1740">
            <v>40823.113888888889</v>
          </cell>
          <cell r="K1740">
            <v>40824.247916666667</v>
          </cell>
          <cell r="L1740">
            <v>40824.78125</v>
          </cell>
          <cell r="M1740">
            <v>40823.545138888891</v>
          </cell>
          <cell r="N1740">
            <v>40824.061111111114</v>
          </cell>
          <cell r="O1740">
            <v>8.7227777779999993</v>
          </cell>
          <cell r="P1740">
            <v>0.88625035399999996</v>
          </cell>
        </row>
        <row r="1741">
          <cell r="B1741">
            <v>40824</v>
          </cell>
          <cell r="C1741">
            <v>40824.5</v>
          </cell>
          <cell r="D1741">
            <v>40823</v>
          </cell>
          <cell r="E1741">
            <v>0.29220000000000002</v>
          </cell>
          <cell r="F1741">
            <v>36.898000000000003</v>
          </cell>
          <cell r="G1741">
            <v>40824.247916666667</v>
          </cell>
          <cell r="H1741">
            <v>40824.78125</v>
          </cell>
          <cell r="I1741">
            <v>40824.65902777778</v>
          </cell>
          <cell r="J1741">
            <v>40824.144444444442</v>
          </cell>
          <cell r="K1741">
            <v>40825.24722222222</v>
          </cell>
          <cell r="L1741">
            <v>40825.780555555553</v>
          </cell>
          <cell r="M1741">
            <v>40824.575694444444</v>
          </cell>
          <cell r="N1741">
            <v>40825.09097222222</v>
          </cell>
          <cell r="O1741">
            <v>9.4416666669999998</v>
          </cell>
          <cell r="P1741">
            <v>0.93968507400000001</v>
          </cell>
        </row>
        <row r="1742">
          <cell r="B1742">
            <v>40825</v>
          </cell>
          <cell r="C1742">
            <v>40825.5</v>
          </cell>
          <cell r="D1742">
            <v>40824</v>
          </cell>
          <cell r="E1742">
            <v>0.29220000000000002</v>
          </cell>
          <cell r="F1742">
            <v>36.898000000000003</v>
          </cell>
          <cell r="G1742">
            <v>40825.24722222222</v>
          </cell>
          <cell r="H1742">
            <v>40825.780555555553</v>
          </cell>
          <cell r="I1742">
            <v>40825.688194444447</v>
          </cell>
          <cell r="J1742">
            <v>40825.174305555556</v>
          </cell>
          <cell r="K1742">
            <v>40826.24722222222</v>
          </cell>
          <cell r="L1742">
            <v>40826.780555555553</v>
          </cell>
          <cell r="M1742">
            <v>40825.604861111111</v>
          </cell>
          <cell r="N1742">
            <v>40826.120138888888</v>
          </cell>
          <cell r="O1742">
            <v>10.147500000000001</v>
          </cell>
          <cell r="P1742">
            <v>0.97614776999999997</v>
          </cell>
        </row>
        <row r="1743">
          <cell r="B1743">
            <v>40826</v>
          </cell>
          <cell r="C1743">
            <v>40826.5</v>
          </cell>
          <cell r="D1743">
            <v>40825</v>
          </cell>
          <cell r="E1743">
            <v>0.29220000000000002</v>
          </cell>
          <cell r="F1743">
            <v>36.898000000000003</v>
          </cell>
          <cell r="G1743">
            <v>40826.24722222222</v>
          </cell>
          <cell r="H1743">
            <v>40826.780555555553</v>
          </cell>
          <cell r="I1743">
            <v>40826.71597222222</v>
          </cell>
          <cell r="J1743">
            <v>40826.203472222223</v>
          </cell>
          <cell r="K1743">
            <v>40827.24722222222</v>
          </cell>
          <cell r="L1743">
            <v>40827.780555555553</v>
          </cell>
          <cell r="M1743">
            <v>40826.632638888892</v>
          </cell>
          <cell r="N1743">
            <v>40827.148611111108</v>
          </cell>
          <cell r="O1743">
            <v>10.82694444</v>
          </cell>
          <cell r="P1743">
            <v>0.99534118500000002</v>
          </cell>
        </row>
        <row r="1744">
          <cell r="B1744">
            <v>40827</v>
          </cell>
          <cell r="C1744">
            <v>40827.5</v>
          </cell>
          <cell r="D1744">
            <v>40826</v>
          </cell>
          <cell r="E1744">
            <v>0.29220000000000002</v>
          </cell>
          <cell r="F1744">
            <v>36.898000000000003</v>
          </cell>
          <cell r="G1744">
            <v>40827.24722222222</v>
          </cell>
          <cell r="H1744">
            <v>40827.780555555553</v>
          </cell>
          <cell r="I1744">
            <v>40827.745138888888</v>
          </cell>
          <cell r="J1744">
            <v>40827.231944444444</v>
          </cell>
          <cell r="K1744">
            <v>40828.24722222222</v>
          </cell>
          <cell r="L1744">
            <v>40828.780555555553</v>
          </cell>
          <cell r="M1744">
            <v>40827.661805555559</v>
          </cell>
          <cell r="N1744">
            <v>40828.177777777775</v>
          </cell>
          <cell r="O1744">
            <v>11.19444444</v>
          </cell>
          <cell r="P1744">
            <v>0.99716978999999994</v>
          </cell>
        </row>
        <row r="1745">
          <cell r="B1745">
            <v>40828</v>
          </cell>
          <cell r="C1745">
            <v>40828.5</v>
          </cell>
          <cell r="D1745">
            <v>40827</v>
          </cell>
          <cell r="E1745">
            <v>0.29220000000000002</v>
          </cell>
          <cell r="F1745">
            <v>36.898000000000003</v>
          </cell>
          <cell r="G1745">
            <v>40828.24722222222</v>
          </cell>
          <cell r="H1745">
            <v>40828.780555555553</v>
          </cell>
          <cell r="I1745">
            <v>40828.774305555555</v>
          </cell>
          <cell r="J1745">
            <v>40828.261111111111</v>
          </cell>
          <cell r="K1745">
            <v>40829.246527777781</v>
          </cell>
          <cell r="L1745">
            <v>40829.779861111114</v>
          </cell>
          <cell r="M1745">
            <v>40828.690972222219</v>
          </cell>
          <cell r="N1745">
            <v>40829.208333333336</v>
          </cell>
          <cell r="O1745">
            <v>11.19416667</v>
          </cell>
          <cell r="P1745">
            <v>0.981640489</v>
          </cell>
        </row>
        <row r="1746">
          <cell r="B1746">
            <v>40829</v>
          </cell>
          <cell r="C1746">
            <v>40829.5</v>
          </cell>
          <cell r="D1746">
            <v>40828</v>
          </cell>
          <cell r="E1746">
            <v>0.29220000000000002</v>
          </cell>
          <cell r="F1746">
            <v>36.898000000000003</v>
          </cell>
          <cell r="G1746">
            <v>40829.246527777781</v>
          </cell>
          <cell r="H1746">
            <v>40829.779861111114</v>
          </cell>
          <cell r="I1746">
            <v>40829.804861111108</v>
          </cell>
          <cell r="J1746">
            <v>40829.291666666664</v>
          </cell>
          <cell r="K1746">
            <v>40830.246527777781</v>
          </cell>
          <cell r="L1746">
            <v>40830.779861111114</v>
          </cell>
          <cell r="M1746">
            <v>40829.72152777778</v>
          </cell>
          <cell r="N1746">
            <v>40830.239583333336</v>
          </cell>
          <cell r="O1746">
            <v>10.60527778</v>
          </cell>
          <cell r="P1746">
            <v>0.94887469400000002</v>
          </cell>
        </row>
        <row r="1747">
          <cell r="B1747">
            <v>40830</v>
          </cell>
          <cell r="C1747">
            <v>40830.5</v>
          </cell>
          <cell r="D1747">
            <v>40829</v>
          </cell>
          <cell r="E1747">
            <v>0.29220000000000002</v>
          </cell>
          <cell r="F1747">
            <v>36.898000000000003</v>
          </cell>
          <cell r="G1747">
            <v>40830.246527777781</v>
          </cell>
          <cell r="H1747">
            <v>40830.779861111114</v>
          </cell>
          <cell r="I1747">
            <v>40830.836805555555</v>
          </cell>
          <cell r="J1747">
            <v>40830.322916666664</v>
          </cell>
          <cell r="K1747">
            <v>40831.246527777781</v>
          </cell>
          <cell r="L1747">
            <v>40831.779861111114</v>
          </cell>
          <cell r="M1747">
            <v>40830.753472222219</v>
          </cell>
          <cell r="N1747">
            <v>40831.272222222222</v>
          </cell>
          <cell r="O1747">
            <v>9.8333333330000006</v>
          </cell>
          <cell r="P1747">
            <v>0.89921879400000004</v>
          </cell>
        </row>
        <row r="1748">
          <cell r="B1748">
            <v>40831</v>
          </cell>
          <cell r="C1748">
            <v>40831.5</v>
          </cell>
          <cell r="D1748">
            <v>40830</v>
          </cell>
          <cell r="E1748">
            <v>0.29220000000000002</v>
          </cell>
          <cell r="F1748">
            <v>36.898000000000003</v>
          </cell>
          <cell r="G1748">
            <v>40831.246527777781</v>
          </cell>
          <cell r="H1748">
            <v>40831.779861111114</v>
          </cell>
          <cell r="I1748">
            <v>40831.870833333334</v>
          </cell>
          <cell r="J1748">
            <v>40831.355555555558</v>
          </cell>
          <cell r="K1748">
            <v>40832.246527777781</v>
          </cell>
          <cell r="L1748">
            <v>40832.779861111114</v>
          </cell>
          <cell r="M1748">
            <v>40831.787499999999</v>
          </cell>
          <cell r="N1748">
            <v>40832.306250000001</v>
          </cell>
          <cell r="O1748">
            <v>9.0155555560000007</v>
          </cell>
          <cell r="P1748">
            <v>0.83342523199999996</v>
          </cell>
        </row>
        <row r="1749">
          <cell r="B1749">
            <v>40832</v>
          </cell>
          <cell r="C1749">
            <v>40832.5</v>
          </cell>
          <cell r="D1749">
            <v>40831</v>
          </cell>
          <cell r="E1749">
            <v>0.29220000000000002</v>
          </cell>
          <cell r="F1749">
            <v>36.898000000000003</v>
          </cell>
          <cell r="G1749">
            <v>40832.246527777781</v>
          </cell>
          <cell r="H1749">
            <v>40832.779861111114</v>
          </cell>
          <cell r="I1749">
            <v>40832.90625</v>
          </cell>
          <cell r="J1749">
            <v>40832.38958333333</v>
          </cell>
          <cell r="K1749">
            <v>40833.245833333334</v>
          </cell>
          <cell r="L1749">
            <v>40833.779861111114</v>
          </cell>
          <cell r="M1749">
            <v>40832.822916666664</v>
          </cell>
          <cell r="N1749">
            <v>40833.342361111114</v>
          </cell>
          <cell r="O1749">
            <v>8.1608333329999994</v>
          </cell>
          <cell r="P1749">
            <v>0.75286636799999995</v>
          </cell>
        </row>
        <row r="1750">
          <cell r="B1750">
            <v>40833</v>
          </cell>
          <cell r="C1750">
            <v>40833.5</v>
          </cell>
          <cell r="D1750">
            <v>40832</v>
          </cell>
          <cell r="E1750">
            <v>0.29220000000000002</v>
          </cell>
          <cell r="F1750">
            <v>36.898000000000003</v>
          </cell>
          <cell r="G1750">
            <v>40833.245833333334</v>
          </cell>
          <cell r="H1750">
            <v>40833.779861111114</v>
          </cell>
          <cell r="I1750">
            <v>40833.942361111112</v>
          </cell>
          <cell r="J1750">
            <v>40833.425694444442</v>
          </cell>
          <cell r="K1750">
            <v>40834.245833333334</v>
          </cell>
          <cell r="L1750">
            <v>40834.779166666667</v>
          </cell>
          <cell r="M1750">
            <v>40833.859027777777</v>
          </cell>
          <cell r="N1750">
            <v>40834.379166666666</v>
          </cell>
          <cell r="O1750">
            <v>7.283888889</v>
          </cell>
          <cell r="P1750">
            <v>0.659737401</v>
          </cell>
        </row>
        <row r="1751">
          <cell r="B1751">
            <v>40834</v>
          </cell>
          <cell r="C1751">
            <v>40834.5</v>
          </cell>
          <cell r="D1751">
            <v>40833</v>
          </cell>
          <cell r="E1751">
            <v>0.29220000000000002</v>
          </cell>
          <cell r="F1751">
            <v>36.898000000000003</v>
          </cell>
          <cell r="G1751">
            <v>40834.245833333334</v>
          </cell>
          <cell r="H1751">
            <v>40834.779166666667</v>
          </cell>
          <cell r="I1751">
            <v>40834.979166666664</v>
          </cell>
          <cell r="J1751">
            <v>40834.462500000001</v>
          </cell>
          <cell r="K1751">
            <v>40835.245833333334</v>
          </cell>
          <cell r="L1751">
            <v>40835.779166666667</v>
          </cell>
          <cell r="M1751">
            <v>40834.895833333336</v>
          </cell>
          <cell r="N1751">
            <v>40835.416666666664</v>
          </cell>
          <cell r="O1751">
            <v>6.403611111</v>
          </cell>
          <cell r="P1751">
            <v>0.55720303999999998</v>
          </cell>
        </row>
        <row r="1752">
          <cell r="B1752">
            <v>40835</v>
          </cell>
          <cell r="C1752">
            <v>40835.5</v>
          </cell>
          <cell r="D1752">
            <v>40834</v>
          </cell>
          <cell r="E1752">
            <v>0.29220000000000002</v>
          </cell>
          <cell r="F1752">
            <v>36.898000000000003</v>
          </cell>
          <cell r="G1752">
            <v>40835.245833333334</v>
          </cell>
          <cell r="H1752">
            <v>40835.779166666667</v>
          </cell>
          <cell r="I1752">
            <v>40836.015972222223</v>
          </cell>
          <cell r="J1752">
            <v>40835.5</v>
          </cell>
          <cell r="K1752">
            <v>40836.245833333334</v>
          </cell>
          <cell r="L1752">
            <v>40836.779166666667</v>
          </cell>
          <cell r="M1752">
            <v>40835.932638888888</v>
          </cell>
          <cell r="N1752">
            <v>40836.452777777777</v>
          </cell>
          <cell r="O1752">
            <v>5.5175000000000001</v>
          </cell>
          <cell r="P1752">
            <v>0.44944555000000003</v>
          </cell>
        </row>
        <row r="1753">
          <cell r="B1753">
            <v>40836</v>
          </cell>
          <cell r="C1753">
            <v>40836.5</v>
          </cell>
          <cell r="D1753">
            <v>40835</v>
          </cell>
          <cell r="E1753">
            <v>0.29220000000000002</v>
          </cell>
          <cell r="F1753">
            <v>36.898000000000003</v>
          </cell>
          <cell r="G1753">
            <v>40836.245833333334</v>
          </cell>
          <cell r="H1753">
            <v>40836.779166666667</v>
          </cell>
          <cell r="I1753">
            <v>40837.051388888889</v>
          </cell>
          <cell r="J1753">
            <v>40836.536111111112</v>
          </cell>
          <cell r="K1753">
            <v>40837.245833333334</v>
          </cell>
          <cell r="L1753">
            <v>40837.779166666667</v>
          </cell>
          <cell r="M1753">
            <v>40836.968055555553</v>
          </cell>
          <cell r="N1753">
            <v>40837.488194444442</v>
          </cell>
          <cell r="O1753">
            <v>4.6538888890000001</v>
          </cell>
          <cell r="P1753">
            <v>0.34157962600000003</v>
          </cell>
        </row>
        <row r="1754">
          <cell r="B1754">
            <v>40837</v>
          </cell>
          <cell r="C1754">
            <v>40837.5</v>
          </cell>
          <cell r="D1754">
            <v>40836</v>
          </cell>
          <cell r="E1754">
            <v>0.29220000000000002</v>
          </cell>
          <cell r="F1754">
            <v>36.898000000000003</v>
          </cell>
          <cell r="G1754">
            <v>40837.245833333334</v>
          </cell>
          <cell r="H1754">
            <v>40837.779166666667</v>
          </cell>
          <cell r="I1754">
            <v>40838.087500000001</v>
          </cell>
          <cell r="J1754">
            <v>40837.571527777778</v>
          </cell>
          <cell r="K1754">
            <v>40838.245138888888</v>
          </cell>
          <cell r="L1754">
            <v>40838.779166666667</v>
          </cell>
          <cell r="M1754">
            <v>40838.004166666666</v>
          </cell>
          <cell r="N1754">
            <v>40838.522916666669</v>
          </cell>
          <cell r="O1754">
            <v>3.7966666670000002</v>
          </cell>
          <cell r="P1754">
            <v>0.23941272</v>
          </cell>
        </row>
        <row r="1755">
          <cell r="B1755">
            <v>40838</v>
          </cell>
          <cell r="C1755">
            <v>40838.5</v>
          </cell>
          <cell r="D1755">
            <v>40837</v>
          </cell>
          <cell r="E1755">
            <v>0.29220000000000002</v>
          </cell>
          <cell r="F1755">
            <v>36.898000000000003</v>
          </cell>
          <cell r="G1755">
            <v>40838.245138888888</v>
          </cell>
          <cell r="H1755">
            <v>40838.779166666667</v>
          </cell>
          <cell r="I1755">
            <v>40838.087500000001</v>
          </cell>
          <cell r="J1755">
            <v>40838.606249999997</v>
          </cell>
          <cell r="K1755">
            <v>40839.245138888888</v>
          </cell>
          <cell r="L1755">
            <v>40839.779166666667</v>
          </cell>
          <cell r="M1755">
            <v>40839.038888888892</v>
          </cell>
          <cell r="N1755">
            <v>40839.557638888888</v>
          </cell>
          <cell r="O1755">
            <v>2.948888889</v>
          </cell>
          <cell r="P1755">
            <v>0.14904859500000001</v>
          </cell>
        </row>
        <row r="1756">
          <cell r="B1756">
            <v>40839</v>
          </cell>
          <cell r="C1756">
            <v>40839.5</v>
          </cell>
          <cell r="D1756">
            <v>40838</v>
          </cell>
          <cell r="E1756">
            <v>0.29220000000000002</v>
          </cell>
          <cell r="F1756">
            <v>36.898000000000003</v>
          </cell>
          <cell r="G1756">
            <v>40839.245138888888</v>
          </cell>
          <cell r="H1756">
            <v>40839.779166666667</v>
          </cell>
          <cell r="I1756">
            <v>40839.12222222222</v>
          </cell>
          <cell r="J1756">
            <v>40839.640972222223</v>
          </cell>
          <cell r="K1756">
            <v>40840.245138888888</v>
          </cell>
          <cell r="L1756">
            <v>40840.779166666667</v>
          </cell>
          <cell r="M1756">
            <v>40840.074999999997</v>
          </cell>
          <cell r="N1756">
            <v>40840.593055555553</v>
          </cell>
          <cell r="O1756">
            <v>2.0919444440000001</v>
          </cell>
          <cell r="P1756">
            <v>7.6357905000000004E-2</v>
          </cell>
        </row>
        <row r="1757">
          <cell r="B1757">
            <v>40840</v>
          </cell>
          <cell r="C1757">
            <v>40840.5</v>
          </cell>
          <cell r="D1757">
            <v>40839</v>
          </cell>
          <cell r="E1757">
            <v>0.29220000000000002</v>
          </cell>
          <cell r="F1757">
            <v>36.898000000000003</v>
          </cell>
          <cell r="G1757">
            <v>40840.245138888888</v>
          </cell>
          <cell r="H1757">
            <v>40840.779166666667</v>
          </cell>
          <cell r="I1757">
            <v>40840.158333333333</v>
          </cell>
          <cell r="J1757">
            <v>40840.676388888889</v>
          </cell>
          <cell r="K1757">
            <v>40841.245138888888</v>
          </cell>
          <cell r="L1757">
            <v>40841.77847222222</v>
          </cell>
          <cell r="M1757">
            <v>40841.11041666667</v>
          </cell>
          <cell r="N1757">
            <v>40841.629861111112</v>
          </cell>
          <cell r="O1757">
            <v>1.2250000000000001</v>
          </cell>
          <cell r="P1757">
            <v>2.6371553999999998E-2</v>
          </cell>
        </row>
        <row r="1758">
          <cell r="B1758">
            <v>40841</v>
          </cell>
          <cell r="C1758">
            <v>40841.5</v>
          </cell>
          <cell r="D1758">
            <v>40840</v>
          </cell>
          <cell r="E1758">
            <v>0.29220000000000002</v>
          </cell>
          <cell r="F1758">
            <v>36.898000000000003</v>
          </cell>
          <cell r="G1758">
            <v>40841.245138888888</v>
          </cell>
          <cell r="H1758">
            <v>40841.77847222222</v>
          </cell>
          <cell r="I1758">
            <v>40841.193749999999</v>
          </cell>
          <cell r="J1758">
            <v>40841.713194444441</v>
          </cell>
          <cell r="K1758">
            <v>40842.245138888888</v>
          </cell>
          <cell r="L1758">
            <v>40842.77847222222</v>
          </cell>
          <cell r="M1758">
            <v>40842.147222222222</v>
          </cell>
          <cell r="N1758">
            <v>40842.668055555558</v>
          </cell>
          <cell r="O1758">
            <v>0.33833333300000001</v>
          </cell>
          <cell r="P1758">
            <v>2.6849970000000002E-3</v>
          </cell>
        </row>
        <row r="1759">
          <cell r="B1759">
            <v>40842</v>
          </cell>
          <cell r="C1759">
            <v>40842.5</v>
          </cell>
          <cell r="D1759">
            <v>40841</v>
          </cell>
          <cell r="E1759">
            <v>0.29220000000000002</v>
          </cell>
          <cell r="F1759">
            <v>36.898000000000003</v>
          </cell>
          <cell r="G1759">
            <v>40842.245138888888</v>
          </cell>
          <cell r="H1759">
            <v>40842.77847222222</v>
          </cell>
          <cell r="I1759">
            <v>40842.230555555558</v>
          </cell>
          <cell r="J1759">
            <v>40842.751388888886</v>
          </cell>
          <cell r="K1759">
            <v>40843.245138888888</v>
          </cell>
          <cell r="L1759">
            <v>40843.77847222222</v>
          </cell>
          <cell r="M1759">
            <v>40843.186111111114</v>
          </cell>
          <cell r="N1759">
            <v>40843.707638888889</v>
          </cell>
          <cell r="O1759">
            <v>0</v>
          </cell>
          <cell r="P1759">
            <v>6.9833919999999997E-3</v>
          </cell>
        </row>
        <row r="1760">
          <cell r="B1760">
            <v>40843</v>
          </cell>
          <cell r="C1760">
            <v>40843.5</v>
          </cell>
          <cell r="D1760">
            <v>40842</v>
          </cell>
          <cell r="E1760">
            <v>0.29220000000000002</v>
          </cell>
          <cell r="F1760">
            <v>36.898000000000003</v>
          </cell>
          <cell r="G1760">
            <v>40843.245138888888</v>
          </cell>
          <cell r="H1760">
            <v>40843.77847222222</v>
          </cell>
          <cell r="I1760">
            <v>40843.269444444442</v>
          </cell>
          <cell r="J1760">
            <v>40843.790972222225</v>
          </cell>
          <cell r="K1760">
            <v>40844.245138888888</v>
          </cell>
          <cell r="L1760">
            <v>40844.77847222222</v>
          </cell>
          <cell r="M1760">
            <v>40843.186111111114</v>
          </cell>
          <cell r="N1760">
            <v>40843.707638888889</v>
          </cell>
          <cell r="O1760">
            <v>0.28888888899999998</v>
          </cell>
          <cell r="P1760">
            <v>3.8794629999999997E-2</v>
          </cell>
        </row>
        <row r="1761">
          <cell r="B1761">
            <v>40844</v>
          </cell>
          <cell r="C1761">
            <v>40844.5</v>
          </cell>
          <cell r="D1761">
            <v>40843</v>
          </cell>
          <cell r="E1761">
            <v>0.29220000000000002</v>
          </cell>
          <cell r="F1761">
            <v>36.898000000000003</v>
          </cell>
          <cell r="G1761">
            <v>40844.245138888888</v>
          </cell>
          <cell r="H1761">
            <v>40844.77847222222</v>
          </cell>
          <cell r="I1761">
            <v>40844.30972222222</v>
          </cell>
          <cell r="J1761">
            <v>40844.831944444442</v>
          </cell>
          <cell r="K1761">
            <v>40845.244444444441</v>
          </cell>
          <cell r="L1761">
            <v>40845.77847222222</v>
          </cell>
          <cell r="M1761">
            <v>40844.226388888892</v>
          </cell>
          <cell r="N1761">
            <v>40844.748611111114</v>
          </cell>
          <cell r="O1761">
            <v>1.2749999999999999</v>
          </cell>
          <cell r="P1761">
            <v>9.5540794999999998E-2</v>
          </cell>
        </row>
        <row r="1762">
          <cell r="B1762">
            <v>40845</v>
          </cell>
          <cell r="C1762">
            <v>40845.5</v>
          </cell>
          <cell r="D1762">
            <v>40844</v>
          </cell>
          <cell r="E1762">
            <v>0.29220000000000002</v>
          </cell>
          <cell r="F1762">
            <v>36.898000000000003</v>
          </cell>
          <cell r="G1762">
            <v>40845.244444444441</v>
          </cell>
          <cell r="H1762">
            <v>40845.77847222222</v>
          </cell>
          <cell r="I1762">
            <v>40845.352083333331</v>
          </cell>
          <cell r="J1762">
            <v>40845.873611111114</v>
          </cell>
          <cell r="K1762">
            <v>40846.244444444441</v>
          </cell>
          <cell r="L1762">
            <v>40846.77847222222</v>
          </cell>
          <cell r="M1762">
            <v>40845.268750000003</v>
          </cell>
          <cell r="N1762">
            <v>40845.790277777778</v>
          </cell>
          <cell r="O1762">
            <v>2.2819444440000001</v>
          </cell>
          <cell r="P1762">
            <v>0.17289279699999999</v>
          </cell>
        </row>
        <row r="1763">
          <cell r="B1763">
            <v>40846</v>
          </cell>
          <cell r="C1763">
            <v>40846.5</v>
          </cell>
          <cell r="D1763">
            <v>40845</v>
          </cell>
          <cell r="E1763">
            <v>0.29220000000000002</v>
          </cell>
          <cell r="F1763">
            <v>36.898000000000003</v>
          </cell>
          <cell r="G1763">
            <v>40846.244444444441</v>
          </cell>
          <cell r="H1763">
            <v>40846.77847222222</v>
          </cell>
          <cell r="I1763">
            <v>40846.393750000003</v>
          </cell>
          <cell r="J1763">
            <v>40846.915277777778</v>
          </cell>
          <cell r="K1763">
            <v>40847.244444444441</v>
          </cell>
          <cell r="L1763">
            <v>40847.77847222222</v>
          </cell>
          <cell r="M1763">
            <v>40846.268750000003</v>
          </cell>
          <cell r="N1763">
            <v>40846.790277777778</v>
          </cell>
          <cell r="O1763">
            <v>3.275555556</v>
          </cell>
          <cell r="P1763">
            <v>0.26535746599999999</v>
          </cell>
        </row>
        <row r="1764">
          <cell r="B1764">
            <v>40847</v>
          </cell>
          <cell r="C1764">
            <v>40847.5</v>
          </cell>
          <cell r="D1764">
            <v>40846</v>
          </cell>
          <cell r="E1764">
            <v>0.29220000000000002</v>
          </cell>
          <cell r="F1764">
            <v>36.898000000000003</v>
          </cell>
          <cell r="G1764">
            <v>40847.244444444441</v>
          </cell>
          <cell r="H1764">
            <v>40847.77847222222</v>
          </cell>
          <cell r="I1764">
            <v>40847.434027777781</v>
          </cell>
          <cell r="J1764">
            <v>40847.954861111109</v>
          </cell>
          <cell r="K1764">
            <v>40848.244444444441</v>
          </cell>
          <cell r="L1764">
            <v>40848.77847222222</v>
          </cell>
          <cell r="M1764">
            <v>40847.309027777781</v>
          </cell>
          <cell r="N1764">
            <v>40847.829861111109</v>
          </cell>
          <cell r="O1764">
            <v>4.2269444439999999</v>
          </cell>
          <cell r="P1764">
            <v>0.36696889999999999</v>
          </cell>
        </row>
        <row r="1765">
          <cell r="B1765">
            <v>40848</v>
          </cell>
          <cell r="C1765">
            <v>40848.5</v>
          </cell>
          <cell r="D1765">
            <v>40847</v>
          </cell>
          <cell r="E1765">
            <v>0.29220000000000002</v>
          </cell>
          <cell r="F1765">
            <v>36.898000000000003</v>
          </cell>
          <cell r="G1765">
            <v>40848.244444444441</v>
          </cell>
          <cell r="H1765">
            <v>40848.77847222222</v>
          </cell>
          <cell r="I1765">
            <v>40848.472916666666</v>
          </cell>
          <cell r="J1765">
            <v>40848.991666666669</v>
          </cell>
          <cell r="K1765">
            <v>40849.244444444441</v>
          </cell>
          <cell r="L1765">
            <v>40849.77847222222</v>
          </cell>
          <cell r="M1765">
            <v>40848.347916666666</v>
          </cell>
          <cell r="N1765">
            <v>40848.866666666669</v>
          </cell>
          <cell r="O1765">
            <v>5.12</v>
          </cell>
          <cell r="P1765">
            <v>0.47193812800000001</v>
          </cell>
        </row>
        <row r="1766">
          <cell r="B1766">
            <v>40849</v>
          </cell>
          <cell r="C1766">
            <v>40849.5</v>
          </cell>
          <cell r="D1766">
            <v>40848</v>
          </cell>
          <cell r="E1766">
            <v>0.29220000000000002</v>
          </cell>
          <cell r="F1766">
            <v>36.898000000000003</v>
          </cell>
          <cell r="G1766">
            <v>40849.244444444441</v>
          </cell>
          <cell r="H1766">
            <v>40849.77847222222</v>
          </cell>
          <cell r="I1766">
            <v>40849.508333333331</v>
          </cell>
          <cell r="J1766">
            <v>40850.026388888888</v>
          </cell>
          <cell r="K1766">
            <v>40850.244444444441</v>
          </cell>
          <cell r="L1766">
            <v>40850.77847222222</v>
          </cell>
          <cell r="M1766">
            <v>40849.383333333331</v>
          </cell>
          <cell r="N1766">
            <v>40849.901388888888</v>
          </cell>
          <cell r="O1766">
            <v>5.9394444440000003</v>
          </cell>
          <cell r="P1766">
            <v>0.57514182899999999</v>
          </cell>
        </row>
        <row r="1767">
          <cell r="B1767">
            <v>40850</v>
          </cell>
          <cell r="C1767">
            <v>40850.5</v>
          </cell>
          <cell r="D1767">
            <v>40849</v>
          </cell>
          <cell r="E1767">
            <v>0.29220000000000002</v>
          </cell>
          <cell r="F1767">
            <v>36.898000000000003</v>
          </cell>
          <cell r="G1767">
            <v>40850.244444444441</v>
          </cell>
          <cell r="H1767">
            <v>40850.77847222222</v>
          </cell>
          <cell r="I1767">
            <v>40850.540972222225</v>
          </cell>
          <cell r="J1767">
            <v>40851.058333333334</v>
          </cell>
          <cell r="K1767">
            <v>40851.244444444441</v>
          </cell>
          <cell r="L1767">
            <v>40851.77847222222</v>
          </cell>
          <cell r="M1767">
            <v>40850.415972222225</v>
          </cell>
          <cell r="N1767">
            <v>40850.933333333334</v>
          </cell>
          <cell r="O1767">
            <v>6.7116666670000003</v>
          </cell>
          <cell r="P1767">
            <v>0.67238803300000005</v>
          </cell>
        </row>
        <row r="1768">
          <cell r="B1768">
            <v>40851</v>
          </cell>
          <cell r="C1768">
            <v>40851.5</v>
          </cell>
          <cell r="D1768">
            <v>40850</v>
          </cell>
          <cell r="E1768">
            <v>0.29220000000000002</v>
          </cell>
          <cell r="F1768">
            <v>36.898000000000003</v>
          </cell>
          <cell r="G1768">
            <v>40851.244444444441</v>
          </cell>
          <cell r="H1768">
            <v>40851.77847222222</v>
          </cell>
          <cell r="I1768">
            <v>40851.572916666664</v>
          </cell>
          <cell r="J1768">
            <v>40852.088888888888</v>
          </cell>
          <cell r="K1768">
            <v>40852.244444444441</v>
          </cell>
          <cell r="L1768">
            <v>40852.77847222222</v>
          </cell>
          <cell r="M1768">
            <v>40851.447916666664</v>
          </cell>
          <cell r="N1768">
            <v>40851.963888888888</v>
          </cell>
          <cell r="O1768">
            <v>7.4391666670000003</v>
          </cell>
          <cell r="P1768">
            <v>0.76046082100000001</v>
          </cell>
        </row>
        <row r="1769">
          <cell r="B1769">
            <v>40852</v>
          </cell>
          <cell r="C1769">
            <v>40852.5</v>
          </cell>
          <cell r="D1769">
            <v>40851</v>
          </cell>
          <cell r="E1769">
            <v>0.29220000000000002</v>
          </cell>
          <cell r="F1769">
            <v>36.898000000000003</v>
          </cell>
          <cell r="G1769">
            <v>40852.244444444441</v>
          </cell>
          <cell r="H1769">
            <v>40852.77847222222</v>
          </cell>
          <cell r="I1769">
            <v>40852.602083333331</v>
          </cell>
          <cell r="J1769">
            <v>40853.118055555555</v>
          </cell>
          <cell r="K1769">
            <v>40853.244444444441</v>
          </cell>
          <cell r="L1769">
            <v>40853.77847222222</v>
          </cell>
          <cell r="M1769">
            <v>40852.477083333331</v>
          </cell>
          <cell r="N1769">
            <v>40852.993055555555</v>
          </cell>
          <cell r="O1769">
            <v>8.1438888889999994</v>
          </cell>
          <cell r="P1769">
            <v>0.83699564199999998</v>
          </cell>
        </row>
        <row r="1770">
          <cell r="B1770">
            <v>40853</v>
          </cell>
          <cell r="C1770">
            <v>40853.5</v>
          </cell>
          <cell r="D1770">
            <v>40852</v>
          </cell>
          <cell r="E1770">
            <v>0.29220000000000002</v>
          </cell>
          <cell r="F1770">
            <v>36.898000000000003</v>
          </cell>
          <cell r="G1770">
            <v>40853.244444444441</v>
          </cell>
          <cell r="H1770">
            <v>40853.77847222222</v>
          </cell>
          <cell r="I1770">
            <v>40853.630555555559</v>
          </cell>
          <cell r="J1770">
            <v>40854.146527777775</v>
          </cell>
          <cell r="K1770">
            <v>40854.244444444441</v>
          </cell>
          <cell r="L1770">
            <v>40854.779166666667</v>
          </cell>
          <cell r="M1770">
            <v>40853.505555555559</v>
          </cell>
          <cell r="N1770">
            <v>40854.021527777775</v>
          </cell>
          <cell r="O1770">
            <v>8.8297222219999991</v>
          </cell>
          <cell r="P1770">
            <v>0.90026144200000002</v>
          </cell>
        </row>
        <row r="1771">
          <cell r="B1771">
            <v>40854</v>
          </cell>
          <cell r="C1771">
            <v>40854.5</v>
          </cell>
          <cell r="D1771">
            <v>40853</v>
          </cell>
          <cell r="E1771">
            <v>0.29220000000000002</v>
          </cell>
          <cell r="F1771">
            <v>36.898000000000003</v>
          </cell>
          <cell r="G1771">
            <v>40854.244444444441</v>
          </cell>
          <cell r="H1771">
            <v>40854.779166666667</v>
          </cell>
          <cell r="I1771">
            <v>40854.659722222219</v>
          </cell>
          <cell r="J1771">
            <v>40854.146527777775</v>
          </cell>
          <cell r="K1771">
            <v>40855.244444444441</v>
          </cell>
          <cell r="L1771">
            <v>40855.779166666667</v>
          </cell>
          <cell r="M1771">
            <v>40854.534722222219</v>
          </cell>
          <cell r="N1771">
            <v>40855.050694444442</v>
          </cell>
          <cell r="O1771">
            <v>9.5172222219999991</v>
          </cell>
          <cell r="P1771">
            <v>0.94892622500000001</v>
          </cell>
        </row>
        <row r="1772">
          <cell r="B1772">
            <v>40855</v>
          </cell>
          <cell r="C1772">
            <v>40855.5</v>
          </cell>
          <cell r="D1772">
            <v>40854</v>
          </cell>
          <cell r="E1772">
            <v>0.29220000000000002</v>
          </cell>
          <cell r="F1772">
            <v>36.898000000000003</v>
          </cell>
          <cell r="G1772">
            <v>40855.244444444441</v>
          </cell>
          <cell r="H1772">
            <v>40855.779166666667</v>
          </cell>
          <cell r="I1772">
            <v>40855.688888888886</v>
          </cell>
          <cell r="J1772">
            <v>40855.175694444442</v>
          </cell>
          <cell r="K1772">
            <v>40856.244444444441</v>
          </cell>
          <cell r="L1772">
            <v>40856.779166666667</v>
          </cell>
          <cell r="M1772">
            <v>40855.563888888886</v>
          </cell>
          <cell r="N1772">
            <v>40856.080555555556</v>
          </cell>
          <cell r="O1772">
            <v>10.24</v>
          </cell>
          <cell r="P1772">
            <v>0.98186705200000002</v>
          </cell>
        </row>
        <row r="1773">
          <cell r="B1773">
            <v>40856</v>
          </cell>
          <cell r="C1773">
            <v>40856.5</v>
          </cell>
          <cell r="D1773">
            <v>40855</v>
          </cell>
          <cell r="E1773">
            <v>0.29220000000000002</v>
          </cell>
          <cell r="F1773">
            <v>36.898000000000003</v>
          </cell>
          <cell r="G1773">
            <v>40856.244444444441</v>
          </cell>
          <cell r="H1773">
            <v>40856.779166666667</v>
          </cell>
          <cell r="I1773">
            <v>40856.71875</v>
          </cell>
          <cell r="J1773">
            <v>40856.205555555556</v>
          </cell>
          <cell r="K1773">
            <v>40857.244444444441</v>
          </cell>
          <cell r="L1773">
            <v>40857.779166666667</v>
          </cell>
          <cell r="M1773">
            <v>40856.59375</v>
          </cell>
          <cell r="N1773">
            <v>40857.111111111109</v>
          </cell>
          <cell r="O1773">
            <v>10.975</v>
          </cell>
          <cell r="P1773">
            <v>0.99806318599999999</v>
          </cell>
        </row>
        <row r="1774">
          <cell r="B1774">
            <v>40857</v>
          </cell>
          <cell r="C1774">
            <v>40857.5</v>
          </cell>
          <cell r="D1774">
            <v>40856</v>
          </cell>
          <cell r="E1774">
            <v>0.29220000000000002</v>
          </cell>
          <cell r="F1774">
            <v>36.898000000000003</v>
          </cell>
          <cell r="G1774">
            <v>40857.244444444441</v>
          </cell>
          <cell r="H1774">
            <v>40857.779166666667</v>
          </cell>
          <cell r="I1774">
            <v>40857.75</v>
          </cell>
          <cell r="J1774">
            <v>40857.236111111109</v>
          </cell>
          <cell r="K1774">
            <v>40858.244444444441</v>
          </cell>
          <cell r="L1774">
            <v>40858.779166666667</v>
          </cell>
          <cell r="M1774">
            <v>40857.625</v>
          </cell>
          <cell r="N1774">
            <v>40858.143055555556</v>
          </cell>
          <cell r="O1774">
            <v>11.176666669999999</v>
          </cell>
          <cell r="P1774">
            <v>0.996588896</v>
          </cell>
        </row>
        <row r="1775">
          <cell r="B1775">
            <v>40858</v>
          </cell>
          <cell r="C1775">
            <v>40858.5</v>
          </cell>
          <cell r="D1775">
            <v>40857</v>
          </cell>
          <cell r="E1775">
            <v>0.29220000000000002</v>
          </cell>
          <cell r="F1775">
            <v>36.898000000000003</v>
          </cell>
          <cell r="G1775">
            <v>40858.244444444441</v>
          </cell>
          <cell r="H1775">
            <v>40858.779166666667</v>
          </cell>
          <cell r="I1775">
            <v>40858.783333333333</v>
          </cell>
          <cell r="J1775">
            <v>40858.268055555556</v>
          </cell>
          <cell r="K1775">
            <v>40859.245138888888</v>
          </cell>
          <cell r="L1775">
            <v>40859.779166666667</v>
          </cell>
          <cell r="M1775">
            <v>40858.658333333333</v>
          </cell>
          <cell r="N1775">
            <v>40859.177083333336</v>
          </cell>
          <cell r="O1775">
            <v>11.07583333</v>
          </cell>
          <cell r="P1775">
            <v>0.97670374800000004</v>
          </cell>
        </row>
        <row r="1776">
          <cell r="B1776">
            <v>40859</v>
          </cell>
          <cell r="C1776">
            <v>40859.5</v>
          </cell>
          <cell r="D1776">
            <v>40858</v>
          </cell>
          <cell r="E1776">
            <v>0.29220000000000002</v>
          </cell>
          <cell r="F1776">
            <v>36.898000000000003</v>
          </cell>
          <cell r="G1776">
            <v>40859.245138888888</v>
          </cell>
          <cell r="H1776">
            <v>40859.779166666667</v>
          </cell>
          <cell r="I1776">
            <v>40859.818055555559</v>
          </cell>
          <cell r="J1776">
            <v>40859.302083333336</v>
          </cell>
          <cell r="K1776">
            <v>40860.245138888888</v>
          </cell>
          <cell r="L1776">
            <v>40860.779166666667</v>
          </cell>
          <cell r="M1776">
            <v>40859.693055555559</v>
          </cell>
          <cell r="N1776">
            <v>40860.212500000001</v>
          </cell>
          <cell r="O1776">
            <v>10.24638889</v>
          </cell>
          <cell r="P1776">
            <v>0.93802349500000004</v>
          </cell>
        </row>
        <row r="1777">
          <cell r="B1777">
            <v>40860</v>
          </cell>
          <cell r="C1777">
            <v>40860.5</v>
          </cell>
          <cell r="D1777">
            <v>40859</v>
          </cell>
          <cell r="E1777">
            <v>0.29220000000000002</v>
          </cell>
          <cell r="F1777">
            <v>36.898000000000003</v>
          </cell>
          <cell r="G1777">
            <v>40860.245138888888</v>
          </cell>
          <cell r="H1777">
            <v>40860.779166666667</v>
          </cell>
          <cell r="I1777">
            <v>40860.853472222225</v>
          </cell>
          <cell r="J1777">
            <v>40860.337500000001</v>
          </cell>
          <cell r="K1777">
            <v>40861.245138888888</v>
          </cell>
          <cell r="L1777">
            <v>40861.779861111114</v>
          </cell>
          <cell r="M1777">
            <v>40860.728472222225</v>
          </cell>
          <cell r="N1777">
            <v>40861.248611111114</v>
          </cell>
          <cell r="O1777">
            <v>9.397777778</v>
          </cell>
          <cell r="P1777">
            <v>0.88074353000000005</v>
          </cell>
        </row>
        <row r="1778">
          <cell r="B1778">
            <v>40861</v>
          </cell>
          <cell r="C1778">
            <v>40861.5</v>
          </cell>
          <cell r="D1778">
            <v>40860</v>
          </cell>
          <cell r="E1778">
            <v>0.29220000000000002</v>
          </cell>
          <cell r="F1778">
            <v>36.898000000000003</v>
          </cell>
          <cell r="G1778">
            <v>40861.245138888888</v>
          </cell>
          <cell r="H1778">
            <v>40861.779861111114</v>
          </cell>
          <cell r="I1778">
            <v>40861.88958333333</v>
          </cell>
          <cell r="J1778">
            <v>40861.373611111114</v>
          </cell>
          <cell r="K1778">
            <v>40862.245138888888</v>
          </cell>
          <cell r="L1778">
            <v>40862.779861111114</v>
          </cell>
          <cell r="M1778">
            <v>40861.76458333333</v>
          </cell>
          <cell r="N1778">
            <v>40862.285416666666</v>
          </cell>
          <cell r="O1778">
            <v>8.5250000000000004</v>
          </cell>
          <cell r="P1778">
            <v>0.80587864499999995</v>
          </cell>
        </row>
        <row r="1779">
          <cell r="B1779">
            <v>40862</v>
          </cell>
          <cell r="C1779">
            <v>40862.5</v>
          </cell>
          <cell r="D1779">
            <v>40861</v>
          </cell>
          <cell r="E1779">
            <v>0.29220000000000002</v>
          </cell>
          <cell r="F1779">
            <v>36.898000000000003</v>
          </cell>
          <cell r="G1779">
            <v>40862.245138888888</v>
          </cell>
          <cell r="H1779">
            <v>40862.779861111114</v>
          </cell>
          <cell r="I1779">
            <v>40862.926388888889</v>
          </cell>
          <cell r="J1779">
            <v>40862.410416666666</v>
          </cell>
          <cell r="K1779">
            <v>40863.245138888888</v>
          </cell>
          <cell r="L1779">
            <v>40863.779861111114</v>
          </cell>
          <cell r="M1779">
            <v>40862.801388888889</v>
          </cell>
          <cell r="N1779">
            <v>40863.321527777778</v>
          </cell>
          <cell r="O1779">
            <v>7.659166667</v>
          </cell>
          <cell r="P1779">
            <v>0.71547730300000001</v>
          </cell>
        </row>
        <row r="1780">
          <cell r="B1780">
            <v>40863</v>
          </cell>
          <cell r="C1780">
            <v>40863.5</v>
          </cell>
          <cell r="D1780">
            <v>40862</v>
          </cell>
          <cell r="E1780">
            <v>0.29220000000000002</v>
          </cell>
          <cell r="F1780">
            <v>36.898000000000003</v>
          </cell>
          <cell r="G1780">
            <v>40863.245138888888</v>
          </cell>
          <cell r="H1780">
            <v>40863.779861111114</v>
          </cell>
          <cell r="I1780">
            <v>40863.962500000001</v>
          </cell>
          <cell r="J1780">
            <v>40863.446527777778</v>
          </cell>
          <cell r="K1780">
            <v>40864.245138888888</v>
          </cell>
          <cell r="L1780">
            <v>40864.779861111114</v>
          </cell>
          <cell r="M1780">
            <v>40863.837500000001</v>
          </cell>
          <cell r="N1780">
            <v>40864.356944444444</v>
          </cell>
          <cell r="O1780">
            <v>6.7941666669999998</v>
          </cell>
          <cell r="P1780">
            <v>0.61276579200000003</v>
          </cell>
        </row>
        <row r="1781">
          <cell r="B1781">
            <v>40864</v>
          </cell>
          <cell r="C1781">
            <v>40864.5</v>
          </cell>
          <cell r="D1781">
            <v>40863</v>
          </cell>
          <cell r="E1781">
            <v>0.29220000000000002</v>
          </cell>
          <cell r="F1781">
            <v>36.898000000000003</v>
          </cell>
          <cell r="G1781">
            <v>40864.245138888888</v>
          </cell>
          <cell r="H1781">
            <v>40864.779861111114</v>
          </cell>
          <cell r="I1781">
            <v>40864.997916666667</v>
          </cell>
          <cell r="J1781">
            <v>40864.481944444444</v>
          </cell>
          <cell r="K1781">
            <v>40865.245138888888</v>
          </cell>
          <cell r="L1781">
            <v>40865.779861111114</v>
          </cell>
          <cell r="M1781">
            <v>40864.872916666667</v>
          </cell>
          <cell r="N1781">
            <v>40865.39166666667</v>
          </cell>
          <cell r="O1781">
            <v>5.943055556</v>
          </cell>
          <cell r="P1781">
            <v>0.50217818599999997</v>
          </cell>
        </row>
        <row r="1782">
          <cell r="B1782">
            <v>40865</v>
          </cell>
          <cell r="C1782">
            <v>40865.5</v>
          </cell>
          <cell r="D1782">
            <v>40864</v>
          </cell>
          <cell r="E1782">
            <v>0.29220000000000002</v>
          </cell>
          <cell r="F1782">
            <v>36.898000000000003</v>
          </cell>
          <cell r="G1782">
            <v>40865.245138888888</v>
          </cell>
          <cell r="H1782">
            <v>40865.779861111114</v>
          </cell>
          <cell r="I1782">
            <v>40866.033333333333</v>
          </cell>
          <cell r="J1782">
            <v>40865.51666666667</v>
          </cell>
          <cell r="K1782">
            <v>40866.245833333334</v>
          </cell>
          <cell r="L1782">
            <v>40866.780555555553</v>
          </cell>
          <cell r="M1782">
            <v>40865.908333333333</v>
          </cell>
          <cell r="N1782">
            <v>40866.427083333336</v>
          </cell>
          <cell r="O1782">
            <v>5.0919444440000001</v>
          </cell>
          <cell r="P1782">
            <v>0.389233573</v>
          </cell>
        </row>
        <row r="1783">
          <cell r="B1783">
            <v>40866</v>
          </cell>
          <cell r="C1783">
            <v>40866.5</v>
          </cell>
          <cell r="D1783">
            <v>40865</v>
          </cell>
          <cell r="E1783">
            <v>0.29220000000000002</v>
          </cell>
          <cell r="F1783">
            <v>36.898000000000003</v>
          </cell>
          <cell r="G1783">
            <v>40866.245833333334</v>
          </cell>
          <cell r="H1783">
            <v>40866.780555555553</v>
          </cell>
          <cell r="I1783">
            <v>40867.068749999999</v>
          </cell>
          <cell r="J1783">
            <v>40866.552083333336</v>
          </cell>
          <cell r="K1783">
            <v>40867.245833333334</v>
          </cell>
          <cell r="L1783">
            <v>40867.780555555553</v>
          </cell>
          <cell r="M1783">
            <v>40866.943749999999</v>
          </cell>
          <cell r="N1783">
            <v>40867.462500000001</v>
          </cell>
          <cell r="O1783">
            <v>4.2491666669999999</v>
          </cell>
          <cell r="P1783">
            <v>0.28023557300000002</v>
          </cell>
        </row>
        <row r="1784">
          <cell r="B1784">
            <v>40867</v>
          </cell>
          <cell r="C1784">
            <v>40867.5</v>
          </cell>
          <cell r="D1784">
            <v>40866</v>
          </cell>
          <cell r="E1784">
            <v>0.29220000000000002</v>
          </cell>
          <cell r="F1784">
            <v>36.898000000000003</v>
          </cell>
          <cell r="G1784">
            <v>40867.245833333334</v>
          </cell>
          <cell r="H1784">
            <v>40867.780555555553</v>
          </cell>
          <cell r="I1784">
            <v>40868.104166666664</v>
          </cell>
          <cell r="J1784">
            <v>40867.587500000001</v>
          </cell>
          <cell r="K1784">
            <v>40868.245833333334</v>
          </cell>
          <cell r="L1784">
            <v>40868.780555555553</v>
          </cell>
          <cell r="M1784">
            <v>40867.979166666664</v>
          </cell>
          <cell r="N1784">
            <v>40868.498611111114</v>
          </cell>
          <cell r="O1784">
            <v>3.4077777779999998</v>
          </cell>
          <cell r="P1784">
            <v>0.181794347</v>
          </cell>
        </row>
        <row r="1785">
          <cell r="B1785">
            <v>40868</v>
          </cell>
          <cell r="C1785">
            <v>40868.5</v>
          </cell>
          <cell r="D1785">
            <v>40867</v>
          </cell>
          <cell r="E1785">
            <v>0.29220000000000002</v>
          </cell>
          <cell r="F1785">
            <v>36.898000000000003</v>
          </cell>
          <cell r="G1785">
            <v>40868.245833333334</v>
          </cell>
          <cell r="H1785">
            <v>40868.780555555553</v>
          </cell>
          <cell r="I1785">
            <v>40869.140277777777</v>
          </cell>
          <cell r="J1785">
            <v>40868.623611111114</v>
          </cell>
          <cell r="K1785">
            <v>40869.245833333334</v>
          </cell>
          <cell r="L1785">
            <v>40869.78125</v>
          </cell>
          <cell r="M1785">
            <v>40869.015277777777</v>
          </cell>
          <cell r="N1785">
            <v>40869.535416666666</v>
          </cell>
          <cell r="O1785">
            <v>2.5327777779999998</v>
          </cell>
          <cell r="P1785">
            <v>0.100208802</v>
          </cell>
        </row>
        <row r="1786">
          <cell r="B1786">
            <v>40869</v>
          </cell>
          <cell r="C1786">
            <v>40869.5</v>
          </cell>
          <cell r="D1786">
            <v>40868</v>
          </cell>
          <cell r="E1786">
            <v>0.29220000000000002</v>
          </cell>
          <cell r="F1786">
            <v>36.898000000000003</v>
          </cell>
          <cell r="G1786">
            <v>40869.245833333334</v>
          </cell>
          <cell r="H1786">
            <v>40869.78125</v>
          </cell>
          <cell r="I1786">
            <v>40869.140277777777</v>
          </cell>
          <cell r="J1786">
            <v>40869.660416666666</v>
          </cell>
          <cell r="K1786">
            <v>40870.246527777781</v>
          </cell>
          <cell r="L1786">
            <v>40870.78125</v>
          </cell>
          <cell r="M1786">
            <v>40870.053472222222</v>
          </cell>
          <cell r="N1786">
            <v>40870.573611111111</v>
          </cell>
          <cell r="O1786">
            <v>1.632222222</v>
          </cell>
          <cell r="P1786">
            <v>4.0790716999999997E-2</v>
          </cell>
        </row>
        <row r="1787">
          <cell r="B1787">
            <v>40870</v>
          </cell>
          <cell r="C1787">
            <v>40870.5</v>
          </cell>
          <cell r="D1787">
            <v>40869</v>
          </cell>
          <cell r="E1787">
            <v>0.29220000000000002</v>
          </cell>
          <cell r="F1787">
            <v>36.898000000000003</v>
          </cell>
          <cell r="G1787">
            <v>40870.246527777781</v>
          </cell>
          <cell r="H1787">
            <v>40870.78125</v>
          </cell>
          <cell r="I1787">
            <v>40870.178472222222</v>
          </cell>
          <cell r="J1787">
            <v>40870.698611111111</v>
          </cell>
          <cell r="K1787">
            <v>40871.246527777781</v>
          </cell>
          <cell r="L1787">
            <v>40871.78125</v>
          </cell>
          <cell r="M1787">
            <v>40871.093055555553</v>
          </cell>
          <cell r="N1787">
            <v>40871.614583333336</v>
          </cell>
          <cell r="O1787">
            <v>0.67777777800000005</v>
          </cell>
          <cell r="P1787">
            <v>7.2488589999999999E-3</v>
          </cell>
        </row>
        <row r="1788">
          <cell r="B1788">
            <v>40871</v>
          </cell>
          <cell r="C1788">
            <v>40871.5</v>
          </cell>
          <cell r="D1788">
            <v>40870</v>
          </cell>
          <cell r="E1788">
            <v>0.29220000000000002</v>
          </cell>
          <cell r="F1788">
            <v>36.898000000000003</v>
          </cell>
          <cell r="G1788">
            <v>40871.246527777781</v>
          </cell>
          <cell r="H1788">
            <v>40871.78125</v>
          </cell>
          <cell r="I1788">
            <v>40871.218055555553</v>
          </cell>
          <cell r="J1788">
            <v>40871.739583333336</v>
          </cell>
          <cell r="K1788">
            <v>40872.246527777781</v>
          </cell>
          <cell r="L1788">
            <v>40872.78125</v>
          </cell>
          <cell r="M1788">
            <v>40872.134027777778</v>
          </cell>
          <cell r="N1788">
            <v>40872.65625</v>
          </cell>
          <cell r="O1788">
            <v>0</v>
          </cell>
          <cell r="P1788">
            <v>1.26147E-3</v>
          </cell>
        </row>
        <row r="1789">
          <cell r="B1789">
            <v>40872</v>
          </cell>
          <cell r="C1789">
            <v>40872.5</v>
          </cell>
          <cell r="D1789">
            <v>40871</v>
          </cell>
          <cell r="E1789">
            <v>0.29220000000000002</v>
          </cell>
          <cell r="F1789">
            <v>36.898000000000003</v>
          </cell>
          <cell r="G1789">
            <v>40872.246527777781</v>
          </cell>
          <cell r="H1789">
            <v>40872.78125</v>
          </cell>
          <cell r="I1789">
            <v>40872.259027777778</v>
          </cell>
          <cell r="J1789">
            <v>40872.78125</v>
          </cell>
          <cell r="K1789">
            <v>40873.246527777781</v>
          </cell>
          <cell r="L1789">
            <v>40873.781944444447</v>
          </cell>
          <cell r="M1789">
            <v>40872.134027777778</v>
          </cell>
          <cell r="N1789">
            <v>40872.65625</v>
          </cell>
          <cell r="O1789">
            <v>0</v>
          </cell>
          <cell r="P1789">
            <v>2.2336702999999999E-2</v>
          </cell>
        </row>
        <row r="1790">
          <cell r="B1790">
            <v>40873</v>
          </cell>
          <cell r="C1790">
            <v>40873.5</v>
          </cell>
          <cell r="D1790">
            <v>40872</v>
          </cell>
          <cell r="E1790">
            <v>0.29220000000000002</v>
          </cell>
          <cell r="F1790">
            <v>36.898000000000003</v>
          </cell>
          <cell r="G1790">
            <v>40873.246527777781</v>
          </cell>
          <cell r="H1790">
            <v>40873.781944444447</v>
          </cell>
          <cell r="I1790">
            <v>40873.301388888889</v>
          </cell>
          <cell r="J1790">
            <v>40873.823611111111</v>
          </cell>
          <cell r="K1790">
            <v>40874.24722222222</v>
          </cell>
          <cell r="L1790">
            <v>40874.781944444447</v>
          </cell>
          <cell r="M1790">
            <v>40873.176388888889</v>
          </cell>
          <cell r="N1790">
            <v>40873.698611111111</v>
          </cell>
          <cell r="O1790">
            <v>0.995</v>
          </cell>
          <cell r="P1790">
            <v>6.7995234000000002E-2</v>
          </cell>
        </row>
        <row r="1791">
          <cell r="B1791">
            <v>40874</v>
          </cell>
          <cell r="C1791">
            <v>40874.5</v>
          </cell>
          <cell r="D1791">
            <v>40873</v>
          </cell>
          <cell r="E1791">
            <v>0.29220000000000002</v>
          </cell>
          <cell r="F1791">
            <v>36.898000000000003</v>
          </cell>
          <cell r="G1791">
            <v>40874.24722222222</v>
          </cell>
          <cell r="H1791">
            <v>40874.781944444447</v>
          </cell>
          <cell r="I1791">
            <v>40874.343055555553</v>
          </cell>
          <cell r="J1791">
            <v>40874.863888888889</v>
          </cell>
          <cell r="K1791">
            <v>40875.24722222222</v>
          </cell>
          <cell r="L1791">
            <v>40875.782638888886</v>
          </cell>
          <cell r="M1791">
            <v>40874.218055555553</v>
          </cell>
          <cell r="N1791">
            <v>40874.738888888889</v>
          </cell>
          <cell r="O1791">
            <v>1.9608333330000001</v>
          </cell>
          <cell r="P1791">
            <v>0.134227817</v>
          </cell>
        </row>
        <row r="1792">
          <cell r="B1792">
            <v>40875</v>
          </cell>
          <cell r="C1792">
            <v>40875.5</v>
          </cell>
          <cell r="D1792">
            <v>40874</v>
          </cell>
          <cell r="E1792">
            <v>0.29220000000000002</v>
          </cell>
          <cell r="F1792">
            <v>36.898000000000003</v>
          </cell>
          <cell r="G1792">
            <v>40875.24722222222</v>
          </cell>
          <cell r="H1792">
            <v>40875.782638888886</v>
          </cell>
          <cell r="I1792">
            <v>40875.382638888892</v>
          </cell>
          <cell r="J1792">
            <v>40875.902083333334</v>
          </cell>
          <cell r="K1792">
            <v>40876.24722222222</v>
          </cell>
          <cell r="L1792">
            <v>40876.782638888886</v>
          </cell>
          <cell r="M1792">
            <v>40875.257638888892</v>
          </cell>
          <cell r="N1792">
            <v>40875.777083333334</v>
          </cell>
          <cell r="O1792">
            <v>2.8811111110000001</v>
          </cell>
          <cell r="P1792">
            <v>0.21611300999999999</v>
          </cell>
        </row>
        <row r="1793">
          <cell r="B1793">
            <v>40876</v>
          </cell>
          <cell r="C1793">
            <v>40876.5</v>
          </cell>
          <cell r="D1793">
            <v>40875</v>
          </cell>
          <cell r="E1793">
            <v>0.29220000000000002</v>
          </cell>
          <cell r="F1793">
            <v>36.898000000000003</v>
          </cell>
          <cell r="G1793">
            <v>40876.24722222222</v>
          </cell>
          <cell r="H1793">
            <v>40876.782638888886</v>
          </cell>
          <cell r="I1793">
            <v>40876.419444444444</v>
          </cell>
          <cell r="J1793">
            <v>40876.9375</v>
          </cell>
          <cell r="K1793">
            <v>40877.247916666667</v>
          </cell>
          <cell r="L1793">
            <v>40877.782638888886</v>
          </cell>
          <cell r="M1793">
            <v>40876.294444444444</v>
          </cell>
          <cell r="N1793">
            <v>40876.8125</v>
          </cell>
          <cell r="O1793">
            <v>3.7261111109999998</v>
          </cell>
          <cell r="P1793">
            <v>0.30845137700000003</v>
          </cell>
        </row>
        <row r="1794">
          <cell r="B1794">
            <v>40877</v>
          </cell>
          <cell r="C1794">
            <v>40877.5</v>
          </cell>
          <cell r="D1794">
            <v>40876</v>
          </cell>
          <cell r="E1794">
            <v>0.29220000000000002</v>
          </cell>
          <cell r="F1794">
            <v>36.898000000000003</v>
          </cell>
          <cell r="G1794">
            <v>40877.247916666667</v>
          </cell>
          <cell r="H1794">
            <v>40877.782638888886</v>
          </cell>
          <cell r="I1794">
            <v>40877.45416666667</v>
          </cell>
          <cell r="J1794">
            <v>40877.970833333333</v>
          </cell>
          <cell r="K1794">
            <v>40878.247916666667</v>
          </cell>
          <cell r="L1794">
            <v>40878.783333333333</v>
          </cell>
          <cell r="M1794">
            <v>40877.32916666667</v>
          </cell>
          <cell r="N1794">
            <v>40877.845833333333</v>
          </cell>
          <cell r="O1794">
            <v>4.5202777779999996</v>
          </cell>
          <cell r="P1794">
            <v>0.40628903399999999</v>
          </cell>
        </row>
        <row r="1795">
          <cell r="B1795">
            <v>40878</v>
          </cell>
          <cell r="C1795">
            <v>40878.5</v>
          </cell>
          <cell r="D1795">
            <v>40877</v>
          </cell>
          <cell r="E1795">
            <v>0.29220000000000002</v>
          </cell>
          <cell r="F1795">
            <v>36.898000000000003</v>
          </cell>
          <cell r="G1795">
            <v>40878.247916666667</v>
          </cell>
          <cell r="H1795">
            <v>40878.783333333333</v>
          </cell>
          <cell r="I1795">
            <v>40878.486111111109</v>
          </cell>
          <cell r="J1795">
            <v>40879.00277777778</v>
          </cell>
          <cell r="K1795">
            <v>40879.247916666667</v>
          </cell>
          <cell r="L1795">
            <v>40879.783333333333</v>
          </cell>
          <cell r="M1795">
            <v>40878.361111111109</v>
          </cell>
          <cell r="N1795">
            <v>40878.87777777778</v>
          </cell>
          <cell r="O1795">
            <v>5.2686111110000002</v>
          </cell>
          <cell r="P1795">
            <v>0.505253324</v>
          </cell>
        </row>
        <row r="1796">
          <cell r="B1796">
            <v>40879</v>
          </cell>
          <cell r="C1796">
            <v>40879.5</v>
          </cell>
          <cell r="D1796">
            <v>40878</v>
          </cell>
          <cell r="E1796">
            <v>0.29220000000000002</v>
          </cell>
          <cell r="F1796">
            <v>36.898000000000003</v>
          </cell>
          <cell r="G1796">
            <v>40879.247916666667</v>
          </cell>
          <cell r="H1796">
            <v>40879.783333333333</v>
          </cell>
          <cell r="I1796">
            <v>40879.515972222223</v>
          </cell>
          <cell r="J1796">
            <v>40880.031944444447</v>
          </cell>
          <cell r="K1796">
            <v>40880.248611111114</v>
          </cell>
          <cell r="L1796">
            <v>40880.783333333333</v>
          </cell>
          <cell r="M1796">
            <v>40879.390972222223</v>
          </cell>
          <cell r="N1796">
            <v>40879.906944444447</v>
          </cell>
          <cell r="O1796">
            <v>5.9736111110000003</v>
          </cell>
          <cell r="P1796">
            <v>0.60168393799999997</v>
          </cell>
        </row>
        <row r="1797">
          <cell r="B1797">
            <v>40880</v>
          </cell>
          <cell r="C1797">
            <v>40880.5</v>
          </cell>
          <cell r="D1797">
            <v>40879</v>
          </cell>
          <cell r="E1797">
            <v>0.29220000000000002</v>
          </cell>
          <cell r="F1797">
            <v>36.898000000000003</v>
          </cell>
          <cell r="G1797">
            <v>40880.248611111114</v>
          </cell>
          <cell r="H1797">
            <v>40880.783333333333</v>
          </cell>
          <cell r="I1797">
            <v>40880.545138888891</v>
          </cell>
          <cell r="J1797">
            <v>40881.061111111114</v>
          </cell>
          <cell r="K1797">
            <v>40881.248611111114</v>
          </cell>
          <cell r="L1797">
            <v>40881.78402777778</v>
          </cell>
          <cell r="M1797">
            <v>40880.420138888891</v>
          </cell>
          <cell r="N1797">
            <v>40880.936111111114</v>
          </cell>
          <cell r="O1797">
            <v>6.6616666670000004</v>
          </cell>
          <cell r="P1797">
            <v>0.69259293</v>
          </cell>
        </row>
        <row r="1798">
          <cell r="B1798">
            <v>40881</v>
          </cell>
          <cell r="C1798">
            <v>40881.5</v>
          </cell>
          <cell r="D1798">
            <v>40880</v>
          </cell>
          <cell r="E1798">
            <v>0.29220000000000002</v>
          </cell>
          <cell r="F1798">
            <v>36.898000000000003</v>
          </cell>
          <cell r="G1798">
            <v>40881.248611111114</v>
          </cell>
          <cell r="H1798">
            <v>40881.78402777778</v>
          </cell>
          <cell r="I1798">
            <v>40881.574305555558</v>
          </cell>
          <cell r="J1798">
            <v>40882.090277777781</v>
          </cell>
          <cell r="K1798">
            <v>40882.248611111114</v>
          </cell>
          <cell r="L1798">
            <v>40882.78402777778</v>
          </cell>
          <cell r="M1798">
            <v>40881.449305555558</v>
          </cell>
          <cell r="N1798">
            <v>40881.965277777781</v>
          </cell>
          <cell r="O1798">
            <v>7.3461111109999999</v>
          </cell>
          <cell r="P1798">
            <v>0.77551551900000004</v>
          </cell>
        </row>
        <row r="1799">
          <cell r="B1799">
            <v>40882</v>
          </cell>
          <cell r="C1799">
            <v>40882.5</v>
          </cell>
          <cell r="D1799">
            <v>40881</v>
          </cell>
          <cell r="E1799">
            <v>0.29220000000000002</v>
          </cell>
          <cell r="F1799">
            <v>36.898000000000003</v>
          </cell>
          <cell r="G1799">
            <v>40882.248611111114</v>
          </cell>
          <cell r="H1799">
            <v>40882.78402777778</v>
          </cell>
          <cell r="I1799">
            <v>40882.603472222225</v>
          </cell>
          <cell r="J1799">
            <v>40883.119444444441</v>
          </cell>
          <cell r="K1799">
            <v>40883.249305555553</v>
          </cell>
          <cell r="L1799">
            <v>40883.784722222219</v>
          </cell>
          <cell r="M1799">
            <v>40882.478472222225</v>
          </cell>
          <cell r="N1799">
            <v>40882.994444444441</v>
          </cell>
          <cell r="O1799">
            <v>8.0530555560000003</v>
          </cell>
          <cell r="P1799">
            <v>0.84831995900000001</v>
          </cell>
        </row>
        <row r="1800">
          <cell r="B1800">
            <v>40883</v>
          </cell>
          <cell r="C1800">
            <v>40883.5</v>
          </cell>
          <cell r="D1800">
            <v>40882</v>
          </cell>
          <cell r="E1800">
            <v>0.29220000000000002</v>
          </cell>
          <cell r="F1800">
            <v>36.898000000000003</v>
          </cell>
          <cell r="G1800">
            <v>40883.249305555553</v>
          </cell>
          <cell r="H1800">
            <v>40883.784722222219</v>
          </cell>
          <cell r="I1800">
            <v>40883.632638888892</v>
          </cell>
          <cell r="J1800">
            <v>40884.15</v>
          </cell>
          <cell r="K1800">
            <v>40884.249305555553</v>
          </cell>
          <cell r="L1800">
            <v>40884.784722222219</v>
          </cell>
          <cell r="M1800">
            <v>40883.507638888892</v>
          </cell>
          <cell r="N1800">
            <v>40884.025000000001</v>
          </cell>
          <cell r="O1800">
            <v>8.7722222219999999</v>
          </cell>
          <cell r="P1800">
            <v>0.90903547699999998</v>
          </cell>
        </row>
        <row r="1801">
          <cell r="B1801">
            <v>40884</v>
          </cell>
          <cell r="C1801">
            <v>40884.5</v>
          </cell>
          <cell r="D1801">
            <v>40883</v>
          </cell>
          <cell r="E1801">
            <v>0.29220000000000002</v>
          </cell>
          <cell r="F1801">
            <v>36.898000000000003</v>
          </cell>
          <cell r="G1801">
            <v>40884.249305555553</v>
          </cell>
          <cell r="H1801">
            <v>40884.784722222219</v>
          </cell>
          <cell r="I1801">
            <v>40884.663888888892</v>
          </cell>
          <cell r="J1801">
            <v>40884.15</v>
          </cell>
          <cell r="K1801">
            <v>40885.25</v>
          </cell>
          <cell r="L1801">
            <v>40885.785416666666</v>
          </cell>
          <cell r="M1801">
            <v>40884.538888888892</v>
          </cell>
          <cell r="N1801">
            <v>40885.056250000001</v>
          </cell>
          <cell r="O1801">
            <v>9.5175000000000001</v>
          </cell>
          <cell r="P1801">
            <v>0.95574052300000001</v>
          </cell>
        </row>
        <row r="1802">
          <cell r="B1802">
            <v>40885</v>
          </cell>
          <cell r="C1802">
            <v>40885.5</v>
          </cell>
          <cell r="D1802">
            <v>40884</v>
          </cell>
          <cell r="E1802">
            <v>0.29220000000000002</v>
          </cell>
          <cell r="F1802">
            <v>36.898000000000003</v>
          </cell>
          <cell r="G1802">
            <v>40885.25</v>
          </cell>
          <cell r="H1802">
            <v>40885.785416666666</v>
          </cell>
          <cell r="I1802">
            <v>40885.696527777778</v>
          </cell>
          <cell r="J1802">
            <v>40885.181250000001</v>
          </cell>
          <cell r="K1802">
            <v>40886.25</v>
          </cell>
          <cell r="L1802">
            <v>40886.785416666666</v>
          </cell>
          <cell r="M1802">
            <v>40885.571527777778</v>
          </cell>
          <cell r="N1802">
            <v>40886.089583333334</v>
          </cell>
          <cell r="O1802">
            <v>10.31027778</v>
          </cell>
          <cell r="P1802">
            <v>0.98653541499999997</v>
          </cell>
        </row>
        <row r="1803">
          <cell r="B1803">
            <v>40886</v>
          </cell>
          <cell r="C1803">
            <v>40886.5</v>
          </cell>
          <cell r="D1803">
            <v>40885</v>
          </cell>
          <cell r="E1803">
            <v>0.29220000000000002</v>
          </cell>
          <cell r="F1803">
            <v>36.898000000000003</v>
          </cell>
          <cell r="G1803">
            <v>40886.25</v>
          </cell>
          <cell r="H1803">
            <v>40886.785416666666</v>
          </cell>
          <cell r="I1803">
            <v>40886.729861111111</v>
          </cell>
          <cell r="J1803">
            <v>40886.214583333334</v>
          </cell>
          <cell r="K1803">
            <v>40887.25</v>
          </cell>
          <cell r="L1803">
            <v>40887.786111111112</v>
          </cell>
          <cell r="M1803">
            <v>40886.604861111111</v>
          </cell>
          <cell r="N1803">
            <v>40887.125</v>
          </cell>
          <cell r="O1803">
            <v>11.143333330000001</v>
          </cell>
          <cell r="P1803">
            <v>0.99960725500000003</v>
          </cell>
        </row>
        <row r="1804">
          <cell r="B1804">
            <v>40887</v>
          </cell>
          <cell r="C1804">
            <v>40887.5</v>
          </cell>
          <cell r="D1804">
            <v>40886</v>
          </cell>
          <cell r="E1804">
            <v>0.29220000000000002</v>
          </cell>
          <cell r="F1804">
            <v>36.898000000000003</v>
          </cell>
          <cell r="G1804">
            <v>40887.25</v>
          </cell>
          <cell r="H1804">
            <v>40887.786111111112</v>
          </cell>
          <cell r="I1804">
            <v>40887.76458333333</v>
          </cell>
          <cell r="J1804">
            <v>40887.25</v>
          </cell>
          <cell r="K1804">
            <v>40888.250694444447</v>
          </cell>
          <cell r="L1804">
            <v>40888.786111111112</v>
          </cell>
          <cell r="M1804">
            <v>40887.63958333333</v>
          </cell>
          <cell r="N1804">
            <v>40888.159722222219</v>
          </cell>
          <cell r="O1804">
            <v>11.154999999999999</v>
          </cell>
          <cell r="P1804">
            <v>0.99338146900000002</v>
          </cell>
        </row>
        <row r="1805">
          <cell r="B1805">
            <v>40888</v>
          </cell>
          <cell r="C1805">
            <v>40888.5</v>
          </cell>
          <cell r="D1805">
            <v>40887</v>
          </cell>
          <cell r="E1805">
            <v>0.29220000000000002</v>
          </cell>
          <cell r="F1805">
            <v>36.898000000000003</v>
          </cell>
          <cell r="G1805">
            <v>40888.250694444447</v>
          </cell>
          <cell r="H1805">
            <v>40888.786111111112</v>
          </cell>
          <cell r="I1805">
            <v>40888.800694444442</v>
          </cell>
          <cell r="J1805">
            <v>40888.284722222219</v>
          </cell>
          <cell r="K1805">
            <v>40889.250694444447</v>
          </cell>
          <cell r="L1805">
            <v>40889.786111111112</v>
          </cell>
          <cell r="M1805">
            <v>40888.675694444442</v>
          </cell>
          <cell r="N1805">
            <v>40889.195833333331</v>
          </cell>
          <cell r="O1805">
            <v>10.800555559999999</v>
          </cell>
          <cell r="P1805">
            <v>0.966743185</v>
          </cell>
        </row>
        <row r="1806">
          <cell r="B1806">
            <v>40889</v>
          </cell>
          <cell r="C1806">
            <v>40889.5</v>
          </cell>
          <cell r="D1806">
            <v>40888</v>
          </cell>
          <cell r="E1806">
            <v>0.29220000000000002</v>
          </cell>
          <cell r="F1806">
            <v>36.898000000000003</v>
          </cell>
          <cell r="G1806">
            <v>40889.250694444447</v>
          </cell>
          <cell r="H1806">
            <v>40889.786111111112</v>
          </cell>
          <cell r="I1806">
            <v>40889.836805555555</v>
          </cell>
          <cell r="J1806">
            <v>40889.320833333331</v>
          </cell>
          <cell r="K1806">
            <v>40890.251388888886</v>
          </cell>
          <cell r="L1806">
            <v>40890.786805555559</v>
          </cell>
          <cell r="M1806">
            <v>40889.711805555555</v>
          </cell>
          <cell r="N1806">
            <v>40890.231944444444</v>
          </cell>
          <cell r="O1806">
            <v>9.9444444440000002</v>
          </cell>
          <cell r="P1806">
            <v>0.91930217999999997</v>
          </cell>
        </row>
        <row r="1807">
          <cell r="B1807">
            <v>40890</v>
          </cell>
          <cell r="C1807">
            <v>40890.5</v>
          </cell>
          <cell r="D1807">
            <v>40889</v>
          </cell>
          <cell r="E1807">
            <v>0.29220000000000002</v>
          </cell>
          <cell r="F1807">
            <v>36.898000000000003</v>
          </cell>
          <cell r="G1807">
            <v>40890.251388888886</v>
          </cell>
          <cell r="H1807">
            <v>40890.786805555559</v>
          </cell>
          <cell r="I1807">
            <v>40890.872916666667</v>
          </cell>
          <cell r="J1807">
            <v>40890.356944444444</v>
          </cell>
          <cell r="K1807">
            <v>40891.251388888886</v>
          </cell>
          <cell r="L1807">
            <v>40891.786805555559</v>
          </cell>
          <cell r="M1807">
            <v>40890.747916666667</v>
          </cell>
          <cell r="N1807">
            <v>40891.268055555556</v>
          </cell>
          <cell r="O1807">
            <v>9.0847222219999999</v>
          </cell>
          <cell r="P1807">
            <v>0.85166640800000004</v>
          </cell>
        </row>
        <row r="1808">
          <cell r="B1808">
            <v>40891</v>
          </cell>
          <cell r="C1808">
            <v>40891.5</v>
          </cell>
          <cell r="D1808">
            <v>40890</v>
          </cell>
          <cell r="E1808">
            <v>0.29220000000000002</v>
          </cell>
          <cell r="F1808">
            <v>36.898000000000003</v>
          </cell>
          <cell r="G1808">
            <v>40891.251388888886</v>
          </cell>
          <cell r="H1808">
            <v>40891.786805555559</v>
          </cell>
          <cell r="I1808">
            <v>40891.90902777778</v>
          </cell>
          <cell r="J1808">
            <v>40891.393055555556</v>
          </cell>
          <cell r="K1808">
            <v>40892.252083333333</v>
          </cell>
          <cell r="L1808">
            <v>40892.787499999999</v>
          </cell>
          <cell r="M1808">
            <v>40891.78402777778</v>
          </cell>
          <cell r="N1808">
            <v>40892.302777777775</v>
          </cell>
          <cell r="O1808">
            <v>8.2266666669999999</v>
          </cell>
          <cell r="P1808">
            <v>0.76568089299999997</v>
          </cell>
        </row>
        <row r="1809">
          <cell r="B1809">
            <v>40892</v>
          </cell>
          <cell r="C1809">
            <v>40892.5</v>
          </cell>
          <cell r="D1809">
            <v>40891</v>
          </cell>
          <cell r="E1809">
            <v>0.29220000000000002</v>
          </cell>
          <cell r="F1809">
            <v>36.898000000000003</v>
          </cell>
          <cell r="G1809">
            <v>40892.252083333333</v>
          </cell>
          <cell r="H1809">
            <v>40892.787499999999</v>
          </cell>
          <cell r="I1809">
            <v>40892.944444444445</v>
          </cell>
          <cell r="J1809">
            <v>40892.427777777775</v>
          </cell>
          <cell r="K1809">
            <v>40893.252083333333</v>
          </cell>
          <cell r="L1809">
            <v>40893.787499999999</v>
          </cell>
          <cell r="M1809">
            <v>40892.819444444445</v>
          </cell>
          <cell r="N1809">
            <v>40893.338194444441</v>
          </cell>
          <cell r="O1809">
            <v>7.3902777779999997</v>
          </cell>
          <cell r="P1809">
            <v>0.66458158000000001</v>
          </cell>
        </row>
        <row r="1810">
          <cell r="B1810">
            <v>40893</v>
          </cell>
          <cell r="C1810">
            <v>40893.5</v>
          </cell>
          <cell r="D1810">
            <v>40892</v>
          </cell>
          <cell r="E1810">
            <v>0.29220000000000002</v>
          </cell>
          <cell r="F1810">
            <v>36.898000000000003</v>
          </cell>
          <cell r="G1810">
            <v>40893.252083333333</v>
          </cell>
          <cell r="H1810">
            <v>40893.787499999999</v>
          </cell>
          <cell r="I1810">
            <v>40893.979166666664</v>
          </cell>
          <cell r="J1810">
            <v>40893.463194444441</v>
          </cell>
          <cell r="K1810">
            <v>40894.25277777778</v>
          </cell>
          <cell r="L1810">
            <v>40894.788194444445</v>
          </cell>
          <cell r="M1810">
            <v>40893.854166666664</v>
          </cell>
          <cell r="N1810">
            <v>40894.372916666667</v>
          </cell>
          <cell r="O1810">
            <v>6.5563888889999999</v>
          </cell>
          <cell r="P1810">
            <v>0.553010432</v>
          </cell>
        </row>
        <row r="1811">
          <cell r="B1811">
            <v>40894</v>
          </cell>
          <cell r="C1811">
            <v>40894.5</v>
          </cell>
          <cell r="D1811">
            <v>40893</v>
          </cell>
          <cell r="E1811">
            <v>0.29220000000000002</v>
          </cell>
          <cell r="F1811">
            <v>36.898000000000003</v>
          </cell>
          <cell r="G1811">
            <v>40894.25277777778</v>
          </cell>
          <cell r="H1811">
            <v>40894.788194444445</v>
          </cell>
          <cell r="I1811">
            <v>40895.013888888891</v>
          </cell>
          <cell r="J1811">
            <v>40894.497916666667</v>
          </cell>
          <cell r="K1811">
            <v>40895.25277777778</v>
          </cell>
          <cell r="L1811">
            <v>40895.788194444445</v>
          </cell>
          <cell r="M1811">
            <v>40894.888888888891</v>
          </cell>
          <cell r="N1811">
            <v>40895.408333333333</v>
          </cell>
          <cell r="O1811">
            <v>5.7288888890000003</v>
          </cell>
          <cell r="P1811">
            <v>0.43684420000000002</v>
          </cell>
        </row>
        <row r="1812">
          <cell r="B1812">
            <v>40895</v>
          </cell>
          <cell r="C1812">
            <v>40895.5</v>
          </cell>
          <cell r="D1812">
            <v>40894</v>
          </cell>
          <cell r="E1812">
            <v>0.29220000000000002</v>
          </cell>
          <cell r="F1812">
            <v>36.898000000000003</v>
          </cell>
          <cell r="G1812">
            <v>40895.25277777778</v>
          </cell>
          <cell r="H1812">
            <v>40895.788194444445</v>
          </cell>
          <cell r="I1812">
            <v>40896.050000000003</v>
          </cell>
          <cell r="J1812">
            <v>40895.533333333333</v>
          </cell>
          <cell r="K1812">
            <v>40896.25277777778</v>
          </cell>
          <cell r="L1812">
            <v>40896.788888888892</v>
          </cell>
          <cell r="M1812">
            <v>40895.925000000003</v>
          </cell>
          <cell r="N1812">
            <v>40896.444444444445</v>
          </cell>
          <cell r="O1812">
            <v>4.8719444440000004</v>
          </cell>
          <cell r="P1812">
            <v>0.322811195</v>
          </cell>
        </row>
        <row r="1813">
          <cell r="B1813">
            <v>40896</v>
          </cell>
          <cell r="C1813">
            <v>40896.5</v>
          </cell>
          <cell r="D1813">
            <v>40895</v>
          </cell>
          <cell r="E1813">
            <v>0.29220000000000002</v>
          </cell>
          <cell r="F1813">
            <v>36.898000000000003</v>
          </cell>
          <cell r="G1813">
            <v>40896.25277777778</v>
          </cell>
          <cell r="H1813">
            <v>40896.788888888892</v>
          </cell>
          <cell r="I1813">
            <v>40897.086805555555</v>
          </cell>
          <cell r="J1813">
            <v>40896.569444444445</v>
          </cell>
          <cell r="K1813">
            <v>40897.253472222219</v>
          </cell>
          <cell r="L1813">
            <v>40897.788888888892</v>
          </cell>
          <cell r="M1813">
            <v>40896.961805555555</v>
          </cell>
          <cell r="N1813">
            <v>40897.482638888891</v>
          </cell>
          <cell r="O1813">
            <v>3.9908333329999999</v>
          </cell>
          <cell r="P1813">
            <v>0.21791118900000001</v>
          </cell>
        </row>
        <row r="1814">
          <cell r="B1814">
            <v>40897</v>
          </cell>
          <cell r="C1814">
            <v>40897.5</v>
          </cell>
          <cell r="D1814">
            <v>40896</v>
          </cell>
          <cell r="E1814">
            <v>0.29220000000000002</v>
          </cell>
          <cell r="F1814">
            <v>36.898000000000003</v>
          </cell>
          <cell r="G1814">
            <v>40897.253472222219</v>
          </cell>
          <cell r="H1814">
            <v>40897.788888888892</v>
          </cell>
          <cell r="I1814">
            <v>40898.126388888886</v>
          </cell>
          <cell r="J1814">
            <v>40897.607638888891</v>
          </cell>
          <cell r="K1814">
            <v>40898.253472222219</v>
          </cell>
          <cell r="L1814">
            <v>40898.789583333331</v>
          </cell>
          <cell r="M1814">
            <v>40898.001388888886</v>
          </cell>
          <cell r="N1814">
            <v>40898.522222222222</v>
          </cell>
          <cell r="O1814">
            <v>3.0611111110000002</v>
          </cell>
          <cell r="P1814">
            <v>0.12870740899999999</v>
          </cell>
        </row>
        <row r="1815">
          <cell r="B1815">
            <v>40898</v>
          </cell>
          <cell r="C1815">
            <v>40898.5</v>
          </cell>
          <cell r="D1815">
            <v>40897</v>
          </cell>
          <cell r="E1815">
            <v>0.29220000000000002</v>
          </cell>
          <cell r="F1815">
            <v>36.898000000000003</v>
          </cell>
          <cell r="G1815">
            <v>40898.253472222219</v>
          </cell>
          <cell r="H1815">
            <v>40898.789583333331</v>
          </cell>
          <cell r="I1815">
            <v>40898.126388888886</v>
          </cell>
          <cell r="J1815">
            <v>40898.647222222222</v>
          </cell>
          <cell r="K1815">
            <v>40899.254166666666</v>
          </cell>
          <cell r="L1815">
            <v>40899.789583333331</v>
          </cell>
          <cell r="M1815">
            <v>40899.041666666664</v>
          </cell>
          <cell r="N1815">
            <v>40899.563888888886</v>
          </cell>
          <cell r="O1815">
            <v>2.0913888890000001</v>
          </cell>
          <cell r="P1815">
            <v>6.0609871000000003E-2</v>
          </cell>
        </row>
        <row r="1816">
          <cell r="B1816">
            <v>40899</v>
          </cell>
          <cell r="C1816">
            <v>40899.5</v>
          </cell>
          <cell r="D1816">
            <v>40898</v>
          </cell>
          <cell r="E1816">
            <v>0.29220000000000002</v>
          </cell>
          <cell r="F1816">
            <v>36.898000000000003</v>
          </cell>
          <cell r="G1816">
            <v>40899.254166666666</v>
          </cell>
          <cell r="H1816">
            <v>40899.789583333331</v>
          </cell>
          <cell r="I1816">
            <v>40899.166666666664</v>
          </cell>
          <cell r="J1816">
            <v>40899.688888888886</v>
          </cell>
          <cell r="K1816">
            <v>40900.254166666666</v>
          </cell>
          <cell r="L1816">
            <v>40900.790277777778</v>
          </cell>
          <cell r="M1816">
            <v>40900.084027777775</v>
          </cell>
          <cell r="N1816">
            <v>40900.606249999997</v>
          </cell>
          <cell r="O1816">
            <v>1.092222222</v>
          </cell>
          <cell r="P1816">
            <v>1.7293439000000001E-2</v>
          </cell>
        </row>
        <row r="1817">
          <cell r="B1817">
            <v>40900</v>
          </cell>
          <cell r="C1817">
            <v>40900.5</v>
          </cell>
          <cell r="D1817">
            <v>40899</v>
          </cell>
          <cell r="E1817">
            <v>0.29220000000000002</v>
          </cell>
          <cell r="F1817">
            <v>36.898000000000003</v>
          </cell>
          <cell r="G1817">
            <v>40900.254166666666</v>
          </cell>
          <cell r="H1817">
            <v>40900.790277777778</v>
          </cell>
          <cell r="I1817">
            <v>40900.209027777775</v>
          </cell>
          <cell r="J1817">
            <v>40900.731249999997</v>
          </cell>
          <cell r="K1817">
            <v>40901.254861111112</v>
          </cell>
          <cell r="L1817">
            <v>40901.790277777778</v>
          </cell>
          <cell r="M1817">
            <v>40901.125694444447</v>
          </cell>
          <cell r="N1817">
            <v>40901.647222222222</v>
          </cell>
          <cell r="O1817">
            <v>9.3888889000000003E-2</v>
          </cell>
          <cell r="P1817">
            <v>3.7523199999999997E-4</v>
          </cell>
        </row>
        <row r="1818">
          <cell r="B1818">
            <v>40901</v>
          </cell>
          <cell r="C1818">
            <v>40901.5</v>
          </cell>
          <cell r="D1818">
            <v>40900</v>
          </cell>
          <cell r="E1818">
            <v>0.29220000000000002</v>
          </cell>
          <cell r="F1818">
            <v>36.898000000000003</v>
          </cell>
          <cell r="G1818">
            <v>40901.254861111112</v>
          </cell>
          <cell r="H1818">
            <v>40901.790277777778</v>
          </cell>
          <cell r="I1818">
            <v>40901.250694444447</v>
          </cell>
          <cell r="J1818">
            <v>40901.772222222222</v>
          </cell>
          <cell r="K1818">
            <v>40902.254861111112</v>
          </cell>
          <cell r="L1818">
            <v>40902.790972222225</v>
          </cell>
          <cell r="M1818">
            <v>40902.166666666664</v>
          </cell>
          <cell r="N1818">
            <v>40902.686805555553</v>
          </cell>
          <cell r="O1818">
            <v>0</v>
          </cell>
          <cell r="P1818">
            <v>9.4144009999999993E-3</v>
          </cell>
        </row>
        <row r="1819">
          <cell r="B1819">
            <v>40902</v>
          </cell>
          <cell r="C1819">
            <v>40902.5</v>
          </cell>
          <cell r="D1819">
            <v>40901</v>
          </cell>
          <cell r="E1819">
            <v>0.29220000000000002</v>
          </cell>
          <cell r="F1819">
            <v>36.898000000000003</v>
          </cell>
          <cell r="G1819">
            <v>40902.254861111112</v>
          </cell>
          <cell r="H1819">
            <v>40902.790972222225</v>
          </cell>
          <cell r="I1819">
            <v>40902.291666666664</v>
          </cell>
          <cell r="J1819">
            <v>40902.811805555553</v>
          </cell>
          <cell r="K1819">
            <v>40903.255555555559</v>
          </cell>
          <cell r="L1819">
            <v>40903.790972222225</v>
          </cell>
          <cell r="M1819">
            <v>40902.166666666664</v>
          </cell>
          <cell r="N1819">
            <v>40902.686805555553</v>
          </cell>
          <cell r="O1819">
            <v>0.51305555599999997</v>
          </cell>
          <cell r="P1819">
            <v>4.2213437999999999E-2</v>
          </cell>
        </row>
        <row r="1820">
          <cell r="B1820">
            <v>40903</v>
          </cell>
          <cell r="C1820">
            <v>40903.5</v>
          </cell>
          <cell r="D1820">
            <v>40902</v>
          </cell>
          <cell r="E1820">
            <v>0.29220000000000002</v>
          </cell>
          <cell r="F1820">
            <v>36.898000000000003</v>
          </cell>
          <cell r="G1820">
            <v>40903.255555555559</v>
          </cell>
          <cell r="H1820">
            <v>40903.790972222225</v>
          </cell>
          <cell r="I1820">
            <v>40903.329861111109</v>
          </cell>
          <cell r="J1820">
            <v>40903.848611111112</v>
          </cell>
          <cell r="K1820">
            <v>40904.255555555559</v>
          </cell>
          <cell r="L1820">
            <v>40904.791666666664</v>
          </cell>
          <cell r="M1820">
            <v>40903.204861111109</v>
          </cell>
          <cell r="N1820">
            <v>40903.723611111112</v>
          </cell>
          <cell r="O1820">
            <v>1.389444444</v>
          </cell>
          <cell r="P1820">
            <v>9.5325355000000001E-2</v>
          </cell>
        </row>
        <row r="1821">
          <cell r="B1821">
            <v>40904</v>
          </cell>
          <cell r="C1821">
            <v>40904.5</v>
          </cell>
          <cell r="D1821">
            <v>40903</v>
          </cell>
          <cell r="E1821">
            <v>0.29220000000000002</v>
          </cell>
          <cell r="F1821">
            <v>36.898000000000003</v>
          </cell>
          <cell r="G1821">
            <v>40904.255555555559</v>
          </cell>
          <cell r="H1821">
            <v>40904.791666666664</v>
          </cell>
          <cell r="I1821">
            <v>40904.365972222222</v>
          </cell>
          <cell r="J1821">
            <v>40904.883333333331</v>
          </cell>
          <cell r="K1821">
            <v>40905.256249999999</v>
          </cell>
          <cell r="L1821">
            <v>40905.791666666664</v>
          </cell>
          <cell r="M1821">
            <v>40904.240972222222</v>
          </cell>
          <cell r="N1821">
            <v>40904.758333333331</v>
          </cell>
          <cell r="O1821">
            <v>2.2119444439999998</v>
          </cell>
          <cell r="P1821">
            <v>0.16463199100000001</v>
          </cell>
        </row>
        <row r="1822">
          <cell r="B1822">
            <v>40905</v>
          </cell>
          <cell r="C1822">
            <v>40905.5</v>
          </cell>
          <cell r="D1822">
            <v>40904</v>
          </cell>
          <cell r="E1822">
            <v>0.29220000000000002</v>
          </cell>
          <cell r="F1822">
            <v>36.898000000000003</v>
          </cell>
          <cell r="G1822">
            <v>40905.256249999999</v>
          </cell>
          <cell r="H1822">
            <v>40905.791666666664</v>
          </cell>
          <cell r="I1822">
            <v>40905.399305555555</v>
          </cell>
          <cell r="J1822">
            <v>40905.915972222225</v>
          </cell>
          <cell r="K1822">
            <v>40906.256249999999</v>
          </cell>
          <cell r="L1822">
            <v>40906.792361111111</v>
          </cell>
          <cell r="M1822">
            <v>40905.274305555555</v>
          </cell>
          <cell r="N1822">
            <v>40905.790972222225</v>
          </cell>
          <cell r="O1822">
            <v>2.9877777779999999</v>
          </cell>
          <cell r="P1822">
            <v>0.24586460199999999</v>
          </cell>
        </row>
        <row r="1823">
          <cell r="B1823">
            <v>40906</v>
          </cell>
          <cell r="C1823">
            <v>40906.5</v>
          </cell>
          <cell r="D1823">
            <v>40905</v>
          </cell>
          <cell r="E1823">
            <v>0.29220000000000002</v>
          </cell>
          <cell r="F1823">
            <v>36.898000000000003</v>
          </cell>
          <cell r="G1823">
            <v>40906.256249999999</v>
          </cell>
          <cell r="H1823">
            <v>40906.792361111111</v>
          </cell>
          <cell r="I1823">
            <v>40906.429861111108</v>
          </cell>
          <cell r="J1823">
            <v>40906.946527777778</v>
          </cell>
          <cell r="K1823">
            <v>40907.256944444445</v>
          </cell>
          <cell r="L1823">
            <v>40907.792361111111</v>
          </cell>
          <cell r="M1823">
            <v>40906.304861111108</v>
          </cell>
          <cell r="N1823">
            <v>40906.821527777778</v>
          </cell>
          <cell r="O1823">
            <v>3.7005555559999999</v>
          </cell>
          <cell r="P1823">
            <v>0.33497862499999997</v>
          </cell>
        </row>
        <row r="1824">
          <cell r="B1824">
            <v>40907</v>
          </cell>
          <cell r="C1824">
            <v>40907.5</v>
          </cell>
          <cell r="D1824">
            <v>40906</v>
          </cell>
          <cell r="E1824">
            <v>0.29220000000000002</v>
          </cell>
          <cell r="F1824">
            <v>36.898000000000003</v>
          </cell>
          <cell r="G1824">
            <v>40907.256944444445</v>
          </cell>
          <cell r="H1824">
            <v>40907.792361111111</v>
          </cell>
          <cell r="I1824">
            <v>40907.459722222222</v>
          </cell>
          <cell r="J1824">
            <v>40907.975694444445</v>
          </cell>
          <cell r="K1824">
            <v>40908.256944444445</v>
          </cell>
          <cell r="L1824">
            <v>40908.792361111111</v>
          </cell>
          <cell r="M1824">
            <v>40907.334722222222</v>
          </cell>
          <cell r="N1824">
            <v>40907.850694444445</v>
          </cell>
          <cell r="O1824">
            <v>4.3980555560000001</v>
          </cell>
          <cell r="P1824">
            <v>0.42834930399999999</v>
          </cell>
        </row>
        <row r="1825">
          <cell r="B1825">
            <v>40908</v>
          </cell>
          <cell r="C1825">
            <v>40908.5</v>
          </cell>
          <cell r="D1825">
            <v>40907</v>
          </cell>
          <cell r="E1825">
            <v>0.29220000000000002</v>
          </cell>
          <cell r="F1825">
            <v>36.898000000000003</v>
          </cell>
          <cell r="G1825">
            <v>40908.256944444445</v>
          </cell>
          <cell r="H1825">
            <v>40908.792361111111</v>
          </cell>
          <cell r="I1825">
            <v>40908.488888888889</v>
          </cell>
          <cell r="J1825">
            <v>40909.004861111112</v>
          </cell>
          <cell r="K1825">
            <v>40909.257638888892</v>
          </cell>
          <cell r="L1825">
            <v>40909.793055555558</v>
          </cell>
          <cell r="M1825">
            <v>40908.363888888889</v>
          </cell>
          <cell r="N1825">
            <v>40908.879861111112</v>
          </cell>
          <cell r="O1825">
            <v>5.0880555559999996</v>
          </cell>
          <cell r="P1825">
            <v>0.52280342999999996</v>
          </cell>
        </row>
        <row r="1826">
          <cell r="B1826">
            <v>40909</v>
          </cell>
          <cell r="C1826">
            <v>40909.5</v>
          </cell>
          <cell r="D1826">
            <v>40908</v>
          </cell>
          <cell r="E1826">
            <v>0.29220000000000002</v>
          </cell>
          <cell r="F1826">
            <v>36.898000000000003</v>
          </cell>
          <cell r="G1826">
            <v>40909.257638888892</v>
          </cell>
          <cell r="H1826">
            <v>40909.793055555558</v>
          </cell>
          <cell r="I1826">
            <v>40909.517361111109</v>
          </cell>
          <cell r="J1826">
            <v>40910.03402777778</v>
          </cell>
          <cell r="K1826">
            <v>40910.257638888892</v>
          </cell>
          <cell r="L1826">
            <v>40910.793055555558</v>
          </cell>
          <cell r="M1826">
            <v>40909.392361111109</v>
          </cell>
          <cell r="N1826">
            <v>40909.90902777778</v>
          </cell>
          <cell r="O1826">
            <v>5.7863888890000004</v>
          </cell>
          <cell r="P1826">
            <v>0.61553332599999999</v>
          </cell>
        </row>
        <row r="1827">
          <cell r="B1827">
            <v>40910</v>
          </cell>
          <cell r="C1827">
            <v>40910.5</v>
          </cell>
          <cell r="D1827">
            <v>40909</v>
          </cell>
          <cell r="E1827">
            <v>0.29220000000000002</v>
          </cell>
          <cell r="F1827">
            <v>36.898000000000003</v>
          </cell>
          <cell r="G1827">
            <v>40910.257638888892</v>
          </cell>
          <cell r="H1827">
            <v>40910.793055555558</v>
          </cell>
          <cell r="I1827">
            <v>40910.547222222223</v>
          </cell>
          <cell r="J1827">
            <v>40911.063888888886</v>
          </cell>
          <cell r="K1827">
            <v>40911.258333333331</v>
          </cell>
          <cell r="L1827">
            <v>40911.793749999997</v>
          </cell>
          <cell r="M1827">
            <v>40910.422222222223</v>
          </cell>
          <cell r="N1827">
            <v>40910.938888888886</v>
          </cell>
          <cell r="O1827">
            <v>6.4972222220000004</v>
          </cell>
          <cell r="P1827">
            <v>0.70395059900000001</v>
          </cell>
        </row>
        <row r="1828">
          <cell r="B1828">
            <v>40911</v>
          </cell>
          <cell r="C1828">
            <v>40911.5</v>
          </cell>
          <cell r="D1828">
            <v>40910</v>
          </cell>
          <cell r="E1828">
            <v>0.29220000000000002</v>
          </cell>
          <cell r="F1828">
            <v>36.898000000000003</v>
          </cell>
          <cell r="G1828">
            <v>40911.258333333331</v>
          </cell>
          <cell r="H1828">
            <v>40911.793749999997</v>
          </cell>
          <cell r="I1828">
            <v>40911.577777777777</v>
          </cell>
          <cell r="J1828">
            <v>40912.095138888886</v>
          </cell>
          <cell r="K1828">
            <v>40912.258333333331</v>
          </cell>
          <cell r="L1828">
            <v>40912.793749999997</v>
          </cell>
          <cell r="M1828">
            <v>40911.452777777777</v>
          </cell>
          <cell r="N1828">
            <v>40911.970138888886</v>
          </cell>
          <cell r="O1828">
            <v>7.2313888889999998</v>
          </cell>
          <cell r="P1828">
            <v>0.78553390599999995</v>
          </cell>
        </row>
        <row r="1829">
          <cell r="B1829">
            <v>40912</v>
          </cell>
          <cell r="C1829">
            <v>40912.5</v>
          </cell>
          <cell r="D1829">
            <v>40911</v>
          </cell>
          <cell r="E1829">
            <v>0.29220000000000002</v>
          </cell>
          <cell r="F1829">
            <v>36.898000000000003</v>
          </cell>
          <cell r="G1829">
            <v>40912.258333333331</v>
          </cell>
          <cell r="H1829">
            <v>40912.793749999997</v>
          </cell>
          <cell r="I1829">
            <v>40912.609722222223</v>
          </cell>
          <cell r="J1829">
            <v>40913.12777777778</v>
          </cell>
          <cell r="K1829">
            <v>40913.259027777778</v>
          </cell>
          <cell r="L1829">
            <v>40913.794444444444</v>
          </cell>
          <cell r="M1829">
            <v>40912.484722222223</v>
          </cell>
          <cell r="N1829">
            <v>40913.00277777778</v>
          </cell>
          <cell r="O1829">
            <v>8.0141666669999996</v>
          </cell>
          <cell r="P1829">
            <v>0.85771379299999995</v>
          </cell>
        </row>
        <row r="1830">
          <cell r="B1830">
            <v>40913</v>
          </cell>
          <cell r="C1830">
            <v>40913.5</v>
          </cell>
          <cell r="D1830">
            <v>40912</v>
          </cell>
          <cell r="E1830">
            <v>0.29220000000000002</v>
          </cell>
          <cell r="F1830">
            <v>36.898000000000003</v>
          </cell>
          <cell r="G1830">
            <v>40913.259027777778</v>
          </cell>
          <cell r="H1830">
            <v>40913.794444444444</v>
          </cell>
          <cell r="I1830">
            <v>40913.642361111109</v>
          </cell>
          <cell r="J1830">
            <v>40913.12777777778</v>
          </cell>
          <cell r="K1830">
            <v>40914.259027777778</v>
          </cell>
          <cell r="L1830">
            <v>40914.794444444444</v>
          </cell>
          <cell r="M1830">
            <v>40913.517361111109</v>
          </cell>
          <cell r="N1830">
            <v>40914.036805555559</v>
          </cell>
          <cell r="O1830">
            <v>8.8247222220000001</v>
          </cell>
          <cell r="P1830">
            <v>0.91782402600000002</v>
          </cell>
        </row>
        <row r="1831">
          <cell r="B1831">
            <v>40914</v>
          </cell>
          <cell r="C1831">
            <v>40914.5</v>
          </cell>
          <cell r="D1831">
            <v>40913</v>
          </cell>
          <cell r="E1831">
            <v>0.29220000000000002</v>
          </cell>
          <cell r="F1831">
            <v>36.898000000000003</v>
          </cell>
          <cell r="G1831">
            <v>40914.259027777778</v>
          </cell>
          <cell r="H1831">
            <v>40914.794444444444</v>
          </cell>
          <cell r="I1831">
            <v>40914.676388888889</v>
          </cell>
          <cell r="J1831">
            <v>40914.161805555559</v>
          </cell>
          <cell r="K1831">
            <v>40915.259027777778</v>
          </cell>
          <cell r="L1831">
            <v>40915.794444444444</v>
          </cell>
          <cell r="M1831">
            <v>40914.551388888889</v>
          </cell>
          <cell r="N1831">
            <v>40915.071527777778</v>
          </cell>
          <cell r="O1831">
            <v>9.6497222219999994</v>
          </cell>
          <cell r="P1831">
            <v>0.96313578</v>
          </cell>
        </row>
        <row r="1832">
          <cell r="B1832">
            <v>40915</v>
          </cell>
          <cell r="C1832">
            <v>40915.5</v>
          </cell>
          <cell r="D1832">
            <v>40914</v>
          </cell>
          <cell r="E1832">
            <v>0.29220000000000002</v>
          </cell>
          <cell r="F1832">
            <v>36.898000000000003</v>
          </cell>
          <cell r="G1832">
            <v>40915.259027777778</v>
          </cell>
          <cell r="H1832">
            <v>40915.794444444444</v>
          </cell>
          <cell r="I1832">
            <v>40915.711805555555</v>
          </cell>
          <cell r="J1832">
            <v>40915.196527777778</v>
          </cell>
          <cell r="K1832">
            <v>40916.259722222225</v>
          </cell>
          <cell r="L1832">
            <v>40916.795138888891</v>
          </cell>
          <cell r="M1832">
            <v>40915.586805555555</v>
          </cell>
          <cell r="N1832">
            <v>40916.107638888891</v>
          </cell>
          <cell r="O1832">
            <v>10.500833330000001</v>
          </cell>
          <cell r="P1832">
            <v>0.99097977500000001</v>
          </cell>
        </row>
        <row r="1833">
          <cell r="B1833">
            <v>40916</v>
          </cell>
          <cell r="C1833">
            <v>40916.5</v>
          </cell>
          <cell r="D1833">
            <v>40915</v>
          </cell>
          <cell r="E1833">
            <v>0.29220000000000002</v>
          </cell>
          <cell r="F1833">
            <v>36.898000000000003</v>
          </cell>
          <cell r="G1833">
            <v>40916.259722222225</v>
          </cell>
          <cell r="H1833">
            <v>40916.795138888891</v>
          </cell>
          <cell r="I1833">
            <v>40916.747916666667</v>
          </cell>
          <cell r="J1833">
            <v>40916.232638888891</v>
          </cell>
          <cell r="K1833">
            <v>40917.259722222225</v>
          </cell>
          <cell r="L1833">
            <v>40917.795138888891</v>
          </cell>
          <cell r="M1833">
            <v>40916.622916666667</v>
          </cell>
          <cell r="N1833">
            <v>40917.143055555556</v>
          </cell>
          <cell r="O1833">
            <v>11.15833333</v>
          </cell>
          <cell r="P1833">
            <v>0.99895152399999998</v>
          </cell>
        </row>
        <row r="1834">
          <cell r="B1834">
            <v>40917</v>
          </cell>
          <cell r="C1834">
            <v>40917.5</v>
          </cell>
          <cell r="D1834">
            <v>40916</v>
          </cell>
          <cell r="E1834">
            <v>0.29220000000000002</v>
          </cell>
          <cell r="F1834">
            <v>36.898000000000003</v>
          </cell>
          <cell r="G1834">
            <v>40917.259722222225</v>
          </cell>
          <cell r="H1834">
            <v>40917.795138888891</v>
          </cell>
          <cell r="I1834">
            <v>40917.78402777778</v>
          </cell>
          <cell r="J1834">
            <v>40917.268055555556</v>
          </cell>
          <cell r="K1834">
            <v>40918.260416666664</v>
          </cell>
          <cell r="L1834">
            <v>40918.79583333333</v>
          </cell>
          <cell r="M1834">
            <v>40917.65902777778</v>
          </cell>
          <cell r="N1834">
            <v>40918.178472222222</v>
          </cell>
          <cell r="O1834">
            <v>11.15888889</v>
          </cell>
          <cell r="P1834">
            <v>0.98518532700000006</v>
          </cell>
        </row>
        <row r="1835">
          <cell r="B1835">
            <v>40918</v>
          </cell>
          <cell r="C1835">
            <v>40918.5</v>
          </cell>
          <cell r="D1835">
            <v>40917</v>
          </cell>
          <cell r="E1835">
            <v>0.29220000000000002</v>
          </cell>
          <cell r="F1835">
            <v>36.898000000000003</v>
          </cell>
          <cell r="G1835">
            <v>40918.260416666664</v>
          </cell>
          <cell r="H1835">
            <v>40918.79583333333</v>
          </cell>
          <cell r="I1835">
            <v>40918.820138888892</v>
          </cell>
          <cell r="J1835">
            <v>40918.303472222222</v>
          </cell>
          <cell r="K1835">
            <v>40919.260416666664</v>
          </cell>
          <cell r="L1835">
            <v>40919.79583333333</v>
          </cell>
          <cell r="M1835">
            <v>40918.695138888892</v>
          </cell>
          <cell r="N1835">
            <v>40919.213888888888</v>
          </cell>
          <cell r="O1835">
            <v>10.572777779999999</v>
          </cell>
          <cell r="P1835">
            <v>0.94867194499999996</v>
          </cell>
        </row>
        <row r="1836">
          <cell r="B1836">
            <v>40919</v>
          </cell>
          <cell r="C1836">
            <v>40919.5</v>
          </cell>
          <cell r="D1836">
            <v>40918</v>
          </cell>
          <cell r="E1836">
            <v>0.29220000000000002</v>
          </cell>
          <cell r="F1836">
            <v>36.898000000000003</v>
          </cell>
          <cell r="G1836">
            <v>40919.260416666664</v>
          </cell>
          <cell r="H1836">
            <v>40919.79583333333</v>
          </cell>
          <cell r="I1836">
            <v>40919.854861111111</v>
          </cell>
          <cell r="J1836">
            <v>40919.338888888888</v>
          </cell>
          <cell r="K1836">
            <v>40920.261111111111</v>
          </cell>
          <cell r="L1836">
            <v>40920.79583333333</v>
          </cell>
          <cell r="M1836">
            <v>40919.729861111111</v>
          </cell>
          <cell r="N1836">
            <v>40920.249305555553</v>
          </cell>
          <cell r="O1836">
            <v>9.7413888889999996</v>
          </cell>
          <cell r="P1836">
            <v>0.88958190800000003</v>
          </cell>
        </row>
        <row r="1837">
          <cell r="B1837">
            <v>40920</v>
          </cell>
          <cell r="C1837">
            <v>40920.5</v>
          </cell>
          <cell r="D1837">
            <v>40919</v>
          </cell>
          <cell r="E1837">
            <v>0.29220000000000002</v>
          </cell>
          <cell r="F1837">
            <v>36.898000000000003</v>
          </cell>
          <cell r="G1837">
            <v>40920.261111111111</v>
          </cell>
          <cell r="H1837">
            <v>40920.79583333333</v>
          </cell>
          <cell r="I1837">
            <v>40920.88958333333</v>
          </cell>
          <cell r="J1837">
            <v>40920.374305555553</v>
          </cell>
          <cell r="K1837">
            <v>40921.261111111111</v>
          </cell>
          <cell r="L1837">
            <v>40921.796527777777</v>
          </cell>
          <cell r="M1837">
            <v>40920.76458333333</v>
          </cell>
          <cell r="N1837">
            <v>40921.28402777778</v>
          </cell>
          <cell r="O1837">
            <v>8.909444444</v>
          </cell>
          <cell r="P1837">
            <v>0.80954154599999995</v>
          </cell>
        </row>
        <row r="1838">
          <cell r="B1838">
            <v>40921</v>
          </cell>
          <cell r="C1838">
            <v>40921.5</v>
          </cell>
          <cell r="D1838">
            <v>40920</v>
          </cell>
          <cell r="E1838">
            <v>0.29220000000000002</v>
          </cell>
          <cell r="F1838">
            <v>36.898000000000003</v>
          </cell>
          <cell r="G1838">
            <v>40921.261111111111</v>
          </cell>
          <cell r="H1838">
            <v>40921.796527777777</v>
          </cell>
          <cell r="I1838">
            <v>40921.924305555556</v>
          </cell>
          <cell r="J1838">
            <v>40921.40902777778</v>
          </cell>
          <cell r="K1838">
            <v>40922.261111111111</v>
          </cell>
          <cell r="L1838">
            <v>40922.796527777777</v>
          </cell>
          <cell r="M1838">
            <v>40921.799305555556</v>
          </cell>
          <cell r="N1838">
            <v>40922.318749999999</v>
          </cell>
          <cell r="O1838">
            <v>8.0872222219999994</v>
          </cell>
          <cell r="P1838">
            <v>0.71179597400000005</v>
          </cell>
        </row>
        <row r="1839">
          <cell r="B1839">
            <v>40922</v>
          </cell>
          <cell r="C1839">
            <v>40922.5</v>
          </cell>
          <cell r="D1839">
            <v>40921</v>
          </cell>
          <cell r="E1839">
            <v>0.29220000000000002</v>
          </cell>
          <cell r="F1839">
            <v>36.898000000000003</v>
          </cell>
          <cell r="G1839">
            <v>40922.261111111111</v>
          </cell>
          <cell r="H1839">
            <v>40922.796527777777</v>
          </cell>
          <cell r="I1839">
            <v>40922.959722222222</v>
          </cell>
          <cell r="J1839">
            <v>40922.443749999999</v>
          </cell>
          <cell r="K1839">
            <v>40923.261805555558</v>
          </cell>
          <cell r="L1839">
            <v>40923.796527777777</v>
          </cell>
          <cell r="M1839">
            <v>40922.834722222222</v>
          </cell>
          <cell r="N1839">
            <v>40923.354166666664</v>
          </cell>
          <cell r="O1839">
            <v>7.2430555559999998</v>
          </cell>
          <cell r="P1839">
            <v>0.60119039299999999</v>
          </cell>
        </row>
        <row r="1840">
          <cell r="B1840">
            <v>40923</v>
          </cell>
          <cell r="C1840">
            <v>40923.5</v>
          </cell>
          <cell r="D1840">
            <v>40922</v>
          </cell>
          <cell r="E1840">
            <v>0.29220000000000002</v>
          </cell>
          <cell r="F1840">
            <v>36.898000000000003</v>
          </cell>
          <cell r="G1840">
            <v>40923.261805555558</v>
          </cell>
          <cell r="H1840">
            <v>40923.796527777777</v>
          </cell>
          <cell r="I1840">
            <v>40923.996527777781</v>
          </cell>
          <cell r="J1840">
            <v>40923.479166666664</v>
          </cell>
          <cell r="K1840">
            <v>40924.261805555558</v>
          </cell>
          <cell r="L1840">
            <v>40924.797222222223</v>
          </cell>
          <cell r="M1840">
            <v>40923.871527777781</v>
          </cell>
          <cell r="N1840">
            <v>40924.39166666667</v>
          </cell>
          <cell r="O1840">
            <v>6.3661111110000004</v>
          </cell>
          <cell r="P1840">
            <v>0.483917659</v>
          </cell>
        </row>
        <row r="1841">
          <cell r="B1841">
            <v>40924</v>
          </cell>
          <cell r="C1841">
            <v>40924.5</v>
          </cell>
          <cell r="D1841">
            <v>40923</v>
          </cell>
          <cell r="E1841">
            <v>0.29220000000000002</v>
          </cell>
          <cell r="F1841">
            <v>36.898000000000003</v>
          </cell>
          <cell r="G1841">
            <v>40924.261805555558</v>
          </cell>
          <cell r="H1841">
            <v>40924.797222222223</v>
          </cell>
          <cell r="I1841">
            <v>40925.035416666666</v>
          </cell>
          <cell r="J1841">
            <v>40924.51666666667</v>
          </cell>
          <cell r="K1841">
            <v>40925.262499999997</v>
          </cell>
          <cell r="L1841">
            <v>40925.797222222223</v>
          </cell>
          <cell r="M1841">
            <v>40924.910416666666</v>
          </cell>
          <cell r="N1841">
            <v>40925.430555555555</v>
          </cell>
          <cell r="O1841">
            <v>5.4477777779999998</v>
          </cell>
          <cell r="P1841">
            <v>0.36702180699999998</v>
          </cell>
        </row>
        <row r="1842">
          <cell r="B1842">
            <v>40925</v>
          </cell>
          <cell r="C1842">
            <v>40925.5</v>
          </cell>
          <cell r="D1842">
            <v>40924</v>
          </cell>
          <cell r="E1842">
            <v>0.29220000000000002</v>
          </cell>
          <cell r="F1842">
            <v>36.898000000000003</v>
          </cell>
          <cell r="G1842">
            <v>40925.262499999997</v>
          </cell>
          <cell r="H1842">
            <v>40925.797222222223</v>
          </cell>
          <cell r="I1842">
            <v>40926.075694444444</v>
          </cell>
          <cell r="J1842">
            <v>40925.555555555555</v>
          </cell>
          <cell r="K1842">
            <v>40926.262499999997</v>
          </cell>
          <cell r="L1842">
            <v>40926.797222222223</v>
          </cell>
          <cell r="M1842">
            <v>40925.950694444444</v>
          </cell>
          <cell r="N1842">
            <v>40926.47152777778</v>
          </cell>
          <cell r="O1842">
            <v>4.488611111</v>
          </cell>
          <cell r="P1842">
            <v>0.25770869000000002</v>
          </cell>
        </row>
        <row r="1843">
          <cell r="B1843">
            <v>40926</v>
          </cell>
          <cell r="C1843">
            <v>40926.5</v>
          </cell>
          <cell r="D1843">
            <v>40925</v>
          </cell>
          <cell r="E1843">
            <v>0.29220000000000002</v>
          </cell>
          <cell r="F1843">
            <v>36.898000000000003</v>
          </cell>
          <cell r="G1843">
            <v>40926.262499999997</v>
          </cell>
          <cell r="H1843">
            <v>40926.797222222223</v>
          </cell>
          <cell r="I1843">
            <v>40927.117361111108</v>
          </cell>
          <cell r="J1843">
            <v>40926.59652777778</v>
          </cell>
          <cell r="K1843">
            <v>40927.262499999997</v>
          </cell>
          <cell r="L1843">
            <v>40927.79791666667</v>
          </cell>
          <cell r="M1843">
            <v>40926.992361111108</v>
          </cell>
          <cell r="N1843">
            <v>40927.513888888891</v>
          </cell>
          <cell r="O1843">
            <v>3.4961111109999998</v>
          </cell>
          <cell r="P1843">
            <v>0.16257751600000001</v>
          </cell>
        </row>
        <row r="1844">
          <cell r="B1844">
            <v>40927</v>
          </cell>
          <cell r="C1844">
            <v>40927.5</v>
          </cell>
          <cell r="D1844">
            <v>40926</v>
          </cell>
          <cell r="E1844">
            <v>0.29220000000000002</v>
          </cell>
          <cell r="F1844">
            <v>36.898000000000003</v>
          </cell>
          <cell r="G1844">
            <v>40927.262499999997</v>
          </cell>
          <cell r="H1844">
            <v>40927.79791666667</v>
          </cell>
          <cell r="I1844">
            <v>40928.15902777778</v>
          </cell>
          <cell r="J1844">
            <v>40927.638888888891</v>
          </cell>
          <cell r="K1844">
            <v>40928.263194444444</v>
          </cell>
          <cell r="L1844">
            <v>40928.79791666667</v>
          </cell>
          <cell r="M1844">
            <v>40928.03402777778</v>
          </cell>
          <cell r="N1844">
            <v>40928.555555555555</v>
          </cell>
          <cell r="O1844">
            <v>2.4891666670000001</v>
          </cell>
          <cell r="P1844">
            <v>8.6924709000000003E-2</v>
          </cell>
        </row>
        <row r="1845">
          <cell r="B1845">
            <v>40928</v>
          </cell>
          <cell r="C1845">
            <v>40928.5</v>
          </cell>
          <cell r="D1845">
            <v>40927</v>
          </cell>
          <cell r="E1845">
            <v>0.29220000000000002</v>
          </cell>
          <cell r="F1845">
            <v>36.898000000000003</v>
          </cell>
          <cell r="G1845">
            <v>40928.263194444444</v>
          </cell>
          <cell r="H1845">
            <v>40928.79791666667</v>
          </cell>
          <cell r="I1845">
            <v>40928.15902777778</v>
          </cell>
          <cell r="J1845">
            <v>40928.680555555555</v>
          </cell>
          <cell r="K1845">
            <v>40929.263194444444</v>
          </cell>
          <cell r="L1845">
            <v>40929.79791666667</v>
          </cell>
          <cell r="M1845">
            <v>40929.075694444444</v>
          </cell>
          <cell r="N1845">
            <v>40929.59652777778</v>
          </cell>
          <cell r="O1845">
            <v>1.5</v>
          </cell>
          <cell r="P1845">
            <v>3.4263864999999998E-2</v>
          </cell>
        </row>
        <row r="1846">
          <cell r="B1846">
            <v>40929</v>
          </cell>
          <cell r="C1846">
            <v>40929.5</v>
          </cell>
          <cell r="D1846">
            <v>40928</v>
          </cell>
          <cell r="E1846">
            <v>0.29220000000000002</v>
          </cell>
          <cell r="F1846">
            <v>36.898000000000003</v>
          </cell>
          <cell r="G1846">
            <v>40929.263194444444</v>
          </cell>
          <cell r="H1846">
            <v>40929.79791666667</v>
          </cell>
          <cell r="I1846">
            <v>40929.200694444444</v>
          </cell>
          <cell r="J1846">
            <v>40929.72152777778</v>
          </cell>
          <cell r="K1846">
            <v>40930.263194444444</v>
          </cell>
          <cell r="L1846">
            <v>40930.798611111109</v>
          </cell>
          <cell r="M1846">
            <v>40930.115277777775</v>
          </cell>
          <cell r="N1846">
            <v>40930.634722222225</v>
          </cell>
          <cell r="O1846">
            <v>0.553888889</v>
          </cell>
          <cell r="P1846">
            <v>6.1503959999999998E-3</v>
          </cell>
        </row>
        <row r="1847">
          <cell r="B1847">
            <v>40930</v>
          </cell>
          <cell r="C1847">
            <v>40930.5</v>
          </cell>
          <cell r="D1847">
            <v>40929</v>
          </cell>
          <cell r="E1847">
            <v>0.29220000000000002</v>
          </cell>
          <cell r="F1847">
            <v>36.898000000000003</v>
          </cell>
          <cell r="G1847">
            <v>40930.263194444444</v>
          </cell>
          <cell r="H1847">
            <v>40930.798611111109</v>
          </cell>
          <cell r="I1847">
            <v>40930.240277777775</v>
          </cell>
          <cell r="J1847">
            <v>40930.759722222225</v>
          </cell>
          <cell r="K1847">
            <v>40931.263888888891</v>
          </cell>
          <cell r="L1847">
            <v>40931.798611111109</v>
          </cell>
          <cell r="M1847">
            <v>40931.152083333334</v>
          </cell>
          <cell r="N1847">
            <v>40931.670138888891</v>
          </cell>
          <cell r="O1847">
            <v>0</v>
          </cell>
          <cell r="P1847">
            <v>2.316622E-3</v>
          </cell>
        </row>
        <row r="1848">
          <cell r="B1848">
            <v>40931</v>
          </cell>
          <cell r="C1848">
            <v>40931.5</v>
          </cell>
          <cell r="D1848">
            <v>40930</v>
          </cell>
          <cell r="E1848">
            <v>0.29220000000000002</v>
          </cell>
          <cell r="F1848">
            <v>36.898000000000003</v>
          </cell>
          <cell r="G1848">
            <v>40931.263888888891</v>
          </cell>
          <cell r="H1848">
            <v>40931.798611111109</v>
          </cell>
          <cell r="I1848">
            <v>40931.277083333334</v>
          </cell>
          <cell r="J1848">
            <v>40931.795138888891</v>
          </cell>
          <cell r="K1848">
            <v>40932.263888888891</v>
          </cell>
          <cell r="L1848">
            <v>40932.798611111109</v>
          </cell>
          <cell r="M1848">
            <v>40931.152083333334</v>
          </cell>
          <cell r="N1848">
            <v>40931.670138888891</v>
          </cell>
          <cell r="O1848">
            <v>0</v>
          </cell>
          <cell r="P1848">
            <v>2.1044163000000001E-2</v>
          </cell>
        </row>
        <row r="1849">
          <cell r="B1849">
            <v>40932</v>
          </cell>
          <cell r="C1849">
            <v>40932.5</v>
          </cell>
          <cell r="D1849">
            <v>40931</v>
          </cell>
          <cell r="E1849">
            <v>0.29220000000000002</v>
          </cell>
          <cell r="F1849">
            <v>36.898000000000003</v>
          </cell>
          <cell r="G1849">
            <v>40932.263888888891</v>
          </cell>
          <cell r="H1849">
            <v>40932.798611111109</v>
          </cell>
          <cell r="I1849">
            <v>40932.311805555553</v>
          </cell>
          <cell r="J1849">
            <v>40932.82916666667</v>
          </cell>
          <cell r="K1849">
            <v>40933.263888888891</v>
          </cell>
          <cell r="L1849">
            <v>40933.798611111109</v>
          </cell>
          <cell r="M1849">
            <v>40932.186805555553</v>
          </cell>
          <cell r="N1849">
            <v>40932.70416666667</v>
          </cell>
          <cell r="O1849">
            <v>0.72916666699999999</v>
          </cell>
          <cell r="P1849">
            <v>5.9653408999999998E-2</v>
          </cell>
        </row>
        <row r="1850">
          <cell r="B1850">
            <v>40933</v>
          </cell>
          <cell r="C1850">
            <v>40933.5</v>
          </cell>
          <cell r="D1850">
            <v>40932</v>
          </cell>
          <cell r="E1850">
            <v>0.29220000000000002</v>
          </cell>
          <cell r="F1850">
            <v>36.898000000000003</v>
          </cell>
          <cell r="G1850">
            <v>40933.263888888891</v>
          </cell>
          <cell r="H1850">
            <v>40933.798611111109</v>
          </cell>
          <cell r="I1850">
            <v>40933.343055555553</v>
          </cell>
          <cell r="J1850">
            <v>40933.859722222223</v>
          </cell>
          <cell r="K1850">
            <v>40934.263888888891</v>
          </cell>
          <cell r="L1850">
            <v>40934.798611111109</v>
          </cell>
          <cell r="M1850">
            <v>40933.218055555553</v>
          </cell>
          <cell r="N1850">
            <v>40933.734722222223</v>
          </cell>
          <cell r="O1850">
            <v>1.4650000000000001</v>
          </cell>
          <cell r="P1850">
            <v>0.11498552400000001</v>
          </cell>
        </row>
        <row r="1851">
          <cell r="B1851">
            <v>40934</v>
          </cell>
          <cell r="C1851">
            <v>40934.5</v>
          </cell>
          <cell r="D1851">
            <v>40933</v>
          </cell>
          <cell r="E1851">
            <v>0.29220000000000002</v>
          </cell>
          <cell r="F1851">
            <v>36.898000000000003</v>
          </cell>
          <cell r="G1851">
            <v>40934.263888888891</v>
          </cell>
          <cell r="H1851">
            <v>40934.798611111109</v>
          </cell>
          <cell r="I1851">
            <v>40934.373611111114</v>
          </cell>
          <cell r="J1851">
            <v>40934.88958333333</v>
          </cell>
          <cell r="K1851">
            <v>40935.26458333333</v>
          </cell>
          <cell r="L1851">
            <v>40935.799305555556</v>
          </cell>
          <cell r="M1851">
            <v>40934.248611111114</v>
          </cell>
          <cell r="N1851">
            <v>40934.76458333333</v>
          </cell>
          <cell r="O1851">
            <v>2.1802777780000002</v>
          </cell>
          <cell r="P1851">
            <v>0.18378329099999999</v>
          </cell>
        </row>
        <row r="1852">
          <cell r="B1852">
            <v>40935</v>
          </cell>
          <cell r="C1852">
            <v>40935.5</v>
          </cell>
          <cell r="D1852">
            <v>40934</v>
          </cell>
          <cell r="E1852">
            <v>0.29220000000000002</v>
          </cell>
          <cell r="F1852">
            <v>36.898000000000003</v>
          </cell>
          <cell r="G1852">
            <v>40935.26458333333</v>
          </cell>
          <cell r="H1852">
            <v>40935.799305555556</v>
          </cell>
          <cell r="I1852">
            <v>40935.40347222222</v>
          </cell>
          <cell r="J1852">
            <v>40935.919444444444</v>
          </cell>
          <cell r="K1852">
            <v>40936.26458333333</v>
          </cell>
          <cell r="L1852">
            <v>40936.799305555556</v>
          </cell>
          <cell r="M1852">
            <v>40935.27847222222</v>
          </cell>
          <cell r="N1852">
            <v>40935.794444444444</v>
          </cell>
          <cell r="O1852">
            <v>2.8855555559999999</v>
          </cell>
          <cell r="P1852">
            <v>0.26292440700000003</v>
          </cell>
        </row>
        <row r="1853">
          <cell r="B1853">
            <v>40936</v>
          </cell>
          <cell r="C1853">
            <v>40936.5</v>
          </cell>
          <cell r="D1853">
            <v>40935</v>
          </cell>
          <cell r="E1853">
            <v>0.29220000000000002</v>
          </cell>
          <cell r="F1853">
            <v>36.898000000000003</v>
          </cell>
          <cell r="G1853">
            <v>40936.26458333333</v>
          </cell>
          <cell r="H1853">
            <v>40936.799305555556</v>
          </cell>
          <cell r="I1853">
            <v>40936.431944444441</v>
          </cell>
          <cell r="J1853">
            <v>40936.948611111111</v>
          </cell>
          <cell r="K1853">
            <v>40937.26458333333</v>
          </cell>
          <cell r="L1853">
            <v>40937.799305555556</v>
          </cell>
          <cell r="M1853">
            <v>40936.306944444441</v>
          </cell>
          <cell r="N1853">
            <v>40936.823611111111</v>
          </cell>
          <cell r="O1853">
            <v>3.5819444439999999</v>
          </cell>
          <cell r="P1853">
            <v>0.34950604200000002</v>
          </cell>
        </row>
        <row r="1854">
          <cell r="B1854">
            <v>40937</v>
          </cell>
          <cell r="C1854">
            <v>40937.5</v>
          </cell>
          <cell r="D1854">
            <v>40936</v>
          </cell>
          <cell r="E1854">
            <v>0.29220000000000002</v>
          </cell>
          <cell r="F1854">
            <v>36.898000000000003</v>
          </cell>
          <cell r="G1854">
            <v>40937.26458333333</v>
          </cell>
          <cell r="H1854">
            <v>40937.799305555556</v>
          </cell>
          <cell r="I1854">
            <v>40937.461111111108</v>
          </cell>
          <cell r="J1854">
            <v>40937.978472222225</v>
          </cell>
          <cell r="K1854">
            <v>40938.26458333333</v>
          </cell>
          <cell r="L1854">
            <v>40938.799305555556</v>
          </cell>
          <cell r="M1854">
            <v>40937.336111111108</v>
          </cell>
          <cell r="N1854">
            <v>40937.853472222225</v>
          </cell>
          <cell r="O1854">
            <v>4.2925000000000004</v>
          </cell>
          <cell r="P1854">
            <v>0.44081089699999998</v>
          </cell>
        </row>
        <row r="1855">
          <cell r="B1855">
            <v>40938</v>
          </cell>
          <cell r="C1855">
            <v>40938.5</v>
          </cell>
          <cell r="D1855">
            <v>40937</v>
          </cell>
          <cell r="E1855">
            <v>0.29220000000000002</v>
          </cell>
          <cell r="F1855">
            <v>36.898000000000003</v>
          </cell>
          <cell r="G1855">
            <v>40938.26458333333</v>
          </cell>
          <cell r="H1855">
            <v>40938.799305555556</v>
          </cell>
          <cell r="I1855">
            <v>40938.491666666669</v>
          </cell>
          <cell r="J1855">
            <v>40939.009027777778</v>
          </cell>
          <cell r="K1855">
            <v>40939.265277777777</v>
          </cell>
          <cell r="L1855">
            <v>40939.799305555556</v>
          </cell>
          <cell r="M1855">
            <v>40938.366666666669</v>
          </cell>
          <cell r="N1855">
            <v>40938.884027777778</v>
          </cell>
          <cell r="O1855">
            <v>5.0230555560000001</v>
          </cell>
          <cell r="P1855">
            <v>0.53420008500000005</v>
          </cell>
        </row>
        <row r="1856">
          <cell r="B1856">
            <v>40939</v>
          </cell>
          <cell r="C1856">
            <v>40939.5</v>
          </cell>
          <cell r="D1856">
            <v>40938</v>
          </cell>
          <cell r="E1856">
            <v>0.29220000000000002</v>
          </cell>
          <cell r="F1856">
            <v>36.898000000000003</v>
          </cell>
          <cell r="G1856">
            <v>40939.265277777777</v>
          </cell>
          <cell r="H1856">
            <v>40939.799305555556</v>
          </cell>
          <cell r="I1856">
            <v>40939.522916666669</v>
          </cell>
          <cell r="J1856">
            <v>40940.040972222225</v>
          </cell>
          <cell r="K1856">
            <v>40940.265277777777</v>
          </cell>
          <cell r="L1856">
            <v>40940.799305555556</v>
          </cell>
          <cell r="M1856">
            <v>40939.397916666669</v>
          </cell>
          <cell r="N1856">
            <v>40939.915972222225</v>
          </cell>
          <cell r="O1856">
            <v>5.8019444440000001</v>
          </cell>
          <cell r="P1856">
            <v>0.62697992599999997</v>
          </cell>
        </row>
        <row r="1857">
          <cell r="B1857">
            <v>40940</v>
          </cell>
          <cell r="C1857">
            <v>40940.5</v>
          </cell>
          <cell r="D1857">
            <v>40939</v>
          </cell>
          <cell r="E1857">
            <v>0.29220000000000002</v>
          </cell>
          <cell r="F1857">
            <v>36.898000000000003</v>
          </cell>
          <cell r="G1857">
            <v>40940.265277777777</v>
          </cell>
          <cell r="H1857">
            <v>40940.799305555556</v>
          </cell>
          <cell r="I1857">
            <v>40940.555555555555</v>
          </cell>
          <cell r="J1857">
            <v>40941.074305555558</v>
          </cell>
          <cell r="K1857">
            <v>40941.265277777777</v>
          </cell>
          <cell r="L1857">
            <v>40941.800000000003</v>
          </cell>
          <cell r="M1857">
            <v>40940.430555555555</v>
          </cell>
          <cell r="N1857">
            <v>40940.949305555558</v>
          </cell>
          <cell r="O1857">
            <v>6.5944444439999996</v>
          </cell>
          <cell r="P1857">
            <v>0.71628374100000003</v>
          </cell>
        </row>
        <row r="1858">
          <cell r="B1858">
            <v>40941</v>
          </cell>
          <cell r="C1858">
            <v>40941.5</v>
          </cell>
          <cell r="D1858">
            <v>40940</v>
          </cell>
          <cell r="E1858">
            <v>0.29220000000000002</v>
          </cell>
          <cell r="F1858">
            <v>36.898000000000003</v>
          </cell>
          <cell r="G1858">
            <v>40941.265277777777</v>
          </cell>
          <cell r="H1858">
            <v>40941.800000000003</v>
          </cell>
          <cell r="I1858">
            <v>40941.588888888888</v>
          </cell>
          <cell r="J1858">
            <v>40942.10833333333</v>
          </cell>
          <cell r="K1858">
            <v>40942.265277777777</v>
          </cell>
          <cell r="L1858">
            <v>40942.800000000003</v>
          </cell>
          <cell r="M1858">
            <v>40941.463888888888</v>
          </cell>
          <cell r="N1858">
            <v>40941.98333333333</v>
          </cell>
          <cell r="O1858">
            <v>7.41</v>
          </cell>
          <cell r="P1858">
            <v>0.79900057300000005</v>
          </cell>
        </row>
        <row r="1859">
          <cell r="B1859">
            <v>40942</v>
          </cell>
          <cell r="C1859">
            <v>40942.5</v>
          </cell>
          <cell r="D1859">
            <v>40941</v>
          </cell>
          <cell r="E1859">
            <v>0.29220000000000002</v>
          </cell>
          <cell r="F1859">
            <v>36.898000000000003</v>
          </cell>
          <cell r="G1859">
            <v>40942.265277777777</v>
          </cell>
          <cell r="H1859">
            <v>40942.800000000003</v>
          </cell>
          <cell r="I1859">
            <v>40942.623611111114</v>
          </cell>
          <cell r="J1859">
            <v>40943.143750000003</v>
          </cell>
          <cell r="K1859">
            <v>40943.265277777777</v>
          </cell>
          <cell r="L1859">
            <v>40943.800000000003</v>
          </cell>
          <cell r="M1859">
            <v>40942.498611111114</v>
          </cell>
          <cell r="N1859">
            <v>40943.018750000003</v>
          </cell>
          <cell r="O1859">
            <v>8.255833333</v>
          </cell>
          <cell r="P1859">
            <v>0.87177350200000003</v>
          </cell>
        </row>
        <row r="1860">
          <cell r="B1860">
            <v>40943</v>
          </cell>
          <cell r="C1860">
            <v>40943.5</v>
          </cell>
          <cell r="D1860">
            <v>40942</v>
          </cell>
          <cell r="E1860">
            <v>0.29220000000000002</v>
          </cell>
          <cell r="F1860">
            <v>36.898000000000003</v>
          </cell>
          <cell r="G1860">
            <v>40943.265277777777</v>
          </cell>
          <cell r="H1860">
            <v>40943.800000000003</v>
          </cell>
          <cell r="I1860">
            <v>40943.659722222219</v>
          </cell>
          <cell r="J1860">
            <v>40943.143750000003</v>
          </cell>
          <cell r="K1860">
            <v>40944.265972222223</v>
          </cell>
          <cell r="L1860">
            <v>40944.800000000003</v>
          </cell>
          <cell r="M1860">
            <v>40943.534722222219</v>
          </cell>
          <cell r="N1860">
            <v>40944.054166666669</v>
          </cell>
          <cell r="O1860">
            <v>9.1047222219999995</v>
          </cell>
          <cell r="P1860">
            <v>0.93108202900000003</v>
          </cell>
        </row>
        <row r="1861">
          <cell r="B1861">
            <v>40944</v>
          </cell>
          <cell r="C1861">
            <v>40944.5</v>
          </cell>
          <cell r="D1861">
            <v>40943</v>
          </cell>
          <cell r="E1861">
            <v>0.29220000000000002</v>
          </cell>
          <cell r="F1861">
            <v>36.898000000000003</v>
          </cell>
          <cell r="G1861">
            <v>40944.265972222223</v>
          </cell>
          <cell r="H1861">
            <v>40944.800000000003</v>
          </cell>
          <cell r="I1861">
            <v>40944.695138888892</v>
          </cell>
          <cell r="J1861">
            <v>40944.179166666669</v>
          </cell>
          <cell r="K1861">
            <v>40945.265972222223</v>
          </cell>
          <cell r="L1861">
            <v>40945.800000000003</v>
          </cell>
          <cell r="M1861">
            <v>40944.570138888892</v>
          </cell>
          <cell r="N1861">
            <v>40945.089583333334</v>
          </cell>
          <cell r="O1861">
            <v>9.9605555559999992</v>
          </cell>
          <cell r="P1861">
            <v>0.97341556399999996</v>
          </cell>
        </row>
        <row r="1862">
          <cell r="B1862">
            <v>40945</v>
          </cell>
          <cell r="C1862">
            <v>40945.5</v>
          </cell>
          <cell r="D1862">
            <v>40944</v>
          </cell>
          <cell r="E1862">
            <v>0.29220000000000002</v>
          </cell>
          <cell r="F1862">
            <v>36.898000000000003</v>
          </cell>
          <cell r="G1862">
            <v>40945.265972222223</v>
          </cell>
          <cell r="H1862">
            <v>40945.800000000003</v>
          </cell>
          <cell r="I1862">
            <v>40945.731249999997</v>
          </cell>
          <cell r="J1862">
            <v>40945.214583333334</v>
          </cell>
          <cell r="K1862">
            <v>40946.265972222223</v>
          </cell>
          <cell r="L1862">
            <v>40946.800000000003</v>
          </cell>
          <cell r="M1862">
            <v>40945.606249999997</v>
          </cell>
          <cell r="N1862">
            <v>40946.125694444447</v>
          </cell>
          <cell r="O1862">
            <v>10.81611111</v>
          </cell>
          <cell r="P1862">
            <v>0.99553692999999999</v>
          </cell>
        </row>
        <row r="1863">
          <cell r="B1863">
            <v>40946</v>
          </cell>
          <cell r="C1863">
            <v>40946.5</v>
          </cell>
          <cell r="D1863">
            <v>40945</v>
          </cell>
          <cell r="E1863">
            <v>0.29220000000000002</v>
          </cell>
          <cell r="F1863">
            <v>36.898000000000003</v>
          </cell>
          <cell r="G1863">
            <v>40946.265972222223</v>
          </cell>
          <cell r="H1863">
            <v>40946.800000000003</v>
          </cell>
          <cell r="I1863">
            <v>40946.765972222223</v>
          </cell>
          <cell r="J1863">
            <v>40946.250694444447</v>
          </cell>
          <cell r="K1863">
            <v>40947.265972222223</v>
          </cell>
          <cell r="L1863">
            <v>40947.800000000003</v>
          </cell>
          <cell r="M1863">
            <v>40946.640972222223</v>
          </cell>
          <cell r="N1863">
            <v>40947.160416666666</v>
          </cell>
          <cell r="O1863">
            <v>11.18222222</v>
          </cell>
          <cell r="P1863">
            <v>0.99482343299999998</v>
          </cell>
        </row>
        <row r="1864">
          <cell r="B1864">
            <v>40947</v>
          </cell>
          <cell r="C1864">
            <v>40947.5</v>
          </cell>
          <cell r="D1864">
            <v>40946</v>
          </cell>
          <cell r="E1864">
            <v>0.29220000000000002</v>
          </cell>
          <cell r="F1864">
            <v>36.898000000000003</v>
          </cell>
          <cell r="G1864">
            <v>40947.265972222223</v>
          </cell>
          <cell r="H1864">
            <v>40947.800000000003</v>
          </cell>
          <cell r="I1864">
            <v>40947.800694444442</v>
          </cell>
          <cell r="J1864">
            <v>40947.285416666666</v>
          </cell>
          <cell r="K1864">
            <v>40948.265972222223</v>
          </cell>
          <cell r="L1864">
            <v>40948.800000000003</v>
          </cell>
          <cell r="M1864">
            <v>40947.675694444442</v>
          </cell>
          <cell r="N1864">
            <v>40948.194444444445</v>
          </cell>
          <cell r="O1864">
            <v>11.16555556</v>
          </cell>
          <cell r="P1864">
            <v>0.96965627399999998</v>
          </cell>
        </row>
        <row r="1865">
          <cell r="B1865">
            <v>40948</v>
          </cell>
          <cell r="C1865">
            <v>40948.5</v>
          </cell>
          <cell r="D1865">
            <v>40947</v>
          </cell>
          <cell r="E1865">
            <v>0.29220000000000002</v>
          </cell>
          <cell r="F1865">
            <v>36.898000000000003</v>
          </cell>
          <cell r="G1865">
            <v>40948.265972222223</v>
          </cell>
          <cell r="H1865">
            <v>40948.800000000003</v>
          </cell>
          <cell r="I1865">
            <v>40948.835416666669</v>
          </cell>
          <cell r="J1865">
            <v>40948.319444444445</v>
          </cell>
          <cell r="K1865">
            <v>40949.265972222223</v>
          </cell>
          <cell r="L1865">
            <v>40949.800000000003</v>
          </cell>
          <cell r="M1865">
            <v>40948.710416666669</v>
          </cell>
          <cell r="N1865">
            <v>40949.229166666664</v>
          </cell>
          <cell r="O1865">
            <v>10.34111111</v>
          </cell>
          <cell r="P1865">
            <v>0.91980693599999996</v>
          </cell>
        </row>
        <row r="1866">
          <cell r="B1866">
            <v>40949</v>
          </cell>
          <cell r="C1866">
            <v>40949.5</v>
          </cell>
          <cell r="D1866">
            <v>40948</v>
          </cell>
          <cell r="E1866">
            <v>0.29220000000000002</v>
          </cell>
          <cell r="F1866">
            <v>36.898000000000003</v>
          </cell>
          <cell r="G1866">
            <v>40949.265972222223</v>
          </cell>
          <cell r="H1866">
            <v>40949.800000000003</v>
          </cell>
          <cell r="I1866">
            <v>40949.870833333334</v>
          </cell>
          <cell r="J1866">
            <v>40949.354166666664</v>
          </cell>
          <cell r="K1866">
            <v>40950.265972222223</v>
          </cell>
          <cell r="L1866">
            <v>40950.800000000003</v>
          </cell>
          <cell r="M1866">
            <v>40949.745833333334</v>
          </cell>
          <cell r="N1866">
            <v>40950.26458333333</v>
          </cell>
          <cell r="O1866">
            <v>9.4919444439999996</v>
          </cell>
          <cell r="P1866">
            <v>0.84674637100000005</v>
          </cell>
        </row>
        <row r="1867">
          <cell r="B1867">
            <v>40950</v>
          </cell>
          <cell r="C1867">
            <v>40950.5</v>
          </cell>
          <cell r="D1867">
            <v>40949</v>
          </cell>
          <cell r="E1867">
            <v>0.29220000000000002</v>
          </cell>
          <cell r="F1867">
            <v>36.898000000000003</v>
          </cell>
          <cell r="G1867">
            <v>40950.265972222223</v>
          </cell>
          <cell r="H1867">
            <v>40950.800000000003</v>
          </cell>
          <cell r="I1867">
            <v>40950.906944444447</v>
          </cell>
          <cell r="J1867">
            <v>40950.38958333333</v>
          </cell>
          <cell r="K1867">
            <v>40951.265972222223</v>
          </cell>
          <cell r="L1867">
            <v>40951.800000000003</v>
          </cell>
          <cell r="M1867">
            <v>40950.781944444447</v>
          </cell>
          <cell r="N1867">
            <v>40951.300694444442</v>
          </cell>
          <cell r="O1867">
            <v>8.6211111109999994</v>
          </cell>
          <cell r="P1867">
            <v>0.75378983200000005</v>
          </cell>
        </row>
        <row r="1868">
          <cell r="B1868">
            <v>40951</v>
          </cell>
          <cell r="C1868">
            <v>40951.5</v>
          </cell>
          <cell r="D1868">
            <v>40950</v>
          </cell>
          <cell r="E1868">
            <v>0.29220000000000002</v>
          </cell>
          <cell r="F1868">
            <v>36.898000000000003</v>
          </cell>
          <cell r="G1868">
            <v>40951.265972222223</v>
          </cell>
          <cell r="H1868">
            <v>40951.800000000003</v>
          </cell>
          <cell r="I1868">
            <v>40951.944444444445</v>
          </cell>
          <cell r="J1868">
            <v>40951.425694444442</v>
          </cell>
          <cell r="K1868">
            <v>40952.265972222223</v>
          </cell>
          <cell r="L1868">
            <v>40952.800000000003</v>
          </cell>
          <cell r="M1868">
            <v>40951.819444444445</v>
          </cell>
          <cell r="N1868">
            <v>40952.339583333334</v>
          </cell>
          <cell r="O1868">
            <v>7.7227777780000002</v>
          </cell>
          <cell r="P1868">
            <v>0.645999934</v>
          </cell>
        </row>
        <row r="1869">
          <cell r="B1869">
            <v>40952</v>
          </cell>
          <cell r="C1869">
            <v>40952.5</v>
          </cell>
          <cell r="D1869">
            <v>40951</v>
          </cell>
          <cell r="E1869">
            <v>0.29220000000000002</v>
          </cell>
          <cell r="F1869">
            <v>36.898000000000003</v>
          </cell>
          <cell r="G1869">
            <v>40952.265972222223</v>
          </cell>
          <cell r="H1869">
            <v>40952.800000000003</v>
          </cell>
          <cell r="I1869">
            <v>40952.984027777777</v>
          </cell>
          <cell r="J1869">
            <v>40952.464583333334</v>
          </cell>
          <cell r="K1869">
            <v>40953.265972222223</v>
          </cell>
          <cell r="L1869">
            <v>40953.800000000003</v>
          </cell>
          <cell r="M1869">
            <v>40952.859027777777</v>
          </cell>
          <cell r="N1869">
            <v>40953.379861111112</v>
          </cell>
          <cell r="O1869">
            <v>6.7741666670000003</v>
          </cell>
          <cell r="P1869">
            <v>0.52981109699999995</v>
          </cell>
        </row>
        <row r="1870">
          <cell r="B1870">
            <v>40953</v>
          </cell>
          <cell r="C1870">
            <v>40953.5</v>
          </cell>
          <cell r="D1870">
            <v>40952</v>
          </cell>
          <cell r="E1870">
            <v>0.29220000000000002</v>
          </cell>
          <cell r="F1870">
            <v>36.898000000000003</v>
          </cell>
          <cell r="G1870">
            <v>40953.265972222223</v>
          </cell>
          <cell r="H1870">
            <v>40953.800000000003</v>
          </cell>
          <cell r="I1870">
            <v>40954.025000000001</v>
          </cell>
          <cell r="J1870">
            <v>40953.504861111112</v>
          </cell>
          <cell r="K1870">
            <v>40954.265972222223</v>
          </cell>
          <cell r="L1870">
            <v>40954.800000000003</v>
          </cell>
          <cell r="M1870">
            <v>40953.9</v>
          </cell>
          <cell r="N1870">
            <v>40954.421527777777</v>
          </cell>
          <cell r="O1870">
            <v>5.7913888890000003</v>
          </cell>
          <cell r="P1870">
            <v>0.41240548399999999</v>
          </cell>
        </row>
        <row r="1871">
          <cell r="B1871">
            <v>40954</v>
          </cell>
          <cell r="C1871">
            <v>40954.5</v>
          </cell>
          <cell r="D1871">
            <v>40953</v>
          </cell>
          <cell r="E1871">
            <v>0.29220000000000002</v>
          </cell>
          <cell r="F1871">
            <v>36.898000000000003</v>
          </cell>
          <cell r="G1871">
            <v>40954.265972222223</v>
          </cell>
          <cell r="H1871">
            <v>40954.800000000003</v>
          </cell>
          <cell r="I1871">
            <v>40955.067361111112</v>
          </cell>
          <cell r="J1871">
            <v>40954.546527777777</v>
          </cell>
          <cell r="K1871">
            <v>40955.265972222223</v>
          </cell>
          <cell r="L1871">
            <v>40955.800000000003</v>
          </cell>
          <cell r="M1871">
            <v>40954.942361111112</v>
          </cell>
          <cell r="N1871">
            <v>40955.463888888888</v>
          </cell>
          <cell r="O1871">
            <v>4.7755555559999996</v>
          </cell>
          <cell r="P1871">
            <v>0.30094342099999999</v>
          </cell>
        </row>
        <row r="1872">
          <cell r="B1872">
            <v>40955</v>
          </cell>
          <cell r="C1872">
            <v>40955.5</v>
          </cell>
          <cell r="D1872">
            <v>40954</v>
          </cell>
          <cell r="E1872">
            <v>0.29220000000000002</v>
          </cell>
          <cell r="F1872">
            <v>36.898000000000003</v>
          </cell>
          <cell r="G1872">
            <v>40955.265972222223</v>
          </cell>
          <cell r="H1872">
            <v>40955.800000000003</v>
          </cell>
          <cell r="I1872">
            <v>40956.109027777777</v>
          </cell>
          <cell r="J1872">
            <v>40955.588888888888</v>
          </cell>
          <cell r="K1872">
            <v>40956.265972222223</v>
          </cell>
          <cell r="L1872">
            <v>40956.800000000003</v>
          </cell>
          <cell r="M1872">
            <v>40955.984027777777</v>
          </cell>
          <cell r="N1872">
            <v>40956.504861111112</v>
          </cell>
          <cell r="O1872">
            <v>3.7702777780000001</v>
          </cell>
          <cell r="P1872">
            <v>0.20180113399999999</v>
          </cell>
        </row>
        <row r="1873">
          <cell r="B1873">
            <v>40956</v>
          </cell>
          <cell r="C1873">
            <v>40956.5</v>
          </cell>
          <cell r="D1873">
            <v>40955</v>
          </cell>
          <cell r="E1873">
            <v>0.29220000000000002</v>
          </cell>
          <cell r="F1873">
            <v>36.898000000000003</v>
          </cell>
          <cell r="G1873">
            <v>40956.265972222223</v>
          </cell>
          <cell r="H1873">
            <v>40956.800000000003</v>
          </cell>
          <cell r="I1873">
            <v>40957.15</v>
          </cell>
          <cell r="J1873">
            <v>40956.629861111112</v>
          </cell>
          <cell r="K1873">
            <v>40957.265972222223</v>
          </cell>
          <cell r="L1873">
            <v>40957.800000000003</v>
          </cell>
          <cell r="M1873">
            <v>40957.025000000001</v>
          </cell>
          <cell r="N1873">
            <v>40957.544444444444</v>
          </cell>
          <cell r="O1873">
            <v>2.7919444439999999</v>
          </cell>
          <cell r="P1873">
            <v>0.119971993</v>
          </cell>
        </row>
        <row r="1874">
          <cell r="B1874">
            <v>40957</v>
          </cell>
          <cell r="C1874">
            <v>40957.5</v>
          </cell>
          <cell r="D1874">
            <v>40956</v>
          </cell>
          <cell r="E1874">
            <v>0.29220000000000002</v>
          </cell>
          <cell r="F1874">
            <v>36.898000000000003</v>
          </cell>
          <cell r="G1874">
            <v>40957.265972222223</v>
          </cell>
          <cell r="H1874">
            <v>40957.800000000003</v>
          </cell>
          <cell r="I1874">
            <v>40957.15</v>
          </cell>
          <cell r="J1874">
            <v>40957.669444444444</v>
          </cell>
          <cell r="K1874">
            <v>40958.265972222223</v>
          </cell>
          <cell r="L1874">
            <v>40958.800000000003</v>
          </cell>
          <cell r="M1874">
            <v>40958.0625</v>
          </cell>
          <cell r="N1874">
            <v>40958.581944444442</v>
          </cell>
          <cell r="O1874">
            <v>1.879166667</v>
          </cell>
          <cell r="P1874">
            <v>5.8740333999999998E-2</v>
          </cell>
        </row>
        <row r="1875">
          <cell r="B1875">
            <v>40958</v>
          </cell>
          <cell r="C1875">
            <v>40958.5</v>
          </cell>
          <cell r="D1875">
            <v>40957</v>
          </cell>
          <cell r="E1875">
            <v>0.29220000000000002</v>
          </cell>
          <cell r="F1875">
            <v>36.898000000000003</v>
          </cell>
          <cell r="G1875">
            <v>40958.265972222223</v>
          </cell>
          <cell r="H1875">
            <v>40958.800000000003</v>
          </cell>
          <cell r="I1875">
            <v>40958.1875</v>
          </cell>
          <cell r="J1875">
            <v>40958.706944444442</v>
          </cell>
          <cell r="K1875">
            <v>40959.265972222223</v>
          </cell>
          <cell r="L1875">
            <v>40959.799305555556</v>
          </cell>
          <cell r="M1875">
            <v>40959.098611111112</v>
          </cell>
          <cell r="N1875">
            <v>40959.615972222222</v>
          </cell>
          <cell r="O1875">
            <v>1.0222222219999999</v>
          </cell>
          <cell r="P1875">
            <v>1.9657839999999999E-2</v>
          </cell>
        </row>
        <row r="1876">
          <cell r="B1876">
            <v>40959</v>
          </cell>
          <cell r="C1876">
            <v>40959.5</v>
          </cell>
          <cell r="D1876">
            <v>40958</v>
          </cell>
          <cell r="E1876">
            <v>0.29220000000000002</v>
          </cell>
          <cell r="F1876">
            <v>36.898000000000003</v>
          </cell>
          <cell r="G1876">
            <v>40959.265972222223</v>
          </cell>
          <cell r="H1876">
            <v>40959.799305555556</v>
          </cell>
          <cell r="I1876">
            <v>40959.223611111112</v>
          </cell>
          <cell r="J1876">
            <v>40959.740972222222</v>
          </cell>
          <cell r="K1876">
            <v>40960.265972222223</v>
          </cell>
          <cell r="L1876">
            <v>40960.799305555556</v>
          </cell>
          <cell r="M1876">
            <v>40960.131249999999</v>
          </cell>
          <cell r="N1876">
            <v>40960.647916666669</v>
          </cell>
          <cell r="O1876">
            <v>0.23611111100000001</v>
          </cell>
          <cell r="P1876">
            <v>2.7727400000000001E-3</v>
          </cell>
        </row>
        <row r="1877">
          <cell r="B1877">
            <v>40960</v>
          </cell>
          <cell r="C1877">
            <v>40960.5</v>
          </cell>
          <cell r="D1877">
            <v>40959</v>
          </cell>
          <cell r="E1877">
            <v>0.29220000000000002</v>
          </cell>
          <cell r="F1877">
            <v>36.898000000000003</v>
          </cell>
          <cell r="G1877">
            <v>40960.265972222223</v>
          </cell>
          <cell r="H1877">
            <v>40960.799305555556</v>
          </cell>
          <cell r="I1877">
            <v>40960.256249999999</v>
          </cell>
          <cell r="J1877">
            <v>40960.772916666669</v>
          </cell>
          <cell r="K1877">
            <v>40961.265972222223</v>
          </cell>
          <cell r="L1877">
            <v>40961.799305555556</v>
          </cell>
          <cell r="M1877">
            <v>40961.162499999999</v>
          </cell>
          <cell r="N1877">
            <v>40961.678472222222</v>
          </cell>
          <cell r="O1877">
            <v>0</v>
          </cell>
          <cell r="P1877">
            <v>7.0096810000000002E-3</v>
          </cell>
        </row>
        <row r="1878">
          <cell r="B1878">
            <v>40961</v>
          </cell>
          <cell r="C1878">
            <v>40961.5</v>
          </cell>
          <cell r="D1878">
            <v>40960</v>
          </cell>
          <cell r="E1878">
            <v>0.29220000000000002</v>
          </cell>
          <cell r="F1878">
            <v>36.898000000000003</v>
          </cell>
          <cell r="G1878">
            <v>40961.265972222223</v>
          </cell>
          <cell r="H1878">
            <v>40961.799305555556</v>
          </cell>
          <cell r="I1878">
            <v>40961.287499999999</v>
          </cell>
          <cell r="J1878">
            <v>40961.803472222222</v>
          </cell>
          <cell r="K1878">
            <v>40962.265972222223</v>
          </cell>
          <cell r="L1878">
            <v>40962.799305555556</v>
          </cell>
          <cell r="M1878">
            <v>40961.162499999999</v>
          </cell>
          <cell r="N1878">
            <v>40961.678472222222</v>
          </cell>
          <cell r="O1878">
            <v>0.101111111</v>
          </cell>
          <cell r="P1878">
            <v>3.0585197000000001E-2</v>
          </cell>
        </row>
        <row r="1879">
          <cell r="B1879">
            <v>40962</v>
          </cell>
          <cell r="C1879">
            <v>40962.5</v>
          </cell>
          <cell r="D1879">
            <v>40961</v>
          </cell>
          <cell r="E1879">
            <v>0.29220000000000002</v>
          </cell>
          <cell r="F1879">
            <v>36.898000000000003</v>
          </cell>
          <cell r="G1879">
            <v>40962.265972222223</v>
          </cell>
          <cell r="H1879">
            <v>40962.799305555556</v>
          </cell>
          <cell r="I1879">
            <v>40962.317361111112</v>
          </cell>
          <cell r="J1879">
            <v>40962.834027777775</v>
          </cell>
          <cell r="K1879">
            <v>40963.265972222223</v>
          </cell>
          <cell r="L1879">
            <v>40963.799305555556</v>
          </cell>
          <cell r="M1879">
            <v>40962.192361111112</v>
          </cell>
          <cell r="N1879">
            <v>40962.709027777775</v>
          </cell>
          <cell r="O1879">
            <v>0.82777777799999996</v>
          </cell>
          <cell r="P1879">
            <v>7.1364831000000004E-2</v>
          </cell>
        </row>
        <row r="1880">
          <cell r="B1880">
            <v>40963</v>
          </cell>
          <cell r="C1880">
            <v>40963.5</v>
          </cell>
          <cell r="D1880">
            <v>40962</v>
          </cell>
          <cell r="E1880">
            <v>0.29220000000000002</v>
          </cell>
          <cell r="F1880">
            <v>36.898000000000003</v>
          </cell>
          <cell r="G1880">
            <v>40963.265972222223</v>
          </cell>
          <cell r="H1880">
            <v>40963.799305555556</v>
          </cell>
          <cell r="I1880">
            <v>40963.34652777778</v>
          </cell>
          <cell r="J1880">
            <v>40963.862500000003</v>
          </cell>
          <cell r="K1880">
            <v>40964.265277777777</v>
          </cell>
          <cell r="L1880">
            <v>40964.799305555556</v>
          </cell>
          <cell r="M1880">
            <v>40963.22152777778</v>
          </cell>
          <cell r="N1880">
            <v>40963.737500000003</v>
          </cell>
          <cell r="O1880">
            <v>1.5247222220000001</v>
          </cell>
          <cell r="P1880">
            <v>0.12710706599999999</v>
          </cell>
        </row>
        <row r="1881">
          <cell r="B1881">
            <v>40964</v>
          </cell>
          <cell r="C1881">
            <v>40964.5</v>
          </cell>
          <cell r="D1881">
            <v>40963</v>
          </cell>
          <cell r="E1881">
            <v>0.29220000000000002</v>
          </cell>
          <cell r="F1881">
            <v>36.898000000000003</v>
          </cell>
          <cell r="G1881">
            <v>40964.265277777777</v>
          </cell>
          <cell r="H1881">
            <v>40964.799305555556</v>
          </cell>
          <cell r="I1881">
            <v>40964.375694444447</v>
          </cell>
          <cell r="J1881">
            <v>40964.892361111109</v>
          </cell>
          <cell r="K1881">
            <v>40965.265277777777</v>
          </cell>
          <cell r="L1881">
            <v>40965.799305555556</v>
          </cell>
          <cell r="M1881">
            <v>40964.250694444447</v>
          </cell>
          <cell r="N1881">
            <v>40964.767361111109</v>
          </cell>
          <cell r="O1881">
            <v>2.2380555559999999</v>
          </cell>
          <cell r="P1881">
            <v>0.19557940800000001</v>
          </cell>
        </row>
        <row r="1882">
          <cell r="B1882">
            <v>40965</v>
          </cell>
          <cell r="C1882">
            <v>40965.5</v>
          </cell>
          <cell r="D1882">
            <v>40964</v>
          </cell>
          <cell r="E1882">
            <v>0.29220000000000002</v>
          </cell>
          <cell r="F1882">
            <v>36.898000000000003</v>
          </cell>
          <cell r="G1882">
            <v>40965.265277777777</v>
          </cell>
          <cell r="H1882">
            <v>40965.799305555556</v>
          </cell>
          <cell r="I1882">
            <v>40965.40625</v>
          </cell>
          <cell r="J1882">
            <v>40965.92291666667</v>
          </cell>
          <cell r="K1882">
            <v>40966.265277777777</v>
          </cell>
          <cell r="L1882">
            <v>40966.798611111109</v>
          </cell>
          <cell r="M1882">
            <v>40965.28125</v>
          </cell>
          <cell r="N1882">
            <v>40965.79791666667</v>
          </cell>
          <cell r="O1882">
            <v>2.9697222220000001</v>
          </cell>
          <cell r="P1882">
            <v>0.27456230799999998</v>
          </cell>
        </row>
        <row r="1883">
          <cell r="B1883">
            <v>40966</v>
          </cell>
          <cell r="C1883">
            <v>40966.5</v>
          </cell>
          <cell r="D1883">
            <v>40965</v>
          </cell>
          <cell r="E1883">
            <v>0.29220000000000002</v>
          </cell>
          <cell r="F1883">
            <v>36.898000000000003</v>
          </cell>
          <cell r="G1883">
            <v>40966.265277777777</v>
          </cell>
          <cell r="H1883">
            <v>40966.798611111109</v>
          </cell>
          <cell r="I1883">
            <v>40966.436805555553</v>
          </cell>
          <cell r="J1883">
            <v>40966.954861111109</v>
          </cell>
          <cell r="K1883">
            <v>40967.265277777777</v>
          </cell>
          <cell r="L1883">
            <v>40967.798611111109</v>
          </cell>
          <cell r="M1883">
            <v>40966.311805555553</v>
          </cell>
          <cell r="N1883">
            <v>40966.829861111109</v>
          </cell>
          <cell r="O1883">
            <v>3.7366666670000002</v>
          </cell>
          <cell r="P1883">
            <v>0.36177356300000002</v>
          </cell>
        </row>
        <row r="1884">
          <cell r="B1884">
            <v>40967</v>
          </cell>
          <cell r="C1884">
            <v>40967.5</v>
          </cell>
          <cell r="D1884">
            <v>40966</v>
          </cell>
          <cell r="E1884">
            <v>0.29220000000000002</v>
          </cell>
          <cell r="F1884">
            <v>36.898000000000003</v>
          </cell>
          <cell r="G1884">
            <v>40967.265277777777</v>
          </cell>
          <cell r="H1884">
            <v>40967.798611111109</v>
          </cell>
          <cell r="I1884">
            <v>40967.46875</v>
          </cell>
          <cell r="J1884">
            <v>40967.986805555556</v>
          </cell>
          <cell r="K1884">
            <v>40968.265277777777</v>
          </cell>
          <cell r="L1884">
            <v>40968.798611111109</v>
          </cell>
          <cell r="M1884">
            <v>40967.34375</v>
          </cell>
          <cell r="N1884">
            <v>40967.861805555556</v>
          </cell>
          <cell r="O1884">
            <v>4.5222222219999999</v>
          </cell>
          <cell r="P1884">
            <v>0.45475136300000002</v>
          </cell>
        </row>
        <row r="1885">
          <cell r="B1885">
            <v>40968</v>
          </cell>
          <cell r="C1885">
            <v>40968.5</v>
          </cell>
          <cell r="D1885">
            <v>40967</v>
          </cell>
          <cell r="E1885">
            <v>0.29220000000000002</v>
          </cell>
          <cell r="F1885">
            <v>36.898000000000003</v>
          </cell>
          <cell r="G1885">
            <v>40968.265277777777</v>
          </cell>
          <cell r="H1885">
            <v>40968.798611111109</v>
          </cell>
          <cell r="I1885">
            <v>40968.501388888886</v>
          </cell>
          <cell r="J1885">
            <v>40969.020833333336</v>
          </cell>
          <cell r="K1885">
            <v>40969.265277777777</v>
          </cell>
          <cell r="L1885">
            <v>40969.798611111109</v>
          </cell>
          <cell r="M1885">
            <v>40968.376388888886</v>
          </cell>
          <cell r="N1885">
            <v>40968.895833333336</v>
          </cell>
          <cell r="O1885">
            <v>5.329722222</v>
          </cell>
          <cell r="P1885">
            <v>0.55073238899999999</v>
          </cell>
        </row>
        <row r="1886">
          <cell r="B1886">
            <v>40969</v>
          </cell>
          <cell r="C1886">
            <v>40969.5</v>
          </cell>
          <cell r="D1886">
            <v>40968</v>
          </cell>
          <cell r="E1886">
            <v>0.29220000000000002</v>
          </cell>
          <cell r="F1886">
            <v>36.898000000000003</v>
          </cell>
          <cell r="G1886">
            <v>40969.265277777777</v>
          </cell>
          <cell r="H1886">
            <v>40969.798611111109</v>
          </cell>
          <cell r="I1886">
            <v>40969.536111111112</v>
          </cell>
          <cell r="J1886">
            <v>40970.055555555555</v>
          </cell>
          <cell r="K1886">
            <v>40970.26458333333</v>
          </cell>
          <cell r="L1886">
            <v>40970.798611111109</v>
          </cell>
          <cell r="M1886">
            <v>40969.411111111112</v>
          </cell>
          <cell r="N1886">
            <v>40969.930555555555</v>
          </cell>
          <cell r="O1886">
            <v>6.17</v>
          </cell>
          <cell r="P1886">
            <v>0.64655645100000003</v>
          </cell>
        </row>
        <row r="1887">
          <cell r="B1887">
            <v>40970</v>
          </cell>
          <cell r="C1887">
            <v>40970.5</v>
          </cell>
          <cell r="D1887">
            <v>40969</v>
          </cell>
          <cell r="E1887">
            <v>0.29220000000000002</v>
          </cell>
          <cell r="F1887">
            <v>36.898000000000003</v>
          </cell>
          <cell r="G1887">
            <v>40970.26458333333</v>
          </cell>
          <cell r="H1887">
            <v>40970.798611111109</v>
          </cell>
          <cell r="I1887">
            <v>40970.571527777778</v>
          </cell>
          <cell r="J1887">
            <v>40971.09097222222</v>
          </cell>
          <cell r="K1887">
            <v>40971.26458333333</v>
          </cell>
          <cell r="L1887">
            <v>40971.79791666667</v>
          </cell>
          <cell r="M1887">
            <v>40970.446527777778</v>
          </cell>
          <cell r="N1887">
            <v>40970.96597222222</v>
          </cell>
          <cell r="O1887">
            <v>7.0205555559999997</v>
          </cell>
          <cell r="P1887">
            <v>0.73862388800000001</v>
          </cell>
        </row>
        <row r="1888">
          <cell r="B1888">
            <v>40971</v>
          </cell>
          <cell r="C1888">
            <v>40971.5</v>
          </cell>
          <cell r="D1888">
            <v>40970</v>
          </cell>
          <cell r="E1888">
            <v>0.29220000000000002</v>
          </cell>
          <cell r="F1888">
            <v>36.898000000000003</v>
          </cell>
          <cell r="G1888">
            <v>40971.26458333333</v>
          </cell>
          <cell r="H1888">
            <v>40971.79791666667</v>
          </cell>
          <cell r="I1888">
            <v>40971.606944444444</v>
          </cell>
          <cell r="J1888">
            <v>40972.126388888886</v>
          </cell>
          <cell r="K1888">
            <v>40972.26458333333</v>
          </cell>
          <cell r="L1888">
            <v>40972.79791666667</v>
          </cell>
          <cell r="M1888">
            <v>40971.481944444444</v>
          </cell>
          <cell r="N1888">
            <v>40972.001388888886</v>
          </cell>
          <cell r="O1888">
            <v>7.8830555560000004</v>
          </cell>
          <cell r="P1888">
            <v>0.82292771300000001</v>
          </cell>
        </row>
        <row r="1889">
          <cell r="B1889">
            <v>40972</v>
          </cell>
          <cell r="C1889">
            <v>40972.5</v>
          </cell>
          <cell r="D1889">
            <v>40971</v>
          </cell>
          <cell r="E1889">
            <v>0.29220000000000002</v>
          </cell>
          <cell r="F1889">
            <v>36.898000000000003</v>
          </cell>
          <cell r="G1889">
            <v>40972.26458333333</v>
          </cell>
          <cell r="H1889">
            <v>40972.79791666667</v>
          </cell>
          <cell r="I1889">
            <v>40972.642361111109</v>
          </cell>
          <cell r="J1889">
            <v>40972.126388888886</v>
          </cell>
          <cell r="K1889">
            <v>40973.26458333333</v>
          </cell>
          <cell r="L1889">
            <v>40973.79791666667</v>
          </cell>
          <cell r="M1889">
            <v>40972.517361111109</v>
          </cell>
          <cell r="N1889">
            <v>40973.036805555559</v>
          </cell>
          <cell r="O1889">
            <v>8.7308333329999996</v>
          </cell>
          <cell r="P1889">
            <v>0.89517879600000005</v>
          </cell>
        </row>
        <row r="1890">
          <cell r="B1890">
            <v>40973</v>
          </cell>
          <cell r="C1890">
            <v>40973.5</v>
          </cell>
          <cell r="D1890">
            <v>40972</v>
          </cell>
          <cell r="E1890">
            <v>0.29220000000000002</v>
          </cell>
          <cell r="F1890">
            <v>36.898000000000003</v>
          </cell>
          <cell r="G1890">
            <v>40973.26458333333</v>
          </cell>
          <cell r="H1890">
            <v>40973.79791666667</v>
          </cell>
          <cell r="I1890">
            <v>40973.677083333336</v>
          </cell>
          <cell r="J1890">
            <v>40973.161805555559</v>
          </cell>
          <cell r="K1890">
            <v>40974.26458333333</v>
          </cell>
          <cell r="L1890">
            <v>40974.79791666667</v>
          </cell>
          <cell r="M1890">
            <v>40973.552083333336</v>
          </cell>
          <cell r="N1890">
            <v>40974.070833333331</v>
          </cell>
          <cell r="O1890">
            <v>9.5597222219999995</v>
          </cell>
          <cell r="P1890">
            <v>0.95103712100000004</v>
          </cell>
        </row>
        <row r="1891">
          <cell r="B1891">
            <v>40974</v>
          </cell>
          <cell r="C1891">
            <v>40974.5</v>
          </cell>
          <cell r="D1891">
            <v>40973</v>
          </cell>
          <cell r="E1891">
            <v>0.29220000000000002</v>
          </cell>
          <cell r="F1891">
            <v>36.898000000000003</v>
          </cell>
          <cell r="G1891">
            <v>40974.26458333333</v>
          </cell>
          <cell r="H1891">
            <v>40974.79791666667</v>
          </cell>
          <cell r="I1891">
            <v>40974.711805555555</v>
          </cell>
          <cell r="J1891">
            <v>40974.195833333331</v>
          </cell>
          <cell r="K1891">
            <v>40975.263888888891</v>
          </cell>
          <cell r="L1891">
            <v>40975.797222222223</v>
          </cell>
          <cell r="M1891">
            <v>40974.586805555555</v>
          </cell>
          <cell r="N1891">
            <v>40975.105555555558</v>
          </cell>
          <cell r="O1891">
            <v>10.391666669999999</v>
          </cell>
          <cell r="P1891">
            <v>0.98645154700000004</v>
          </cell>
        </row>
        <row r="1892">
          <cell r="B1892">
            <v>40975</v>
          </cell>
          <cell r="C1892">
            <v>40975.5</v>
          </cell>
          <cell r="D1892">
            <v>40974</v>
          </cell>
          <cell r="E1892">
            <v>0.29220000000000002</v>
          </cell>
          <cell r="F1892">
            <v>36.898000000000003</v>
          </cell>
          <cell r="G1892">
            <v>40975.263888888891</v>
          </cell>
          <cell r="H1892">
            <v>40975.797222222223</v>
          </cell>
          <cell r="I1892">
            <v>40975.746527777781</v>
          </cell>
          <cell r="J1892">
            <v>40975.230555555558</v>
          </cell>
          <cell r="K1892">
            <v>40976.263888888891</v>
          </cell>
          <cell r="L1892">
            <v>40976.797222222223</v>
          </cell>
          <cell r="M1892">
            <v>40975.621527777781</v>
          </cell>
          <cell r="N1892">
            <v>40976.13958333333</v>
          </cell>
          <cell r="O1892">
            <v>11.19611111</v>
          </cell>
          <cell r="P1892">
            <v>0.99809105399999998</v>
          </cell>
        </row>
        <row r="1893">
          <cell r="B1893">
            <v>40976</v>
          </cell>
          <cell r="C1893">
            <v>40976.5</v>
          </cell>
          <cell r="D1893">
            <v>40975</v>
          </cell>
          <cell r="E1893">
            <v>0.29220000000000002</v>
          </cell>
          <cell r="F1893">
            <v>36.898000000000003</v>
          </cell>
          <cell r="G1893">
            <v>40976.263888888891</v>
          </cell>
          <cell r="H1893">
            <v>40976.797222222223</v>
          </cell>
          <cell r="I1893">
            <v>40976.78125</v>
          </cell>
          <cell r="J1893">
            <v>40976.26458333333</v>
          </cell>
          <cell r="K1893">
            <v>40977.263888888891</v>
          </cell>
          <cell r="L1893">
            <v>40977.797222222223</v>
          </cell>
          <cell r="M1893">
            <v>40976.65625</v>
          </cell>
          <cell r="N1893">
            <v>40977.175000000003</v>
          </cell>
          <cell r="O1893">
            <v>11.19638889</v>
          </cell>
          <cell r="P1893">
            <v>0.98382146599999998</v>
          </cell>
        </row>
        <row r="1894">
          <cell r="B1894">
            <v>40977</v>
          </cell>
          <cell r="C1894">
            <v>40977.5</v>
          </cell>
          <cell r="D1894">
            <v>40976</v>
          </cell>
          <cell r="E1894">
            <v>0.29220000000000002</v>
          </cell>
          <cell r="F1894">
            <v>36.898000000000003</v>
          </cell>
          <cell r="G1894">
            <v>40977.263888888891</v>
          </cell>
          <cell r="H1894">
            <v>40977.797222222223</v>
          </cell>
          <cell r="I1894">
            <v>40977.816666666666</v>
          </cell>
          <cell r="J1894">
            <v>40977.300000000003</v>
          </cell>
          <cell r="K1894">
            <v>40978.263888888891</v>
          </cell>
          <cell r="L1894">
            <v>40978.797222222223</v>
          </cell>
          <cell r="M1894">
            <v>40977.691666666666</v>
          </cell>
          <cell r="N1894">
            <v>40978.211111111108</v>
          </cell>
          <cell r="O1894">
            <v>10.71944444</v>
          </cell>
          <cell r="P1894">
            <v>0.94314878499999999</v>
          </cell>
        </row>
        <row r="1895">
          <cell r="B1895">
            <v>40978</v>
          </cell>
          <cell r="C1895">
            <v>40978.5</v>
          </cell>
          <cell r="D1895">
            <v>40977</v>
          </cell>
          <cell r="E1895">
            <v>0.29220000000000002</v>
          </cell>
          <cell r="F1895">
            <v>36.898000000000003</v>
          </cell>
          <cell r="G1895">
            <v>40978.263888888891</v>
          </cell>
          <cell r="H1895">
            <v>40978.797222222223</v>
          </cell>
          <cell r="I1895">
            <v>40978.853472222225</v>
          </cell>
          <cell r="J1895">
            <v>40978.336111111108</v>
          </cell>
          <cell r="K1895">
            <v>40979.263194444444</v>
          </cell>
          <cell r="L1895">
            <v>40979.796527777777</v>
          </cell>
          <cell r="M1895">
            <v>40978.728472222225</v>
          </cell>
          <cell r="N1895">
            <v>40979.248611111114</v>
          </cell>
          <cell r="O1895">
            <v>9.8377777779999995</v>
          </cell>
          <cell r="P1895">
            <v>0.87752655899999998</v>
          </cell>
        </row>
        <row r="1896">
          <cell r="B1896">
            <v>40979</v>
          </cell>
          <cell r="C1896">
            <v>40979.5</v>
          </cell>
          <cell r="D1896">
            <v>40978</v>
          </cell>
          <cell r="E1896">
            <v>0.29220000000000002</v>
          </cell>
          <cell r="F1896">
            <v>36.898000000000003</v>
          </cell>
          <cell r="G1896">
            <v>40979.263194444444</v>
          </cell>
          <cell r="H1896">
            <v>40979.796527777777</v>
          </cell>
          <cell r="I1896">
            <v>40979.892361111109</v>
          </cell>
          <cell r="J1896">
            <v>40979.373611111114</v>
          </cell>
          <cell r="K1896">
            <v>40980.263194444444</v>
          </cell>
          <cell r="L1896">
            <v>40980.796527777777</v>
          </cell>
          <cell r="M1896">
            <v>40979.767361111109</v>
          </cell>
          <cell r="N1896">
            <v>40980.288194444445</v>
          </cell>
          <cell r="O1896">
            <v>8.903055556</v>
          </cell>
          <cell r="P1896">
            <v>0.79042641499999999</v>
          </cell>
        </row>
        <row r="1897">
          <cell r="B1897">
            <v>40980</v>
          </cell>
          <cell r="C1897">
            <v>40980.5</v>
          </cell>
          <cell r="D1897">
            <v>40979</v>
          </cell>
          <cell r="E1897">
            <v>0.29220000000000002</v>
          </cell>
          <cell r="F1897">
            <v>36.898000000000003</v>
          </cell>
          <cell r="G1897">
            <v>40980.263194444444</v>
          </cell>
          <cell r="H1897">
            <v>40980.796527777777</v>
          </cell>
          <cell r="I1897">
            <v>40980.932638888888</v>
          </cell>
          <cell r="J1897">
            <v>40980.413194444445</v>
          </cell>
          <cell r="K1897">
            <v>40981.263194444444</v>
          </cell>
          <cell r="L1897">
            <v>40981.796527777777</v>
          </cell>
          <cell r="M1897">
            <v>40980.807638888888</v>
          </cell>
          <cell r="N1897">
            <v>40981.32916666667</v>
          </cell>
          <cell r="O1897">
            <v>7.9338888890000003</v>
          </cell>
          <cell r="P1897">
            <v>0.68710890700000005</v>
          </cell>
        </row>
        <row r="1898">
          <cell r="B1898">
            <v>40981</v>
          </cell>
          <cell r="C1898">
            <v>40981.5</v>
          </cell>
          <cell r="D1898">
            <v>40980</v>
          </cell>
          <cell r="E1898">
            <v>0.29220000000000002</v>
          </cell>
          <cell r="F1898">
            <v>36.898000000000003</v>
          </cell>
          <cell r="G1898">
            <v>40981.263194444444</v>
          </cell>
          <cell r="H1898">
            <v>40981.796527777777</v>
          </cell>
          <cell r="I1898">
            <v>40981.974305555559</v>
          </cell>
          <cell r="J1898">
            <v>40981.45416666667</v>
          </cell>
          <cell r="K1898">
            <v>40982.262499999997</v>
          </cell>
          <cell r="L1898">
            <v>40982.79583333333</v>
          </cell>
          <cell r="M1898">
            <v>40981.849305555559</v>
          </cell>
          <cell r="N1898">
            <v>40982.371527777781</v>
          </cell>
          <cell r="O1898">
            <v>6.9186111109999997</v>
          </cell>
          <cell r="P1898">
            <v>0.57410224300000001</v>
          </cell>
        </row>
        <row r="1899">
          <cell r="B1899">
            <v>40982</v>
          </cell>
          <cell r="C1899">
            <v>40982.5</v>
          </cell>
          <cell r="D1899">
            <v>40981</v>
          </cell>
          <cell r="E1899">
            <v>0.29220000000000002</v>
          </cell>
          <cell r="F1899">
            <v>36.898000000000003</v>
          </cell>
          <cell r="G1899">
            <v>40982.262499999997</v>
          </cell>
          <cell r="H1899">
            <v>40982.79583333333</v>
          </cell>
          <cell r="I1899">
            <v>40983.01666666667</v>
          </cell>
          <cell r="J1899">
            <v>40982.496527777781</v>
          </cell>
          <cell r="K1899">
            <v>40983.262499999997</v>
          </cell>
          <cell r="L1899">
            <v>40983.79583333333</v>
          </cell>
          <cell r="M1899">
            <v>40982.89166666667</v>
          </cell>
          <cell r="N1899">
            <v>40983.413888888892</v>
          </cell>
          <cell r="O1899">
            <v>5.903055556</v>
          </cell>
          <cell r="P1899">
            <v>0.45847747700000002</v>
          </cell>
        </row>
        <row r="1900">
          <cell r="B1900">
            <v>40983</v>
          </cell>
          <cell r="C1900">
            <v>40983.5</v>
          </cell>
          <cell r="D1900">
            <v>40982</v>
          </cell>
          <cell r="E1900">
            <v>0.29220000000000002</v>
          </cell>
          <cell r="F1900">
            <v>36.898000000000003</v>
          </cell>
          <cell r="G1900">
            <v>40983.262499999997</v>
          </cell>
          <cell r="H1900">
            <v>40983.79583333333</v>
          </cell>
          <cell r="I1900">
            <v>40984.058333333334</v>
          </cell>
          <cell r="J1900">
            <v>40983.538888888892</v>
          </cell>
          <cell r="K1900">
            <v>40984.262499999997</v>
          </cell>
          <cell r="L1900">
            <v>40984.79583333333</v>
          </cell>
          <cell r="M1900">
            <v>40983.933333333334</v>
          </cell>
          <cell r="N1900">
            <v>40984.45416666667</v>
          </cell>
          <cell r="O1900">
            <v>4.8986111110000001</v>
          </cell>
          <cell r="P1900">
            <v>0.34706881699999997</v>
          </cell>
        </row>
        <row r="1901">
          <cell r="B1901">
            <v>40984</v>
          </cell>
          <cell r="C1901">
            <v>40984.5</v>
          </cell>
          <cell r="D1901">
            <v>40983</v>
          </cell>
          <cell r="E1901">
            <v>0.29220000000000002</v>
          </cell>
          <cell r="F1901">
            <v>36.898000000000003</v>
          </cell>
          <cell r="G1901">
            <v>40984.262499999997</v>
          </cell>
          <cell r="H1901">
            <v>40984.79583333333</v>
          </cell>
          <cell r="I1901">
            <v>40985.097222222219</v>
          </cell>
          <cell r="J1901">
            <v>40984.57916666667</v>
          </cell>
          <cell r="K1901">
            <v>40985.262499999997</v>
          </cell>
          <cell r="L1901">
            <v>40985.795138888891</v>
          </cell>
          <cell r="M1901">
            <v>40984.972222222219</v>
          </cell>
          <cell r="N1901">
            <v>40985.492361111108</v>
          </cell>
          <cell r="O1901">
            <v>3.9533333329999998</v>
          </cell>
          <cell r="P1901">
            <v>0.245801186</v>
          </cell>
        </row>
        <row r="1902">
          <cell r="B1902">
            <v>40985</v>
          </cell>
          <cell r="C1902">
            <v>40985.5</v>
          </cell>
          <cell r="D1902">
            <v>40984</v>
          </cell>
          <cell r="E1902">
            <v>0.29220000000000002</v>
          </cell>
          <cell r="F1902">
            <v>36.898000000000003</v>
          </cell>
          <cell r="G1902">
            <v>40985.262499999997</v>
          </cell>
          <cell r="H1902">
            <v>40985.795138888891</v>
          </cell>
          <cell r="I1902">
            <v>40986.134722222225</v>
          </cell>
          <cell r="J1902">
            <v>40985.617361111108</v>
          </cell>
          <cell r="K1902">
            <v>40986.261805555558</v>
          </cell>
          <cell r="L1902">
            <v>40986.795138888891</v>
          </cell>
          <cell r="M1902">
            <v>40986.009722222225</v>
          </cell>
          <cell r="N1902">
            <v>40986.527777777781</v>
          </cell>
          <cell r="O1902">
            <v>3.0619444439999999</v>
          </cell>
          <cell r="P1902">
            <v>0.15924855800000001</v>
          </cell>
        </row>
        <row r="1903">
          <cell r="B1903">
            <v>40986</v>
          </cell>
          <cell r="C1903">
            <v>40986.5</v>
          </cell>
          <cell r="D1903">
            <v>40985</v>
          </cell>
          <cell r="E1903">
            <v>0.29220000000000002</v>
          </cell>
          <cell r="F1903">
            <v>36.898000000000003</v>
          </cell>
          <cell r="G1903">
            <v>40986.261805555558</v>
          </cell>
          <cell r="H1903">
            <v>40986.795138888891</v>
          </cell>
          <cell r="I1903">
            <v>40986.134722222225</v>
          </cell>
          <cell r="J1903">
            <v>40986.652777777781</v>
          </cell>
          <cell r="K1903">
            <v>40987.261805555558</v>
          </cell>
          <cell r="L1903">
            <v>40987.795138888891</v>
          </cell>
          <cell r="M1903">
            <v>40987.043055555558</v>
          </cell>
          <cell r="N1903">
            <v>40987.560416666667</v>
          </cell>
          <cell r="O1903">
            <v>2.2422222220000001</v>
          </cell>
          <cell r="P1903">
            <v>9.0473234E-2</v>
          </cell>
        </row>
        <row r="1904">
          <cell r="B1904">
            <v>40987</v>
          </cell>
          <cell r="C1904">
            <v>40987.5</v>
          </cell>
          <cell r="D1904">
            <v>40986</v>
          </cell>
          <cell r="E1904">
            <v>0.29220000000000002</v>
          </cell>
          <cell r="F1904">
            <v>36.898000000000003</v>
          </cell>
          <cell r="G1904">
            <v>40987.261805555558</v>
          </cell>
          <cell r="H1904">
            <v>40987.795138888891</v>
          </cell>
          <cell r="I1904">
            <v>40987.168055555558</v>
          </cell>
          <cell r="J1904">
            <v>40987.685416666667</v>
          </cell>
          <cell r="K1904">
            <v>40988.261805555558</v>
          </cell>
          <cell r="L1904">
            <v>40988.795138888891</v>
          </cell>
          <cell r="M1904">
            <v>40988.075694444444</v>
          </cell>
          <cell r="N1904">
            <v>40988.592361111114</v>
          </cell>
          <cell r="O1904">
            <v>1.455833333</v>
          </cell>
          <cell r="P1904">
            <v>4.1118440999999999E-2</v>
          </cell>
        </row>
        <row r="1905">
          <cell r="B1905">
            <v>40988</v>
          </cell>
          <cell r="C1905">
            <v>40988.5</v>
          </cell>
          <cell r="D1905">
            <v>40987</v>
          </cell>
          <cell r="E1905">
            <v>0.29220000000000002</v>
          </cell>
          <cell r="F1905">
            <v>36.898000000000003</v>
          </cell>
          <cell r="G1905">
            <v>40988.261805555558</v>
          </cell>
          <cell r="H1905">
            <v>40988.795138888891</v>
          </cell>
          <cell r="I1905">
            <v>40988.200694444444</v>
          </cell>
          <cell r="J1905">
            <v>40988.717361111114</v>
          </cell>
          <cell r="K1905">
            <v>40989.261111111111</v>
          </cell>
          <cell r="L1905">
            <v>40989.794444444444</v>
          </cell>
          <cell r="M1905">
            <v>40989.106249999997</v>
          </cell>
          <cell r="N1905">
            <v>40989.622916666667</v>
          </cell>
          <cell r="O1905">
            <v>0.71361111099999996</v>
          </cell>
          <cell r="P1905">
            <v>1.1671702000000001E-2</v>
          </cell>
        </row>
        <row r="1906">
          <cell r="B1906">
            <v>40989</v>
          </cell>
          <cell r="C1906">
            <v>40989.5</v>
          </cell>
          <cell r="D1906">
            <v>40988</v>
          </cell>
          <cell r="E1906">
            <v>0.29220000000000002</v>
          </cell>
          <cell r="F1906">
            <v>36.898000000000003</v>
          </cell>
          <cell r="G1906">
            <v>40989.261111111111</v>
          </cell>
          <cell r="H1906">
            <v>40989.794444444444</v>
          </cell>
          <cell r="I1906">
            <v>40989.231249999997</v>
          </cell>
          <cell r="J1906">
            <v>40989.747916666667</v>
          </cell>
          <cell r="K1906">
            <v>40990.261111111111</v>
          </cell>
          <cell r="L1906">
            <v>40990.794444444444</v>
          </cell>
          <cell r="M1906">
            <v>40990.135416666664</v>
          </cell>
          <cell r="N1906">
            <v>40990.652083333334</v>
          </cell>
          <cell r="O1906">
            <v>7.4999999999999997E-3</v>
          </cell>
          <cell r="P1906">
            <v>1.7969730000000001E-3</v>
          </cell>
        </row>
        <row r="1907">
          <cell r="B1907">
            <v>40990</v>
          </cell>
          <cell r="C1907">
            <v>40990.5</v>
          </cell>
          <cell r="D1907">
            <v>40989</v>
          </cell>
          <cell r="E1907">
            <v>0.29220000000000002</v>
          </cell>
          <cell r="F1907">
            <v>36.898000000000003</v>
          </cell>
          <cell r="G1907">
            <v>40990.261111111111</v>
          </cell>
          <cell r="H1907">
            <v>40990.794444444444</v>
          </cell>
          <cell r="I1907">
            <v>40990.260416666664</v>
          </cell>
          <cell r="J1907">
            <v>40990.777083333334</v>
          </cell>
          <cell r="K1907">
            <v>40991.261111111111</v>
          </cell>
          <cell r="L1907">
            <v>40991.794444444444</v>
          </cell>
          <cell r="M1907">
            <v>40991.165277777778</v>
          </cell>
          <cell r="N1907">
            <v>40991.681250000001</v>
          </cell>
          <cell r="O1907">
            <v>0</v>
          </cell>
          <cell r="P1907">
            <v>1.0646094E-2</v>
          </cell>
        </row>
        <row r="1908">
          <cell r="B1908">
            <v>40991</v>
          </cell>
          <cell r="C1908">
            <v>40991.5</v>
          </cell>
          <cell r="D1908">
            <v>40990</v>
          </cell>
          <cell r="E1908">
            <v>0.29220000000000002</v>
          </cell>
          <cell r="F1908">
            <v>36.898000000000003</v>
          </cell>
          <cell r="G1908">
            <v>40991.261111111111</v>
          </cell>
          <cell r="H1908">
            <v>40991.794444444444</v>
          </cell>
          <cell r="I1908">
            <v>40991.290277777778</v>
          </cell>
          <cell r="J1908">
            <v>40991.806250000001</v>
          </cell>
          <cell r="K1908">
            <v>40992.260416666664</v>
          </cell>
          <cell r="L1908">
            <v>40992.793749999997</v>
          </cell>
          <cell r="M1908">
            <v>40991.165277777778</v>
          </cell>
          <cell r="N1908">
            <v>40991.681250000001</v>
          </cell>
          <cell r="O1908">
            <v>0.29638888899999999</v>
          </cell>
          <cell r="P1908">
            <v>3.7090884999999997E-2</v>
          </cell>
        </row>
        <row r="1909">
          <cell r="B1909">
            <v>40992</v>
          </cell>
          <cell r="C1909">
            <v>40992.5</v>
          </cell>
          <cell r="D1909">
            <v>40991</v>
          </cell>
          <cell r="E1909">
            <v>0.29220000000000002</v>
          </cell>
          <cell r="F1909">
            <v>36.898000000000003</v>
          </cell>
          <cell r="G1909">
            <v>40992.260416666664</v>
          </cell>
          <cell r="H1909">
            <v>40992.793749999997</v>
          </cell>
          <cell r="I1909">
            <v>40992.320138888892</v>
          </cell>
          <cell r="J1909">
            <v>40992.836805555555</v>
          </cell>
          <cell r="K1909">
            <v>40993.260416666664</v>
          </cell>
          <cell r="L1909">
            <v>40993.793749999997</v>
          </cell>
          <cell r="M1909">
            <v>40992.195138888892</v>
          </cell>
          <cell r="N1909">
            <v>40992.711805555555</v>
          </cell>
          <cell r="O1909">
            <v>1.029722222</v>
          </cell>
          <cell r="P1909">
            <v>7.9851500000000006E-2</v>
          </cell>
        </row>
        <row r="1910">
          <cell r="B1910">
            <v>40993</v>
          </cell>
          <cell r="C1910">
            <v>40993.5</v>
          </cell>
          <cell r="D1910">
            <v>40992</v>
          </cell>
          <cell r="E1910">
            <v>0.29220000000000002</v>
          </cell>
          <cell r="F1910">
            <v>36.898000000000003</v>
          </cell>
          <cell r="G1910">
            <v>40993.260416666664</v>
          </cell>
          <cell r="H1910">
            <v>40993.793749999997</v>
          </cell>
          <cell r="I1910">
            <v>40993.350694444445</v>
          </cell>
          <cell r="J1910">
            <v>40993.868055555555</v>
          </cell>
          <cell r="K1910">
            <v>40994.260416666664</v>
          </cell>
          <cell r="L1910">
            <v>40994.793749999997</v>
          </cell>
          <cell r="M1910">
            <v>40993.267361111109</v>
          </cell>
          <cell r="N1910">
            <v>40993.784722222219</v>
          </cell>
          <cell r="O1910">
            <v>1.7822222219999999</v>
          </cell>
          <cell r="P1910">
            <v>0.137524332</v>
          </cell>
        </row>
        <row r="1911">
          <cell r="B1911">
            <v>40994</v>
          </cell>
          <cell r="C1911">
            <v>40994.5</v>
          </cell>
          <cell r="D1911">
            <v>40993</v>
          </cell>
          <cell r="E1911">
            <v>0.29220000000000002</v>
          </cell>
          <cell r="F1911">
            <v>36.898000000000003</v>
          </cell>
          <cell r="G1911">
            <v>40994.260416666664</v>
          </cell>
          <cell r="H1911">
            <v>40994.793749999997</v>
          </cell>
          <cell r="I1911">
            <v>40994.381944444445</v>
          </cell>
          <cell r="J1911">
            <v>40994.9</v>
          </cell>
          <cell r="K1911">
            <v>40995.259722222225</v>
          </cell>
          <cell r="L1911">
            <v>40995.793055555558</v>
          </cell>
          <cell r="M1911">
            <v>40994.298611111109</v>
          </cell>
          <cell r="N1911">
            <v>40994.816666666666</v>
          </cell>
          <cell r="O1911">
            <v>2.5533333329999999</v>
          </cell>
          <cell r="P1911">
            <v>0.20852989</v>
          </cell>
        </row>
        <row r="1912">
          <cell r="B1912">
            <v>40995</v>
          </cell>
          <cell r="C1912">
            <v>40995.5</v>
          </cell>
          <cell r="D1912">
            <v>40994</v>
          </cell>
          <cell r="E1912">
            <v>0.29220000000000002</v>
          </cell>
          <cell r="F1912">
            <v>36.898000000000003</v>
          </cell>
          <cell r="G1912">
            <v>40995.259722222225</v>
          </cell>
          <cell r="H1912">
            <v>40995.793055555558</v>
          </cell>
          <cell r="I1912">
            <v>40995.414583333331</v>
          </cell>
          <cell r="J1912">
            <v>40995.933333333334</v>
          </cell>
          <cell r="K1912">
            <v>40996.259722222225</v>
          </cell>
          <cell r="L1912">
            <v>40996.793055555558</v>
          </cell>
          <cell r="M1912">
            <v>40995.331250000003</v>
          </cell>
          <cell r="N1912">
            <v>40995.85</v>
          </cell>
          <cell r="O1912">
            <v>3.3597222219999998</v>
          </cell>
          <cell r="P1912">
            <v>0.29100871900000003</v>
          </cell>
        </row>
        <row r="1913">
          <cell r="B1913">
            <v>40996</v>
          </cell>
          <cell r="C1913">
            <v>40996.5</v>
          </cell>
          <cell r="D1913">
            <v>40995</v>
          </cell>
          <cell r="E1913">
            <v>0.29220000000000002</v>
          </cell>
          <cell r="F1913">
            <v>36.898000000000003</v>
          </cell>
          <cell r="G1913">
            <v>40996.259722222225</v>
          </cell>
          <cell r="H1913">
            <v>40996.793055555558</v>
          </cell>
          <cell r="I1913">
            <v>40996.448611111111</v>
          </cell>
          <cell r="J1913">
            <v>40996.967361111114</v>
          </cell>
          <cell r="K1913">
            <v>40997.259722222225</v>
          </cell>
          <cell r="L1913">
            <v>40997.793055555558</v>
          </cell>
          <cell r="M1913">
            <v>40996.365277777775</v>
          </cell>
          <cell r="N1913">
            <v>40996.884027777778</v>
          </cell>
          <cell r="O1913">
            <v>4.1852777779999997</v>
          </cell>
          <cell r="P1913">
            <v>0.38269482599999999</v>
          </cell>
        </row>
        <row r="1914">
          <cell r="B1914">
            <v>40997</v>
          </cell>
          <cell r="C1914">
            <v>40997.5</v>
          </cell>
          <cell r="D1914">
            <v>40996</v>
          </cell>
          <cell r="E1914">
            <v>0.29220000000000002</v>
          </cell>
          <cell r="F1914">
            <v>36.898000000000003</v>
          </cell>
          <cell r="G1914">
            <v>40997.259722222225</v>
          </cell>
          <cell r="H1914">
            <v>40997.793055555558</v>
          </cell>
          <cell r="I1914">
            <v>40997.48333333333</v>
          </cell>
          <cell r="J1914">
            <v>40998.00277777778</v>
          </cell>
          <cell r="K1914">
            <v>40998.259027777778</v>
          </cell>
          <cell r="L1914">
            <v>40998.793055555558</v>
          </cell>
          <cell r="M1914">
            <v>40997.4</v>
          </cell>
          <cell r="N1914">
            <v>40997.919444444444</v>
          </cell>
          <cell r="O1914">
            <v>5.0366666670000004</v>
          </cell>
          <cell r="P1914">
            <v>0.48079471099999999</v>
          </cell>
        </row>
        <row r="1915">
          <cell r="B1915">
            <v>40998</v>
          </cell>
          <cell r="C1915">
            <v>40998.5</v>
          </cell>
          <cell r="D1915">
            <v>40997</v>
          </cell>
          <cell r="E1915">
            <v>0.29220000000000002</v>
          </cell>
          <cell r="F1915">
            <v>36.898000000000003</v>
          </cell>
          <cell r="G1915">
            <v>40998.259027777778</v>
          </cell>
          <cell r="H1915">
            <v>40998.793055555558</v>
          </cell>
          <cell r="I1915">
            <v>40998.518750000003</v>
          </cell>
          <cell r="J1915">
            <v>40999.038194444445</v>
          </cell>
          <cell r="K1915">
            <v>40999.259027777778</v>
          </cell>
          <cell r="L1915">
            <v>40999.792361111111</v>
          </cell>
          <cell r="M1915">
            <v>40998.435416666667</v>
          </cell>
          <cell r="N1915">
            <v>40998.954861111109</v>
          </cell>
          <cell r="O1915">
            <v>5.89</v>
          </cell>
          <cell r="P1915">
            <v>0.58189901200000005</v>
          </cell>
        </row>
        <row r="1916">
          <cell r="B1916">
            <v>40999</v>
          </cell>
          <cell r="C1916">
            <v>40999.5</v>
          </cell>
          <cell r="D1916">
            <v>40998</v>
          </cell>
          <cell r="E1916">
            <v>0.29220000000000002</v>
          </cell>
          <cell r="F1916">
            <v>36.898000000000003</v>
          </cell>
          <cell r="G1916">
            <v>40999.259027777778</v>
          </cell>
          <cell r="H1916">
            <v>40999.792361111111</v>
          </cell>
          <cell r="I1916">
            <v>40999.553472222222</v>
          </cell>
          <cell r="J1916">
            <v>41000.072916666664</v>
          </cell>
          <cell r="K1916">
            <v>41000.259027777778</v>
          </cell>
          <cell r="L1916">
            <v>41000.792361111111</v>
          </cell>
          <cell r="M1916">
            <v>40999.470138888886</v>
          </cell>
          <cell r="N1916">
            <v>40999.989583333336</v>
          </cell>
          <cell r="O1916">
            <v>6.727222222</v>
          </cell>
          <cell r="P1916">
            <v>0.68195406300000005</v>
          </cell>
        </row>
        <row r="1917">
          <cell r="B1917">
            <v>41000</v>
          </cell>
          <cell r="C1917">
            <v>41000.5</v>
          </cell>
          <cell r="D1917">
            <v>40999</v>
          </cell>
          <cell r="E1917">
            <v>0.29220000000000002</v>
          </cell>
          <cell r="F1917">
            <v>36.898000000000003</v>
          </cell>
          <cell r="G1917">
            <v>41000.259027777778</v>
          </cell>
          <cell r="H1917">
            <v>41000.792361111111</v>
          </cell>
          <cell r="I1917">
            <v>41000.588194444441</v>
          </cell>
          <cell r="J1917">
            <v>41001.107638888891</v>
          </cell>
          <cell r="K1917">
            <v>41001.258333333331</v>
          </cell>
          <cell r="L1917">
            <v>41001.792361111111</v>
          </cell>
          <cell r="M1917">
            <v>41000.504861111112</v>
          </cell>
          <cell r="N1917">
            <v>41001.024305555555</v>
          </cell>
          <cell r="O1917">
            <v>7.5644444440000003</v>
          </cell>
          <cell r="P1917">
            <v>0.77632199499999999</v>
          </cell>
        </row>
        <row r="1918">
          <cell r="B1918">
            <v>41001</v>
          </cell>
          <cell r="C1918">
            <v>41001.5</v>
          </cell>
          <cell r="D1918">
            <v>41000</v>
          </cell>
          <cell r="E1918">
            <v>0.29220000000000002</v>
          </cell>
          <cell r="F1918">
            <v>36.898000000000003</v>
          </cell>
          <cell r="G1918">
            <v>41001.258333333331</v>
          </cell>
          <cell r="H1918">
            <v>41001.792361111111</v>
          </cell>
          <cell r="I1918">
            <v>41001.622916666667</v>
          </cell>
          <cell r="J1918">
            <v>41001.107638888891</v>
          </cell>
          <cell r="K1918">
            <v>41002.258333333331</v>
          </cell>
          <cell r="L1918">
            <v>41002.791666666664</v>
          </cell>
          <cell r="M1918">
            <v>41001.539583333331</v>
          </cell>
          <cell r="N1918">
            <v>41002.058333333334</v>
          </cell>
          <cell r="O1918">
            <v>8.3849999999999998</v>
          </cell>
          <cell r="P1918">
            <v>0.85995696300000002</v>
          </cell>
        </row>
        <row r="1919">
          <cell r="B1919">
            <v>41002</v>
          </cell>
          <cell r="C1919">
            <v>41002.5</v>
          </cell>
          <cell r="D1919">
            <v>41001</v>
          </cell>
          <cell r="E1919">
            <v>0.29220000000000002</v>
          </cell>
          <cell r="F1919">
            <v>36.898000000000003</v>
          </cell>
          <cell r="G1919">
            <v>41002.258333333331</v>
          </cell>
          <cell r="H1919">
            <v>41002.791666666664</v>
          </cell>
          <cell r="I1919">
            <v>41002.657638888886</v>
          </cell>
          <cell r="J1919">
            <v>41002.14166666667</v>
          </cell>
          <cell r="K1919">
            <v>41003.258333333331</v>
          </cell>
          <cell r="L1919">
            <v>41003.791666666664</v>
          </cell>
          <cell r="M1919">
            <v>41002.574305555558</v>
          </cell>
          <cell r="N1919">
            <v>41003.092361111114</v>
          </cell>
          <cell r="O1919">
            <v>9.2144444439999997</v>
          </cell>
          <cell r="P1919">
            <v>0.92771673499999996</v>
          </cell>
        </row>
        <row r="1920">
          <cell r="B1920">
            <v>41003</v>
          </cell>
          <cell r="C1920">
            <v>41003.5</v>
          </cell>
          <cell r="D1920">
            <v>41002</v>
          </cell>
          <cell r="E1920">
            <v>0.29220000000000002</v>
          </cell>
          <cell r="F1920">
            <v>36.898000000000003</v>
          </cell>
          <cell r="G1920">
            <v>41003.258333333331</v>
          </cell>
          <cell r="H1920">
            <v>41003.791666666664</v>
          </cell>
          <cell r="I1920">
            <v>41003.692361111112</v>
          </cell>
          <cell r="J1920">
            <v>41003.175694444442</v>
          </cell>
          <cell r="K1920">
            <v>41004.257638888892</v>
          </cell>
          <cell r="L1920">
            <v>41004.791666666664</v>
          </cell>
          <cell r="M1920">
            <v>41003.609027777777</v>
          </cell>
          <cell r="N1920">
            <v>41004.127083333333</v>
          </cell>
          <cell r="O1920">
            <v>10.055277780000001</v>
          </cell>
          <cell r="P1920">
            <v>0.97480771600000005</v>
          </cell>
        </row>
        <row r="1921">
          <cell r="B1921">
            <v>41004</v>
          </cell>
          <cell r="C1921">
            <v>41004.5</v>
          </cell>
          <cell r="D1921">
            <v>41003</v>
          </cell>
          <cell r="E1921">
            <v>0.29220000000000002</v>
          </cell>
          <cell r="F1921">
            <v>36.898000000000003</v>
          </cell>
          <cell r="G1921">
            <v>41004.257638888892</v>
          </cell>
          <cell r="H1921">
            <v>41004.791666666664</v>
          </cell>
          <cell r="I1921">
            <v>41004.727083333331</v>
          </cell>
          <cell r="J1921">
            <v>41004.210416666669</v>
          </cell>
          <cell r="K1921">
            <v>41005.257638888892</v>
          </cell>
          <cell r="L1921">
            <v>41005.791666666664</v>
          </cell>
          <cell r="M1921">
            <v>41004.643750000003</v>
          </cell>
          <cell r="N1921">
            <v>41005.163194444445</v>
          </cell>
          <cell r="O1921">
            <v>10.910833330000001</v>
          </cell>
          <cell r="P1921">
            <v>0.99732620100000002</v>
          </cell>
        </row>
        <row r="1922">
          <cell r="B1922">
            <v>41005</v>
          </cell>
          <cell r="C1922">
            <v>41005.5</v>
          </cell>
          <cell r="D1922">
            <v>41004</v>
          </cell>
          <cell r="E1922">
            <v>0.29220000000000002</v>
          </cell>
          <cell r="F1922">
            <v>36.898000000000003</v>
          </cell>
          <cell r="G1922">
            <v>41005.257638888892</v>
          </cell>
          <cell r="H1922">
            <v>41005.791666666664</v>
          </cell>
          <cell r="I1922">
            <v>41005.763194444444</v>
          </cell>
          <cell r="J1922">
            <v>41005.246527777781</v>
          </cell>
          <cell r="K1922">
            <v>41006.257638888892</v>
          </cell>
          <cell r="L1922">
            <v>41006.790972222225</v>
          </cell>
          <cell r="M1922">
            <v>41005.679861111108</v>
          </cell>
          <cell r="N1922">
            <v>41006.199999999997</v>
          </cell>
          <cell r="O1922">
            <v>11.184722219999999</v>
          </cell>
          <cell r="P1922">
            <v>0.99281582499999999</v>
          </cell>
        </row>
        <row r="1923">
          <cell r="B1923">
            <v>41006</v>
          </cell>
          <cell r="C1923">
            <v>41006.5</v>
          </cell>
          <cell r="D1923">
            <v>41005</v>
          </cell>
          <cell r="E1923">
            <v>0.29220000000000002</v>
          </cell>
          <cell r="F1923">
            <v>36.898000000000003</v>
          </cell>
          <cell r="G1923">
            <v>41006.257638888892</v>
          </cell>
          <cell r="H1923">
            <v>41006.790972222225</v>
          </cell>
          <cell r="I1923">
            <v>41006.800694444442</v>
          </cell>
          <cell r="J1923">
            <v>41006.283333333333</v>
          </cell>
          <cell r="K1923">
            <v>41007.256944444445</v>
          </cell>
          <cell r="L1923">
            <v>41007.790972222225</v>
          </cell>
          <cell r="M1923">
            <v>41006.717361111114</v>
          </cell>
          <cell r="N1923">
            <v>41007.238194444442</v>
          </cell>
          <cell r="O1923">
            <v>10.956666670000001</v>
          </cell>
          <cell r="P1923">
            <v>0.96072632999999996</v>
          </cell>
        </row>
        <row r="1924">
          <cell r="B1924">
            <v>41007</v>
          </cell>
          <cell r="C1924">
            <v>41007.5</v>
          </cell>
          <cell r="D1924">
            <v>41006</v>
          </cell>
          <cell r="E1924">
            <v>0.29220000000000002</v>
          </cell>
          <cell r="F1924">
            <v>36.898000000000003</v>
          </cell>
          <cell r="G1924">
            <v>41007.256944444445</v>
          </cell>
          <cell r="H1924">
            <v>41007.790972222225</v>
          </cell>
          <cell r="I1924">
            <v>41007.840277777781</v>
          </cell>
          <cell r="J1924">
            <v>41007.321527777778</v>
          </cell>
          <cell r="K1924">
            <v>41008.256944444445</v>
          </cell>
          <cell r="L1924">
            <v>41008.790972222225</v>
          </cell>
          <cell r="M1924">
            <v>41007.756944444445</v>
          </cell>
          <cell r="N1924">
            <v>41008.27847222222</v>
          </cell>
          <cell r="O1924">
            <v>9.9966666669999995</v>
          </cell>
          <cell r="P1924">
            <v>0.90265190299999998</v>
          </cell>
        </row>
        <row r="1925">
          <cell r="B1925">
            <v>41008</v>
          </cell>
          <cell r="C1925">
            <v>41008.5</v>
          </cell>
          <cell r="D1925">
            <v>41007</v>
          </cell>
          <cell r="E1925">
            <v>0.29220000000000002</v>
          </cell>
          <cell r="F1925">
            <v>36.898000000000003</v>
          </cell>
          <cell r="G1925">
            <v>41008.256944444445</v>
          </cell>
          <cell r="H1925">
            <v>41008.790972222225</v>
          </cell>
          <cell r="I1925">
            <v>41008.881944444445</v>
          </cell>
          <cell r="J1925">
            <v>41008.361805555556</v>
          </cell>
          <cell r="K1925">
            <v>41009.256944444445</v>
          </cell>
          <cell r="L1925">
            <v>41009.790972222225</v>
          </cell>
          <cell r="M1925">
            <v>41008.798611111109</v>
          </cell>
          <cell r="N1925">
            <v>41009.320138888892</v>
          </cell>
          <cell r="O1925">
            <v>9.0024999999999995</v>
          </cell>
          <cell r="P1925">
            <v>0.82226175599999995</v>
          </cell>
        </row>
        <row r="1926">
          <cell r="B1926">
            <v>41009</v>
          </cell>
          <cell r="C1926">
            <v>41009.5</v>
          </cell>
          <cell r="D1926">
            <v>41008</v>
          </cell>
          <cell r="E1926">
            <v>0.29220000000000002</v>
          </cell>
          <cell r="F1926">
            <v>36.898000000000003</v>
          </cell>
          <cell r="G1926">
            <v>41009.256944444445</v>
          </cell>
          <cell r="H1926">
            <v>41009.790972222225</v>
          </cell>
          <cell r="I1926">
            <v>41009.924305555556</v>
          </cell>
          <cell r="J1926">
            <v>41009.40347222222</v>
          </cell>
          <cell r="K1926">
            <v>41010.256944444445</v>
          </cell>
          <cell r="L1926">
            <v>41010.790277777778</v>
          </cell>
          <cell r="M1926">
            <v>41009.84097222222</v>
          </cell>
          <cell r="N1926">
            <v>41010.363194444442</v>
          </cell>
          <cell r="O1926">
            <v>7.9777777780000001</v>
          </cell>
          <cell r="P1926">
            <v>0.724907941</v>
          </cell>
        </row>
        <row r="1927">
          <cell r="B1927">
            <v>41010</v>
          </cell>
          <cell r="C1927">
            <v>41010.5</v>
          </cell>
          <cell r="D1927">
            <v>41009</v>
          </cell>
          <cell r="E1927">
            <v>0.29220000000000002</v>
          </cell>
          <cell r="F1927">
            <v>36.898000000000003</v>
          </cell>
          <cell r="G1927">
            <v>41010.256944444445</v>
          </cell>
          <cell r="H1927">
            <v>41010.790277777778</v>
          </cell>
          <cell r="I1927">
            <v>41010.96597222222</v>
          </cell>
          <cell r="J1927">
            <v>41010.446527777778</v>
          </cell>
          <cell r="K1927">
            <v>41011.256249999999</v>
          </cell>
          <cell r="L1927">
            <v>41011.790277777778</v>
          </cell>
          <cell r="M1927">
            <v>41010.882638888892</v>
          </cell>
          <cell r="N1927">
            <v>41011.404166666667</v>
          </cell>
          <cell r="O1927">
            <v>6.9675000000000002</v>
          </cell>
          <cell r="P1927">
            <v>0.61698246899999998</v>
          </cell>
        </row>
        <row r="1928">
          <cell r="B1928">
            <v>41011</v>
          </cell>
          <cell r="C1928">
            <v>41011.5</v>
          </cell>
          <cell r="D1928">
            <v>41010</v>
          </cell>
          <cell r="E1928">
            <v>0.29220000000000002</v>
          </cell>
          <cell r="F1928">
            <v>36.898000000000003</v>
          </cell>
          <cell r="G1928">
            <v>41011.256249999999</v>
          </cell>
          <cell r="H1928">
            <v>41011.790277777778</v>
          </cell>
          <cell r="I1928">
            <v>41012.006944444445</v>
          </cell>
          <cell r="J1928">
            <v>41011.487500000003</v>
          </cell>
          <cell r="K1928">
            <v>41012.256249999999</v>
          </cell>
          <cell r="L1928">
            <v>41012.790277777778</v>
          </cell>
          <cell r="M1928">
            <v>41011.923611111109</v>
          </cell>
          <cell r="N1928">
            <v>41012.443749999999</v>
          </cell>
          <cell r="O1928">
            <v>5.9880555559999999</v>
          </cell>
          <cell r="P1928">
            <v>0.50516394399999998</v>
          </cell>
        </row>
        <row r="1929">
          <cell r="B1929">
            <v>41012</v>
          </cell>
          <cell r="C1929">
            <v>41012.5</v>
          </cell>
          <cell r="D1929">
            <v>41011</v>
          </cell>
          <cell r="E1929">
            <v>0.29220000000000002</v>
          </cell>
          <cell r="F1929">
            <v>36.898000000000003</v>
          </cell>
          <cell r="G1929">
            <v>41012.256249999999</v>
          </cell>
          <cell r="H1929">
            <v>41012.790277777778</v>
          </cell>
          <cell r="I1929">
            <v>41013.044444444444</v>
          </cell>
          <cell r="J1929">
            <v>41012.527083333334</v>
          </cell>
          <cell r="K1929">
            <v>41013.256249999999</v>
          </cell>
          <cell r="L1929">
            <v>41013.790277777778</v>
          </cell>
          <cell r="M1929">
            <v>41012.961111111108</v>
          </cell>
          <cell r="N1929">
            <v>41013.480555555558</v>
          </cell>
          <cell r="O1929">
            <v>5.073611111</v>
          </cell>
          <cell r="P1929">
            <v>0.39571610200000001</v>
          </cell>
        </row>
        <row r="1930">
          <cell r="B1930">
            <v>41013</v>
          </cell>
          <cell r="C1930">
            <v>41013.5</v>
          </cell>
          <cell r="D1930">
            <v>41012</v>
          </cell>
          <cell r="E1930">
            <v>0.29220000000000002</v>
          </cell>
          <cell r="F1930">
            <v>36.898000000000003</v>
          </cell>
          <cell r="G1930">
            <v>41013.256249999999</v>
          </cell>
          <cell r="H1930">
            <v>41013.790277777778</v>
          </cell>
          <cell r="I1930">
            <v>41014.080555555556</v>
          </cell>
          <cell r="J1930">
            <v>41013.563888888886</v>
          </cell>
          <cell r="K1930">
            <v>41014.255555555559</v>
          </cell>
          <cell r="L1930">
            <v>41014.790277777778</v>
          </cell>
          <cell r="M1930">
            <v>41013.99722222222</v>
          </cell>
          <cell r="N1930">
            <v>41014.51458333333</v>
          </cell>
          <cell r="O1930">
            <v>4.2130555559999996</v>
          </cell>
          <cell r="P1930">
            <v>0.29397032899999997</v>
          </cell>
        </row>
        <row r="1931">
          <cell r="B1931">
            <v>41014</v>
          </cell>
          <cell r="C1931">
            <v>41014.5</v>
          </cell>
          <cell r="D1931">
            <v>41013</v>
          </cell>
          <cell r="E1931">
            <v>0.29220000000000002</v>
          </cell>
          <cell r="F1931">
            <v>36.898000000000003</v>
          </cell>
          <cell r="G1931">
            <v>41014.255555555559</v>
          </cell>
          <cell r="H1931">
            <v>41014.790277777778</v>
          </cell>
          <cell r="I1931">
            <v>41015.113888888889</v>
          </cell>
          <cell r="J1931">
            <v>41014.597916666666</v>
          </cell>
          <cell r="K1931">
            <v>41015.255555555559</v>
          </cell>
          <cell r="L1931">
            <v>41015.789583333331</v>
          </cell>
          <cell r="M1931">
            <v>41015.030555555553</v>
          </cell>
          <cell r="N1931">
            <v>41015.547222222223</v>
          </cell>
          <cell r="O1931">
            <v>3.403611111</v>
          </cell>
          <cell r="P1931">
            <v>0.20405778699999999</v>
          </cell>
        </row>
        <row r="1932">
          <cell r="B1932">
            <v>41015</v>
          </cell>
          <cell r="C1932">
            <v>41015.5</v>
          </cell>
          <cell r="D1932">
            <v>41014</v>
          </cell>
          <cell r="E1932">
            <v>0.29220000000000002</v>
          </cell>
          <cell r="F1932">
            <v>36.898000000000003</v>
          </cell>
          <cell r="G1932">
            <v>41015.255555555559</v>
          </cell>
          <cell r="H1932">
            <v>41015.789583333331</v>
          </cell>
          <cell r="I1932">
            <v>41015.113888888889</v>
          </cell>
          <cell r="J1932">
            <v>41015.630555555559</v>
          </cell>
          <cell r="K1932">
            <v>41016.255555555559</v>
          </cell>
          <cell r="L1932">
            <v>41016.789583333331</v>
          </cell>
          <cell r="M1932">
            <v>41016.061805555553</v>
          </cell>
          <cell r="N1932">
            <v>41016.577777777777</v>
          </cell>
          <cell r="O1932">
            <v>2.6544444440000001</v>
          </cell>
          <cell r="P1932">
            <v>0.12888304</v>
          </cell>
        </row>
        <row r="1933">
          <cell r="B1933">
            <v>41016</v>
          </cell>
          <cell r="C1933">
            <v>41016.5</v>
          </cell>
          <cell r="D1933">
            <v>41015</v>
          </cell>
          <cell r="E1933">
            <v>0.29220000000000002</v>
          </cell>
          <cell r="F1933">
            <v>36.898000000000003</v>
          </cell>
          <cell r="G1933">
            <v>41016.255555555559</v>
          </cell>
          <cell r="H1933">
            <v>41016.789583333331</v>
          </cell>
          <cell r="I1933">
            <v>41016.145138888889</v>
          </cell>
          <cell r="J1933">
            <v>41016.661111111112</v>
          </cell>
          <cell r="K1933">
            <v>41017.255555555559</v>
          </cell>
          <cell r="L1933">
            <v>41017.789583333331</v>
          </cell>
          <cell r="M1933">
            <v>41017.091666666667</v>
          </cell>
          <cell r="N1933">
            <v>41017.607638888891</v>
          </cell>
          <cell r="O1933">
            <v>1.9283333330000001</v>
          </cell>
          <cell r="P1933">
            <v>7.0276083000000003E-2</v>
          </cell>
        </row>
        <row r="1934">
          <cell r="B1934">
            <v>41017</v>
          </cell>
          <cell r="C1934">
            <v>41017.5</v>
          </cell>
          <cell r="D1934">
            <v>41016</v>
          </cell>
          <cell r="E1934">
            <v>0.29220000000000002</v>
          </cell>
          <cell r="F1934">
            <v>36.898000000000003</v>
          </cell>
          <cell r="G1934">
            <v>41017.255555555559</v>
          </cell>
          <cell r="H1934">
            <v>41017.789583333331</v>
          </cell>
          <cell r="I1934">
            <v>41017.175000000003</v>
          </cell>
          <cell r="J1934">
            <v>41017.690972222219</v>
          </cell>
          <cell r="K1934">
            <v>41018.254861111112</v>
          </cell>
          <cell r="L1934">
            <v>41018.789583333331</v>
          </cell>
          <cell r="M1934">
            <v>41018.120833333334</v>
          </cell>
          <cell r="N1934">
            <v>41018.637499999997</v>
          </cell>
          <cell r="O1934">
            <v>1.214722222</v>
          </cell>
          <cell r="P1934">
            <v>2.9235935000000001E-2</v>
          </cell>
        </row>
        <row r="1935">
          <cell r="B1935">
            <v>41018</v>
          </cell>
          <cell r="C1935">
            <v>41018.5</v>
          </cell>
          <cell r="D1935">
            <v>41017</v>
          </cell>
          <cell r="E1935">
            <v>0.29220000000000002</v>
          </cell>
          <cell r="F1935">
            <v>36.898000000000003</v>
          </cell>
          <cell r="G1935">
            <v>41018.254861111112</v>
          </cell>
          <cell r="H1935">
            <v>41018.789583333331</v>
          </cell>
          <cell r="I1935">
            <v>41018.20416666667</v>
          </cell>
          <cell r="J1935">
            <v>41018.720833333333</v>
          </cell>
          <cell r="K1935">
            <v>41019.254861111112</v>
          </cell>
          <cell r="L1935">
            <v>41019.789583333331</v>
          </cell>
          <cell r="M1935">
            <v>41019.150694444441</v>
          </cell>
          <cell r="N1935">
            <v>41019.668055555558</v>
          </cell>
          <cell r="O1935">
            <v>0.49361111099999999</v>
          </cell>
          <cell r="P1935">
            <v>6.1843480000000001E-3</v>
          </cell>
        </row>
        <row r="1936">
          <cell r="B1936">
            <v>41019</v>
          </cell>
          <cell r="C1936">
            <v>41019.5</v>
          </cell>
          <cell r="D1936">
            <v>41018</v>
          </cell>
          <cell r="E1936">
            <v>0.29220000000000002</v>
          </cell>
          <cell r="F1936">
            <v>36.898000000000003</v>
          </cell>
          <cell r="G1936">
            <v>41019.254861111112</v>
          </cell>
          <cell r="H1936">
            <v>41019.789583333331</v>
          </cell>
          <cell r="I1936">
            <v>41019.234027777777</v>
          </cell>
          <cell r="J1936">
            <v>41019.751388888886</v>
          </cell>
          <cell r="K1936">
            <v>41020.254861111112</v>
          </cell>
          <cell r="L1936">
            <v>41020.788888888892</v>
          </cell>
          <cell r="M1936">
            <v>41020.181250000001</v>
          </cell>
          <cell r="N1936">
            <v>41020.698611111111</v>
          </cell>
          <cell r="O1936">
            <v>0</v>
          </cell>
          <cell r="P1936">
            <v>1.1712280000000001E-3</v>
          </cell>
        </row>
        <row r="1937">
          <cell r="B1937">
            <v>41020</v>
          </cell>
          <cell r="C1937">
            <v>41020.5</v>
          </cell>
          <cell r="D1937">
            <v>41019</v>
          </cell>
          <cell r="E1937">
            <v>0.29220000000000002</v>
          </cell>
          <cell r="F1937">
            <v>36.898000000000003</v>
          </cell>
          <cell r="G1937">
            <v>41020.254861111112</v>
          </cell>
          <cell r="H1937">
            <v>41020.788888888892</v>
          </cell>
          <cell r="I1937">
            <v>41020.26458333333</v>
          </cell>
          <cell r="J1937">
            <v>41020.781944444447</v>
          </cell>
          <cell r="K1937">
            <v>41021.254861111112</v>
          </cell>
          <cell r="L1937">
            <v>41021.788888888892</v>
          </cell>
          <cell r="M1937">
            <v>41020.181250000001</v>
          </cell>
          <cell r="N1937">
            <v>41020.698611111111</v>
          </cell>
          <cell r="O1937">
            <v>0</v>
          </cell>
          <cell r="P1937">
            <v>1.4001316999999999E-2</v>
          </cell>
        </row>
        <row r="1938">
          <cell r="B1938">
            <v>41021</v>
          </cell>
          <cell r="C1938">
            <v>41021.5</v>
          </cell>
          <cell r="D1938">
            <v>41020</v>
          </cell>
          <cell r="E1938">
            <v>0.29220000000000002</v>
          </cell>
          <cell r="F1938">
            <v>36.898000000000003</v>
          </cell>
          <cell r="G1938">
            <v>41021.254861111112</v>
          </cell>
          <cell r="H1938">
            <v>41021.788888888892</v>
          </cell>
          <cell r="I1938">
            <v>41021.295138888891</v>
          </cell>
          <cell r="J1938">
            <v>41021.813194444447</v>
          </cell>
          <cell r="K1938">
            <v>41022.254166666666</v>
          </cell>
          <cell r="L1938">
            <v>41022.788888888892</v>
          </cell>
          <cell r="M1938">
            <v>41021.211805555555</v>
          </cell>
          <cell r="N1938">
            <v>41021.729861111111</v>
          </cell>
          <cell r="O1938">
            <v>0.57999999999999996</v>
          </cell>
          <cell r="P1938">
            <v>4.4275562999999997E-2</v>
          </cell>
        </row>
        <row r="1939">
          <cell r="B1939">
            <v>41022</v>
          </cell>
          <cell r="C1939">
            <v>41022.5</v>
          </cell>
          <cell r="D1939">
            <v>41021</v>
          </cell>
          <cell r="E1939">
            <v>0.29220000000000002</v>
          </cell>
          <cell r="F1939">
            <v>36.898000000000003</v>
          </cell>
          <cell r="G1939">
            <v>41022.254166666666</v>
          </cell>
          <cell r="H1939">
            <v>41022.788888888892</v>
          </cell>
          <cell r="I1939">
            <v>41022.327777777777</v>
          </cell>
          <cell r="J1939">
            <v>41022.84652777778</v>
          </cell>
          <cell r="K1939">
            <v>41023.254166666666</v>
          </cell>
          <cell r="L1939">
            <v>41023.788888888892</v>
          </cell>
          <cell r="M1939">
            <v>41022.244444444441</v>
          </cell>
          <cell r="N1939">
            <v>41022.763194444444</v>
          </cell>
          <cell r="O1939">
            <v>1.3727777779999999</v>
          </cell>
          <cell r="P1939">
            <v>9.1356366999999994E-2</v>
          </cell>
        </row>
        <row r="1940">
          <cell r="B1940">
            <v>41023</v>
          </cell>
          <cell r="C1940">
            <v>41023.5</v>
          </cell>
          <cell r="D1940">
            <v>41022</v>
          </cell>
          <cell r="E1940">
            <v>0.29220000000000002</v>
          </cell>
          <cell r="F1940">
            <v>36.898000000000003</v>
          </cell>
          <cell r="G1940">
            <v>41023.254166666666</v>
          </cell>
          <cell r="H1940">
            <v>41023.788888888892</v>
          </cell>
          <cell r="I1940">
            <v>41023.361111111109</v>
          </cell>
          <cell r="J1940">
            <v>41023.879861111112</v>
          </cell>
          <cell r="K1940">
            <v>41024.254166666666</v>
          </cell>
          <cell r="L1940">
            <v>41024.788888888892</v>
          </cell>
          <cell r="M1940">
            <v>41023.277777777781</v>
          </cell>
          <cell r="N1940">
            <v>41023.796527777777</v>
          </cell>
          <cell r="O1940">
            <v>2.19</v>
          </cell>
          <cell r="P1940">
            <v>0.15427418100000001</v>
          </cell>
        </row>
        <row r="1941">
          <cell r="B1941">
            <v>41024</v>
          </cell>
          <cell r="C1941">
            <v>41024.5</v>
          </cell>
          <cell r="D1941">
            <v>41023</v>
          </cell>
          <cell r="E1941">
            <v>0.29220000000000002</v>
          </cell>
          <cell r="F1941">
            <v>36.898000000000003</v>
          </cell>
          <cell r="G1941">
            <v>41024.254166666666</v>
          </cell>
          <cell r="H1941">
            <v>41024.788888888892</v>
          </cell>
          <cell r="I1941">
            <v>41024.395138888889</v>
          </cell>
          <cell r="J1941">
            <v>41024.915277777778</v>
          </cell>
          <cell r="K1941">
            <v>41025.254166666666</v>
          </cell>
          <cell r="L1941">
            <v>41025.788888888892</v>
          </cell>
          <cell r="M1941">
            <v>41024.311805555553</v>
          </cell>
          <cell r="N1941">
            <v>41024.831944444442</v>
          </cell>
          <cell r="O1941">
            <v>3.03</v>
          </cell>
          <cell r="P1941">
            <v>0.23159608500000001</v>
          </cell>
        </row>
        <row r="1942">
          <cell r="B1942">
            <v>41025</v>
          </cell>
          <cell r="C1942">
            <v>41025.5</v>
          </cell>
          <cell r="D1942">
            <v>41024</v>
          </cell>
          <cell r="E1942">
            <v>0.29220000000000002</v>
          </cell>
          <cell r="F1942">
            <v>36.898000000000003</v>
          </cell>
          <cell r="G1942">
            <v>41025.254166666666</v>
          </cell>
          <cell r="H1942">
            <v>41025.788888888892</v>
          </cell>
          <cell r="I1942">
            <v>41025.430555555555</v>
          </cell>
          <cell r="J1942">
            <v>41025.949999999997</v>
          </cell>
          <cell r="K1942">
            <v>41026.254166666666</v>
          </cell>
          <cell r="L1942">
            <v>41026.788888888892</v>
          </cell>
          <cell r="M1942">
            <v>41025.347222222219</v>
          </cell>
          <cell r="N1942">
            <v>41025.866666666669</v>
          </cell>
          <cell r="O1942">
            <v>3.866388889</v>
          </cell>
          <cell r="P1942">
            <v>0.32127857399999998</v>
          </cell>
        </row>
        <row r="1943">
          <cell r="B1943">
            <v>41026</v>
          </cell>
          <cell r="C1943">
            <v>41026.5</v>
          </cell>
          <cell r="D1943">
            <v>41025</v>
          </cell>
          <cell r="E1943">
            <v>0.29220000000000002</v>
          </cell>
          <cell r="F1943">
            <v>36.898000000000003</v>
          </cell>
          <cell r="G1943">
            <v>41026.254166666666</v>
          </cell>
          <cell r="H1943">
            <v>41026.788888888892</v>
          </cell>
          <cell r="I1943">
            <v>41026.464583333334</v>
          </cell>
          <cell r="J1943">
            <v>41026.984027777777</v>
          </cell>
          <cell r="K1943">
            <v>41027.253472222219</v>
          </cell>
          <cell r="L1943">
            <v>41027.788888888892</v>
          </cell>
          <cell r="M1943">
            <v>41026.381249999999</v>
          </cell>
          <cell r="N1943">
            <v>41026.900694444441</v>
          </cell>
          <cell r="O1943">
            <v>4.6955555560000004</v>
          </cell>
          <cell r="P1943">
            <v>0.420529561</v>
          </cell>
        </row>
        <row r="1944">
          <cell r="B1944">
            <v>41027</v>
          </cell>
          <cell r="C1944">
            <v>41027.5</v>
          </cell>
          <cell r="D1944">
            <v>41026</v>
          </cell>
          <cell r="E1944">
            <v>0.29220000000000002</v>
          </cell>
          <cell r="F1944">
            <v>36.898000000000003</v>
          </cell>
          <cell r="G1944">
            <v>41027.253472222219</v>
          </cell>
          <cell r="H1944">
            <v>41027.788888888892</v>
          </cell>
          <cell r="I1944">
            <v>41027.499305555553</v>
          </cell>
          <cell r="J1944">
            <v>41028.018750000003</v>
          </cell>
          <cell r="K1944">
            <v>41028.253472222219</v>
          </cell>
          <cell r="L1944">
            <v>41028.788888888892</v>
          </cell>
          <cell r="M1944">
            <v>41027.415972222225</v>
          </cell>
          <cell r="N1944">
            <v>41027.935416666667</v>
          </cell>
          <cell r="O1944">
            <v>5.528611111</v>
          </cell>
          <cell r="P1944">
            <v>0.52571006899999995</v>
          </cell>
        </row>
        <row r="1945">
          <cell r="B1945">
            <v>41028</v>
          </cell>
          <cell r="C1945">
            <v>41028.5</v>
          </cell>
          <cell r="D1945">
            <v>41027</v>
          </cell>
          <cell r="E1945">
            <v>0.29220000000000002</v>
          </cell>
          <cell r="F1945">
            <v>36.898000000000003</v>
          </cell>
          <cell r="G1945">
            <v>41028.253472222219</v>
          </cell>
          <cell r="H1945">
            <v>41028.788888888892</v>
          </cell>
          <cell r="I1945">
            <v>41028.534722222219</v>
          </cell>
          <cell r="J1945">
            <v>41029.052777777775</v>
          </cell>
          <cell r="K1945">
            <v>41029.253472222219</v>
          </cell>
          <cell r="L1945">
            <v>41029.788194444445</v>
          </cell>
          <cell r="M1945">
            <v>41028.451388888891</v>
          </cell>
          <cell r="N1945">
            <v>41028.969444444447</v>
          </cell>
          <cell r="O1945">
            <v>6.346388889</v>
          </cell>
          <cell r="P1945">
            <v>0.63231327699999995</v>
          </cell>
        </row>
        <row r="1946">
          <cell r="B1946">
            <v>41029</v>
          </cell>
          <cell r="C1946">
            <v>41029.5</v>
          </cell>
          <cell r="D1946">
            <v>41028</v>
          </cell>
          <cell r="E1946">
            <v>0.29220000000000002</v>
          </cell>
          <cell r="F1946">
            <v>36.898000000000003</v>
          </cell>
          <cell r="G1946">
            <v>41029.253472222219</v>
          </cell>
          <cell r="H1946">
            <v>41029.788194444445</v>
          </cell>
          <cell r="I1946">
            <v>41029.568749999999</v>
          </cell>
          <cell r="J1946">
            <v>41030.087500000001</v>
          </cell>
          <cell r="K1946">
            <v>41030.253472222219</v>
          </cell>
          <cell r="L1946">
            <v>41030.788194444445</v>
          </cell>
          <cell r="M1946">
            <v>41029.48541666667</v>
          </cell>
          <cell r="N1946">
            <v>41030.004166666666</v>
          </cell>
          <cell r="O1946">
            <v>7.1716666670000002</v>
          </cell>
          <cell r="P1946">
            <v>0.73506326799999999</v>
          </cell>
        </row>
        <row r="1947">
          <cell r="B1947">
            <v>41030</v>
          </cell>
          <cell r="C1947">
            <v>41030.5</v>
          </cell>
          <cell r="D1947">
            <v>41029</v>
          </cell>
          <cell r="E1947">
            <v>0.29220000000000002</v>
          </cell>
          <cell r="F1947">
            <v>36.898000000000003</v>
          </cell>
          <cell r="G1947">
            <v>41030.253472222219</v>
          </cell>
          <cell r="H1947">
            <v>41030.788194444445</v>
          </cell>
          <cell r="I1947">
            <v>41030.603472222225</v>
          </cell>
          <cell r="J1947">
            <v>41030.087500000001</v>
          </cell>
          <cell r="K1947">
            <v>41031.253472222219</v>
          </cell>
          <cell r="L1947">
            <v>41031.788194444445</v>
          </cell>
          <cell r="M1947">
            <v>41030.520138888889</v>
          </cell>
          <cell r="N1947">
            <v>41031.038194444445</v>
          </cell>
          <cell r="O1947">
            <v>8.0016666670000003</v>
          </cell>
          <cell r="P1947">
            <v>0.82817090699999996</v>
          </cell>
        </row>
        <row r="1948">
          <cell r="B1948">
            <v>41031</v>
          </cell>
          <cell r="C1948">
            <v>41031.5</v>
          </cell>
          <cell r="D1948">
            <v>41030</v>
          </cell>
          <cell r="E1948">
            <v>0.29220000000000002</v>
          </cell>
          <cell r="F1948">
            <v>36.898000000000003</v>
          </cell>
          <cell r="G1948">
            <v>41031.253472222219</v>
          </cell>
          <cell r="H1948">
            <v>41031.788194444445</v>
          </cell>
          <cell r="I1948">
            <v>41031.637499999997</v>
          </cell>
          <cell r="J1948">
            <v>41031.121527777781</v>
          </cell>
          <cell r="K1948">
            <v>41032.253472222219</v>
          </cell>
          <cell r="L1948">
            <v>41032.788194444445</v>
          </cell>
          <cell r="M1948">
            <v>41031.554166666669</v>
          </cell>
          <cell r="N1948">
            <v>41032.072916666664</v>
          </cell>
          <cell r="O1948">
            <v>8.8319444439999995</v>
          </cell>
          <cell r="P1948">
            <v>0.90576252599999996</v>
          </cell>
        </row>
        <row r="1949">
          <cell r="B1949">
            <v>41032</v>
          </cell>
          <cell r="C1949">
            <v>41032.5</v>
          </cell>
          <cell r="D1949">
            <v>41031</v>
          </cell>
          <cell r="E1949">
            <v>0.29220000000000002</v>
          </cell>
          <cell r="F1949">
            <v>36.898000000000003</v>
          </cell>
          <cell r="G1949">
            <v>41032.253472222219</v>
          </cell>
          <cell r="H1949">
            <v>41032.788194444445</v>
          </cell>
          <cell r="I1949">
            <v>41032.67291666667</v>
          </cell>
          <cell r="J1949">
            <v>41032.15625</v>
          </cell>
          <cell r="K1949">
            <v>41033.253472222219</v>
          </cell>
          <cell r="L1949">
            <v>41033.788194444445</v>
          </cell>
          <cell r="M1949">
            <v>41032.589583333334</v>
          </cell>
          <cell r="N1949">
            <v>41033.109027777777</v>
          </cell>
          <cell r="O1949">
            <v>9.7002777780000002</v>
          </cell>
          <cell r="P1949">
            <v>0.96245610000000004</v>
          </cell>
        </row>
        <row r="1950">
          <cell r="B1950">
            <v>41033</v>
          </cell>
          <cell r="C1950">
            <v>41033.5</v>
          </cell>
          <cell r="D1950">
            <v>41032</v>
          </cell>
          <cell r="E1950">
            <v>0.29220000000000002</v>
          </cell>
          <cell r="F1950">
            <v>36.898000000000003</v>
          </cell>
          <cell r="G1950">
            <v>41033.253472222219</v>
          </cell>
          <cell r="H1950">
            <v>41033.788194444445</v>
          </cell>
          <cell r="I1950">
            <v>41033.709722222222</v>
          </cell>
          <cell r="J1950">
            <v>41033.192361111112</v>
          </cell>
          <cell r="K1950">
            <v>41034.25277777778</v>
          </cell>
          <cell r="L1950">
            <v>41034.788194444445</v>
          </cell>
          <cell r="M1950">
            <v>41033.626388888886</v>
          </cell>
          <cell r="N1950">
            <v>41034.146527777775</v>
          </cell>
          <cell r="O1950">
            <v>10.59972222</v>
          </cell>
          <cell r="P1950">
            <v>0.99400691399999996</v>
          </cell>
        </row>
        <row r="1951">
          <cell r="B1951">
            <v>41034</v>
          </cell>
          <cell r="C1951">
            <v>41034.5</v>
          </cell>
          <cell r="D1951">
            <v>41033</v>
          </cell>
          <cell r="E1951">
            <v>0.29220000000000002</v>
          </cell>
          <cell r="F1951">
            <v>36.898000000000003</v>
          </cell>
          <cell r="G1951">
            <v>41034.25277777778</v>
          </cell>
          <cell r="H1951">
            <v>41034.788194444445</v>
          </cell>
          <cell r="I1951">
            <v>41034.748611111114</v>
          </cell>
          <cell r="J1951">
            <v>41034.229861111111</v>
          </cell>
          <cell r="K1951">
            <v>41035.25277777778</v>
          </cell>
          <cell r="L1951">
            <v>41035.788194444445</v>
          </cell>
          <cell r="M1951">
            <v>41034.665277777778</v>
          </cell>
          <cell r="N1951">
            <v>41035.186805555553</v>
          </cell>
          <cell r="O1951">
            <v>11.152777779999999</v>
          </cell>
          <cell r="P1951">
            <v>0.99789873500000004</v>
          </cell>
        </row>
        <row r="1952">
          <cell r="B1952">
            <v>41035</v>
          </cell>
          <cell r="C1952">
            <v>41035.5</v>
          </cell>
          <cell r="D1952">
            <v>41034</v>
          </cell>
          <cell r="E1952">
            <v>0.29220000000000002</v>
          </cell>
          <cell r="F1952">
            <v>36.898000000000003</v>
          </cell>
          <cell r="G1952">
            <v>41035.25277777778</v>
          </cell>
          <cell r="H1952">
            <v>41035.788194444445</v>
          </cell>
          <cell r="I1952">
            <v>41035.789583333331</v>
          </cell>
          <cell r="J1952">
            <v>41035.270138888889</v>
          </cell>
          <cell r="K1952">
            <v>41036.25277777778</v>
          </cell>
          <cell r="L1952">
            <v>41036.788194444445</v>
          </cell>
          <cell r="M1952">
            <v>41035.706250000003</v>
          </cell>
          <cell r="N1952">
            <v>41036.227777777778</v>
          </cell>
          <cell r="O1952">
            <v>11.12555556</v>
          </cell>
          <cell r="P1952">
            <v>0.97374075699999996</v>
          </cell>
        </row>
        <row r="1953">
          <cell r="B1953">
            <v>41036</v>
          </cell>
          <cell r="C1953">
            <v>41036.5</v>
          </cell>
          <cell r="D1953">
            <v>41035</v>
          </cell>
          <cell r="E1953">
            <v>0.29220000000000002</v>
          </cell>
          <cell r="F1953">
            <v>36.898000000000003</v>
          </cell>
          <cell r="G1953">
            <v>41036.25277777778</v>
          </cell>
          <cell r="H1953">
            <v>41036.788194444445</v>
          </cell>
          <cell r="I1953">
            <v>41036.831250000003</v>
          </cell>
          <cell r="J1953">
            <v>41036.311111111114</v>
          </cell>
          <cell r="K1953">
            <v>41037.25277777778</v>
          </cell>
          <cell r="L1953">
            <v>41037.788194444445</v>
          </cell>
          <cell r="M1953">
            <v>41036.747916666667</v>
          </cell>
          <cell r="N1953">
            <v>41037.270138888889</v>
          </cell>
          <cell r="O1953">
            <v>10.115</v>
          </cell>
          <cell r="P1953">
            <v>0.92336069600000004</v>
          </cell>
        </row>
        <row r="1954">
          <cell r="B1954">
            <v>41037</v>
          </cell>
          <cell r="C1954">
            <v>41037.5</v>
          </cell>
          <cell r="D1954">
            <v>41036</v>
          </cell>
          <cell r="E1954">
            <v>0.29220000000000002</v>
          </cell>
          <cell r="F1954">
            <v>36.898000000000003</v>
          </cell>
          <cell r="G1954">
            <v>41037.25277777778</v>
          </cell>
          <cell r="H1954">
            <v>41037.788194444445</v>
          </cell>
          <cell r="I1954">
            <v>41037.873611111114</v>
          </cell>
          <cell r="J1954">
            <v>41037.353472222225</v>
          </cell>
          <cell r="K1954">
            <v>41038.25277777778</v>
          </cell>
          <cell r="L1954">
            <v>41038.788194444445</v>
          </cell>
          <cell r="M1954">
            <v>41037.790277777778</v>
          </cell>
          <cell r="N1954">
            <v>41038.3125</v>
          </cell>
          <cell r="O1954">
            <v>9.0988888889999995</v>
          </cell>
          <cell r="P1954">
            <v>0.85055734199999999</v>
          </cell>
        </row>
        <row r="1955">
          <cell r="B1955">
            <v>41038</v>
          </cell>
          <cell r="C1955">
            <v>41038.5</v>
          </cell>
          <cell r="D1955">
            <v>41037</v>
          </cell>
          <cell r="E1955">
            <v>0.29220000000000002</v>
          </cell>
          <cell r="F1955">
            <v>36.898000000000003</v>
          </cell>
          <cell r="G1955">
            <v>41038.25277777778</v>
          </cell>
          <cell r="H1955">
            <v>41038.788194444445</v>
          </cell>
          <cell r="I1955">
            <v>41038.915277777778</v>
          </cell>
          <cell r="J1955">
            <v>41038.395833333336</v>
          </cell>
          <cell r="K1955">
            <v>41039.25277777778</v>
          </cell>
          <cell r="L1955">
            <v>41039.788194444445</v>
          </cell>
          <cell r="M1955">
            <v>41038.831944444442</v>
          </cell>
          <cell r="N1955">
            <v>41039.352777777778</v>
          </cell>
          <cell r="O1955">
            <v>8.1038888890000003</v>
          </cell>
          <cell r="P1955">
            <v>0.76056702099999995</v>
          </cell>
        </row>
        <row r="1956">
          <cell r="B1956">
            <v>41039</v>
          </cell>
          <cell r="C1956">
            <v>41039.5</v>
          </cell>
          <cell r="D1956">
            <v>41038</v>
          </cell>
          <cell r="E1956">
            <v>0.29220000000000002</v>
          </cell>
          <cell r="F1956">
            <v>36.898000000000003</v>
          </cell>
          <cell r="G1956">
            <v>41039.25277777778</v>
          </cell>
          <cell r="H1956">
            <v>41039.788194444445</v>
          </cell>
          <cell r="I1956">
            <v>41039.954861111109</v>
          </cell>
          <cell r="J1956">
            <v>41039.436111111114</v>
          </cell>
          <cell r="K1956">
            <v>41040.25277777778</v>
          </cell>
          <cell r="L1956">
            <v>41040.788194444445</v>
          </cell>
          <cell r="M1956">
            <v>41039.871527777781</v>
          </cell>
          <cell r="N1956">
            <v>41040.390972222223</v>
          </cell>
          <cell r="O1956">
            <v>7.153333333</v>
          </cell>
          <cell r="P1956">
            <v>0.659372599</v>
          </cell>
        </row>
        <row r="1957">
          <cell r="B1957">
            <v>41040</v>
          </cell>
          <cell r="C1957">
            <v>41040.5</v>
          </cell>
          <cell r="D1957">
            <v>41039</v>
          </cell>
          <cell r="E1957">
            <v>0.29220000000000002</v>
          </cell>
          <cell r="F1957">
            <v>36.898000000000003</v>
          </cell>
          <cell r="G1957">
            <v>41040.25277777778</v>
          </cell>
          <cell r="H1957">
            <v>41040.788194444445</v>
          </cell>
          <cell r="I1957">
            <v>41040.991666666669</v>
          </cell>
          <cell r="J1957">
            <v>41040.474305555559</v>
          </cell>
          <cell r="K1957">
            <v>41041.25277777778</v>
          </cell>
          <cell r="L1957">
            <v>41041.788194444445</v>
          </cell>
          <cell r="M1957">
            <v>41040.908333333333</v>
          </cell>
          <cell r="N1957">
            <v>41041.426388888889</v>
          </cell>
          <cell r="O1957">
            <v>6.2647222219999996</v>
          </cell>
          <cell r="P1957">
            <v>0.55301293500000004</v>
          </cell>
        </row>
        <row r="1958">
          <cell r="B1958">
            <v>41041</v>
          </cell>
          <cell r="C1958">
            <v>41041.5</v>
          </cell>
          <cell r="D1958">
            <v>41040</v>
          </cell>
          <cell r="E1958">
            <v>0.29220000000000002</v>
          </cell>
          <cell r="F1958">
            <v>36.898000000000003</v>
          </cell>
          <cell r="G1958">
            <v>41041.25277777778</v>
          </cell>
          <cell r="H1958">
            <v>41041.788194444445</v>
          </cell>
          <cell r="I1958">
            <v>41042.026388888888</v>
          </cell>
          <cell r="J1958">
            <v>41041.509722222225</v>
          </cell>
          <cell r="K1958">
            <v>41042.25277777778</v>
          </cell>
          <cell r="L1958">
            <v>41042.788194444445</v>
          </cell>
          <cell r="M1958">
            <v>41041.943055555559</v>
          </cell>
          <cell r="N1958">
            <v>41042.460416666669</v>
          </cell>
          <cell r="O1958">
            <v>5.4380555560000001</v>
          </cell>
          <cell r="P1958">
            <v>0.44702816899999998</v>
          </cell>
        </row>
        <row r="1959">
          <cell r="B1959">
            <v>41042</v>
          </cell>
          <cell r="C1959">
            <v>41042.5</v>
          </cell>
          <cell r="D1959">
            <v>41041</v>
          </cell>
          <cell r="E1959">
            <v>0.29220000000000002</v>
          </cell>
          <cell r="F1959">
            <v>36.898000000000003</v>
          </cell>
          <cell r="G1959">
            <v>41042.25277777778</v>
          </cell>
          <cell r="H1959">
            <v>41042.788194444445</v>
          </cell>
          <cell r="I1959">
            <v>41043.057638888888</v>
          </cell>
          <cell r="J1959">
            <v>41042.543749999997</v>
          </cell>
          <cell r="K1959">
            <v>41043.25277777778</v>
          </cell>
          <cell r="L1959">
            <v>41043.788194444445</v>
          </cell>
          <cell r="M1959">
            <v>41042.974305555559</v>
          </cell>
          <cell r="N1959">
            <v>41043.491666666669</v>
          </cell>
          <cell r="O1959">
            <v>4.6741666669999997</v>
          </cell>
          <cell r="P1959">
            <v>0.34611735700000001</v>
          </cell>
        </row>
        <row r="1960">
          <cell r="B1960">
            <v>41043</v>
          </cell>
          <cell r="C1960">
            <v>41043.5</v>
          </cell>
          <cell r="D1960">
            <v>41042</v>
          </cell>
          <cell r="E1960">
            <v>0.29220000000000002</v>
          </cell>
          <cell r="F1960">
            <v>36.898000000000003</v>
          </cell>
          <cell r="G1960">
            <v>41043.25277777778</v>
          </cell>
          <cell r="H1960">
            <v>41043.788194444445</v>
          </cell>
          <cell r="I1960">
            <v>41044.088888888888</v>
          </cell>
          <cell r="J1960">
            <v>41043.574999999997</v>
          </cell>
          <cell r="K1960">
            <v>41044.25277777778</v>
          </cell>
          <cell r="L1960">
            <v>41044.788194444445</v>
          </cell>
          <cell r="M1960">
            <v>41044.005555555559</v>
          </cell>
          <cell r="N1960">
            <v>41044.521527777775</v>
          </cell>
          <cell r="O1960">
            <v>3.9380555560000001</v>
          </cell>
          <cell r="P1960">
            <v>0.25401675099999999</v>
          </cell>
        </row>
        <row r="1961">
          <cell r="B1961">
            <v>41044</v>
          </cell>
          <cell r="C1961">
            <v>41044.5</v>
          </cell>
          <cell r="D1961">
            <v>41043</v>
          </cell>
          <cell r="E1961">
            <v>0.29220000000000002</v>
          </cell>
          <cell r="F1961">
            <v>36.898000000000003</v>
          </cell>
          <cell r="G1961">
            <v>41044.25277777778</v>
          </cell>
          <cell r="H1961">
            <v>41044.788194444445</v>
          </cell>
          <cell r="I1961">
            <v>41044.088888888888</v>
          </cell>
          <cell r="J1961">
            <v>41044.604861111111</v>
          </cell>
          <cell r="K1961">
            <v>41045.25277777778</v>
          </cell>
          <cell r="L1961">
            <v>41045.788888888892</v>
          </cell>
          <cell r="M1961">
            <v>41045.035416666666</v>
          </cell>
          <cell r="N1961">
            <v>41045.551388888889</v>
          </cell>
          <cell r="O1961">
            <v>3.2136111110000001</v>
          </cell>
          <cell r="P1961">
            <v>0.17355395900000001</v>
          </cell>
        </row>
        <row r="1962">
          <cell r="B1962">
            <v>41045</v>
          </cell>
          <cell r="C1962">
            <v>41045.5</v>
          </cell>
          <cell r="D1962">
            <v>41044</v>
          </cell>
          <cell r="E1962">
            <v>0.29220000000000002</v>
          </cell>
          <cell r="F1962">
            <v>36.898000000000003</v>
          </cell>
          <cell r="G1962">
            <v>41045.25277777778</v>
          </cell>
          <cell r="H1962">
            <v>41045.788888888892</v>
          </cell>
          <cell r="I1962">
            <v>41045.118750000001</v>
          </cell>
          <cell r="J1962">
            <v>41045.634722222225</v>
          </cell>
          <cell r="K1962">
            <v>41046.25277777778</v>
          </cell>
          <cell r="L1962">
            <v>41046.788888888892</v>
          </cell>
          <cell r="M1962">
            <v>41046.06527777778</v>
          </cell>
          <cell r="N1962">
            <v>41046.581944444442</v>
          </cell>
          <cell r="O1962">
            <v>2.4997222219999999</v>
          </cell>
          <cell r="P1962">
            <v>0.106807104</v>
          </cell>
        </row>
        <row r="1963">
          <cell r="B1963">
            <v>41046</v>
          </cell>
          <cell r="C1963">
            <v>41046.5</v>
          </cell>
          <cell r="D1963">
            <v>41045</v>
          </cell>
          <cell r="E1963">
            <v>0.29220000000000002</v>
          </cell>
          <cell r="F1963">
            <v>36.898000000000003</v>
          </cell>
          <cell r="G1963">
            <v>41046.25277777778</v>
          </cell>
          <cell r="H1963">
            <v>41046.788888888892</v>
          </cell>
          <cell r="I1963">
            <v>41046.148611111108</v>
          </cell>
          <cell r="J1963">
            <v>41046.665277777778</v>
          </cell>
          <cell r="K1963">
            <v>41047.25277777778</v>
          </cell>
          <cell r="L1963">
            <v>41047.788888888892</v>
          </cell>
          <cell r="M1963">
            <v>41047.095138888886</v>
          </cell>
          <cell r="N1963">
            <v>41047.612500000003</v>
          </cell>
          <cell r="O1963">
            <v>1.7777777779999999</v>
          </cell>
          <cell r="P1963">
            <v>5.5297872999999997E-2</v>
          </cell>
        </row>
        <row r="1964">
          <cell r="B1964">
            <v>41047</v>
          </cell>
          <cell r="C1964">
            <v>41047.5</v>
          </cell>
          <cell r="D1964">
            <v>41046</v>
          </cell>
          <cell r="E1964">
            <v>0.29220000000000002</v>
          </cell>
          <cell r="F1964">
            <v>36.898000000000003</v>
          </cell>
          <cell r="G1964">
            <v>41047.25277777778</v>
          </cell>
          <cell r="H1964">
            <v>41047.788888888892</v>
          </cell>
          <cell r="I1964">
            <v>41047.178472222222</v>
          </cell>
          <cell r="J1964">
            <v>41047.695833333331</v>
          </cell>
          <cell r="K1964">
            <v>41048.25277777778</v>
          </cell>
          <cell r="L1964">
            <v>41048.788888888892</v>
          </cell>
          <cell r="M1964">
            <v>41048.125694444447</v>
          </cell>
          <cell r="N1964">
            <v>41048.643750000003</v>
          </cell>
          <cell r="O1964">
            <v>1.048333333</v>
          </cell>
          <cell r="P1964">
            <v>2.0163456999999999E-2</v>
          </cell>
        </row>
        <row r="1965">
          <cell r="B1965">
            <v>41048</v>
          </cell>
          <cell r="C1965">
            <v>41048.5</v>
          </cell>
          <cell r="D1965">
            <v>41047</v>
          </cell>
          <cell r="E1965">
            <v>0.29220000000000002</v>
          </cell>
          <cell r="F1965">
            <v>36.898000000000003</v>
          </cell>
          <cell r="G1965">
            <v>41048.25277777778</v>
          </cell>
          <cell r="H1965">
            <v>41048.788888888892</v>
          </cell>
          <cell r="I1965">
            <v>41048.209027777775</v>
          </cell>
          <cell r="J1965">
            <v>41048.727083333331</v>
          </cell>
          <cell r="K1965">
            <v>41049.25277777778</v>
          </cell>
          <cell r="L1965">
            <v>41049.788888888892</v>
          </cell>
          <cell r="M1965">
            <v>41049.158333333333</v>
          </cell>
          <cell r="N1965">
            <v>41049.675694444442</v>
          </cell>
          <cell r="O1965">
            <v>0.27305555599999998</v>
          </cell>
          <cell r="P1965">
            <v>2.2740770000000002E-3</v>
          </cell>
        </row>
        <row r="1966">
          <cell r="B1966">
            <v>41049</v>
          </cell>
          <cell r="C1966">
            <v>41049.5</v>
          </cell>
          <cell r="D1966">
            <v>41048</v>
          </cell>
          <cell r="E1966">
            <v>0.29220000000000002</v>
          </cell>
          <cell r="F1966">
            <v>36.898000000000003</v>
          </cell>
          <cell r="G1966">
            <v>41049.25277777778</v>
          </cell>
          <cell r="H1966">
            <v>41049.788888888892</v>
          </cell>
          <cell r="I1966">
            <v>41049.241666666669</v>
          </cell>
          <cell r="J1966">
            <v>41049.759027777778</v>
          </cell>
          <cell r="K1966">
            <v>41050.25277777778</v>
          </cell>
          <cell r="L1966">
            <v>41050.788888888892</v>
          </cell>
          <cell r="M1966">
            <v>41050.190972222219</v>
          </cell>
          <cell r="N1966">
            <v>41050.709722222222</v>
          </cell>
          <cell r="O1966">
            <v>0</v>
          </cell>
          <cell r="P1966">
            <v>2.2821E-3</v>
          </cell>
        </row>
        <row r="1967">
          <cell r="B1967">
            <v>41050</v>
          </cell>
          <cell r="C1967">
            <v>41050.5</v>
          </cell>
          <cell r="D1967">
            <v>41049</v>
          </cell>
          <cell r="E1967">
            <v>0.29220000000000002</v>
          </cell>
          <cell r="F1967">
            <v>36.898000000000003</v>
          </cell>
          <cell r="G1967">
            <v>41050.25277777778</v>
          </cell>
          <cell r="H1967">
            <v>41050.788888888892</v>
          </cell>
          <cell r="I1967">
            <v>41050.274305555555</v>
          </cell>
          <cell r="J1967">
            <v>41050.793055555558</v>
          </cell>
          <cell r="K1967">
            <v>41051.25277777778</v>
          </cell>
          <cell r="L1967">
            <v>41051.788888888892</v>
          </cell>
          <cell r="M1967">
            <v>41050.190972222219</v>
          </cell>
          <cell r="N1967">
            <v>41050.709722222222</v>
          </cell>
          <cell r="O1967">
            <v>0.102777778</v>
          </cell>
          <cell r="P1967">
            <v>2.0602064E-2</v>
          </cell>
        </row>
        <row r="1968">
          <cell r="B1968">
            <v>41051</v>
          </cell>
          <cell r="C1968">
            <v>41051.5</v>
          </cell>
          <cell r="D1968">
            <v>41050</v>
          </cell>
          <cell r="E1968">
            <v>0.29220000000000002</v>
          </cell>
          <cell r="F1968">
            <v>36.898000000000003</v>
          </cell>
          <cell r="G1968">
            <v>41051.25277777778</v>
          </cell>
          <cell r="H1968">
            <v>41051.788888888892</v>
          </cell>
          <cell r="I1968">
            <v>41051.307638888888</v>
          </cell>
          <cell r="J1968">
            <v>41051.82708333333</v>
          </cell>
          <cell r="K1968">
            <v>41052.25277777778</v>
          </cell>
          <cell r="L1968">
            <v>41052.788888888892</v>
          </cell>
          <cell r="M1968">
            <v>41051.224305555559</v>
          </cell>
          <cell r="N1968">
            <v>41051.743750000001</v>
          </cell>
          <cell r="O1968">
            <v>0.91722222200000003</v>
          </cell>
          <cell r="P1968">
            <v>5.7328342999999997E-2</v>
          </cell>
        </row>
        <row r="1969">
          <cell r="B1969">
            <v>41052</v>
          </cell>
          <cell r="C1969">
            <v>41052.5</v>
          </cell>
          <cell r="D1969">
            <v>41051</v>
          </cell>
          <cell r="E1969">
            <v>0.29220000000000002</v>
          </cell>
          <cell r="F1969">
            <v>36.898000000000003</v>
          </cell>
          <cell r="G1969">
            <v>41052.25277777778</v>
          </cell>
          <cell r="H1969">
            <v>41052.788888888892</v>
          </cell>
          <cell r="I1969">
            <v>41052.342361111114</v>
          </cell>
          <cell r="J1969">
            <v>41052.861805555556</v>
          </cell>
          <cell r="K1969">
            <v>41053.25277777778</v>
          </cell>
          <cell r="L1969">
            <v>41053.788888888892</v>
          </cell>
          <cell r="M1969">
            <v>41052.259027777778</v>
          </cell>
          <cell r="N1969">
            <v>41052.77847222222</v>
          </cell>
          <cell r="O1969">
            <v>1.744166667</v>
          </cell>
          <cell r="P1969">
            <v>0.112101047</v>
          </cell>
        </row>
        <row r="1970">
          <cell r="B1970">
            <v>41053</v>
          </cell>
          <cell r="C1970">
            <v>41053.5</v>
          </cell>
          <cell r="D1970">
            <v>41052</v>
          </cell>
          <cell r="E1970">
            <v>0.29220000000000002</v>
          </cell>
          <cell r="F1970">
            <v>36.898000000000003</v>
          </cell>
          <cell r="G1970">
            <v>41053.25277777778</v>
          </cell>
          <cell r="H1970">
            <v>41053.788888888892</v>
          </cell>
          <cell r="I1970">
            <v>41053.376388888886</v>
          </cell>
          <cell r="J1970">
            <v>41053.895833333336</v>
          </cell>
          <cell r="K1970">
            <v>41054.25277777778</v>
          </cell>
          <cell r="L1970">
            <v>41054.789583333331</v>
          </cell>
          <cell r="M1970">
            <v>41053.293055555558</v>
          </cell>
          <cell r="N1970">
            <v>41053.8125</v>
          </cell>
          <cell r="O1970">
            <v>2.5649999999999999</v>
          </cell>
          <cell r="P1970">
            <v>0.18393427300000001</v>
          </cell>
        </row>
        <row r="1971">
          <cell r="B1971">
            <v>41054</v>
          </cell>
          <cell r="C1971">
            <v>41054.5</v>
          </cell>
          <cell r="D1971">
            <v>41053</v>
          </cell>
          <cell r="E1971">
            <v>0.29220000000000002</v>
          </cell>
          <cell r="F1971">
            <v>36.898000000000003</v>
          </cell>
          <cell r="G1971">
            <v>41054.25277777778</v>
          </cell>
          <cell r="H1971">
            <v>41054.789583333331</v>
          </cell>
          <cell r="I1971">
            <v>41054.411805555559</v>
          </cell>
          <cell r="J1971">
            <v>41054.930555555555</v>
          </cell>
          <cell r="K1971">
            <v>41055.25277777778</v>
          </cell>
          <cell r="L1971">
            <v>41055.789583333331</v>
          </cell>
          <cell r="M1971">
            <v>41054.328472222223</v>
          </cell>
          <cell r="N1971">
            <v>41054.847222222219</v>
          </cell>
          <cell r="O1971">
            <v>3.391666667</v>
          </cell>
          <cell r="P1971">
            <v>0.271027185</v>
          </cell>
        </row>
        <row r="1972">
          <cell r="B1972">
            <v>41055</v>
          </cell>
          <cell r="C1972">
            <v>41055.5</v>
          </cell>
          <cell r="D1972">
            <v>41054</v>
          </cell>
          <cell r="E1972">
            <v>0.29220000000000002</v>
          </cell>
          <cell r="F1972">
            <v>36.898000000000003</v>
          </cell>
          <cell r="G1972">
            <v>41055.25277777778</v>
          </cell>
          <cell r="H1972">
            <v>41055.789583333331</v>
          </cell>
          <cell r="I1972">
            <v>41055.446527777778</v>
          </cell>
          <cell r="J1972">
            <v>41055.964583333334</v>
          </cell>
          <cell r="K1972">
            <v>41056.25277777778</v>
          </cell>
          <cell r="L1972">
            <v>41056.789583333331</v>
          </cell>
          <cell r="M1972">
            <v>41055.363194444442</v>
          </cell>
          <cell r="N1972">
            <v>41055.881249999999</v>
          </cell>
          <cell r="O1972">
            <v>4.2088888889999998</v>
          </cell>
          <cell r="P1972">
            <v>0.37058918499999999</v>
          </cell>
        </row>
        <row r="1973">
          <cell r="B1973">
            <v>41056</v>
          </cell>
          <cell r="C1973">
            <v>41056.5</v>
          </cell>
          <cell r="D1973">
            <v>41055</v>
          </cell>
          <cell r="E1973">
            <v>0.29220000000000002</v>
          </cell>
          <cell r="F1973">
            <v>36.898000000000003</v>
          </cell>
          <cell r="G1973">
            <v>41056.25277777778</v>
          </cell>
          <cell r="H1973">
            <v>41056.789583333331</v>
          </cell>
          <cell r="I1973">
            <v>41056.480555555558</v>
          </cell>
          <cell r="J1973">
            <v>41056.999305555553</v>
          </cell>
          <cell r="K1973">
            <v>41057.25277777778</v>
          </cell>
          <cell r="L1973">
            <v>41057.789583333331</v>
          </cell>
          <cell r="M1973">
            <v>41056.397222222222</v>
          </cell>
          <cell r="N1973">
            <v>41056.915972222225</v>
          </cell>
          <cell r="O1973">
            <v>5.0319444439999996</v>
          </cell>
          <cell r="P1973">
            <v>0.47872441199999999</v>
          </cell>
        </row>
        <row r="1974">
          <cell r="B1974">
            <v>41057</v>
          </cell>
          <cell r="C1974">
            <v>41057.5</v>
          </cell>
          <cell r="D1974">
            <v>41056</v>
          </cell>
          <cell r="E1974">
            <v>0.29220000000000002</v>
          </cell>
          <cell r="F1974">
            <v>36.898000000000003</v>
          </cell>
          <cell r="G1974">
            <v>41057.25277777778</v>
          </cell>
          <cell r="H1974">
            <v>41057.789583333331</v>
          </cell>
          <cell r="I1974">
            <v>41057.51458333333</v>
          </cell>
          <cell r="J1974">
            <v>41058.032638888886</v>
          </cell>
          <cell r="K1974">
            <v>41058.253472222219</v>
          </cell>
          <cell r="L1974">
            <v>41058.789583333331</v>
          </cell>
          <cell r="M1974">
            <v>41057.431250000001</v>
          </cell>
          <cell r="N1974">
            <v>41057.949305555558</v>
          </cell>
          <cell r="O1974">
            <v>5.8413888890000001</v>
          </cell>
          <cell r="P1974">
            <v>0.59043227799999998</v>
          </cell>
        </row>
        <row r="1975">
          <cell r="B1975">
            <v>41058</v>
          </cell>
          <cell r="C1975">
            <v>41058.5</v>
          </cell>
          <cell r="D1975">
            <v>41057</v>
          </cell>
          <cell r="E1975">
            <v>0.29220000000000002</v>
          </cell>
          <cell r="F1975">
            <v>36.898000000000003</v>
          </cell>
          <cell r="G1975">
            <v>41058.253472222219</v>
          </cell>
          <cell r="H1975">
            <v>41058.789583333331</v>
          </cell>
          <cell r="I1975">
            <v>41058.548611111109</v>
          </cell>
          <cell r="J1975">
            <v>41059.066666666666</v>
          </cell>
          <cell r="K1975">
            <v>41059.253472222219</v>
          </cell>
          <cell r="L1975">
            <v>41059.789583333331</v>
          </cell>
          <cell r="M1975">
            <v>41058.465277777781</v>
          </cell>
          <cell r="N1975">
            <v>41058.98333333333</v>
          </cell>
          <cell r="O1975">
            <v>6.6552777780000003</v>
          </cell>
          <cell r="P1975">
            <v>0.69978070800000003</v>
          </cell>
        </row>
        <row r="1976">
          <cell r="B1976">
            <v>41059</v>
          </cell>
          <cell r="C1976">
            <v>41059.5</v>
          </cell>
          <cell r="D1976">
            <v>41058</v>
          </cell>
          <cell r="E1976">
            <v>0.29220000000000002</v>
          </cell>
          <cell r="F1976">
            <v>36.898000000000003</v>
          </cell>
          <cell r="G1976">
            <v>41059.253472222219</v>
          </cell>
          <cell r="H1976">
            <v>41059.789583333331</v>
          </cell>
          <cell r="I1976">
            <v>41059.583333333336</v>
          </cell>
          <cell r="J1976">
            <v>41060.102777777778</v>
          </cell>
          <cell r="K1976">
            <v>41060.253472222219</v>
          </cell>
          <cell r="L1976">
            <v>41060.789583333331</v>
          </cell>
          <cell r="M1976">
            <v>41059.5</v>
          </cell>
          <cell r="N1976">
            <v>41060.019444444442</v>
          </cell>
          <cell r="O1976">
            <v>7.505277778</v>
          </cell>
          <cell r="P1976">
            <v>0.80028743300000005</v>
          </cell>
        </row>
        <row r="1977">
          <cell r="B1977">
            <v>41060</v>
          </cell>
          <cell r="C1977">
            <v>41060.5</v>
          </cell>
          <cell r="D1977">
            <v>41059</v>
          </cell>
          <cell r="E1977">
            <v>0.29220000000000002</v>
          </cell>
          <cell r="F1977">
            <v>36.898000000000003</v>
          </cell>
          <cell r="G1977">
            <v>41060.253472222219</v>
          </cell>
          <cell r="H1977">
            <v>41060.789583333331</v>
          </cell>
          <cell r="I1977">
            <v>41060.620138888888</v>
          </cell>
          <cell r="J1977">
            <v>41060.102777777778</v>
          </cell>
          <cell r="K1977">
            <v>41061.253472222219</v>
          </cell>
          <cell r="L1977">
            <v>41061.790277777778</v>
          </cell>
          <cell r="M1977">
            <v>41060.536805555559</v>
          </cell>
          <cell r="N1977">
            <v>41061.055555555555</v>
          </cell>
          <cell r="O1977">
            <v>8.3830555560000004</v>
          </cell>
          <cell r="P1977">
            <v>0.88549874799999995</v>
          </cell>
        </row>
        <row r="1978">
          <cell r="B1978">
            <v>41061</v>
          </cell>
          <cell r="C1978">
            <v>41061.5</v>
          </cell>
          <cell r="D1978">
            <v>41060</v>
          </cell>
          <cell r="E1978">
            <v>0.29220000000000002</v>
          </cell>
          <cell r="F1978">
            <v>36.898000000000003</v>
          </cell>
          <cell r="G1978">
            <v>41061.253472222219</v>
          </cell>
          <cell r="H1978">
            <v>41061.790277777778</v>
          </cell>
          <cell r="I1978">
            <v>41061.657638888886</v>
          </cell>
          <cell r="J1978">
            <v>41061.138888888891</v>
          </cell>
          <cell r="K1978">
            <v>41062.253472222219</v>
          </cell>
          <cell r="L1978">
            <v>41062.790277777778</v>
          </cell>
          <cell r="M1978">
            <v>41061.574305555558</v>
          </cell>
          <cell r="N1978">
            <v>41062.095138888886</v>
          </cell>
          <cell r="O1978">
            <v>9.3155555559999996</v>
          </cell>
          <cell r="P1978">
            <v>0.94969294299999996</v>
          </cell>
        </row>
        <row r="1979">
          <cell r="B1979">
            <v>41062</v>
          </cell>
          <cell r="C1979">
            <v>41062.5</v>
          </cell>
          <cell r="D1979">
            <v>41061</v>
          </cell>
          <cell r="E1979">
            <v>0.29220000000000002</v>
          </cell>
          <cell r="F1979">
            <v>36.898000000000003</v>
          </cell>
          <cell r="G1979">
            <v>41062.253472222219</v>
          </cell>
          <cell r="H1979">
            <v>41062.790277777778</v>
          </cell>
          <cell r="I1979">
            <v>41062.697916666664</v>
          </cell>
          <cell r="J1979">
            <v>41062.178472222222</v>
          </cell>
          <cell r="K1979">
            <v>41063.253472222219</v>
          </cell>
          <cell r="L1979">
            <v>41063.790277777778</v>
          </cell>
          <cell r="M1979">
            <v>41062.614583333336</v>
          </cell>
          <cell r="N1979">
            <v>41063.135416666664</v>
          </cell>
          <cell r="O1979">
            <v>10.28805556</v>
          </cell>
          <cell r="P1979">
            <v>0.98857871399999997</v>
          </cell>
        </row>
        <row r="1980">
          <cell r="B1980">
            <v>41063</v>
          </cell>
          <cell r="C1980">
            <v>41063.5</v>
          </cell>
          <cell r="D1980">
            <v>41062</v>
          </cell>
          <cell r="E1980">
            <v>0.29220000000000002</v>
          </cell>
          <cell r="F1980">
            <v>36.898000000000003</v>
          </cell>
          <cell r="G1980">
            <v>41063.253472222219</v>
          </cell>
          <cell r="H1980">
            <v>41063.790277777778</v>
          </cell>
          <cell r="I1980">
            <v>41063.739583333336</v>
          </cell>
          <cell r="J1980">
            <v>41063.21875</v>
          </cell>
          <cell r="K1980">
            <v>41064.253472222219</v>
          </cell>
          <cell r="L1980">
            <v>41064.790277777778</v>
          </cell>
          <cell r="M1980">
            <v>41063.65625</v>
          </cell>
          <cell r="N1980">
            <v>41064.177777777775</v>
          </cell>
          <cell r="O1980">
            <v>11.12083333</v>
          </cell>
          <cell r="P1980">
            <v>0.99983400099999997</v>
          </cell>
        </row>
        <row r="1981">
          <cell r="B1981">
            <v>41064</v>
          </cell>
          <cell r="C1981">
            <v>41064.5</v>
          </cell>
          <cell r="D1981">
            <v>41063</v>
          </cell>
          <cell r="E1981">
            <v>0.29220000000000002</v>
          </cell>
          <cell r="F1981">
            <v>36.898000000000003</v>
          </cell>
          <cell r="G1981">
            <v>41064.253472222219</v>
          </cell>
          <cell r="H1981">
            <v>41064.790277777778</v>
          </cell>
          <cell r="I1981">
            <v>41064.781944444447</v>
          </cell>
          <cell r="J1981">
            <v>41064.261111111111</v>
          </cell>
          <cell r="K1981">
            <v>41065.253472222219</v>
          </cell>
          <cell r="L1981">
            <v>41065.790277777778</v>
          </cell>
          <cell r="M1981">
            <v>41064.698611111111</v>
          </cell>
          <cell r="N1981">
            <v>41065.220138888886</v>
          </cell>
          <cell r="O1981">
            <v>11.12</v>
          </cell>
          <cell r="P1981">
            <v>0.98335599399999996</v>
          </cell>
        </row>
        <row r="1982">
          <cell r="B1982">
            <v>41065</v>
          </cell>
          <cell r="C1982">
            <v>41065.5</v>
          </cell>
          <cell r="D1982">
            <v>41064</v>
          </cell>
          <cell r="E1982">
            <v>0.29220000000000002</v>
          </cell>
          <cell r="F1982">
            <v>36.898000000000003</v>
          </cell>
          <cell r="G1982">
            <v>41065.253472222219</v>
          </cell>
          <cell r="H1982">
            <v>41065.790277777778</v>
          </cell>
          <cell r="I1982">
            <v>41065.823611111111</v>
          </cell>
          <cell r="J1982">
            <v>41065.303472222222</v>
          </cell>
          <cell r="K1982">
            <v>41066.254166666666</v>
          </cell>
          <cell r="L1982">
            <v>41066.790972222225</v>
          </cell>
          <cell r="M1982">
            <v>41065.740277777775</v>
          </cell>
          <cell r="N1982">
            <v>41066.261111111111</v>
          </cell>
          <cell r="O1982">
            <v>10.31916667</v>
          </cell>
          <cell r="P1982">
            <v>0.941165221</v>
          </cell>
        </row>
        <row r="1983">
          <cell r="B1983">
            <v>41066</v>
          </cell>
          <cell r="C1983">
            <v>41066.5</v>
          </cell>
          <cell r="D1983">
            <v>41065</v>
          </cell>
          <cell r="E1983">
            <v>0.29220000000000002</v>
          </cell>
          <cell r="F1983">
            <v>36.898000000000003</v>
          </cell>
          <cell r="G1983">
            <v>41066.254166666666</v>
          </cell>
          <cell r="H1983">
            <v>41066.790972222225</v>
          </cell>
          <cell r="I1983">
            <v>41066.864583333336</v>
          </cell>
          <cell r="J1983">
            <v>41066.344444444447</v>
          </cell>
          <cell r="K1983">
            <v>41067.254166666666</v>
          </cell>
          <cell r="L1983">
            <v>41067.790972222225</v>
          </cell>
          <cell r="M1983">
            <v>41066.78125</v>
          </cell>
          <cell r="N1983">
            <v>41067.300694444442</v>
          </cell>
          <cell r="O1983">
            <v>9.3505555559999998</v>
          </cell>
          <cell r="P1983">
            <v>0.87700000899999997</v>
          </cell>
        </row>
        <row r="1984">
          <cell r="B1984">
            <v>41067</v>
          </cell>
          <cell r="C1984">
            <v>41067.5</v>
          </cell>
          <cell r="D1984">
            <v>41066</v>
          </cell>
          <cell r="E1984">
            <v>0.29220000000000002</v>
          </cell>
          <cell r="F1984">
            <v>36.898000000000003</v>
          </cell>
          <cell r="G1984">
            <v>41067.254166666666</v>
          </cell>
          <cell r="H1984">
            <v>41067.790972222225</v>
          </cell>
          <cell r="I1984">
            <v>41067.902083333334</v>
          </cell>
          <cell r="J1984">
            <v>41067.384027777778</v>
          </cell>
          <cell r="K1984">
            <v>41068.254166666666</v>
          </cell>
          <cell r="L1984">
            <v>41068.790972222225</v>
          </cell>
          <cell r="M1984">
            <v>41067.818749999999</v>
          </cell>
          <cell r="N1984">
            <v>41068.337500000001</v>
          </cell>
          <cell r="O1984">
            <v>8.4436111109999992</v>
          </cell>
          <cell r="P1984">
            <v>0.79571584799999995</v>
          </cell>
        </row>
        <row r="1985">
          <cell r="B1985">
            <v>41068</v>
          </cell>
          <cell r="C1985">
            <v>41068.5</v>
          </cell>
          <cell r="D1985">
            <v>41067</v>
          </cell>
          <cell r="E1985">
            <v>0.29220000000000002</v>
          </cell>
          <cell r="F1985">
            <v>36.898000000000003</v>
          </cell>
          <cell r="G1985">
            <v>41068.254166666666</v>
          </cell>
          <cell r="H1985">
            <v>41068.790972222225</v>
          </cell>
          <cell r="I1985">
            <v>41068.9375</v>
          </cell>
          <cell r="J1985">
            <v>41068.42083333333</v>
          </cell>
          <cell r="K1985">
            <v>41069.254166666666</v>
          </cell>
          <cell r="L1985">
            <v>41069.790972222225</v>
          </cell>
          <cell r="M1985">
            <v>41068.854166666664</v>
          </cell>
          <cell r="N1985">
            <v>41069.37222222222</v>
          </cell>
          <cell r="O1985">
            <v>7.5936111110000004</v>
          </cell>
          <cell r="P1985">
            <v>0.70263920199999996</v>
          </cell>
        </row>
        <row r="1986">
          <cell r="B1986">
            <v>41069</v>
          </cell>
          <cell r="C1986">
            <v>41069.5</v>
          </cell>
          <cell r="D1986">
            <v>41068</v>
          </cell>
          <cell r="E1986">
            <v>0.29220000000000002</v>
          </cell>
          <cell r="F1986">
            <v>36.898000000000003</v>
          </cell>
          <cell r="G1986">
            <v>41069.254166666666</v>
          </cell>
          <cell r="H1986">
            <v>41069.790972222225</v>
          </cell>
          <cell r="I1986">
            <v>41069.970833333333</v>
          </cell>
          <cell r="J1986">
            <v>41069.455555555556</v>
          </cell>
          <cell r="K1986">
            <v>41070.254166666666</v>
          </cell>
          <cell r="L1986">
            <v>41070.790972222225</v>
          </cell>
          <cell r="M1986">
            <v>41069.887499999997</v>
          </cell>
          <cell r="N1986">
            <v>41070.404166666667</v>
          </cell>
          <cell r="O1986">
            <v>6.81</v>
          </cell>
          <cell r="P1986">
            <v>0.60301005399999996</v>
          </cell>
        </row>
        <row r="1987">
          <cell r="B1987">
            <v>41070</v>
          </cell>
          <cell r="C1987">
            <v>41070.5</v>
          </cell>
          <cell r="D1987">
            <v>41069</v>
          </cell>
          <cell r="E1987">
            <v>0.29220000000000002</v>
          </cell>
          <cell r="F1987">
            <v>36.898000000000003</v>
          </cell>
          <cell r="G1987">
            <v>41070.254166666666</v>
          </cell>
          <cell r="H1987">
            <v>41070.790972222225</v>
          </cell>
          <cell r="I1987">
            <v>41071.002083333333</v>
          </cell>
          <cell r="J1987">
            <v>41070.487500000003</v>
          </cell>
          <cell r="K1987">
            <v>41071.254166666666</v>
          </cell>
          <cell r="L1987">
            <v>41071.791666666664</v>
          </cell>
          <cell r="M1987">
            <v>41070.918749999997</v>
          </cell>
          <cell r="N1987">
            <v>41071.435416666667</v>
          </cell>
          <cell r="O1987">
            <v>6.0611111109999998</v>
          </cell>
          <cell r="P1987">
            <v>0.50159648700000004</v>
          </cell>
        </row>
        <row r="1988">
          <cell r="B1988">
            <v>41071</v>
          </cell>
          <cell r="C1988">
            <v>41071.5</v>
          </cell>
          <cell r="D1988">
            <v>41070</v>
          </cell>
          <cell r="E1988">
            <v>0.29220000000000002</v>
          </cell>
          <cell r="F1988">
            <v>36.898000000000003</v>
          </cell>
          <cell r="G1988">
            <v>41071.254166666666</v>
          </cell>
          <cell r="H1988">
            <v>41071.791666666664</v>
          </cell>
          <cell r="I1988">
            <v>41072.032638888886</v>
          </cell>
          <cell r="J1988">
            <v>41071.518750000003</v>
          </cell>
          <cell r="K1988">
            <v>41072.254861111112</v>
          </cell>
          <cell r="L1988">
            <v>41072.791666666664</v>
          </cell>
          <cell r="M1988">
            <v>41071.949305555558</v>
          </cell>
          <cell r="N1988">
            <v>41072.465277777781</v>
          </cell>
          <cell r="O1988">
            <v>5.3227777779999998</v>
          </cell>
          <cell r="P1988">
            <v>0.40250302199999999</v>
          </cell>
        </row>
        <row r="1989">
          <cell r="B1989">
            <v>41072</v>
          </cell>
          <cell r="C1989">
            <v>41072.5</v>
          </cell>
          <cell r="D1989">
            <v>41071</v>
          </cell>
          <cell r="E1989">
            <v>0.29220000000000002</v>
          </cell>
          <cell r="F1989">
            <v>36.898000000000003</v>
          </cell>
          <cell r="G1989">
            <v>41072.254861111112</v>
          </cell>
          <cell r="H1989">
            <v>41072.791666666664</v>
          </cell>
          <cell r="I1989">
            <v>41073.0625</v>
          </cell>
          <cell r="J1989">
            <v>41072.548611111109</v>
          </cell>
          <cell r="K1989">
            <v>41073.254861111112</v>
          </cell>
          <cell r="L1989">
            <v>41073.791666666664</v>
          </cell>
          <cell r="M1989">
            <v>41072.979166666664</v>
          </cell>
          <cell r="N1989">
            <v>41073.495833333334</v>
          </cell>
          <cell r="O1989">
            <v>4.6111111109999996</v>
          </cell>
          <cell r="P1989">
            <v>0.30914466299999999</v>
          </cell>
        </row>
        <row r="1990">
          <cell r="B1990">
            <v>41073</v>
          </cell>
          <cell r="C1990">
            <v>41073.5</v>
          </cell>
          <cell r="D1990">
            <v>41072</v>
          </cell>
          <cell r="E1990">
            <v>0.29220000000000002</v>
          </cell>
          <cell r="F1990">
            <v>36.898000000000003</v>
          </cell>
          <cell r="G1990">
            <v>41073.254861111112</v>
          </cell>
          <cell r="H1990">
            <v>41073.791666666664</v>
          </cell>
          <cell r="I1990">
            <v>41074.092361111114</v>
          </cell>
          <cell r="J1990">
            <v>41073.57916666667</v>
          </cell>
          <cell r="K1990">
            <v>41074.254861111112</v>
          </cell>
          <cell r="L1990">
            <v>41074.791666666664</v>
          </cell>
          <cell r="M1990">
            <v>41074.009027777778</v>
          </cell>
          <cell r="N1990">
            <v>41074.526388888888</v>
          </cell>
          <cell r="O1990">
            <v>3.8938888889999999</v>
          </cell>
          <cell r="P1990">
            <v>0.22433167000000001</v>
          </cell>
        </row>
        <row r="1991">
          <cell r="B1991">
            <v>41074</v>
          </cell>
          <cell r="C1991">
            <v>41074.5</v>
          </cell>
          <cell r="D1991">
            <v>41073</v>
          </cell>
          <cell r="E1991">
            <v>0.29220000000000002</v>
          </cell>
          <cell r="F1991">
            <v>36.898000000000003</v>
          </cell>
          <cell r="G1991">
            <v>41074.254861111112</v>
          </cell>
          <cell r="H1991">
            <v>41074.791666666664</v>
          </cell>
          <cell r="I1991">
            <v>41074.092361111114</v>
          </cell>
          <cell r="J1991">
            <v>41074.609722222223</v>
          </cell>
          <cell r="K1991">
            <v>41075.254861111112</v>
          </cell>
          <cell r="L1991">
            <v>41075.791666666664</v>
          </cell>
          <cell r="M1991">
            <v>41075.039583333331</v>
          </cell>
          <cell r="N1991">
            <v>41075.556944444441</v>
          </cell>
          <cell r="O1991">
            <v>3.1683333330000001</v>
          </cell>
          <cell r="P1991">
            <v>0.15040561099999999</v>
          </cell>
        </row>
        <row r="1992">
          <cell r="B1992">
            <v>41075</v>
          </cell>
          <cell r="C1992">
            <v>41075.5</v>
          </cell>
          <cell r="D1992">
            <v>41074</v>
          </cell>
          <cell r="E1992">
            <v>0.29220000000000002</v>
          </cell>
          <cell r="F1992">
            <v>36.898000000000003</v>
          </cell>
          <cell r="G1992">
            <v>41075.254861111112</v>
          </cell>
          <cell r="H1992">
            <v>41075.791666666664</v>
          </cell>
          <cell r="I1992">
            <v>41075.122916666667</v>
          </cell>
          <cell r="J1992">
            <v>41075.640277777777</v>
          </cell>
          <cell r="K1992">
            <v>41076.254861111112</v>
          </cell>
          <cell r="L1992">
            <v>41076.792361111111</v>
          </cell>
          <cell r="M1992">
            <v>41076.071527777778</v>
          </cell>
          <cell r="N1992">
            <v>41076.589583333334</v>
          </cell>
          <cell r="O1992">
            <v>2.4052777779999999</v>
          </cell>
          <cell r="P1992">
            <v>8.9377381000000006E-2</v>
          </cell>
        </row>
        <row r="1993">
          <cell r="B1993">
            <v>41076</v>
          </cell>
          <cell r="C1993">
            <v>41076.5</v>
          </cell>
          <cell r="D1993">
            <v>41075</v>
          </cell>
          <cell r="E1993">
            <v>0.29220000000000002</v>
          </cell>
          <cell r="F1993">
            <v>36.898000000000003</v>
          </cell>
          <cell r="G1993">
            <v>41076.254861111112</v>
          </cell>
          <cell r="H1993">
            <v>41076.792361111111</v>
          </cell>
          <cell r="I1993">
            <v>41076.154861111114</v>
          </cell>
          <cell r="J1993">
            <v>41076.67291666667</v>
          </cell>
          <cell r="K1993">
            <v>41077.255555555559</v>
          </cell>
          <cell r="L1993">
            <v>41077.792361111111</v>
          </cell>
          <cell r="M1993">
            <v>41077.104166666664</v>
          </cell>
          <cell r="N1993">
            <v>41077.622916666667</v>
          </cell>
          <cell r="O1993">
            <v>1.6274999999999999</v>
          </cell>
          <cell r="P1993">
            <v>4.3033630000000003E-2</v>
          </cell>
        </row>
        <row r="1994">
          <cell r="B1994">
            <v>41077</v>
          </cell>
          <cell r="C1994">
            <v>41077.5</v>
          </cell>
          <cell r="D1994">
            <v>41076</v>
          </cell>
          <cell r="E1994">
            <v>0.29220000000000002</v>
          </cell>
          <cell r="F1994">
            <v>36.898000000000003</v>
          </cell>
          <cell r="G1994">
            <v>41077.255555555559</v>
          </cell>
          <cell r="H1994">
            <v>41077.792361111111</v>
          </cell>
          <cell r="I1994">
            <v>41077.1875</v>
          </cell>
          <cell r="J1994">
            <v>41077.706250000003</v>
          </cell>
          <cell r="K1994">
            <v>41078.255555555559</v>
          </cell>
          <cell r="L1994">
            <v>41078.792361111111</v>
          </cell>
          <cell r="M1994">
            <v>41078.136805555558</v>
          </cell>
          <cell r="N1994">
            <v>41078.65625</v>
          </cell>
          <cell r="O1994">
            <v>0.83944444399999996</v>
          </cell>
          <cell r="P1994">
            <v>1.2992507E-2</v>
          </cell>
        </row>
        <row r="1995">
          <cell r="B1995">
            <v>41078</v>
          </cell>
          <cell r="C1995">
            <v>41078.5</v>
          </cell>
          <cell r="D1995">
            <v>41077</v>
          </cell>
          <cell r="E1995">
            <v>0.29220000000000002</v>
          </cell>
          <cell r="F1995">
            <v>36.898000000000003</v>
          </cell>
          <cell r="G1995">
            <v>41078.255555555559</v>
          </cell>
          <cell r="H1995">
            <v>41078.792361111111</v>
          </cell>
          <cell r="I1995">
            <v>41078.220138888886</v>
          </cell>
          <cell r="J1995">
            <v>41078.739583333336</v>
          </cell>
          <cell r="K1995">
            <v>41079.255555555559</v>
          </cell>
          <cell r="L1995">
            <v>41079.792361111111</v>
          </cell>
          <cell r="M1995">
            <v>41079.17083333333</v>
          </cell>
          <cell r="N1995">
            <v>41079.69027777778</v>
          </cell>
          <cell r="O1995">
            <v>2.6666667000000002E-2</v>
          </cell>
          <cell r="P1995">
            <v>6.9963299999999996E-4</v>
          </cell>
        </row>
        <row r="1996">
          <cell r="B1996">
            <v>41079</v>
          </cell>
          <cell r="C1996">
            <v>41079.5</v>
          </cell>
          <cell r="D1996">
            <v>41078</v>
          </cell>
          <cell r="E1996">
            <v>0.29220000000000002</v>
          </cell>
          <cell r="F1996">
            <v>36.898000000000003</v>
          </cell>
          <cell r="G1996">
            <v>41079.255555555559</v>
          </cell>
          <cell r="H1996">
            <v>41079.792361111111</v>
          </cell>
          <cell r="I1996">
            <v>41079.254166666666</v>
          </cell>
          <cell r="J1996">
            <v>41079.773611111108</v>
          </cell>
          <cell r="K1996">
            <v>41080.255555555559</v>
          </cell>
          <cell r="L1996">
            <v>41080.792361111111</v>
          </cell>
          <cell r="M1996">
            <v>41080.205555555556</v>
          </cell>
          <cell r="N1996">
            <v>41080.724305555559</v>
          </cell>
          <cell r="O1996">
            <v>0</v>
          </cell>
          <cell r="P1996">
            <v>7.3607450000000001E-3</v>
          </cell>
        </row>
        <row r="1997">
          <cell r="B1997">
            <v>41080</v>
          </cell>
          <cell r="C1997">
            <v>41080.5</v>
          </cell>
          <cell r="D1997">
            <v>41079</v>
          </cell>
          <cell r="E1997">
            <v>0.29220000000000002</v>
          </cell>
          <cell r="F1997">
            <v>36.898000000000003</v>
          </cell>
          <cell r="G1997">
            <v>41080.255555555559</v>
          </cell>
          <cell r="H1997">
            <v>41080.792361111111</v>
          </cell>
          <cell r="I1997">
            <v>41080.288888888892</v>
          </cell>
          <cell r="J1997">
            <v>41080.807638888888</v>
          </cell>
          <cell r="K1997">
            <v>41081.255555555559</v>
          </cell>
          <cell r="L1997">
            <v>41081.793055555558</v>
          </cell>
          <cell r="M1997">
            <v>41080.205555555556</v>
          </cell>
          <cell r="N1997">
            <v>41080.724305555559</v>
          </cell>
          <cell r="O1997">
            <v>0.366388889</v>
          </cell>
          <cell r="P1997">
            <v>3.3810686E-2</v>
          </cell>
        </row>
        <row r="1998">
          <cell r="B1998">
            <v>41081</v>
          </cell>
          <cell r="C1998">
            <v>41081.5</v>
          </cell>
          <cell r="D1998">
            <v>41080</v>
          </cell>
          <cell r="E1998">
            <v>0.29220000000000002</v>
          </cell>
          <cell r="F1998">
            <v>36.898000000000003</v>
          </cell>
          <cell r="G1998">
            <v>41081.255555555559</v>
          </cell>
          <cell r="H1998">
            <v>41081.793055555558</v>
          </cell>
          <cell r="I1998">
            <v>41081.323611111111</v>
          </cell>
          <cell r="J1998">
            <v>41081.842361111114</v>
          </cell>
          <cell r="K1998">
            <v>41082.256249999999</v>
          </cell>
          <cell r="L1998">
            <v>41082.793055555558</v>
          </cell>
          <cell r="M1998">
            <v>41081.240277777775</v>
          </cell>
          <cell r="N1998">
            <v>41081.759027777778</v>
          </cell>
          <cell r="O1998">
            <v>1.19</v>
          </cell>
          <cell r="P1998">
            <v>8.0322915999999994E-2</v>
          </cell>
        </row>
        <row r="1999">
          <cell r="B1999">
            <v>41082</v>
          </cell>
          <cell r="C1999">
            <v>41082.5</v>
          </cell>
          <cell r="D1999">
            <v>41081</v>
          </cell>
          <cell r="E1999">
            <v>0.29220000000000002</v>
          </cell>
          <cell r="F1999">
            <v>36.898000000000003</v>
          </cell>
          <cell r="G1999">
            <v>41082.256249999999</v>
          </cell>
          <cell r="H1999">
            <v>41082.793055555558</v>
          </cell>
          <cell r="I1999">
            <v>41082.35833333333</v>
          </cell>
          <cell r="J1999">
            <v>41082.877083333333</v>
          </cell>
          <cell r="K1999">
            <v>41083.256249999999</v>
          </cell>
          <cell r="L1999">
            <v>41083.793055555558</v>
          </cell>
          <cell r="M1999">
            <v>41082.275000000001</v>
          </cell>
          <cell r="N1999">
            <v>41082.793749999997</v>
          </cell>
          <cell r="O1999">
            <v>2.0130555559999999</v>
          </cell>
          <cell r="P1999">
            <v>0.146372946</v>
          </cell>
        </row>
        <row r="2000">
          <cell r="B2000">
            <v>41083</v>
          </cell>
          <cell r="C2000">
            <v>41083.5</v>
          </cell>
          <cell r="D2000">
            <v>41082</v>
          </cell>
          <cell r="E2000">
            <v>0.29220000000000002</v>
          </cell>
          <cell r="F2000">
            <v>36.898000000000003</v>
          </cell>
          <cell r="G2000">
            <v>41083.256249999999</v>
          </cell>
          <cell r="H2000">
            <v>41083.793055555558</v>
          </cell>
          <cell r="I2000">
            <v>41083.39166666667</v>
          </cell>
          <cell r="J2000">
            <v>41083.910416666666</v>
          </cell>
          <cell r="K2000">
            <v>41084.256249999999</v>
          </cell>
          <cell r="L2000">
            <v>41084.793055555558</v>
          </cell>
          <cell r="M2000">
            <v>41083.308333333334</v>
          </cell>
          <cell r="N2000">
            <v>41083.82708333333</v>
          </cell>
          <cell r="O2000">
            <v>2.818333333</v>
          </cell>
          <cell r="P2000">
            <v>0.230385125</v>
          </cell>
        </row>
        <row r="2001">
          <cell r="B2001">
            <v>41084</v>
          </cell>
          <cell r="C2001">
            <v>41084.5</v>
          </cell>
          <cell r="D2001">
            <v>41083</v>
          </cell>
          <cell r="E2001">
            <v>0.29220000000000002</v>
          </cell>
          <cell r="F2001">
            <v>36.898000000000003</v>
          </cell>
          <cell r="G2001">
            <v>41084.256249999999</v>
          </cell>
          <cell r="H2001">
            <v>41084.793055555558</v>
          </cell>
          <cell r="I2001">
            <v>41084.425694444442</v>
          </cell>
          <cell r="J2001">
            <v>41084.944444444445</v>
          </cell>
          <cell r="K2001">
            <v>41085.256249999999</v>
          </cell>
          <cell r="L2001">
            <v>41085.793055555558</v>
          </cell>
          <cell r="M2001">
            <v>41084.342361111114</v>
          </cell>
          <cell r="N2001">
            <v>41084.861111111109</v>
          </cell>
          <cell r="O2001">
            <v>3.6236111110000002</v>
          </cell>
          <cell r="P2001">
            <v>0.32951347600000003</v>
          </cell>
        </row>
        <row r="2002">
          <cell r="B2002">
            <v>41085</v>
          </cell>
          <cell r="C2002">
            <v>41085.5</v>
          </cell>
          <cell r="D2002">
            <v>41084</v>
          </cell>
          <cell r="E2002">
            <v>0.29220000000000002</v>
          </cell>
          <cell r="F2002">
            <v>36.898000000000003</v>
          </cell>
          <cell r="G2002">
            <v>41085.256249999999</v>
          </cell>
          <cell r="H2002">
            <v>41085.793055555558</v>
          </cell>
          <cell r="I2002">
            <v>41085.459027777775</v>
          </cell>
          <cell r="J2002">
            <v>41085.977777777778</v>
          </cell>
          <cell r="K2002">
            <v>41086.256249999999</v>
          </cell>
          <cell r="L2002">
            <v>41086.793749999997</v>
          </cell>
          <cell r="M2002">
            <v>41085.375694444447</v>
          </cell>
          <cell r="N2002">
            <v>41085.894444444442</v>
          </cell>
          <cell r="O2002">
            <v>4.4280555560000003</v>
          </cell>
          <cell r="P2002">
            <v>0.43952671399999999</v>
          </cell>
        </row>
        <row r="2003">
          <cell r="B2003">
            <v>41086</v>
          </cell>
          <cell r="C2003">
            <v>41086.5</v>
          </cell>
          <cell r="D2003">
            <v>41085</v>
          </cell>
          <cell r="E2003">
            <v>0.29220000000000002</v>
          </cell>
          <cell r="F2003">
            <v>36.898000000000003</v>
          </cell>
          <cell r="G2003">
            <v>41086.256249999999</v>
          </cell>
          <cell r="H2003">
            <v>41086.793749999997</v>
          </cell>
          <cell r="I2003">
            <v>41086.494444444441</v>
          </cell>
          <cell r="J2003">
            <v>41087.012499999997</v>
          </cell>
          <cell r="K2003">
            <v>41087.256944444445</v>
          </cell>
          <cell r="L2003">
            <v>41087.793749999997</v>
          </cell>
          <cell r="M2003">
            <v>41086.411111111112</v>
          </cell>
          <cell r="N2003">
            <v>41086.929166666669</v>
          </cell>
          <cell r="O2003">
            <v>5.2636111110000003</v>
          </cell>
          <cell r="P2003">
            <v>0.55487371100000005</v>
          </cell>
        </row>
        <row r="2004">
          <cell r="B2004">
            <v>41087</v>
          </cell>
          <cell r="C2004">
            <v>41087.5</v>
          </cell>
          <cell r="D2004">
            <v>41086</v>
          </cell>
          <cell r="E2004">
            <v>0.29220000000000002</v>
          </cell>
          <cell r="F2004">
            <v>36.898000000000003</v>
          </cell>
          <cell r="G2004">
            <v>41087.256944444445</v>
          </cell>
          <cell r="H2004">
            <v>41087.793749999997</v>
          </cell>
          <cell r="I2004">
            <v>41087.529861111114</v>
          </cell>
          <cell r="J2004">
            <v>41088.049305555556</v>
          </cell>
          <cell r="K2004">
            <v>41088.256944444445</v>
          </cell>
          <cell r="L2004">
            <v>41088.793749999997</v>
          </cell>
          <cell r="M2004">
            <v>41087.446527777778</v>
          </cell>
          <cell r="N2004">
            <v>41087.96597222222</v>
          </cell>
          <cell r="O2004">
            <v>6.1277777779999996</v>
          </cell>
          <cell r="P2004">
            <v>0.66898617500000002</v>
          </cell>
        </row>
        <row r="2005">
          <cell r="B2005">
            <v>41088</v>
          </cell>
          <cell r="C2005">
            <v>41088.5</v>
          </cell>
          <cell r="D2005">
            <v>41087</v>
          </cell>
          <cell r="E2005">
            <v>0.29220000000000002</v>
          </cell>
          <cell r="F2005">
            <v>36.898000000000003</v>
          </cell>
          <cell r="G2005">
            <v>41088.256944444445</v>
          </cell>
          <cell r="H2005">
            <v>41088.793749999997</v>
          </cell>
          <cell r="I2005">
            <v>41088.567361111112</v>
          </cell>
          <cell r="J2005">
            <v>41089.086805555555</v>
          </cell>
          <cell r="K2005">
            <v>41089.256944444445</v>
          </cell>
          <cell r="L2005">
            <v>41089.793749999997</v>
          </cell>
          <cell r="M2005">
            <v>41088.484027777777</v>
          </cell>
          <cell r="N2005">
            <v>41089.003472222219</v>
          </cell>
          <cell r="O2005">
            <v>7.0405555560000002</v>
          </cell>
          <cell r="P2005">
            <v>0.7748254</v>
          </cell>
        </row>
        <row r="2006">
          <cell r="B2006">
            <v>41089</v>
          </cell>
          <cell r="C2006">
            <v>41089.5</v>
          </cell>
          <cell r="D2006">
            <v>41088</v>
          </cell>
          <cell r="E2006">
            <v>0.29220000000000002</v>
          </cell>
          <cell r="F2006">
            <v>36.898000000000003</v>
          </cell>
          <cell r="G2006">
            <v>41089.256944444445</v>
          </cell>
          <cell r="H2006">
            <v>41089.793749999997</v>
          </cell>
          <cell r="I2006">
            <v>41089.606249999997</v>
          </cell>
          <cell r="J2006">
            <v>41089.086805555555</v>
          </cell>
          <cell r="K2006">
            <v>41090.256944444445</v>
          </cell>
          <cell r="L2006">
            <v>41090.793749999997</v>
          </cell>
          <cell r="M2006">
            <v>41089.522916666669</v>
          </cell>
          <cell r="N2006">
            <v>41090.043749999997</v>
          </cell>
          <cell r="O2006">
            <v>8.0005555560000001</v>
          </cell>
          <cell r="P2006">
            <v>0.86560897699999995</v>
          </cell>
        </row>
        <row r="2007">
          <cell r="B2007">
            <v>41090</v>
          </cell>
          <cell r="C2007">
            <v>41090.5</v>
          </cell>
          <cell r="D2007">
            <v>41089</v>
          </cell>
          <cell r="E2007">
            <v>0.29220000000000002</v>
          </cell>
          <cell r="F2007">
            <v>36.898000000000003</v>
          </cell>
          <cell r="G2007">
            <v>41090.256944444445</v>
          </cell>
          <cell r="H2007">
            <v>41090.793749999997</v>
          </cell>
          <cell r="I2007">
            <v>41090.647222222222</v>
          </cell>
          <cell r="J2007">
            <v>41090.127083333333</v>
          </cell>
          <cell r="K2007">
            <v>41091.256944444445</v>
          </cell>
          <cell r="L2007">
            <v>41091.794444444444</v>
          </cell>
          <cell r="M2007">
            <v>41090.563888888886</v>
          </cell>
          <cell r="N2007">
            <v>41091.085416666669</v>
          </cell>
          <cell r="O2007">
            <v>8.9961111109999994</v>
          </cell>
          <cell r="P2007">
            <v>0.935585844</v>
          </cell>
        </row>
        <row r="2008">
          <cell r="B2008">
            <v>41091</v>
          </cell>
          <cell r="C2008">
            <v>41091.5</v>
          </cell>
          <cell r="D2008">
            <v>41090</v>
          </cell>
          <cell r="E2008">
            <v>0.29220000000000002</v>
          </cell>
          <cell r="F2008">
            <v>36.898000000000003</v>
          </cell>
          <cell r="G2008">
            <v>41091.256944444445</v>
          </cell>
          <cell r="H2008">
            <v>41091.794444444444</v>
          </cell>
          <cell r="I2008">
            <v>41091.689583333333</v>
          </cell>
          <cell r="J2008">
            <v>41091.168749999997</v>
          </cell>
          <cell r="K2008">
            <v>41092.257638888892</v>
          </cell>
          <cell r="L2008">
            <v>41092.794444444444</v>
          </cell>
          <cell r="M2008">
            <v>41091.606249999997</v>
          </cell>
          <cell r="N2008">
            <v>41092.12777777778</v>
          </cell>
          <cell r="O2008">
            <v>10.01111111</v>
          </cell>
          <cell r="P2008">
            <v>0.980694077</v>
          </cell>
        </row>
        <row r="2009">
          <cell r="B2009">
            <v>41092</v>
          </cell>
          <cell r="C2009">
            <v>41092.5</v>
          </cell>
          <cell r="D2009">
            <v>41091</v>
          </cell>
          <cell r="E2009">
            <v>0.29220000000000002</v>
          </cell>
          <cell r="F2009">
            <v>36.898000000000003</v>
          </cell>
          <cell r="G2009">
            <v>41092.257638888892</v>
          </cell>
          <cell r="H2009">
            <v>41092.794444444444</v>
          </cell>
          <cell r="I2009">
            <v>41092.731944444444</v>
          </cell>
          <cell r="J2009">
            <v>41092.211111111108</v>
          </cell>
          <cell r="K2009">
            <v>41093.257638888892</v>
          </cell>
          <cell r="L2009">
            <v>41093.794444444444</v>
          </cell>
          <cell r="M2009">
            <v>41092.648611111108</v>
          </cell>
          <cell r="N2009">
            <v>41093.170138888891</v>
          </cell>
          <cell r="O2009">
            <v>11.01527778</v>
          </cell>
          <cell r="P2009">
            <v>0.99895547299999998</v>
          </cell>
        </row>
        <row r="2010">
          <cell r="B2010">
            <v>41093</v>
          </cell>
          <cell r="C2010">
            <v>41093.5</v>
          </cell>
          <cell r="D2010">
            <v>41092</v>
          </cell>
          <cell r="E2010">
            <v>0.29220000000000002</v>
          </cell>
          <cell r="F2010">
            <v>36.898000000000003</v>
          </cell>
          <cell r="G2010">
            <v>41093.257638888892</v>
          </cell>
          <cell r="H2010">
            <v>41093.794444444444</v>
          </cell>
          <cell r="I2010">
            <v>41093.772916666669</v>
          </cell>
          <cell r="J2010">
            <v>41093.253472222219</v>
          </cell>
          <cell r="K2010">
            <v>41094.257638888892</v>
          </cell>
          <cell r="L2010">
            <v>41094.794444444444</v>
          </cell>
          <cell r="M2010">
            <v>41093.689583333333</v>
          </cell>
          <cell r="N2010">
            <v>41094.210416666669</v>
          </cell>
          <cell r="O2010">
            <v>11.117777780000001</v>
          </cell>
          <cell r="P2010">
            <v>0.99053092799999998</v>
          </cell>
        </row>
        <row r="2011">
          <cell r="B2011">
            <v>41094</v>
          </cell>
          <cell r="C2011">
            <v>41094.5</v>
          </cell>
          <cell r="D2011">
            <v>41093</v>
          </cell>
          <cell r="E2011">
            <v>0.29220000000000002</v>
          </cell>
          <cell r="F2011">
            <v>36.898000000000003</v>
          </cell>
          <cell r="G2011">
            <v>41094.257638888892</v>
          </cell>
          <cell r="H2011">
            <v>41094.794444444444</v>
          </cell>
          <cell r="I2011">
            <v>41094.811805555553</v>
          </cell>
          <cell r="J2011">
            <v>41094.293749999997</v>
          </cell>
          <cell r="K2011">
            <v>41095.257638888892</v>
          </cell>
          <cell r="L2011">
            <v>41095.794444444444</v>
          </cell>
          <cell r="M2011">
            <v>41094.728472222225</v>
          </cell>
          <cell r="N2011">
            <v>41095.248611111114</v>
          </cell>
          <cell r="O2011">
            <v>10.69611111</v>
          </cell>
          <cell r="P2011">
            <v>0.957454323</v>
          </cell>
        </row>
        <row r="2012">
          <cell r="B2012">
            <v>41095</v>
          </cell>
          <cell r="C2012">
            <v>41095.5</v>
          </cell>
          <cell r="D2012">
            <v>41094</v>
          </cell>
          <cell r="E2012">
            <v>0.29220000000000002</v>
          </cell>
          <cell r="F2012">
            <v>36.898000000000003</v>
          </cell>
          <cell r="G2012">
            <v>41095.257638888892</v>
          </cell>
          <cell r="H2012">
            <v>41095.794444444444</v>
          </cell>
          <cell r="I2012">
            <v>41095.848611111112</v>
          </cell>
          <cell r="J2012">
            <v>41095.331944444442</v>
          </cell>
          <cell r="K2012">
            <v>41096.257638888892</v>
          </cell>
          <cell r="L2012">
            <v>41096.794444444444</v>
          </cell>
          <cell r="M2012">
            <v>41095.765277777777</v>
          </cell>
          <cell r="N2012">
            <v>41096.28402777778</v>
          </cell>
          <cell r="O2012">
            <v>9.8166666669999998</v>
          </cell>
          <cell r="P2012">
            <v>0.90314315300000003</v>
          </cell>
        </row>
        <row r="2013">
          <cell r="B2013">
            <v>41096</v>
          </cell>
          <cell r="C2013">
            <v>41096.5</v>
          </cell>
          <cell r="D2013">
            <v>41095</v>
          </cell>
          <cell r="E2013">
            <v>0.29220000000000002</v>
          </cell>
          <cell r="F2013">
            <v>36.898000000000003</v>
          </cell>
          <cell r="G2013">
            <v>41096.257638888892</v>
          </cell>
          <cell r="H2013">
            <v>41096.794444444444</v>
          </cell>
          <cell r="I2013">
            <v>41096.882638888892</v>
          </cell>
          <cell r="J2013">
            <v>41096.367361111108</v>
          </cell>
          <cell r="K2013">
            <v>41097.257638888892</v>
          </cell>
          <cell r="L2013">
            <v>41097.794444444444</v>
          </cell>
          <cell r="M2013">
            <v>41096.799305555556</v>
          </cell>
          <cell r="N2013">
            <v>41097.316666666666</v>
          </cell>
          <cell r="O2013">
            <v>9.0066666669999993</v>
          </cell>
          <cell r="P2013">
            <v>0.83182371700000002</v>
          </cell>
        </row>
        <row r="2014">
          <cell r="B2014">
            <v>41097</v>
          </cell>
          <cell r="C2014">
            <v>41097.5</v>
          </cell>
          <cell r="D2014">
            <v>41096</v>
          </cell>
          <cell r="E2014">
            <v>0.29220000000000002</v>
          </cell>
          <cell r="F2014">
            <v>36.898000000000003</v>
          </cell>
          <cell r="G2014">
            <v>41097.257638888892</v>
          </cell>
          <cell r="H2014">
            <v>41097.794444444444</v>
          </cell>
          <cell r="I2014">
            <v>41097.914583333331</v>
          </cell>
          <cell r="J2014">
            <v>41097.4</v>
          </cell>
          <cell r="K2014">
            <v>41098.258333333331</v>
          </cell>
          <cell r="L2014">
            <v>41098.795138888891</v>
          </cell>
          <cell r="M2014">
            <v>41097.831250000003</v>
          </cell>
          <cell r="N2014">
            <v>41098.348611111112</v>
          </cell>
          <cell r="O2014">
            <v>8.2363888890000005</v>
          </cell>
          <cell r="P2014">
            <v>0.74800031899999997</v>
          </cell>
        </row>
        <row r="2015">
          <cell r="B2015">
            <v>41098</v>
          </cell>
          <cell r="C2015">
            <v>41098.5</v>
          </cell>
          <cell r="D2015">
            <v>41097</v>
          </cell>
          <cell r="E2015">
            <v>0.29220000000000002</v>
          </cell>
          <cell r="F2015">
            <v>36.898000000000003</v>
          </cell>
          <cell r="G2015">
            <v>41098.258333333331</v>
          </cell>
          <cell r="H2015">
            <v>41098.795138888891</v>
          </cell>
          <cell r="I2015">
            <v>41098.946527777778</v>
          </cell>
          <cell r="J2015">
            <v>41098.431944444441</v>
          </cell>
          <cell r="K2015">
            <v>41099.258333333331</v>
          </cell>
          <cell r="L2015">
            <v>41099.795138888891</v>
          </cell>
          <cell r="M2015">
            <v>41098.863194444442</v>
          </cell>
          <cell r="N2015">
            <v>41099.379166666666</v>
          </cell>
          <cell r="O2015">
            <v>7.4819444439999998</v>
          </cell>
          <cell r="P2015">
            <v>0.65605513900000001</v>
          </cell>
        </row>
        <row r="2016">
          <cell r="B2016">
            <v>41099</v>
          </cell>
          <cell r="C2016">
            <v>41099.5</v>
          </cell>
          <cell r="D2016">
            <v>41098</v>
          </cell>
          <cell r="E2016">
            <v>0.29220000000000002</v>
          </cell>
          <cell r="F2016">
            <v>36.898000000000003</v>
          </cell>
          <cell r="G2016">
            <v>41099.258333333331</v>
          </cell>
          <cell r="H2016">
            <v>41099.795138888891</v>
          </cell>
          <cell r="I2016">
            <v>41099.976388888892</v>
          </cell>
          <cell r="J2016">
            <v>41099.462500000001</v>
          </cell>
          <cell r="K2016">
            <v>41100.258333333331</v>
          </cell>
          <cell r="L2016">
            <v>41100.795138888891</v>
          </cell>
          <cell r="M2016">
            <v>41099.893055555556</v>
          </cell>
          <cell r="N2016">
            <v>41100.409722222219</v>
          </cell>
          <cell r="O2016">
            <v>6.7652777779999997</v>
          </cell>
          <cell r="P2016">
            <v>0.560011127</v>
          </cell>
        </row>
        <row r="2017">
          <cell r="B2017">
            <v>41100</v>
          </cell>
          <cell r="C2017">
            <v>41100.5</v>
          </cell>
          <cell r="D2017">
            <v>41099</v>
          </cell>
          <cell r="E2017">
            <v>0.29220000000000002</v>
          </cell>
          <cell r="F2017">
            <v>36.898000000000003</v>
          </cell>
          <cell r="G2017">
            <v>41100.258333333331</v>
          </cell>
          <cell r="H2017">
            <v>41100.795138888891</v>
          </cell>
          <cell r="I2017">
            <v>41101.006249999999</v>
          </cell>
          <cell r="J2017">
            <v>41100.493055555555</v>
          </cell>
          <cell r="K2017">
            <v>41101.258333333331</v>
          </cell>
          <cell r="L2017">
            <v>41101.795138888891</v>
          </cell>
          <cell r="M2017">
            <v>41100.92291666667</v>
          </cell>
          <cell r="N2017">
            <v>41101.44027777778</v>
          </cell>
          <cell r="O2017">
            <v>6.0461111110000001</v>
          </cell>
          <cell r="P2017">
            <v>0.46344482599999998</v>
          </cell>
        </row>
        <row r="2018">
          <cell r="B2018">
            <v>41101</v>
          </cell>
          <cell r="C2018">
            <v>41101.5</v>
          </cell>
          <cell r="D2018">
            <v>41100</v>
          </cell>
          <cell r="E2018">
            <v>0.29220000000000002</v>
          </cell>
          <cell r="F2018">
            <v>36.898000000000003</v>
          </cell>
          <cell r="G2018">
            <v>41101.258333333331</v>
          </cell>
          <cell r="H2018">
            <v>41101.795138888891</v>
          </cell>
          <cell r="I2018">
            <v>41102.036805555559</v>
          </cell>
          <cell r="J2018">
            <v>41101.523611111108</v>
          </cell>
          <cell r="K2018">
            <v>41102.258333333331</v>
          </cell>
          <cell r="L2018">
            <v>41102.795138888891</v>
          </cell>
          <cell r="M2018">
            <v>41101.953472222223</v>
          </cell>
          <cell r="N2018">
            <v>41102.470833333333</v>
          </cell>
          <cell r="O2018">
            <v>5.3141666670000003</v>
          </cell>
          <cell r="P2018">
            <v>0.36950949700000002</v>
          </cell>
        </row>
        <row r="2019">
          <cell r="B2019">
            <v>41102</v>
          </cell>
          <cell r="C2019">
            <v>41102.5</v>
          </cell>
          <cell r="D2019">
            <v>41101</v>
          </cell>
          <cell r="E2019">
            <v>0.29220000000000002</v>
          </cell>
          <cell r="F2019">
            <v>36.898000000000003</v>
          </cell>
          <cell r="G2019">
            <v>41102.258333333331</v>
          </cell>
          <cell r="H2019">
            <v>41102.795138888891</v>
          </cell>
          <cell r="I2019">
            <v>41103.068749999999</v>
          </cell>
          <cell r="J2019">
            <v>41102.554166666669</v>
          </cell>
          <cell r="K2019">
            <v>41103.258333333331</v>
          </cell>
          <cell r="L2019">
            <v>41103.795138888891</v>
          </cell>
          <cell r="M2019">
            <v>41102.98541666667</v>
          </cell>
          <cell r="N2019">
            <v>41103.50277777778</v>
          </cell>
          <cell r="O2019">
            <v>4.5633333330000001</v>
          </cell>
          <cell r="P2019">
            <v>0.28102135099999997</v>
          </cell>
        </row>
        <row r="2020">
          <cell r="B2020">
            <v>41103</v>
          </cell>
          <cell r="C2020">
            <v>41103.5</v>
          </cell>
          <cell r="D2020">
            <v>41102</v>
          </cell>
          <cell r="E2020">
            <v>0.29220000000000002</v>
          </cell>
          <cell r="F2020">
            <v>36.898000000000003</v>
          </cell>
          <cell r="G2020">
            <v>41103.258333333331</v>
          </cell>
          <cell r="H2020">
            <v>41103.795138888891</v>
          </cell>
          <cell r="I2020">
            <v>41104.100694444445</v>
          </cell>
          <cell r="J2020">
            <v>41103.586111111108</v>
          </cell>
          <cell r="K2020">
            <v>41104.259027777778</v>
          </cell>
          <cell r="L2020">
            <v>41104.795138888891</v>
          </cell>
          <cell r="M2020">
            <v>41104.017361111109</v>
          </cell>
          <cell r="N2020">
            <v>41104.536111111112</v>
          </cell>
          <cell r="O2020">
            <v>3.7941666669999998</v>
          </cell>
          <cell r="P2020">
            <v>0.20056692700000001</v>
          </cell>
        </row>
        <row r="2021">
          <cell r="B2021">
            <v>41104</v>
          </cell>
          <cell r="C2021">
            <v>41104.5</v>
          </cell>
          <cell r="D2021">
            <v>41103</v>
          </cell>
          <cell r="E2021">
            <v>0.29220000000000002</v>
          </cell>
          <cell r="F2021">
            <v>36.898000000000003</v>
          </cell>
          <cell r="G2021">
            <v>41104.259027777778</v>
          </cell>
          <cell r="H2021">
            <v>41104.795138888891</v>
          </cell>
          <cell r="I2021">
            <v>41104.100694444445</v>
          </cell>
          <cell r="J2021">
            <v>41104.619444444441</v>
          </cell>
          <cell r="K2021">
            <v>41105.259027777778</v>
          </cell>
          <cell r="L2021">
            <v>41105.795138888891</v>
          </cell>
          <cell r="M2021">
            <v>41105.050000000003</v>
          </cell>
          <cell r="N2021">
            <v>41105.568749999999</v>
          </cell>
          <cell r="O2021">
            <v>3.014444444</v>
          </cell>
          <cell r="P2021">
            <v>0.13059995699999999</v>
          </cell>
        </row>
        <row r="2022">
          <cell r="B2022">
            <v>41105</v>
          </cell>
          <cell r="C2022">
            <v>41105.5</v>
          </cell>
          <cell r="D2022">
            <v>41104</v>
          </cell>
          <cell r="E2022">
            <v>0.29220000000000002</v>
          </cell>
          <cell r="F2022">
            <v>36.898000000000003</v>
          </cell>
          <cell r="G2022">
            <v>41105.259027777778</v>
          </cell>
          <cell r="H2022">
            <v>41105.795138888891</v>
          </cell>
          <cell r="I2022">
            <v>41105.133333333331</v>
          </cell>
          <cell r="J2022">
            <v>41105.652083333334</v>
          </cell>
          <cell r="K2022">
            <v>41106.259027777778</v>
          </cell>
          <cell r="L2022">
            <v>41106.795138888891</v>
          </cell>
          <cell r="M2022">
            <v>41106.083333333336</v>
          </cell>
          <cell r="N2022">
            <v>41106.602777777778</v>
          </cell>
          <cell r="O2022">
            <v>2.2111111110000001</v>
          </cell>
          <cell r="P2022">
            <v>7.3505813000000003E-2</v>
          </cell>
        </row>
        <row r="2023">
          <cell r="B2023">
            <v>41106</v>
          </cell>
          <cell r="C2023">
            <v>41106.5</v>
          </cell>
          <cell r="D2023">
            <v>41105</v>
          </cell>
          <cell r="E2023">
            <v>0.29220000000000002</v>
          </cell>
          <cell r="F2023">
            <v>36.898000000000003</v>
          </cell>
          <cell r="G2023">
            <v>41106.259027777778</v>
          </cell>
          <cell r="H2023">
            <v>41106.795138888891</v>
          </cell>
          <cell r="I2023">
            <v>41106.166666666664</v>
          </cell>
          <cell r="J2023">
            <v>41106.686111111114</v>
          </cell>
          <cell r="K2023">
            <v>41107.259027777778</v>
          </cell>
          <cell r="L2023">
            <v>41107.795138888891</v>
          </cell>
          <cell r="M2023">
            <v>41107.118055555555</v>
          </cell>
          <cell r="N2023">
            <v>41107.636805555558</v>
          </cell>
          <cell r="O2023">
            <v>1.3819444439999999</v>
          </cell>
          <cell r="P2023">
            <v>3.1617777999999999E-2</v>
          </cell>
        </row>
        <row r="2024">
          <cell r="B2024">
            <v>41107</v>
          </cell>
          <cell r="C2024">
            <v>41107.5</v>
          </cell>
          <cell r="D2024">
            <v>41106</v>
          </cell>
          <cell r="E2024">
            <v>0.29220000000000002</v>
          </cell>
          <cell r="F2024">
            <v>36.898000000000003</v>
          </cell>
          <cell r="G2024">
            <v>41107.259027777778</v>
          </cell>
          <cell r="H2024">
            <v>41107.795138888891</v>
          </cell>
          <cell r="I2024">
            <v>41107.201388888891</v>
          </cell>
          <cell r="J2024">
            <v>41107.720138888886</v>
          </cell>
          <cell r="K2024">
            <v>41108.259027777778</v>
          </cell>
          <cell r="L2024">
            <v>41108.795138888891</v>
          </cell>
          <cell r="M2024">
            <v>41108.152777777781</v>
          </cell>
          <cell r="N2024">
            <v>41108.671527777777</v>
          </cell>
          <cell r="O2024">
            <v>0.55972222199999999</v>
          </cell>
          <cell r="P2024">
            <v>7.172108E-3</v>
          </cell>
        </row>
        <row r="2025">
          <cell r="B2025">
            <v>41108</v>
          </cell>
          <cell r="C2025">
            <v>41108.5</v>
          </cell>
          <cell r="D2025">
            <v>41107</v>
          </cell>
          <cell r="E2025">
            <v>0.29220000000000002</v>
          </cell>
          <cell r="F2025">
            <v>36.898000000000003</v>
          </cell>
          <cell r="G2025">
            <v>41108.259027777778</v>
          </cell>
          <cell r="H2025">
            <v>41108.795138888891</v>
          </cell>
          <cell r="I2025">
            <v>41108.236111111109</v>
          </cell>
          <cell r="J2025">
            <v>41108.754861111112</v>
          </cell>
          <cell r="K2025">
            <v>41109.259027777778</v>
          </cell>
          <cell r="L2025">
            <v>41109.795138888891</v>
          </cell>
          <cell r="M2025">
            <v>41109.186805555553</v>
          </cell>
          <cell r="N2025">
            <v>41109.705555555556</v>
          </cell>
          <cell r="O2025">
            <v>0</v>
          </cell>
          <cell r="P2025">
            <v>2.1902860000000001E-3</v>
          </cell>
        </row>
        <row r="2026">
          <cell r="B2026">
            <v>41109</v>
          </cell>
          <cell r="C2026">
            <v>41109.5</v>
          </cell>
          <cell r="D2026">
            <v>41108</v>
          </cell>
          <cell r="E2026">
            <v>0.29220000000000002</v>
          </cell>
          <cell r="F2026">
            <v>36.898000000000003</v>
          </cell>
          <cell r="G2026">
            <v>41109.259027777778</v>
          </cell>
          <cell r="H2026">
            <v>41109.795138888891</v>
          </cell>
          <cell r="I2026">
            <v>41109.270138888889</v>
          </cell>
          <cell r="J2026">
            <v>41109.788888888892</v>
          </cell>
          <cell r="K2026">
            <v>41110.259027777778</v>
          </cell>
          <cell r="L2026">
            <v>41110.795138888891</v>
          </cell>
          <cell r="M2026">
            <v>41109.186805555553</v>
          </cell>
          <cell r="N2026">
            <v>41109.705555555556</v>
          </cell>
          <cell r="O2026">
            <v>0</v>
          </cell>
          <cell r="P2026">
            <v>1.8281044999999999E-2</v>
          </cell>
        </row>
        <row r="2027">
          <cell r="B2027">
            <v>41110</v>
          </cell>
          <cell r="C2027">
            <v>41110.5</v>
          </cell>
          <cell r="D2027">
            <v>41109</v>
          </cell>
          <cell r="E2027">
            <v>0.29220000000000002</v>
          </cell>
          <cell r="F2027">
            <v>36.898000000000003</v>
          </cell>
          <cell r="G2027">
            <v>41110.259027777778</v>
          </cell>
          <cell r="H2027">
            <v>41110.795138888891</v>
          </cell>
          <cell r="I2027">
            <v>41110.303472222222</v>
          </cell>
          <cell r="J2027">
            <v>41110.822222222225</v>
          </cell>
          <cell r="K2027">
            <v>41111.259027777778</v>
          </cell>
          <cell r="L2027">
            <v>41111.795138888891</v>
          </cell>
          <cell r="M2027">
            <v>41110.220138888886</v>
          </cell>
          <cell r="N2027">
            <v>41110.738888888889</v>
          </cell>
          <cell r="O2027">
            <v>0.64166666699999997</v>
          </cell>
          <cell r="P2027">
            <v>5.6365854E-2</v>
          </cell>
        </row>
        <row r="2028">
          <cell r="B2028">
            <v>41111</v>
          </cell>
          <cell r="C2028">
            <v>41111.5</v>
          </cell>
          <cell r="D2028">
            <v>41110</v>
          </cell>
          <cell r="E2028">
            <v>0.29220000000000002</v>
          </cell>
          <cell r="F2028">
            <v>36.898000000000003</v>
          </cell>
          <cell r="G2028">
            <v>41111.259027777778</v>
          </cell>
          <cell r="H2028">
            <v>41111.795138888891</v>
          </cell>
          <cell r="I2028">
            <v>41111.337500000001</v>
          </cell>
          <cell r="J2028">
            <v>41111.855555555558</v>
          </cell>
          <cell r="K2028">
            <v>41112.259027777778</v>
          </cell>
          <cell r="L2028">
            <v>41112.795138888891</v>
          </cell>
          <cell r="M2028">
            <v>41111.254166666666</v>
          </cell>
          <cell r="N2028">
            <v>41111.772222222222</v>
          </cell>
          <cell r="O2028">
            <v>1.4466666669999999</v>
          </cell>
          <cell r="P2028">
            <v>0.11635234</v>
          </cell>
        </row>
        <row r="2029">
          <cell r="B2029">
            <v>41112</v>
          </cell>
          <cell r="C2029">
            <v>41112.5</v>
          </cell>
          <cell r="D2029">
            <v>41111</v>
          </cell>
          <cell r="E2029">
            <v>0.29220000000000002</v>
          </cell>
          <cell r="F2029">
            <v>36.898000000000003</v>
          </cell>
          <cell r="G2029">
            <v>41112.259027777778</v>
          </cell>
          <cell r="H2029">
            <v>41112.795138888891</v>
          </cell>
          <cell r="I2029">
            <v>41112.370833333334</v>
          </cell>
          <cell r="J2029">
            <v>41112.888888888891</v>
          </cell>
          <cell r="K2029">
            <v>41113.259722222225</v>
          </cell>
          <cell r="L2029">
            <v>41113.795138888891</v>
          </cell>
          <cell r="M2029">
            <v>41112.287499999999</v>
          </cell>
          <cell r="N2029">
            <v>41112.805555555555</v>
          </cell>
          <cell r="O2029">
            <v>2.2480555560000002</v>
          </cell>
          <cell r="P2029">
            <v>0.19680893099999999</v>
          </cell>
        </row>
        <row r="2030">
          <cell r="B2030">
            <v>41113</v>
          </cell>
          <cell r="C2030">
            <v>41113.5</v>
          </cell>
          <cell r="D2030">
            <v>41112</v>
          </cell>
          <cell r="E2030">
            <v>0.29220000000000002</v>
          </cell>
          <cell r="F2030">
            <v>36.898000000000003</v>
          </cell>
          <cell r="G2030">
            <v>41113.259722222225</v>
          </cell>
          <cell r="H2030">
            <v>41113.795138888891</v>
          </cell>
          <cell r="I2030">
            <v>41113.405555555553</v>
          </cell>
          <cell r="J2030">
            <v>41113.923611111109</v>
          </cell>
          <cell r="K2030">
            <v>41114.259722222225</v>
          </cell>
          <cell r="L2030">
            <v>41114.795138888891</v>
          </cell>
          <cell r="M2030">
            <v>41113.322222222225</v>
          </cell>
          <cell r="N2030">
            <v>41113.840277777781</v>
          </cell>
          <cell r="O2030">
            <v>3.0761111109999999</v>
          </cell>
          <cell r="P2030">
            <v>0.29472239099999997</v>
          </cell>
        </row>
        <row r="2031">
          <cell r="B2031">
            <v>41114</v>
          </cell>
          <cell r="C2031">
            <v>41114.5</v>
          </cell>
          <cell r="D2031">
            <v>41113</v>
          </cell>
          <cell r="E2031">
            <v>0.29220000000000002</v>
          </cell>
          <cell r="F2031">
            <v>36.898000000000003</v>
          </cell>
          <cell r="G2031">
            <v>41114.259722222225</v>
          </cell>
          <cell r="H2031">
            <v>41114.795138888891</v>
          </cell>
          <cell r="I2031">
            <v>41114.44027777778</v>
          </cell>
          <cell r="J2031">
            <v>41114.959722222222</v>
          </cell>
          <cell r="K2031">
            <v>41115.259722222225</v>
          </cell>
          <cell r="L2031">
            <v>41115.795138888891</v>
          </cell>
          <cell r="M2031">
            <v>41114.356944444444</v>
          </cell>
          <cell r="N2031">
            <v>41114.876388888886</v>
          </cell>
          <cell r="O2031">
            <v>3.9372222219999999</v>
          </cell>
          <cell r="P2031">
            <v>0.405433706</v>
          </cell>
        </row>
        <row r="2032">
          <cell r="B2032">
            <v>41115</v>
          </cell>
          <cell r="C2032">
            <v>41115.5</v>
          </cell>
          <cell r="D2032">
            <v>41114</v>
          </cell>
          <cell r="E2032">
            <v>0.29220000000000002</v>
          </cell>
          <cell r="F2032">
            <v>36.898000000000003</v>
          </cell>
          <cell r="G2032">
            <v>41115.259722222225</v>
          </cell>
          <cell r="H2032">
            <v>41115.795138888891</v>
          </cell>
          <cell r="I2032">
            <v>41115.476388888892</v>
          </cell>
          <cell r="J2032">
            <v>41115.996527777781</v>
          </cell>
          <cell r="K2032">
            <v>41116.259722222225</v>
          </cell>
          <cell r="L2032">
            <v>41116.795138888891</v>
          </cell>
          <cell r="M2032">
            <v>41115.393055555556</v>
          </cell>
          <cell r="N2032">
            <v>41115.913194444445</v>
          </cell>
          <cell r="O2032">
            <v>4.8261111110000003</v>
          </cell>
          <cell r="P2032">
            <v>0.52283168999999996</v>
          </cell>
        </row>
        <row r="2033">
          <cell r="B2033">
            <v>41116</v>
          </cell>
          <cell r="C2033">
            <v>41116.5</v>
          </cell>
          <cell r="D2033">
            <v>41115</v>
          </cell>
          <cell r="E2033">
            <v>0.29220000000000002</v>
          </cell>
          <cell r="F2033">
            <v>36.898000000000003</v>
          </cell>
          <cell r="G2033">
            <v>41116.259722222225</v>
          </cell>
          <cell r="H2033">
            <v>41116.795138888891</v>
          </cell>
          <cell r="I2033">
            <v>41116.51458333333</v>
          </cell>
          <cell r="J2033">
            <v>41117.035416666666</v>
          </cell>
          <cell r="K2033">
            <v>41117.259722222225</v>
          </cell>
          <cell r="L2033">
            <v>41117.795138888891</v>
          </cell>
          <cell r="M2033">
            <v>41116.431250000001</v>
          </cell>
          <cell r="N2033">
            <v>41116.95208333333</v>
          </cell>
          <cell r="O2033">
            <v>5.7647222219999996</v>
          </cell>
          <cell r="P2033">
            <v>0.63983136200000001</v>
          </cell>
        </row>
        <row r="2034">
          <cell r="B2034">
            <v>41117</v>
          </cell>
          <cell r="C2034">
            <v>41117.5</v>
          </cell>
          <cell r="D2034">
            <v>41116</v>
          </cell>
          <cell r="E2034">
            <v>0.29220000000000002</v>
          </cell>
          <cell r="F2034">
            <v>36.898000000000003</v>
          </cell>
          <cell r="G2034">
            <v>41117.259722222225</v>
          </cell>
          <cell r="H2034">
            <v>41117.795138888891</v>
          </cell>
          <cell r="I2034">
            <v>41117.554861111108</v>
          </cell>
          <cell r="J2034">
            <v>41118.076388888891</v>
          </cell>
          <cell r="K2034">
            <v>41118.259722222225</v>
          </cell>
          <cell r="L2034">
            <v>41118.795138888891</v>
          </cell>
          <cell r="M2034">
            <v>41117.47152777778</v>
          </cell>
          <cell r="N2034">
            <v>41117.993055555555</v>
          </cell>
          <cell r="O2034">
            <v>6.744444444</v>
          </cell>
          <cell r="P2034">
            <v>0.74908556100000001</v>
          </cell>
        </row>
        <row r="2035">
          <cell r="B2035">
            <v>41118</v>
          </cell>
          <cell r="C2035">
            <v>41118.5</v>
          </cell>
          <cell r="D2035">
            <v>41117</v>
          </cell>
          <cell r="E2035">
            <v>0.29220000000000002</v>
          </cell>
          <cell r="F2035">
            <v>36.898000000000003</v>
          </cell>
          <cell r="G2035">
            <v>41118.259722222225</v>
          </cell>
          <cell r="H2035">
            <v>41118.795138888891</v>
          </cell>
          <cell r="I2035">
            <v>41118.59652777778</v>
          </cell>
          <cell r="J2035">
            <v>41119.118750000001</v>
          </cell>
          <cell r="K2035">
            <v>41119.259722222225</v>
          </cell>
          <cell r="L2035">
            <v>41119.795138888891</v>
          </cell>
          <cell r="M2035">
            <v>41118.513194444444</v>
          </cell>
          <cell r="N2035">
            <v>41119.035416666666</v>
          </cell>
          <cell r="O2035">
            <v>7.7625000000000002</v>
          </cell>
          <cell r="P2035">
            <v>0.84380079699999999</v>
          </cell>
        </row>
        <row r="2036">
          <cell r="B2036">
            <v>41119</v>
          </cell>
          <cell r="C2036">
            <v>41119.5</v>
          </cell>
          <cell r="D2036">
            <v>41118</v>
          </cell>
          <cell r="E2036">
            <v>0.29220000000000002</v>
          </cell>
          <cell r="F2036">
            <v>36.898000000000003</v>
          </cell>
          <cell r="G2036">
            <v>41119.259722222225</v>
          </cell>
          <cell r="H2036">
            <v>41119.795138888891</v>
          </cell>
          <cell r="I2036">
            <v>41119.638888888891</v>
          </cell>
          <cell r="J2036">
            <v>41119.118750000001</v>
          </cell>
          <cell r="K2036">
            <v>41120.259722222225</v>
          </cell>
          <cell r="L2036">
            <v>41120.795138888891</v>
          </cell>
          <cell r="M2036">
            <v>41119.555555555555</v>
          </cell>
          <cell r="N2036">
            <v>41120.077777777777</v>
          </cell>
          <cell r="O2036">
            <v>8.7788888889999992</v>
          </cell>
          <cell r="P2036">
            <v>0.91848518199999996</v>
          </cell>
        </row>
        <row r="2037">
          <cell r="B2037">
            <v>41120</v>
          </cell>
          <cell r="C2037">
            <v>41120.5</v>
          </cell>
          <cell r="D2037">
            <v>41119</v>
          </cell>
          <cell r="E2037">
            <v>0.29220000000000002</v>
          </cell>
          <cell r="F2037">
            <v>36.898000000000003</v>
          </cell>
          <cell r="G2037">
            <v>41120.259722222225</v>
          </cell>
          <cell r="H2037">
            <v>41120.795138888891</v>
          </cell>
          <cell r="I2037">
            <v>41120.681250000001</v>
          </cell>
          <cell r="J2037">
            <v>41120.161111111112</v>
          </cell>
          <cell r="K2037">
            <v>41121.259722222225</v>
          </cell>
          <cell r="L2037">
            <v>41121.795138888891</v>
          </cell>
          <cell r="M2037">
            <v>41120.597916666666</v>
          </cell>
          <cell r="N2037">
            <v>41121.119444444441</v>
          </cell>
          <cell r="O2037">
            <v>9.7730555559999992</v>
          </cell>
          <cell r="P2037">
            <v>0.96946919300000001</v>
          </cell>
        </row>
        <row r="2038">
          <cell r="B2038">
            <v>41121</v>
          </cell>
          <cell r="C2038">
            <v>41121.5</v>
          </cell>
          <cell r="D2038">
            <v>41120</v>
          </cell>
          <cell r="E2038">
            <v>0.29220000000000002</v>
          </cell>
          <cell r="F2038">
            <v>36.898000000000003</v>
          </cell>
          <cell r="G2038">
            <v>41121.259722222225</v>
          </cell>
          <cell r="H2038">
            <v>41121.795138888891</v>
          </cell>
          <cell r="I2038">
            <v>41121.72152777778</v>
          </cell>
          <cell r="J2038">
            <v>41121.202777777777</v>
          </cell>
          <cell r="K2038">
            <v>41122.259722222225</v>
          </cell>
          <cell r="L2038">
            <v>41122.795138888891</v>
          </cell>
          <cell r="M2038">
            <v>41121.638194444444</v>
          </cell>
          <cell r="N2038">
            <v>41122.158333333333</v>
          </cell>
          <cell r="O2038">
            <v>10.71</v>
          </cell>
          <cell r="P2038">
            <v>0.99510604800000002</v>
          </cell>
        </row>
        <row r="2039">
          <cell r="B2039">
            <v>41122</v>
          </cell>
          <cell r="C2039">
            <v>41122.5</v>
          </cell>
          <cell r="D2039">
            <v>41121</v>
          </cell>
          <cell r="E2039">
            <v>0.29220000000000002</v>
          </cell>
          <cell r="F2039">
            <v>36.898000000000003</v>
          </cell>
          <cell r="G2039">
            <v>41122.259722222225</v>
          </cell>
          <cell r="H2039">
            <v>41122.795138888891</v>
          </cell>
          <cell r="I2039">
            <v>41122.759027777778</v>
          </cell>
          <cell r="J2039">
            <v>41122.241666666669</v>
          </cell>
          <cell r="K2039">
            <v>41123.259722222225</v>
          </cell>
          <cell r="L2039">
            <v>41123.795138888891</v>
          </cell>
          <cell r="M2039">
            <v>41122.675694444442</v>
          </cell>
          <cell r="N2039">
            <v>41123.195138888892</v>
          </cell>
          <cell r="O2039">
            <v>11.14611111</v>
          </cell>
          <cell r="P2039">
            <v>0.99565034600000002</v>
          </cell>
        </row>
        <row r="2040">
          <cell r="B2040">
            <v>41123</v>
          </cell>
          <cell r="C2040">
            <v>41123.5</v>
          </cell>
          <cell r="D2040">
            <v>41122</v>
          </cell>
          <cell r="E2040">
            <v>0.29220000000000002</v>
          </cell>
          <cell r="F2040">
            <v>36.898000000000003</v>
          </cell>
          <cell r="G2040">
            <v>41123.259722222225</v>
          </cell>
          <cell r="H2040">
            <v>41123.795138888891</v>
          </cell>
          <cell r="I2040">
            <v>41123.794444444444</v>
          </cell>
          <cell r="J2040">
            <v>41123.27847222222</v>
          </cell>
          <cell r="K2040">
            <v>41124.259722222225</v>
          </cell>
          <cell r="L2040">
            <v>41124.795138888891</v>
          </cell>
          <cell r="M2040">
            <v>41123.711111111108</v>
          </cell>
          <cell r="N2040">
            <v>41124.229166666664</v>
          </cell>
          <cell r="O2040">
            <v>11.147500000000001</v>
          </cell>
          <cell r="P2040">
            <v>0.97289483300000001</v>
          </cell>
        </row>
        <row r="2041">
          <cell r="B2041">
            <v>41124</v>
          </cell>
          <cell r="C2041">
            <v>41124.5</v>
          </cell>
          <cell r="D2041">
            <v>41123</v>
          </cell>
          <cell r="E2041">
            <v>0.29220000000000002</v>
          </cell>
          <cell r="F2041">
            <v>36.898000000000003</v>
          </cell>
          <cell r="G2041">
            <v>41124.259722222225</v>
          </cell>
          <cell r="H2041">
            <v>41124.795138888891</v>
          </cell>
          <cell r="I2041">
            <v>41124.827777777777</v>
          </cell>
          <cell r="J2041">
            <v>41124.3125</v>
          </cell>
          <cell r="K2041">
            <v>41125.259722222225</v>
          </cell>
          <cell r="L2041">
            <v>41125.795138888891</v>
          </cell>
          <cell r="M2041">
            <v>41124.744444444441</v>
          </cell>
          <cell r="N2041">
            <v>41125.261805555558</v>
          </cell>
          <cell r="O2041">
            <v>10.36083333</v>
          </cell>
          <cell r="P2041">
            <v>0.92968833399999995</v>
          </cell>
        </row>
        <row r="2042">
          <cell r="B2042">
            <v>41125</v>
          </cell>
          <cell r="C2042">
            <v>41125.5</v>
          </cell>
          <cell r="D2042">
            <v>41124</v>
          </cell>
          <cell r="E2042">
            <v>0.29220000000000002</v>
          </cell>
          <cell r="F2042">
            <v>36.898000000000003</v>
          </cell>
          <cell r="G2042">
            <v>41125.259722222225</v>
          </cell>
          <cell r="H2042">
            <v>41125.795138888891</v>
          </cell>
          <cell r="I2042">
            <v>41125.859722222223</v>
          </cell>
          <cell r="J2042">
            <v>41125.345138888886</v>
          </cell>
          <cell r="K2042">
            <v>41126.259722222225</v>
          </cell>
          <cell r="L2042">
            <v>41126.795138888891</v>
          </cell>
          <cell r="M2042">
            <v>41125.776388888888</v>
          </cell>
          <cell r="N2042">
            <v>41126.293055555558</v>
          </cell>
          <cell r="O2042">
            <v>9.5941666669999996</v>
          </cell>
          <cell r="P2042">
            <v>0.86945620800000001</v>
          </cell>
        </row>
        <row r="2043">
          <cell r="B2043">
            <v>41126</v>
          </cell>
          <cell r="C2043">
            <v>41126.5</v>
          </cell>
          <cell r="D2043">
            <v>41125</v>
          </cell>
          <cell r="E2043">
            <v>0.29220000000000002</v>
          </cell>
          <cell r="F2043">
            <v>36.898000000000003</v>
          </cell>
          <cell r="G2043">
            <v>41126.259722222225</v>
          </cell>
          <cell r="H2043">
            <v>41126.795138888891</v>
          </cell>
          <cell r="I2043">
            <v>41126.890277777777</v>
          </cell>
          <cell r="J2043">
            <v>41126.376388888886</v>
          </cell>
          <cell r="K2043">
            <v>41127.259722222225</v>
          </cell>
          <cell r="L2043">
            <v>41127.794444444444</v>
          </cell>
          <cell r="M2043">
            <v>41126.806944444441</v>
          </cell>
          <cell r="N2043">
            <v>41127.323611111111</v>
          </cell>
          <cell r="O2043">
            <v>8.8655555560000003</v>
          </cell>
          <cell r="P2043">
            <v>0.79581023200000001</v>
          </cell>
        </row>
        <row r="2044">
          <cell r="B2044">
            <v>41127</v>
          </cell>
          <cell r="C2044">
            <v>41127.5</v>
          </cell>
          <cell r="D2044">
            <v>41126</v>
          </cell>
          <cell r="E2044">
            <v>0.29220000000000002</v>
          </cell>
          <cell r="F2044">
            <v>36.898000000000003</v>
          </cell>
          <cell r="G2044">
            <v>41127.259722222225</v>
          </cell>
          <cell r="H2044">
            <v>41127.794444444444</v>
          </cell>
          <cell r="I2044">
            <v>41127.920138888891</v>
          </cell>
          <cell r="J2044">
            <v>41127.406944444447</v>
          </cell>
          <cell r="K2044">
            <v>41128.259722222225</v>
          </cell>
          <cell r="L2044">
            <v>41128.794444444444</v>
          </cell>
          <cell r="M2044">
            <v>41127.836805555555</v>
          </cell>
          <cell r="N2044">
            <v>41128.354166666664</v>
          </cell>
          <cell r="O2044">
            <v>8.1391666669999996</v>
          </cell>
          <cell r="P2044">
            <v>0.71228840999999998</v>
          </cell>
        </row>
        <row r="2045">
          <cell r="B2045">
            <v>41128</v>
          </cell>
          <cell r="C2045">
            <v>41128.5</v>
          </cell>
          <cell r="D2045">
            <v>41127</v>
          </cell>
          <cell r="E2045">
            <v>0.29220000000000002</v>
          </cell>
          <cell r="F2045">
            <v>36.898000000000003</v>
          </cell>
          <cell r="G2045">
            <v>41128.259722222225</v>
          </cell>
          <cell r="H2045">
            <v>41128.794444444444</v>
          </cell>
          <cell r="I2045">
            <v>41128.951388888891</v>
          </cell>
          <cell r="J2045">
            <v>41128.4375</v>
          </cell>
          <cell r="K2045">
            <v>41129.259722222225</v>
          </cell>
          <cell r="L2045">
            <v>41129.794444444444</v>
          </cell>
          <cell r="M2045">
            <v>41128.868055555555</v>
          </cell>
          <cell r="N2045">
            <v>41129.384722222225</v>
          </cell>
          <cell r="O2045">
            <v>7.3975</v>
          </cell>
          <cell r="P2045">
            <v>0.62222467400000003</v>
          </cell>
        </row>
        <row r="2046">
          <cell r="B2046">
            <v>41129</v>
          </cell>
          <cell r="C2046">
            <v>41129.5</v>
          </cell>
          <cell r="D2046">
            <v>41128</v>
          </cell>
          <cell r="E2046">
            <v>0.29220000000000002</v>
          </cell>
          <cell r="F2046">
            <v>36.898000000000003</v>
          </cell>
          <cell r="G2046">
            <v>41129.259722222225</v>
          </cell>
          <cell r="H2046">
            <v>41129.794444444444</v>
          </cell>
          <cell r="I2046">
            <v>41129.981944444444</v>
          </cell>
          <cell r="J2046">
            <v>41129.468055555553</v>
          </cell>
          <cell r="K2046">
            <v>41130.259027777778</v>
          </cell>
          <cell r="L2046">
            <v>41130.794444444444</v>
          </cell>
          <cell r="M2046">
            <v>41129.898611111108</v>
          </cell>
          <cell r="N2046">
            <v>41130.416666666664</v>
          </cell>
          <cell r="O2046">
            <v>6.6522222219999998</v>
          </cell>
          <cell r="P2046">
            <v>0.52872332099999997</v>
          </cell>
        </row>
        <row r="2047">
          <cell r="B2047">
            <v>41130</v>
          </cell>
          <cell r="C2047">
            <v>41130.5</v>
          </cell>
          <cell r="D2047">
            <v>41129</v>
          </cell>
          <cell r="E2047">
            <v>0.29220000000000002</v>
          </cell>
          <cell r="F2047">
            <v>36.898000000000003</v>
          </cell>
          <cell r="G2047">
            <v>41130.259027777778</v>
          </cell>
          <cell r="H2047">
            <v>41130.794444444444</v>
          </cell>
          <cell r="I2047">
            <v>41131.013888888891</v>
          </cell>
          <cell r="J2047">
            <v>41130.5</v>
          </cell>
          <cell r="K2047">
            <v>41131.259027777778</v>
          </cell>
          <cell r="L2047">
            <v>41131.794444444444</v>
          </cell>
          <cell r="M2047">
            <v>41130.930555555555</v>
          </cell>
          <cell r="N2047">
            <v>41131.449305555558</v>
          </cell>
          <cell r="O2047">
            <v>5.886388889</v>
          </cell>
          <cell r="P2047">
            <v>0.43470348800000003</v>
          </cell>
        </row>
        <row r="2048">
          <cell r="B2048">
            <v>41131</v>
          </cell>
          <cell r="C2048">
            <v>41131.5</v>
          </cell>
          <cell r="D2048">
            <v>41130</v>
          </cell>
          <cell r="E2048">
            <v>0.29220000000000002</v>
          </cell>
          <cell r="F2048">
            <v>36.898000000000003</v>
          </cell>
          <cell r="G2048">
            <v>41131.259027777778</v>
          </cell>
          <cell r="H2048">
            <v>41131.794444444444</v>
          </cell>
          <cell r="I2048">
            <v>41132.046527777777</v>
          </cell>
          <cell r="J2048">
            <v>41131.532638888886</v>
          </cell>
          <cell r="K2048">
            <v>41132.259027777778</v>
          </cell>
          <cell r="L2048">
            <v>41132.794444444444</v>
          </cell>
          <cell r="M2048">
            <v>41131.963194444441</v>
          </cell>
          <cell r="N2048">
            <v>41132.481944444444</v>
          </cell>
          <cell r="O2048">
            <v>5.1108333330000004</v>
          </cell>
          <cell r="P2048">
            <v>0.34298025599999998</v>
          </cell>
        </row>
        <row r="2049">
          <cell r="B2049">
            <v>41132</v>
          </cell>
          <cell r="C2049">
            <v>41132.5</v>
          </cell>
          <cell r="D2049">
            <v>41131</v>
          </cell>
          <cell r="E2049">
            <v>0.29220000000000002</v>
          </cell>
          <cell r="F2049">
            <v>36.898000000000003</v>
          </cell>
          <cell r="G2049">
            <v>41132.259027777778</v>
          </cell>
          <cell r="H2049">
            <v>41132.794444444444</v>
          </cell>
          <cell r="I2049">
            <v>41133.079861111109</v>
          </cell>
          <cell r="J2049">
            <v>41132.56527777778</v>
          </cell>
          <cell r="K2049">
            <v>41133.259027777778</v>
          </cell>
          <cell r="L2049">
            <v>41133.793749999997</v>
          </cell>
          <cell r="M2049">
            <v>41132.996527777781</v>
          </cell>
          <cell r="N2049">
            <v>41133.515277777777</v>
          </cell>
          <cell r="O2049">
            <v>4.3030555560000003</v>
          </cell>
          <cell r="P2049">
            <v>0.25635469900000002</v>
          </cell>
        </row>
        <row r="2050">
          <cell r="B2050">
            <v>41133</v>
          </cell>
          <cell r="C2050">
            <v>41133.5</v>
          </cell>
          <cell r="D2050">
            <v>41132</v>
          </cell>
          <cell r="E2050">
            <v>0.29220000000000002</v>
          </cell>
          <cell r="F2050">
            <v>36.898000000000003</v>
          </cell>
          <cell r="G2050">
            <v>41133.259027777778</v>
          </cell>
          <cell r="H2050">
            <v>41133.793749999997</v>
          </cell>
          <cell r="I2050">
            <v>41134.113888888889</v>
          </cell>
          <cell r="J2050">
            <v>41133.598611111112</v>
          </cell>
          <cell r="K2050">
            <v>41134.259027777778</v>
          </cell>
          <cell r="L2050">
            <v>41134.793749999997</v>
          </cell>
          <cell r="M2050">
            <v>41134.030555555553</v>
          </cell>
          <cell r="N2050">
            <v>41134.549305555556</v>
          </cell>
          <cell r="O2050">
            <v>3.4794444439999999</v>
          </cell>
          <cell r="P2050">
            <v>0.17769046399999999</v>
          </cell>
        </row>
        <row r="2051">
          <cell r="B2051">
            <v>41134</v>
          </cell>
          <cell r="C2051">
            <v>41134.5</v>
          </cell>
          <cell r="D2051">
            <v>41133</v>
          </cell>
          <cell r="E2051">
            <v>0.29220000000000002</v>
          </cell>
          <cell r="F2051">
            <v>36.898000000000003</v>
          </cell>
          <cell r="G2051">
            <v>41134.259027777778</v>
          </cell>
          <cell r="H2051">
            <v>41134.793749999997</v>
          </cell>
          <cell r="I2051">
            <v>41134.113888888889</v>
          </cell>
          <cell r="J2051">
            <v>41134.632638888892</v>
          </cell>
          <cell r="K2051">
            <v>41135.259027777778</v>
          </cell>
          <cell r="L2051">
            <v>41135.793749999997</v>
          </cell>
          <cell r="M2051">
            <v>41135.064583333333</v>
          </cell>
          <cell r="N2051">
            <v>41135.584027777775</v>
          </cell>
          <cell r="O2051">
            <v>2.6630555560000002</v>
          </cell>
          <cell r="P2051">
            <v>0.109956568</v>
          </cell>
        </row>
        <row r="2052">
          <cell r="B2052">
            <v>41135</v>
          </cell>
          <cell r="C2052">
            <v>41135.5</v>
          </cell>
          <cell r="D2052">
            <v>41134</v>
          </cell>
          <cell r="E2052">
            <v>0.29220000000000002</v>
          </cell>
          <cell r="F2052">
            <v>36.898000000000003</v>
          </cell>
          <cell r="G2052">
            <v>41135.259027777778</v>
          </cell>
          <cell r="H2052">
            <v>41135.793749999997</v>
          </cell>
          <cell r="I2052">
            <v>41135.147916666669</v>
          </cell>
          <cell r="J2052">
            <v>41135.667361111111</v>
          </cell>
          <cell r="K2052">
            <v>41136.259027777778</v>
          </cell>
          <cell r="L2052">
            <v>41136.793749999997</v>
          </cell>
          <cell r="M2052">
            <v>41136.098611111112</v>
          </cell>
          <cell r="N2052">
            <v>41136.617361111108</v>
          </cell>
          <cell r="O2052">
            <v>1.8427777780000001</v>
          </cell>
          <cell r="P2052">
            <v>5.6215204999999997E-2</v>
          </cell>
        </row>
        <row r="2053">
          <cell r="B2053">
            <v>41136</v>
          </cell>
          <cell r="C2053">
            <v>41136.5</v>
          </cell>
          <cell r="D2053">
            <v>41135</v>
          </cell>
          <cell r="E2053">
            <v>0.29220000000000002</v>
          </cell>
          <cell r="F2053">
            <v>36.898000000000003</v>
          </cell>
          <cell r="G2053">
            <v>41136.259027777778</v>
          </cell>
          <cell r="H2053">
            <v>41136.793749999997</v>
          </cell>
          <cell r="I2053">
            <v>41136.181944444441</v>
          </cell>
          <cell r="J2053">
            <v>41136.700694444444</v>
          </cell>
          <cell r="K2053">
            <v>41137.259027777778</v>
          </cell>
          <cell r="L2053">
            <v>41137.793749999997</v>
          </cell>
          <cell r="M2053">
            <v>41137.131944444445</v>
          </cell>
          <cell r="N2053">
            <v>41137.650694444441</v>
          </cell>
          <cell r="O2053">
            <v>1.038333333</v>
          </cell>
          <cell r="P2053">
            <v>1.9531763000000001E-2</v>
          </cell>
        </row>
        <row r="2054">
          <cell r="B2054">
            <v>41137</v>
          </cell>
          <cell r="C2054">
            <v>41137.5</v>
          </cell>
          <cell r="D2054">
            <v>41136</v>
          </cell>
          <cell r="E2054">
            <v>0.29220000000000002</v>
          </cell>
          <cell r="F2054">
            <v>36.898000000000003</v>
          </cell>
          <cell r="G2054">
            <v>41137.259027777778</v>
          </cell>
          <cell r="H2054">
            <v>41137.793749999997</v>
          </cell>
          <cell r="I2054">
            <v>41137.215277777781</v>
          </cell>
          <cell r="J2054">
            <v>41137.734027777777</v>
          </cell>
          <cell r="K2054">
            <v>41138.258333333331</v>
          </cell>
          <cell r="L2054">
            <v>41138.793055555558</v>
          </cell>
          <cell r="M2054">
            <v>41138.165277777778</v>
          </cell>
          <cell r="N2054">
            <v>41138.684027777781</v>
          </cell>
          <cell r="O2054">
            <v>0.233055556</v>
          </cell>
          <cell r="P2054">
            <v>2.7866359999999999E-3</v>
          </cell>
        </row>
        <row r="2055">
          <cell r="B2055">
            <v>41138</v>
          </cell>
          <cell r="C2055">
            <v>41138.5</v>
          </cell>
          <cell r="D2055">
            <v>41137</v>
          </cell>
          <cell r="E2055">
            <v>0.29220000000000002</v>
          </cell>
          <cell r="F2055">
            <v>36.898000000000003</v>
          </cell>
          <cell r="G2055">
            <v>41138.258333333331</v>
          </cell>
          <cell r="H2055">
            <v>41138.793055555558</v>
          </cell>
          <cell r="I2055">
            <v>41138.248611111114</v>
          </cell>
          <cell r="J2055">
            <v>41138.767361111109</v>
          </cell>
          <cell r="K2055">
            <v>41139.258333333331</v>
          </cell>
          <cell r="L2055">
            <v>41139.793055555558</v>
          </cell>
          <cell r="M2055">
            <v>41139.199305555558</v>
          </cell>
          <cell r="N2055">
            <v>41139.717361111114</v>
          </cell>
          <cell r="O2055">
            <v>0</v>
          </cell>
          <cell r="P2055">
            <v>8.3800530000000002E-3</v>
          </cell>
        </row>
        <row r="2056">
          <cell r="B2056">
            <v>41139</v>
          </cell>
          <cell r="C2056">
            <v>41139.5</v>
          </cell>
          <cell r="D2056">
            <v>41138</v>
          </cell>
          <cell r="E2056">
            <v>0.29220000000000002</v>
          </cell>
          <cell r="F2056">
            <v>36.898000000000003</v>
          </cell>
          <cell r="G2056">
            <v>41139.258333333331</v>
          </cell>
          <cell r="H2056">
            <v>41139.793055555558</v>
          </cell>
          <cell r="I2056">
            <v>41139.282638888886</v>
          </cell>
          <cell r="J2056">
            <v>41139.800694444442</v>
          </cell>
          <cell r="K2056">
            <v>41140.258333333331</v>
          </cell>
          <cell r="L2056">
            <v>41140.793055555558</v>
          </cell>
          <cell r="M2056">
            <v>41139.199305555558</v>
          </cell>
          <cell r="N2056">
            <v>41139.717361111114</v>
          </cell>
          <cell r="O2056">
            <v>0.183888889</v>
          </cell>
          <cell r="P2056">
            <v>3.7845792000000003E-2</v>
          </cell>
        </row>
        <row r="2057">
          <cell r="B2057">
            <v>41140</v>
          </cell>
          <cell r="C2057">
            <v>41140.5</v>
          </cell>
          <cell r="D2057">
            <v>41139</v>
          </cell>
          <cell r="E2057">
            <v>0.29220000000000002</v>
          </cell>
          <cell r="F2057">
            <v>36.898000000000003</v>
          </cell>
          <cell r="G2057">
            <v>41140.258333333331</v>
          </cell>
          <cell r="H2057">
            <v>41140.793055555558</v>
          </cell>
          <cell r="I2057">
            <v>41140.316666666666</v>
          </cell>
          <cell r="J2057">
            <v>41140.835416666669</v>
          </cell>
          <cell r="K2057">
            <v>41141.258333333331</v>
          </cell>
          <cell r="L2057">
            <v>41141.793055555558</v>
          </cell>
          <cell r="M2057">
            <v>41140.23333333333</v>
          </cell>
          <cell r="N2057">
            <v>41140.752083333333</v>
          </cell>
          <cell r="O2057">
            <v>1.0116666670000001</v>
          </cell>
          <cell r="P2057">
            <v>9.1425824000000003E-2</v>
          </cell>
        </row>
        <row r="2058">
          <cell r="B2058">
            <v>41141</v>
          </cell>
          <cell r="C2058">
            <v>41141.5</v>
          </cell>
          <cell r="D2058">
            <v>41140</v>
          </cell>
          <cell r="E2058">
            <v>0.29220000000000002</v>
          </cell>
          <cell r="F2058">
            <v>36.898000000000003</v>
          </cell>
          <cell r="G2058">
            <v>41141.258333333331</v>
          </cell>
          <cell r="H2058">
            <v>41141.793055555558</v>
          </cell>
          <cell r="I2058">
            <v>41141.351388888892</v>
          </cell>
          <cell r="J2058">
            <v>41141.870138888888</v>
          </cell>
          <cell r="K2058">
            <v>41142.258333333331</v>
          </cell>
          <cell r="L2058">
            <v>41142.792361111111</v>
          </cell>
          <cell r="M2058">
            <v>41141.268055555556</v>
          </cell>
          <cell r="N2058">
            <v>41141.786805555559</v>
          </cell>
          <cell r="O2058">
            <v>1.8533333329999999</v>
          </cell>
          <cell r="P2058">
            <v>0.16769609999999999</v>
          </cell>
        </row>
        <row r="2059">
          <cell r="B2059">
            <v>41142</v>
          </cell>
          <cell r="C2059">
            <v>41142.5</v>
          </cell>
          <cell r="D2059">
            <v>41141</v>
          </cell>
          <cell r="E2059">
            <v>0.29220000000000002</v>
          </cell>
          <cell r="F2059">
            <v>36.898000000000003</v>
          </cell>
          <cell r="G2059">
            <v>41142.258333333331</v>
          </cell>
          <cell r="H2059">
            <v>41142.792361111111</v>
          </cell>
          <cell r="I2059">
            <v>41142.386111111111</v>
          </cell>
          <cell r="J2059">
            <v>41142.90625</v>
          </cell>
          <cell r="K2059">
            <v>41143.257638888892</v>
          </cell>
          <cell r="L2059">
            <v>41143.792361111111</v>
          </cell>
          <cell r="M2059">
            <v>41142.302777777775</v>
          </cell>
          <cell r="N2059">
            <v>41142.822916666664</v>
          </cell>
          <cell r="O2059">
            <v>2.7211111109999999</v>
          </cell>
          <cell r="P2059">
            <v>0.26335652999999998</v>
          </cell>
        </row>
        <row r="2060">
          <cell r="B2060">
            <v>41143</v>
          </cell>
          <cell r="C2060">
            <v>41143.5</v>
          </cell>
          <cell r="D2060">
            <v>41142</v>
          </cell>
          <cell r="E2060">
            <v>0.29220000000000002</v>
          </cell>
          <cell r="F2060">
            <v>36.898000000000003</v>
          </cell>
          <cell r="G2060">
            <v>41143.257638888892</v>
          </cell>
          <cell r="H2060">
            <v>41143.792361111111</v>
          </cell>
          <cell r="I2060">
            <v>41143.423611111109</v>
          </cell>
          <cell r="J2060">
            <v>41143.944444444445</v>
          </cell>
          <cell r="K2060">
            <v>41144.257638888892</v>
          </cell>
          <cell r="L2060">
            <v>41144.792361111111</v>
          </cell>
          <cell r="M2060">
            <v>41143.340277777781</v>
          </cell>
          <cell r="N2060">
            <v>41143.861111111109</v>
          </cell>
          <cell r="O2060">
            <v>3.6438888889999999</v>
          </cell>
          <cell r="P2060">
            <v>0.37328762700000001</v>
          </cell>
        </row>
        <row r="2061">
          <cell r="B2061">
            <v>41144</v>
          </cell>
          <cell r="C2061">
            <v>41144.5</v>
          </cell>
          <cell r="D2061">
            <v>41143</v>
          </cell>
          <cell r="E2061">
            <v>0.29220000000000002</v>
          </cell>
          <cell r="F2061">
            <v>36.898000000000003</v>
          </cell>
          <cell r="G2061">
            <v>41144.257638888892</v>
          </cell>
          <cell r="H2061">
            <v>41144.792361111111</v>
          </cell>
          <cell r="I2061">
            <v>41144.462500000001</v>
          </cell>
          <cell r="J2061">
            <v>41144.984027777777</v>
          </cell>
          <cell r="K2061">
            <v>41145.257638888892</v>
          </cell>
          <cell r="L2061">
            <v>41145.791666666664</v>
          </cell>
          <cell r="M2061">
            <v>41144.379166666666</v>
          </cell>
          <cell r="N2061">
            <v>41144.900694444441</v>
          </cell>
          <cell r="O2061">
            <v>4.6058333329999996</v>
          </cell>
          <cell r="P2061">
            <v>0.490923524</v>
          </cell>
        </row>
        <row r="2062">
          <cell r="B2062">
            <v>41145</v>
          </cell>
          <cell r="C2062">
            <v>41145.5</v>
          </cell>
          <cell r="D2062">
            <v>41144</v>
          </cell>
          <cell r="E2062">
            <v>0.29220000000000002</v>
          </cell>
          <cell r="F2062">
            <v>36.898000000000003</v>
          </cell>
          <cell r="G2062">
            <v>41145.257638888892</v>
          </cell>
          <cell r="H2062">
            <v>41145.791666666664</v>
          </cell>
          <cell r="I2062">
            <v>41145.504166666666</v>
          </cell>
          <cell r="J2062">
            <v>41146.026388888888</v>
          </cell>
          <cell r="K2062">
            <v>41146.257638888892</v>
          </cell>
          <cell r="L2062">
            <v>41146.791666666664</v>
          </cell>
          <cell r="M2062">
            <v>41145.42083333333</v>
          </cell>
          <cell r="N2062">
            <v>41145.943055555559</v>
          </cell>
          <cell r="O2062">
            <v>5.6186111109999999</v>
          </cell>
          <cell r="P2062">
            <v>0.60890679299999995</v>
          </cell>
        </row>
        <row r="2063">
          <cell r="B2063">
            <v>41146</v>
          </cell>
          <cell r="C2063">
            <v>41146.5</v>
          </cell>
          <cell r="D2063">
            <v>41145</v>
          </cell>
          <cell r="E2063">
            <v>0.29220000000000002</v>
          </cell>
          <cell r="F2063">
            <v>36.898000000000003</v>
          </cell>
          <cell r="G2063">
            <v>41146.257638888892</v>
          </cell>
          <cell r="H2063">
            <v>41146.791666666664</v>
          </cell>
          <cell r="I2063">
            <v>41146.54583333333</v>
          </cell>
          <cell r="J2063">
            <v>41147.068055555559</v>
          </cell>
          <cell r="K2063">
            <v>41147.257638888892</v>
          </cell>
          <cell r="L2063">
            <v>41147.791666666664</v>
          </cell>
          <cell r="M2063">
            <v>41146.462500000001</v>
          </cell>
          <cell r="N2063">
            <v>41146.984722222223</v>
          </cell>
          <cell r="O2063">
            <v>6.6388888890000004</v>
          </cell>
          <cell r="P2063">
            <v>0.71990411799999998</v>
          </cell>
        </row>
        <row r="2064">
          <cell r="B2064">
            <v>41147</v>
          </cell>
          <cell r="C2064">
            <v>41147.5</v>
          </cell>
          <cell r="D2064">
            <v>41146</v>
          </cell>
          <cell r="E2064">
            <v>0.29220000000000002</v>
          </cell>
          <cell r="F2064">
            <v>36.898000000000003</v>
          </cell>
          <cell r="G2064">
            <v>41147.257638888892</v>
          </cell>
          <cell r="H2064">
            <v>41147.791666666664</v>
          </cell>
          <cell r="I2064">
            <v>41147.588888888888</v>
          </cell>
          <cell r="J2064">
            <v>41148.11041666667</v>
          </cell>
          <cell r="K2064">
            <v>41148.256944444445</v>
          </cell>
          <cell r="L2064">
            <v>41148.790972222225</v>
          </cell>
          <cell r="M2064">
            <v>41147.505555555559</v>
          </cell>
          <cell r="N2064">
            <v>41148.027083333334</v>
          </cell>
          <cell r="O2064">
            <v>7.6561111110000004</v>
          </cell>
          <cell r="P2064">
            <v>0.817409461</v>
          </cell>
        </row>
        <row r="2065">
          <cell r="B2065">
            <v>41148</v>
          </cell>
          <cell r="C2065">
            <v>41148.5</v>
          </cell>
          <cell r="D2065">
            <v>41147</v>
          </cell>
          <cell r="E2065">
            <v>0.29220000000000002</v>
          </cell>
          <cell r="F2065">
            <v>36.898000000000003</v>
          </cell>
          <cell r="G2065">
            <v>41148.256944444445</v>
          </cell>
          <cell r="H2065">
            <v>41148.790972222225</v>
          </cell>
          <cell r="I2065">
            <v>41148.629861111112</v>
          </cell>
          <cell r="J2065">
            <v>41148.11041666667</v>
          </cell>
          <cell r="K2065">
            <v>41149.256944444445</v>
          </cell>
          <cell r="L2065">
            <v>41149.790972222225</v>
          </cell>
          <cell r="M2065">
            <v>41148.546527777777</v>
          </cell>
          <cell r="N2065">
            <v>41149.067361111112</v>
          </cell>
          <cell r="O2065">
            <v>8.6216666669999995</v>
          </cell>
          <cell r="P2065">
            <v>0.89636634199999998</v>
          </cell>
        </row>
        <row r="2066">
          <cell r="B2066">
            <v>41149</v>
          </cell>
          <cell r="C2066">
            <v>41149.5</v>
          </cell>
          <cell r="D2066">
            <v>41148</v>
          </cell>
          <cell r="E2066">
            <v>0.29220000000000002</v>
          </cell>
          <cell r="F2066">
            <v>36.898000000000003</v>
          </cell>
          <cell r="G2066">
            <v>41149.256944444445</v>
          </cell>
          <cell r="H2066">
            <v>41149.790972222225</v>
          </cell>
          <cell r="I2066">
            <v>41149.668749999997</v>
          </cell>
          <cell r="J2066">
            <v>41149.150694444441</v>
          </cell>
          <cell r="K2066">
            <v>41150.256944444445</v>
          </cell>
          <cell r="L2066">
            <v>41150.790972222225</v>
          </cell>
          <cell r="M2066">
            <v>41149.585416666669</v>
          </cell>
          <cell r="N2066">
            <v>41150.105555555558</v>
          </cell>
          <cell r="O2066">
            <v>9.5405555559999993</v>
          </cell>
          <cell r="P2066">
            <v>0.95350069900000001</v>
          </cell>
        </row>
        <row r="2067">
          <cell r="B2067">
            <v>41150</v>
          </cell>
          <cell r="C2067">
            <v>41150.5</v>
          </cell>
          <cell r="D2067">
            <v>41149</v>
          </cell>
          <cell r="E2067">
            <v>0.29220000000000002</v>
          </cell>
          <cell r="F2067">
            <v>36.898000000000003</v>
          </cell>
          <cell r="G2067">
            <v>41150.256944444445</v>
          </cell>
          <cell r="H2067">
            <v>41150.790972222225</v>
          </cell>
          <cell r="I2067">
            <v>41150.705555555556</v>
          </cell>
          <cell r="J2067">
            <v>41150.188888888886</v>
          </cell>
          <cell r="K2067">
            <v>41151.256944444445</v>
          </cell>
          <cell r="L2067">
            <v>41151.790277777778</v>
          </cell>
          <cell r="M2067">
            <v>41150.62222222222</v>
          </cell>
          <cell r="N2067">
            <v>41151.140277777777</v>
          </cell>
          <cell r="O2067">
            <v>10.390555559999999</v>
          </cell>
          <cell r="P2067">
            <v>0.98734365700000004</v>
          </cell>
        </row>
        <row r="2068">
          <cell r="B2068">
            <v>41151</v>
          </cell>
          <cell r="C2068">
            <v>41151.5</v>
          </cell>
          <cell r="D2068">
            <v>41150</v>
          </cell>
          <cell r="E2068">
            <v>0.29220000000000002</v>
          </cell>
          <cell r="F2068">
            <v>36.898000000000003</v>
          </cell>
          <cell r="G2068">
            <v>41151.256944444445</v>
          </cell>
          <cell r="H2068">
            <v>41151.790277777778</v>
          </cell>
          <cell r="I2068">
            <v>41151.740277777775</v>
          </cell>
          <cell r="J2068">
            <v>41151.223611111112</v>
          </cell>
          <cell r="K2068">
            <v>41152.256249999999</v>
          </cell>
          <cell r="L2068">
            <v>41152.790277777778</v>
          </cell>
          <cell r="M2068">
            <v>41151.656944444447</v>
          </cell>
          <cell r="N2068">
            <v>41152.174305555556</v>
          </cell>
          <cell r="O2068">
            <v>11.179444439999999</v>
          </cell>
          <cell r="P2068">
            <v>0.99800370100000002</v>
          </cell>
        </row>
        <row r="2069">
          <cell r="B2069">
            <v>41152</v>
          </cell>
          <cell r="C2069">
            <v>41152.5</v>
          </cell>
          <cell r="D2069">
            <v>41151</v>
          </cell>
          <cell r="E2069">
            <v>0.29220000000000002</v>
          </cell>
          <cell r="F2069">
            <v>36.898000000000003</v>
          </cell>
          <cell r="G2069">
            <v>41152.256249999999</v>
          </cell>
          <cell r="H2069">
            <v>41152.790277777778</v>
          </cell>
          <cell r="I2069">
            <v>41152.772916666669</v>
          </cell>
          <cell r="J2069">
            <v>41152.257638888892</v>
          </cell>
          <cell r="K2069">
            <v>41153.256249999999</v>
          </cell>
          <cell r="L2069">
            <v>41153.790277777778</v>
          </cell>
          <cell r="M2069">
            <v>41152.689583333333</v>
          </cell>
          <cell r="N2069">
            <v>41153.206250000003</v>
          </cell>
          <cell r="O2069">
            <v>11.180277780000001</v>
          </cell>
          <cell r="P2069">
            <v>0.98679363899999994</v>
          </cell>
        </row>
        <row r="2070">
          <cell r="B2070">
            <v>41153</v>
          </cell>
          <cell r="C2070">
            <v>41153.5</v>
          </cell>
          <cell r="D2070">
            <v>41152</v>
          </cell>
          <cell r="E2070">
            <v>0.29220000000000002</v>
          </cell>
          <cell r="F2070">
            <v>36.898000000000003</v>
          </cell>
          <cell r="G2070">
            <v>41153.256249999999</v>
          </cell>
          <cell r="H2070">
            <v>41153.790277777778</v>
          </cell>
          <cell r="I2070">
            <v>41153.803472222222</v>
          </cell>
          <cell r="J2070">
            <v>41153.289583333331</v>
          </cell>
          <cell r="K2070">
            <v>41154.256249999999</v>
          </cell>
          <cell r="L2070">
            <v>41154.789583333331</v>
          </cell>
          <cell r="M2070">
            <v>41153.720138888886</v>
          </cell>
          <cell r="N2070">
            <v>41154.236805555556</v>
          </cell>
          <cell r="O2070">
            <v>10.86083333</v>
          </cell>
          <cell r="P2070">
            <v>0.95582255800000004</v>
          </cell>
        </row>
        <row r="2071">
          <cell r="B2071">
            <v>41154</v>
          </cell>
          <cell r="C2071">
            <v>41154.5</v>
          </cell>
          <cell r="D2071">
            <v>41153</v>
          </cell>
          <cell r="E2071">
            <v>0.29220000000000002</v>
          </cell>
          <cell r="F2071">
            <v>36.898000000000003</v>
          </cell>
          <cell r="G2071">
            <v>41154.256249999999</v>
          </cell>
          <cell r="H2071">
            <v>41154.789583333331</v>
          </cell>
          <cell r="I2071">
            <v>41154.834027777775</v>
          </cell>
          <cell r="J2071">
            <v>41154.320138888892</v>
          </cell>
          <cell r="K2071">
            <v>41155.255555555559</v>
          </cell>
          <cell r="L2071">
            <v>41155.789583333331</v>
          </cell>
          <cell r="M2071">
            <v>41154.750694444447</v>
          </cell>
          <cell r="N2071">
            <v>41155.267361111109</v>
          </cell>
          <cell r="O2071">
            <v>10.124722220000001</v>
          </cell>
          <cell r="P2071">
            <v>0.907637056</v>
          </cell>
        </row>
        <row r="2072">
          <cell r="B2072">
            <v>41155</v>
          </cell>
          <cell r="C2072">
            <v>41155.5</v>
          </cell>
          <cell r="D2072">
            <v>41154</v>
          </cell>
          <cell r="E2072">
            <v>0.29220000000000002</v>
          </cell>
          <cell r="F2072">
            <v>36.898000000000003</v>
          </cell>
          <cell r="G2072">
            <v>41155.255555555559</v>
          </cell>
          <cell r="H2072">
            <v>41155.789583333331</v>
          </cell>
          <cell r="I2072">
            <v>41155.865277777775</v>
          </cell>
          <cell r="J2072">
            <v>41155.350694444445</v>
          </cell>
          <cell r="K2072">
            <v>41156.255555555559</v>
          </cell>
          <cell r="L2072">
            <v>41156.789583333331</v>
          </cell>
          <cell r="M2072">
            <v>41155.781944444447</v>
          </cell>
          <cell r="N2072">
            <v>41156.298611111109</v>
          </cell>
          <cell r="O2072">
            <v>9.3719444440000004</v>
          </cell>
          <cell r="P2072">
            <v>0.84495777699999997</v>
          </cell>
        </row>
        <row r="2073">
          <cell r="B2073">
            <v>41156</v>
          </cell>
          <cell r="C2073">
            <v>41156.5</v>
          </cell>
          <cell r="D2073">
            <v>41155</v>
          </cell>
          <cell r="E2073">
            <v>0.29220000000000002</v>
          </cell>
          <cell r="F2073">
            <v>36.898000000000003</v>
          </cell>
          <cell r="G2073">
            <v>41156.255555555559</v>
          </cell>
          <cell r="H2073">
            <v>41156.789583333331</v>
          </cell>
          <cell r="I2073">
            <v>41156.895833333336</v>
          </cell>
          <cell r="J2073">
            <v>41156.381944444445</v>
          </cell>
          <cell r="K2073">
            <v>41157.255555555559</v>
          </cell>
          <cell r="L2073">
            <v>41157.788888888892</v>
          </cell>
          <cell r="M2073">
            <v>41156.8125</v>
          </cell>
          <cell r="N2073">
            <v>41157.330555555556</v>
          </cell>
          <cell r="O2073">
            <v>8.6283333330000005</v>
          </cell>
          <cell r="P2073">
            <v>0.77052235999999996</v>
          </cell>
        </row>
        <row r="2074">
          <cell r="B2074">
            <v>41157</v>
          </cell>
          <cell r="C2074">
            <v>41157.5</v>
          </cell>
          <cell r="D2074">
            <v>41156</v>
          </cell>
          <cell r="E2074">
            <v>0.29220000000000002</v>
          </cell>
          <cell r="F2074">
            <v>36.898000000000003</v>
          </cell>
          <cell r="G2074">
            <v>41157.255555555559</v>
          </cell>
          <cell r="H2074">
            <v>41157.788888888892</v>
          </cell>
          <cell r="I2074">
            <v>41157.927777777775</v>
          </cell>
          <cell r="J2074">
            <v>41157.413888888892</v>
          </cell>
          <cell r="K2074">
            <v>41158.254861111112</v>
          </cell>
          <cell r="L2074">
            <v>41158.788888888892</v>
          </cell>
          <cell r="M2074">
            <v>41157.844444444447</v>
          </cell>
          <cell r="N2074">
            <v>41158.362500000003</v>
          </cell>
          <cell r="O2074">
            <v>7.8650000000000002</v>
          </cell>
          <cell r="P2074">
            <v>0.68702295199999996</v>
          </cell>
        </row>
        <row r="2075">
          <cell r="B2075">
            <v>41158</v>
          </cell>
          <cell r="C2075">
            <v>41158.5</v>
          </cell>
          <cell r="D2075">
            <v>41157</v>
          </cell>
          <cell r="E2075">
            <v>0.29220000000000002</v>
          </cell>
          <cell r="F2075">
            <v>36.898000000000003</v>
          </cell>
          <cell r="G2075">
            <v>41158.254861111112</v>
          </cell>
          <cell r="H2075">
            <v>41158.788888888892</v>
          </cell>
          <cell r="I2075">
            <v>41158.959722222222</v>
          </cell>
          <cell r="J2075">
            <v>41158.445833333331</v>
          </cell>
          <cell r="K2075">
            <v>41159.254861111112</v>
          </cell>
          <cell r="L2075">
            <v>41159.788888888892</v>
          </cell>
          <cell r="M2075">
            <v>41158.876388888886</v>
          </cell>
          <cell r="N2075">
            <v>41159.394444444442</v>
          </cell>
          <cell r="O2075">
            <v>7.0916666670000001</v>
          </cell>
          <cell r="P2075">
            <v>0.59711604900000004</v>
          </cell>
        </row>
        <row r="2076">
          <cell r="B2076">
            <v>41159</v>
          </cell>
          <cell r="C2076">
            <v>41159.5</v>
          </cell>
          <cell r="D2076">
            <v>41158</v>
          </cell>
          <cell r="E2076">
            <v>0.29220000000000002</v>
          </cell>
          <cell r="F2076">
            <v>36.898000000000003</v>
          </cell>
          <cell r="G2076">
            <v>41159.254861111112</v>
          </cell>
          <cell r="H2076">
            <v>41159.788888888892</v>
          </cell>
          <cell r="I2076">
            <v>41159.993055555555</v>
          </cell>
          <cell r="J2076">
            <v>41159.477777777778</v>
          </cell>
          <cell r="K2076">
            <v>41160.254861111112</v>
          </cell>
          <cell r="L2076">
            <v>41160.788194444445</v>
          </cell>
          <cell r="M2076">
            <v>41159.909722222219</v>
          </cell>
          <cell r="N2076">
            <v>41160.428472222222</v>
          </cell>
          <cell r="O2076">
            <v>6.2808333330000004</v>
          </cell>
          <cell r="P2076">
            <v>0.50348090099999998</v>
          </cell>
        </row>
        <row r="2077">
          <cell r="B2077">
            <v>41160</v>
          </cell>
          <cell r="C2077">
            <v>41160.5</v>
          </cell>
          <cell r="D2077">
            <v>41159</v>
          </cell>
          <cell r="E2077">
            <v>0.29220000000000002</v>
          </cell>
          <cell r="F2077">
            <v>36.898000000000003</v>
          </cell>
          <cell r="G2077">
            <v>41160.254861111112</v>
          </cell>
          <cell r="H2077">
            <v>41160.788194444445</v>
          </cell>
          <cell r="I2077">
            <v>41161.027083333334</v>
          </cell>
          <cell r="J2077">
            <v>41160.511805555558</v>
          </cell>
          <cell r="K2077">
            <v>41161.254166666666</v>
          </cell>
          <cell r="L2077">
            <v>41161.788194444445</v>
          </cell>
          <cell r="M2077">
            <v>41160.943749999999</v>
          </cell>
          <cell r="N2077">
            <v>41161.462500000001</v>
          </cell>
          <cell r="O2077">
            <v>5.4641666669999998</v>
          </cell>
          <cell r="P2077">
            <v>0.408904763</v>
          </cell>
        </row>
        <row r="2078">
          <cell r="B2078">
            <v>41161</v>
          </cell>
          <cell r="C2078">
            <v>41161.5</v>
          </cell>
          <cell r="D2078">
            <v>41160</v>
          </cell>
          <cell r="E2078">
            <v>0.29220000000000002</v>
          </cell>
          <cell r="F2078">
            <v>36.898000000000003</v>
          </cell>
          <cell r="G2078">
            <v>41161.254166666666</v>
          </cell>
          <cell r="H2078">
            <v>41161.788194444445</v>
          </cell>
          <cell r="I2078">
            <v>41162.060416666667</v>
          </cell>
          <cell r="J2078">
            <v>41161.54583333333</v>
          </cell>
          <cell r="K2078">
            <v>41162.254166666666</v>
          </cell>
          <cell r="L2078">
            <v>41162.787499999999</v>
          </cell>
          <cell r="M2078">
            <v>41161.977083333331</v>
          </cell>
          <cell r="N2078">
            <v>41162.496527777781</v>
          </cell>
          <cell r="O2078">
            <v>4.6522222219999998</v>
          </cell>
          <cell r="P2078">
            <v>0.31637461099999997</v>
          </cell>
        </row>
        <row r="2079">
          <cell r="B2079">
            <v>41162</v>
          </cell>
          <cell r="C2079">
            <v>41162.5</v>
          </cell>
          <cell r="D2079">
            <v>41161</v>
          </cell>
          <cell r="E2079">
            <v>0.29220000000000002</v>
          </cell>
          <cell r="F2079">
            <v>36.898000000000003</v>
          </cell>
          <cell r="G2079">
            <v>41162.254166666666</v>
          </cell>
          <cell r="H2079">
            <v>41162.787499999999</v>
          </cell>
          <cell r="I2079">
            <v>41163.094444444447</v>
          </cell>
          <cell r="J2079">
            <v>41162.579861111109</v>
          </cell>
          <cell r="K2079">
            <v>41163.254166666666</v>
          </cell>
          <cell r="L2079">
            <v>41163.787499999999</v>
          </cell>
          <cell r="M2079">
            <v>41163.011111111111</v>
          </cell>
          <cell r="N2079">
            <v>41163.529861111114</v>
          </cell>
          <cell r="O2079">
            <v>3.8333333330000001</v>
          </cell>
          <cell r="P2079">
            <v>0.22915293</v>
          </cell>
        </row>
        <row r="2080">
          <cell r="B2080">
            <v>41163</v>
          </cell>
          <cell r="C2080">
            <v>41163.5</v>
          </cell>
          <cell r="D2080">
            <v>41162</v>
          </cell>
          <cell r="E2080">
            <v>0.29220000000000002</v>
          </cell>
          <cell r="F2080">
            <v>36.898000000000003</v>
          </cell>
          <cell r="G2080">
            <v>41163.254166666666</v>
          </cell>
          <cell r="H2080">
            <v>41163.787499999999</v>
          </cell>
          <cell r="I2080">
            <v>41163.094444444447</v>
          </cell>
          <cell r="J2080">
            <v>41163.613194444442</v>
          </cell>
          <cell r="K2080">
            <v>41164.253472222219</v>
          </cell>
          <cell r="L2080">
            <v>41164.787499999999</v>
          </cell>
          <cell r="M2080">
            <v>41164.044444444444</v>
          </cell>
          <cell r="N2080">
            <v>41164.563194444447</v>
          </cell>
          <cell r="O2080">
            <v>3.0277777779999999</v>
          </cell>
          <cell r="P2080">
            <v>0.15081003400000001</v>
          </cell>
        </row>
        <row r="2081">
          <cell r="B2081">
            <v>41164</v>
          </cell>
          <cell r="C2081">
            <v>41164.5</v>
          </cell>
          <cell r="D2081">
            <v>41163</v>
          </cell>
          <cell r="E2081">
            <v>0.29220000000000002</v>
          </cell>
          <cell r="F2081">
            <v>36.898000000000003</v>
          </cell>
          <cell r="G2081">
            <v>41164.253472222219</v>
          </cell>
          <cell r="H2081">
            <v>41164.787499999999</v>
          </cell>
          <cell r="I2081">
            <v>41164.12777777778</v>
          </cell>
          <cell r="J2081">
            <v>41164.646527777775</v>
          </cell>
          <cell r="K2081">
            <v>41165.253472222219</v>
          </cell>
          <cell r="L2081">
            <v>41165.786805555559</v>
          </cell>
          <cell r="M2081">
            <v>41165.077777777777</v>
          </cell>
          <cell r="N2081">
            <v>41165.595833333333</v>
          </cell>
          <cell r="O2081">
            <v>2.2111111110000001</v>
          </cell>
          <cell r="P2081">
            <v>8.5179534000000001E-2</v>
          </cell>
        </row>
        <row r="2082">
          <cell r="B2082">
            <v>41165</v>
          </cell>
          <cell r="C2082">
            <v>41165.5</v>
          </cell>
          <cell r="D2082">
            <v>41164</v>
          </cell>
          <cell r="E2082">
            <v>0.29220000000000002</v>
          </cell>
          <cell r="F2082">
            <v>36.898000000000003</v>
          </cell>
          <cell r="G2082">
            <v>41165.253472222219</v>
          </cell>
          <cell r="H2082">
            <v>41165.786805555559</v>
          </cell>
          <cell r="I2082">
            <v>41165.161111111112</v>
          </cell>
          <cell r="J2082">
            <v>41165.679166666669</v>
          </cell>
          <cell r="K2082">
            <v>41166.253472222219</v>
          </cell>
          <cell r="L2082">
            <v>41166.786805555559</v>
          </cell>
          <cell r="M2082">
            <v>41166.111805555556</v>
          </cell>
          <cell r="N2082">
            <v>41166.629166666666</v>
          </cell>
          <cell r="O2082">
            <v>1.4</v>
          </cell>
          <cell r="P2082">
            <v>3.6202567999999997E-2</v>
          </cell>
        </row>
        <row r="2083">
          <cell r="B2083">
            <v>41166</v>
          </cell>
          <cell r="C2083">
            <v>41166.5</v>
          </cell>
          <cell r="D2083">
            <v>41165</v>
          </cell>
          <cell r="E2083">
            <v>0.29220000000000002</v>
          </cell>
          <cell r="F2083">
            <v>36.898000000000003</v>
          </cell>
          <cell r="G2083">
            <v>41166.253472222219</v>
          </cell>
          <cell r="H2083">
            <v>41166.786805555559</v>
          </cell>
          <cell r="I2083">
            <v>41166.195138888892</v>
          </cell>
          <cell r="J2083">
            <v>41166.712500000001</v>
          </cell>
          <cell r="K2083">
            <v>41167.25277777778</v>
          </cell>
          <cell r="L2083">
            <v>41167.786805555559</v>
          </cell>
          <cell r="M2083">
            <v>41167.144444444442</v>
          </cell>
          <cell r="N2083">
            <v>41167.663194444445</v>
          </cell>
          <cell r="O2083">
            <v>0.59861111099999997</v>
          </cell>
          <cell r="P2083">
            <v>7.6368679999999998E-3</v>
          </cell>
        </row>
        <row r="2084">
          <cell r="B2084">
            <v>41167</v>
          </cell>
          <cell r="C2084">
            <v>41167.5</v>
          </cell>
          <cell r="D2084">
            <v>41166</v>
          </cell>
          <cell r="E2084">
            <v>0.29220000000000002</v>
          </cell>
          <cell r="F2084">
            <v>36.898000000000003</v>
          </cell>
          <cell r="G2084">
            <v>41167.25277777778</v>
          </cell>
          <cell r="H2084">
            <v>41167.786805555559</v>
          </cell>
          <cell r="I2084">
            <v>41167.227777777778</v>
          </cell>
          <cell r="J2084">
            <v>41167.746527777781</v>
          </cell>
          <cell r="K2084">
            <v>41168.25277777778</v>
          </cell>
          <cell r="L2084">
            <v>41168.786111111112</v>
          </cell>
          <cell r="M2084">
            <v>41168.178472222222</v>
          </cell>
          <cell r="N2084">
            <v>41168.697222222225</v>
          </cell>
          <cell r="O2084">
            <v>0</v>
          </cell>
          <cell r="P2084">
            <v>2.6338999999999998E-3</v>
          </cell>
        </row>
        <row r="2085">
          <cell r="B2085">
            <v>41168</v>
          </cell>
          <cell r="C2085">
            <v>41168.5</v>
          </cell>
          <cell r="D2085">
            <v>41167</v>
          </cell>
          <cell r="E2085">
            <v>0.29220000000000002</v>
          </cell>
          <cell r="F2085">
            <v>36.898000000000003</v>
          </cell>
          <cell r="G2085">
            <v>41168.25277777778</v>
          </cell>
          <cell r="H2085">
            <v>41168.786111111112</v>
          </cell>
          <cell r="I2085">
            <v>41168.261805555558</v>
          </cell>
          <cell r="J2085">
            <v>41168.780555555553</v>
          </cell>
          <cell r="K2085">
            <v>41169.25277777778</v>
          </cell>
          <cell r="L2085">
            <v>41169.786111111112</v>
          </cell>
          <cell r="M2085">
            <v>41168.178472222222</v>
          </cell>
          <cell r="N2085">
            <v>41168.697222222225</v>
          </cell>
          <cell r="O2085">
            <v>0</v>
          </cell>
          <cell r="P2085">
            <v>2.3230266999999999E-2</v>
          </cell>
        </row>
        <row r="2086">
          <cell r="B2086">
            <v>41169</v>
          </cell>
          <cell r="C2086">
            <v>41169.5</v>
          </cell>
          <cell r="D2086">
            <v>41168</v>
          </cell>
          <cell r="E2086">
            <v>0.29220000000000002</v>
          </cell>
          <cell r="F2086">
            <v>36.898000000000003</v>
          </cell>
          <cell r="G2086">
            <v>41169.25277777778</v>
          </cell>
          <cell r="H2086">
            <v>41169.786111111112</v>
          </cell>
          <cell r="I2086">
            <v>41169.296527777777</v>
          </cell>
          <cell r="J2086">
            <v>41169.815972222219</v>
          </cell>
          <cell r="K2086">
            <v>41170.252083333333</v>
          </cell>
          <cell r="L2086">
            <v>41170.785416666666</v>
          </cell>
          <cell r="M2086">
            <v>41169.213194444441</v>
          </cell>
          <cell r="N2086">
            <v>41169.732638888891</v>
          </cell>
          <cell r="O2086">
            <v>0.71611111100000002</v>
          </cell>
          <cell r="P2086">
            <v>6.9847690000000004E-2</v>
          </cell>
        </row>
        <row r="2087">
          <cell r="B2087">
            <v>41170</v>
          </cell>
          <cell r="C2087">
            <v>41170.5</v>
          </cell>
          <cell r="D2087">
            <v>41169</v>
          </cell>
          <cell r="E2087">
            <v>0.29220000000000002</v>
          </cell>
          <cell r="F2087">
            <v>36.898000000000003</v>
          </cell>
          <cell r="G2087">
            <v>41170.252083333333</v>
          </cell>
          <cell r="H2087">
            <v>41170.785416666666</v>
          </cell>
          <cell r="I2087">
            <v>41170.333333333336</v>
          </cell>
          <cell r="J2087">
            <v>41170.853472222225</v>
          </cell>
          <cell r="K2087">
            <v>41171.252083333333</v>
          </cell>
          <cell r="L2087">
            <v>41171.785416666666</v>
          </cell>
          <cell r="M2087">
            <v>41170.25</v>
          </cell>
          <cell r="N2087">
            <v>41170.770138888889</v>
          </cell>
          <cell r="O2087">
            <v>1.619166667</v>
          </cell>
          <cell r="P2087">
            <v>0.14092932899999999</v>
          </cell>
        </row>
        <row r="2088">
          <cell r="B2088">
            <v>41171</v>
          </cell>
          <cell r="C2088">
            <v>41171.5</v>
          </cell>
          <cell r="D2088">
            <v>41170</v>
          </cell>
          <cell r="E2088">
            <v>0.29220000000000002</v>
          </cell>
          <cell r="F2088">
            <v>36.898000000000003</v>
          </cell>
          <cell r="G2088">
            <v>41171.252083333333</v>
          </cell>
          <cell r="H2088">
            <v>41171.785416666666</v>
          </cell>
          <cell r="I2088">
            <v>41171.371527777781</v>
          </cell>
          <cell r="J2088">
            <v>41171.892361111109</v>
          </cell>
          <cell r="K2088">
            <v>41172.252083333333</v>
          </cell>
          <cell r="L2088">
            <v>41172.785416666666</v>
          </cell>
          <cell r="M2088">
            <v>41171.288194444445</v>
          </cell>
          <cell r="N2088">
            <v>41171.809027777781</v>
          </cell>
          <cell r="O2088">
            <v>2.5613888889999998</v>
          </cell>
          <cell r="P2088">
            <v>0.23283710499999999</v>
          </cell>
        </row>
        <row r="2089">
          <cell r="B2089">
            <v>41172</v>
          </cell>
          <cell r="C2089">
            <v>41172.5</v>
          </cell>
          <cell r="D2089">
            <v>41171</v>
          </cell>
          <cell r="E2089">
            <v>0.29220000000000002</v>
          </cell>
          <cell r="F2089">
            <v>36.898000000000003</v>
          </cell>
          <cell r="G2089">
            <v>41172.252083333333</v>
          </cell>
          <cell r="H2089">
            <v>41172.785416666666</v>
          </cell>
          <cell r="I2089">
            <v>41172.411805555559</v>
          </cell>
          <cell r="J2089">
            <v>41172.933333333334</v>
          </cell>
          <cell r="K2089">
            <v>41173.251388888886</v>
          </cell>
          <cell r="L2089">
            <v>41173.784722222219</v>
          </cell>
          <cell r="M2089">
            <v>41172.328472222223</v>
          </cell>
          <cell r="N2089">
            <v>41172.85</v>
          </cell>
          <cell r="O2089">
            <v>3.5586111109999998</v>
          </cell>
          <cell r="P2089">
            <v>0.34008438400000002</v>
          </cell>
        </row>
        <row r="2090">
          <cell r="B2090">
            <v>41173</v>
          </cell>
          <cell r="C2090">
            <v>41173.5</v>
          </cell>
          <cell r="D2090">
            <v>41172</v>
          </cell>
          <cell r="E2090">
            <v>0.29220000000000002</v>
          </cell>
          <cell r="F2090">
            <v>36.898000000000003</v>
          </cell>
          <cell r="G2090">
            <v>41173.251388888886</v>
          </cell>
          <cell r="H2090">
            <v>41173.784722222219</v>
          </cell>
          <cell r="I2090">
            <v>41173.453472222223</v>
          </cell>
          <cell r="J2090">
            <v>41173.975694444445</v>
          </cell>
          <cell r="K2090">
            <v>41174.251388888886</v>
          </cell>
          <cell r="L2090">
            <v>41174.784722222219</v>
          </cell>
          <cell r="M2090">
            <v>41173.370138888888</v>
          </cell>
          <cell r="N2090">
            <v>41173.892361111109</v>
          </cell>
          <cell r="O2090">
            <v>4.5761111110000003</v>
          </cell>
          <cell r="P2090">
            <v>0.45589077500000003</v>
          </cell>
        </row>
        <row r="2091">
          <cell r="B2091">
            <v>41174</v>
          </cell>
          <cell r="C2091">
            <v>41174.5</v>
          </cell>
          <cell r="D2091">
            <v>41173</v>
          </cell>
          <cell r="E2091">
            <v>0.29220000000000002</v>
          </cell>
          <cell r="F2091">
            <v>36.898000000000003</v>
          </cell>
          <cell r="G2091">
            <v>41174.251388888886</v>
          </cell>
          <cell r="H2091">
            <v>41174.784722222219</v>
          </cell>
          <cell r="I2091">
            <v>41174.496527777781</v>
          </cell>
          <cell r="J2091">
            <v>41175.018055555556</v>
          </cell>
          <cell r="K2091">
            <v>41175.251388888886</v>
          </cell>
          <cell r="L2091">
            <v>41175.784722222219</v>
          </cell>
          <cell r="M2091">
            <v>41174.413194444445</v>
          </cell>
          <cell r="N2091">
            <v>41174.93472222222</v>
          </cell>
          <cell r="O2091">
            <v>5.6038888890000003</v>
          </cell>
          <cell r="P2091">
            <v>0.57295232500000004</v>
          </cell>
        </row>
        <row r="2092">
          <cell r="B2092">
            <v>41175</v>
          </cell>
          <cell r="C2092">
            <v>41175.5</v>
          </cell>
          <cell r="D2092">
            <v>41174</v>
          </cell>
          <cell r="E2092">
            <v>0.29220000000000002</v>
          </cell>
          <cell r="F2092">
            <v>36.898000000000003</v>
          </cell>
          <cell r="G2092">
            <v>41175.251388888886</v>
          </cell>
          <cell r="H2092">
            <v>41175.784722222219</v>
          </cell>
          <cell r="I2092">
            <v>41175.538194444445</v>
          </cell>
          <cell r="J2092">
            <v>41176.059027777781</v>
          </cell>
          <cell r="K2092">
            <v>41176.250694444447</v>
          </cell>
          <cell r="L2092">
            <v>41176.78402777778</v>
          </cell>
          <cell r="M2092">
            <v>41175.454861111109</v>
          </cell>
          <cell r="N2092">
            <v>41175.975694444445</v>
          </cell>
          <cell r="O2092">
            <v>6.5933333330000004</v>
          </cell>
          <cell r="P2092">
            <v>0.68425890099999997</v>
          </cell>
        </row>
        <row r="2093">
          <cell r="B2093">
            <v>41176</v>
          </cell>
          <cell r="C2093">
            <v>41176.5</v>
          </cell>
          <cell r="D2093">
            <v>41175</v>
          </cell>
          <cell r="E2093">
            <v>0.29220000000000002</v>
          </cell>
          <cell r="F2093">
            <v>36.898000000000003</v>
          </cell>
          <cell r="G2093">
            <v>41176.250694444447</v>
          </cell>
          <cell r="H2093">
            <v>41176.78402777778</v>
          </cell>
          <cell r="I2093">
            <v>41176.578472222223</v>
          </cell>
          <cell r="J2093">
            <v>41177.098611111112</v>
          </cell>
          <cell r="K2093">
            <v>41177.250694444447</v>
          </cell>
          <cell r="L2093">
            <v>41177.78402777778</v>
          </cell>
          <cell r="M2093">
            <v>41176.495138888888</v>
          </cell>
          <cell r="N2093">
            <v>41177.015277777777</v>
          </cell>
          <cell r="O2093">
            <v>7.5405555560000002</v>
          </cell>
          <cell r="P2093">
            <v>0.78378627599999995</v>
          </cell>
        </row>
        <row r="2094">
          <cell r="B2094">
            <v>41177</v>
          </cell>
          <cell r="C2094">
            <v>41177.5</v>
          </cell>
          <cell r="D2094">
            <v>41176</v>
          </cell>
          <cell r="E2094">
            <v>0.29220000000000002</v>
          </cell>
          <cell r="F2094">
            <v>36.898000000000003</v>
          </cell>
          <cell r="G2094">
            <v>41177.250694444447</v>
          </cell>
          <cell r="H2094">
            <v>41177.78402777778</v>
          </cell>
          <cell r="I2094">
            <v>41177.616666666669</v>
          </cell>
          <cell r="J2094">
            <v>41177.098611111112</v>
          </cell>
          <cell r="K2094">
            <v>41178.25</v>
          </cell>
          <cell r="L2094">
            <v>41178.783333333333</v>
          </cell>
          <cell r="M2094">
            <v>41177.533333333333</v>
          </cell>
          <cell r="N2094">
            <v>41178.051388888889</v>
          </cell>
          <cell r="O2094">
            <v>8.4233333330000004</v>
          </cell>
          <cell r="P2094">
            <v>0.86694173500000005</v>
          </cell>
        </row>
        <row r="2095">
          <cell r="B2095">
            <v>41178</v>
          </cell>
          <cell r="C2095">
            <v>41178.5</v>
          </cell>
          <cell r="D2095">
            <v>41177</v>
          </cell>
          <cell r="E2095">
            <v>0.29220000000000002</v>
          </cell>
          <cell r="F2095">
            <v>36.898000000000003</v>
          </cell>
          <cell r="G2095">
            <v>41178.25</v>
          </cell>
          <cell r="H2095">
            <v>41178.783333333333</v>
          </cell>
          <cell r="I2095">
            <v>41178.651388888888</v>
          </cell>
          <cell r="J2095">
            <v>41178.134722222225</v>
          </cell>
          <cell r="K2095">
            <v>41179.25</v>
          </cell>
          <cell r="L2095">
            <v>41179.783333333333</v>
          </cell>
          <cell r="M2095">
            <v>41178.568055555559</v>
          </cell>
          <cell r="N2095">
            <v>41179.086111111108</v>
          </cell>
          <cell r="O2095">
            <v>9.2636111109999995</v>
          </cell>
          <cell r="P2095">
            <v>0.93072345599999995</v>
          </cell>
        </row>
        <row r="2096">
          <cell r="B2096">
            <v>41179</v>
          </cell>
          <cell r="C2096">
            <v>41179.5</v>
          </cell>
          <cell r="D2096">
            <v>41178</v>
          </cell>
          <cell r="E2096">
            <v>0.29220000000000002</v>
          </cell>
          <cell r="F2096">
            <v>36.898000000000003</v>
          </cell>
          <cell r="G2096">
            <v>41179.25</v>
          </cell>
          <cell r="H2096">
            <v>41179.783333333333</v>
          </cell>
          <cell r="I2096">
            <v>41179.685416666667</v>
          </cell>
          <cell r="J2096">
            <v>41179.169444444444</v>
          </cell>
          <cell r="K2096">
            <v>41180.25</v>
          </cell>
          <cell r="L2096">
            <v>41180.783333333333</v>
          </cell>
          <cell r="M2096">
            <v>41179.602083333331</v>
          </cell>
          <cell r="N2096">
            <v>41180.119444444441</v>
          </cell>
          <cell r="O2096">
            <v>10.05805556</v>
          </cell>
          <cell r="P2096">
            <v>0.97363112600000001</v>
          </cell>
        </row>
        <row r="2097">
          <cell r="B2097">
            <v>41180</v>
          </cell>
          <cell r="C2097">
            <v>41180.5</v>
          </cell>
          <cell r="D2097">
            <v>41179</v>
          </cell>
          <cell r="E2097">
            <v>0.29220000000000002</v>
          </cell>
          <cell r="F2097">
            <v>36.898000000000003</v>
          </cell>
          <cell r="G2097">
            <v>41180.25</v>
          </cell>
          <cell r="H2097">
            <v>41180.783333333333</v>
          </cell>
          <cell r="I2097">
            <v>41180.716666666667</v>
          </cell>
          <cell r="J2097">
            <v>41180.202777777777</v>
          </cell>
          <cell r="K2097">
            <v>41181.249305555553</v>
          </cell>
          <cell r="L2097">
            <v>41181.782638888886</v>
          </cell>
          <cell r="M2097">
            <v>41180.633333333331</v>
          </cell>
          <cell r="N2097">
            <v>41181.15</v>
          </cell>
          <cell r="O2097">
            <v>10.81</v>
          </cell>
          <cell r="P2097">
            <v>0.99541294700000005</v>
          </cell>
        </row>
        <row r="2098">
          <cell r="B2098">
            <v>41181</v>
          </cell>
          <cell r="C2098">
            <v>41181.5</v>
          </cell>
          <cell r="D2098">
            <v>41180</v>
          </cell>
          <cell r="E2098">
            <v>0.29220000000000002</v>
          </cell>
          <cell r="F2098">
            <v>36.898000000000003</v>
          </cell>
          <cell r="G2098">
            <v>41181.249305555553</v>
          </cell>
          <cell r="H2098">
            <v>41181.782638888886</v>
          </cell>
          <cell r="I2098">
            <v>41181.747916666667</v>
          </cell>
          <cell r="J2098">
            <v>41181.23333333333</v>
          </cell>
          <cell r="K2098">
            <v>41182.249305555553</v>
          </cell>
          <cell r="L2098">
            <v>41182.782638888886</v>
          </cell>
          <cell r="M2098">
            <v>41181.664583333331</v>
          </cell>
          <cell r="N2098">
            <v>41182.181250000001</v>
          </cell>
          <cell r="O2098">
            <v>11.19527778</v>
          </cell>
          <cell r="P2098">
            <v>0.99674508699999997</v>
          </cell>
        </row>
        <row r="2099">
          <cell r="B2099">
            <v>41182</v>
          </cell>
          <cell r="C2099">
            <v>41182.5</v>
          </cell>
          <cell r="D2099">
            <v>41181</v>
          </cell>
          <cell r="E2099">
            <v>0.29220000000000002</v>
          </cell>
          <cell r="F2099">
            <v>36.898000000000003</v>
          </cell>
          <cell r="G2099">
            <v>41182.249305555553</v>
          </cell>
          <cell r="H2099">
            <v>41182.782638888886</v>
          </cell>
          <cell r="I2099">
            <v>41182.779166666667</v>
          </cell>
          <cell r="J2099">
            <v>41182.26458333333</v>
          </cell>
          <cell r="K2099">
            <v>41183.249305555553</v>
          </cell>
          <cell r="L2099">
            <v>41183.782638888886</v>
          </cell>
          <cell r="M2099">
            <v>41182.695833333331</v>
          </cell>
          <cell r="N2099">
            <v>41183.212500000001</v>
          </cell>
          <cell r="O2099">
            <v>11.195555560000001</v>
          </cell>
          <cell r="P2099">
            <v>0.97892228999999997</v>
          </cell>
        </row>
        <row r="2100">
          <cell r="B2100">
            <v>41183</v>
          </cell>
          <cell r="C2100">
            <v>41183.5</v>
          </cell>
          <cell r="D2100">
            <v>41182</v>
          </cell>
          <cell r="E2100">
            <v>0.29220000000000002</v>
          </cell>
          <cell r="F2100">
            <v>36.898000000000003</v>
          </cell>
          <cell r="G2100">
            <v>41183.249305555553</v>
          </cell>
          <cell r="H2100">
            <v>41183.782638888886</v>
          </cell>
          <cell r="I2100">
            <v>41183.80972222222</v>
          </cell>
          <cell r="J2100">
            <v>41183.29583333333</v>
          </cell>
          <cell r="K2100">
            <v>41184.248611111114</v>
          </cell>
          <cell r="L2100">
            <v>41184.781944444447</v>
          </cell>
          <cell r="M2100">
            <v>41183.726388888892</v>
          </cell>
          <cell r="N2100">
            <v>41184.243750000001</v>
          </cell>
          <cell r="O2100">
            <v>10.545833330000001</v>
          </cell>
          <cell r="P2100">
            <v>0.94360843100000003</v>
          </cell>
        </row>
        <row r="2101">
          <cell r="B2101">
            <v>41184</v>
          </cell>
          <cell r="C2101">
            <v>41184.5</v>
          </cell>
          <cell r="D2101">
            <v>41183</v>
          </cell>
          <cell r="E2101">
            <v>0.29220000000000002</v>
          </cell>
          <cell r="F2101">
            <v>36.898000000000003</v>
          </cell>
          <cell r="G2101">
            <v>41184.248611111114</v>
          </cell>
          <cell r="H2101">
            <v>41184.781944444447</v>
          </cell>
          <cell r="I2101">
            <v>41184.84097222222</v>
          </cell>
          <cell r="J2101">
            <v>41184.32708333333</v>
          </cell>
          <cell r="K2101">
            <v>41185.248611111114</v>
          </cell>
          <cell r="L2101">
            <v>41185.781944444447</v>
          </cell>
          <cell r="M2101">
            <v>41184.757638888892</v>
          </cell>
          <cell r="N2101">
            <v>41185.275694444441</v>
          </cell>
          <cell r="O2101">
            <v>9.7863888889999995</v>
          </cell>
          <cell r="P2101">
            <v>0.89266707999999995</v>
          </cell>
        </row>
        <row r="2102">
          <cell r="B2102">
            <v>41185</v>
          </cell>
          <cell r="C2102">
            <v>41185.5</v>
          </cell>
          <cell r="D2102">
            <v>41184</v>
          </cell>
          <cell r="E2102">
            <v>0.29220000000000002</v>
          </cell>
          <cell r="F2102">
            <v>36.898000000000003</v>
          </cell>
          <cell r="G2102">
            <v>41185.248611111114</v>
          </cell>
          <cell r="H2102">
            <v>41185.781944444447</v>
          </cell>
          <cell r="I2102">
            <v>41185.872916666667</v>
          </cell>
          <cell r="J2102">
            <v>41185.359027777777</v>
          </cell>
          <cell r="K2102">
            <v>41186.248611111114</v>
          </cell>
          <cell r="L2102">
            <v>41186.781944444447</v>
          </cell>
          <cell r="M2102">
            <v>41185.789583333331</v>
          </cell>
          <cell r="N2102">
            <v>41186.307638888888</v>
          </cell>
          <cell r="O2102">
            <v>9.0147222219999996</v>
          </cell>
          <cell r="P2102">
            <v>0.82807213199999996</v>
          </cell>
        </row>
        <row r="2103">
          <cell r="B2103">
            <v>41186</v>
          </cell>
          <cell r="C2103">
            <v>41186.5</v>
          </cell>
          <cell r="D2103">
            <v>41185</v>
          </cell>
          <cell r="E2103">
            <v>0.29220000000000002</v>
          </cell>
          <cell r="F2103">
            <v>36.898000000000003</v>
          </cell>
          <cell r="G2103">
            <v>41186.248611111114</v>
          </cell>
          <cell r="H2103">
            <v>41186.781944444447</v>
          </cell>
          <cell r="I2103">
            <v>41186.90625</v>
          </cell>
          <cell r="J2103">
            <v>41186.390972222223</v>
          </cell>
          <cell r="K2103">
            <v>41187.247916666667</v>
          </cell>
          <cell r="L2103">
            <v>41187.78125</v>
          </cell>
          <cell r="M2103">
            <v>41186.822916666664</v>
          </cell>
          <cell r="N2103">
            <v>41187.34097222222</v>
          </cell>
          <cell r="O2103">
            <v>8.2100000000000009</v>
          </cell>
          <cell r="P2103">
            <v>0.75188847199999997</v>
          </cell>
        </row>
        <row r="2104">
          <cell r="B2104">
            <v>41187</v>
          </cell>
          <cell r="C2104">
            <v>41187.5</v>
          </cell>
          <cell r="D2104">
            <v>41186</v>
          </cell>
          <cell r="E2104">
            <v>0.29220000000000002</v>
          </cell>
          <cell r="F2104">
            <v>36.898000000000003</v>
          </cell>
          <cell r="G2104">
            <v>41187.247916666667</v>
          </cell>
          <cell r="H2104">
            <v>41187.78125</v>
          </cell>
          <cell r="I2104">
            <v>41187.939583333333</v>
          </cell>
          <cell r="J2104">
            <v>41187.424305555556</v>
          </cell>
          <cell r="K2104">
            <v>41188.247916666667</v>
          </cell>
          <cell r="L2104">
            <v>41188.78125</v>
          </cell>
          <cell r="M2104">
            <v>41187.856249999997</v>
          </cell>
          <cell r="N2104">
            <v>41188.375</v>
          </cell>
          <cell r="O2104">
            <v>7.4011111109999996</v>
          </cell>
          <cell r="P2104">
            <v>0.66630946300000005</v>
          </cell>
        </row>
        <row r="2105">
          <cell r="B2105">
            <v>41188</v>
          </cell>
          <cell r="C2105">
            <v>41188.5</v>
          </cell>
          <cell r="D2105">
            <v>41187</v>
          </cell>
          <cell r="E2105">
            <v>0.29220000000000002</v>
          </cell>
          <cell r="F2105">
            <v>36.898000000000003</v>
          </cell>
          <cell r="G2105">
            <v>41188.247916666667</v>
          </cell>
          <cell r="H2105">
            <v>41188.78125</v>
          </cell>
          <cell r="I2105">
            <v>41188.972916666666</v>
          </cell>
          <cell r="J2105">
            <v>41188.458333333336</v>
          </cell>
          <cell r="K2105">
            <v>41189.247916666667</v>
          </cell>
          <cell r="L2105">
            <v>41189.78125</v>
          </cell>
          <cell r="M2105">
            <v>41188.88958333333</v>
          </cell>
          <cell r="N2105">
            <v>41189.408333333333</v>
          </cell>
          <cell r="O2105">
            <v>6.596388889</v>
          </cell>
          <cell r="P2105">
            <v>0.573737516</v>
          </cell>
        </row>
        <row r="2106">
          <cell r="B2106">
            <v>41189</v>
          </cell>
          <cell r="C2106">
            <v>41189.5</v>
          </cell>
          <cell r="D2106">
            <v>41188</v>
          </cell>
          <cell r="E2106">
            <v>0.29220000000000002</v>
          </cell>
          <cell r="F2106">
            <v>36.898000000000003</v>
          </cell>
          <cell r="G2106">
            <v>41189.247916666667</v>
          </cell>
          <cell r="H2106">
            <v>41189.78125</v>
          </cell>
          <cell r="I2106">
            <v>41190.006944444445</v>
          </cell>
          <cell r="J2106">
            <v>41189.491666666669</v>
          </cell>
          <cell r="K2106">
            <v>41190.247916666667</v>
          </cell>
          <cell r="L2106">
            <v>41190.78125</v>
          </cell>
          <cell r="M2106">
            <v>41189.923611111109</v>
          </cell>
          <cell r="N2106">
            <v>41190.442361111112</v>
          </cell>
          <cell r="O2106">
            <v>5.7827777779999998</v>
          </cell>
          <cell r="P2106">
            <v>0.47689200100000001</v>
          </cell>
        </row>
        <row r="2107">
          <cell r="B2107">
            <v>41190</v>
          </cell>
          <cell r="C2107">
            <v>41190.5</v>
          </cell>
          <cell r="D2107">
            <v>41189</v>
          </cell>
          <cell r="E2107">
            <v>0.29220000000000002</v>
          </cell>
          <cell r="F2107">
            <v>36.898000000000003</v>
          </cell>
          <cell r="G2107">
            <v>41190.247916666667</v>
          </cell>
          <cell r="H2107">
            <v>41190.78125</v>
          </cell>
          <cell r="I2107">
            <v>41191.040277777778</v>
          </cell>
          <cell r="J2107">
            <v>41190.525694444441</v>
          </cell>
          <cell r="K2107">
            <v>41191.24722222222</v>
          </cell>
          <cell r="L2107">
            <v>41191.780555555553</v>
          </cell>
          <cell r="M2107">
            <v>41190.956944444442</v>
          </cell>
          <cell r="N2107">
            <v>41191.474999999999</v>
          </cell>
          <cell r="O2107">
            <v>4.9783333330000001</v>
          </cell>
          <cell r="P2107">
            <v>0.378922912</v>
          </cell>
        </row>
        <row r="2108">
          <cell r="B2108">
            <v>41191</v>
          </cell>
          <cell r="C2108">
            <v>41191.5</v>
          </cell>
          <cell r="D2108">
            <v>41190</v>
          </cell>
          <cell r="E2108">
            <v>0.29220000000000002</v>
          </cell>
          <cell r="F2108">
            <v>36.898000000000003</v>
          </cell>
          <cell r="G2108">
            <v>41191.24722222222</v>
          </cell>
          <cell r="H2108">
            <v>41191.780555555553</v>
          </cell>
          <cell r="I2108">
            <v>41192.073611111111</v>
          </cell>
          <cell r="J2108">
            <v>41191.558333333334</v>
          </cell>
          <cell r="K2108">
            <v>41192.24722222222</v>
          </cell>
          <cell r="L2108">
            <v>41192.780555555553</v>
          </cell>
          <cell r="M2108">
            <v>41191.990277777775</v>
          </cell>
          <cell r="N2108">
            <v>41192.508333333331</v>
          </cell>
          <cell r="O2108">
            <v>4.1619444440000004</v>
          </cell>
          <cell r="P2108">
            <v>0.28349872999999998</v>
          </cell>
        </row>
        <row r="2109">
          <cell r="B2109">
            <v>41192</v>
          </cell>
          <cell r="C2109">
            <v>41192.5</v>
          </cell>
          <cell r="D2109">
            <v>41191</v>
          </cell>
          <cell r="E2109">
            <v>0.29220000000000002</v>
          </cell>
          <cell r="F2109">
            <v>36.898000000000003</v>
          </cell>
          <cell r="G2109">
            <v>41192.24722222222</v>
          </cell>
          <cell r="H2109">
            <v>41192.780555555553</v>
          </cell>
          <cell r="I2109">
            <v>41193.106944444444</v>
          </cell>
          <cell r="J2109">
            <v>41192.591666666667</v>
          </cell>
          <cell r="K2109">
            <v>41193.24722222222</v>
          </cell>
          <cell r="L2109">
            <v>41193.780555555553</v>
          </cell>
          <cell r="M2109">
            <v>41193.023611111108</v>
          </cell>
          <cell r="N2109">
            <v>41193.541666666664</v>
          </cell>
          <cell r="O2109">
            <v>3.3588888890000002</v>
          </cell>
          <cell r="P2109">
            <v>0.194825889</v>
          </cell>
        </row>
        <row r="2110">
          <cell r="B2110">
            <v>41193</v>
          </cell>
          <cell r="C2110">
            <v>41193.5</v>
          </cell>
          <cell r="D2110">
            <v>41192</v>
          </cell>
          <cell r="E2110">
            <v>0.29220000000000002</v>
          </cell>
          <cell r="F2110">
            <v>36.898000000000003</v>
          </cell>
          <cell r="G2110">
            <v>41193.24722222222</v>
          </cell>
          <cell r="H2110">
            <v>41193.780555555553</v>
          </cell>
          <cell r="I2110">
            <v>41193.106944444444</v>
          </cell>
          <cell r="J2110">
            <v>41193.625</v>
          </cell>
          <cell r="K2110">
            <v>41194.246527777781</v>
          </cell>
          <cell r="L2110">
            <v>41194.780555555553</v>
          </cell>
          <cell r="M2110">
            <v>41194.056250000001</v>
          </cell>
          <cell r="N2110">
            <v>41194.574999999997</v>
          </cell>
          <cell r="O2110">
            <v>2.568055556</v>
          </cell>
          <cell r="P2110">
            <v>0.117551183</v>
          </cell>
        </row>
        <row r="2111">
          <cell r="B2111">
            <v>41194</v>
          </cell>
          <cell r="C2111">
            <v>41194.5</v>
          </cell>
          <cell r="D2111">
            <v>41193</v>
          </cell>
          <cell r="E2111">
            <v>0.29220000000000002</v>
          </cell>
          <cell r="F2111">
            <v>36.898000000000003</v>
          </cell>
          <cell r="G2111">
            <v>41194.246527777781</v>
          </cell>
          <cell r="H2111">
            <v>41194.780555555553</v>
          </cell>
          <cell r="I2111">
            <v>41194.13958333333</v>
          </cell>
          <cell r="J2111">
            <v>41194.658333333333</v>
          </cell>
          <cell r="K2111">
            <v>41195.246527777781</v>
          </cell>
          <cell r="L2111">
            <v>41195.779861111114</v>
          </cell>
          <cell r="M2111">
            <v>41195.090277777781</v>
          </cell>
          <cell r="N2111">
            <v>41195.60833333333</v>
          </cell>
          <cell r="O2111">
            <v>1.76</v>
          </cell>
          <cell r="P2111">
            <v>5.6505923999999999E-2</v>
          </cell>
        </row>
        <row r="2112">
          <cell r="B2112">
            <v>41195</v>
          </cell>
          <cell r="C2112">
            <v>41195.5</v>
          </cell>
          <cell r="D2112">
            <v>41194</v>
          </cell>
          <cell r="E2112">
            <v>0.29220000000000002</v>
          </cell>
          <cell r="F2112">
            <v>36.898000000000003</v>
          </cell>
          <cell r="G2112">
            <v>41195.246527777781</v>
          </cell>
          <cell r="H2112">
            <v>41195.779861111114</v>
          </cell>
          <cell r="I2112">
            <v>41195.173611111109</v>
          </cell>
          <cell r="J2112">
            <v>41195.691666666666</v>
          </cell>
          <cell r="K2112">
            <v>41196.246527777781</v>
          </cell>
          <cell r="L2112">
            <v>41196.779861111114</v>
          </cell>
          <cell r="M2112">
            <v>41196.124305555553</v>
          </cell>
          <cell r="N2112">
            <v>41196.643055555556</v>
          </cell>
          <cell r="O2112">
            <v>0.93861111100000005</v>
          </cell>
          <cell r="P2112">
            <v>1.6278520000000001E-2</v>
          </cell>
        </row>
        <row r="2113">
          <cell r="B2113">
            <v>41196</v>
          </cell>
          <cell r="C2113">
            <v>41196.5</v>
          </cell>
          <cell r="D2113">
            <v>41195</v>
          </cell>
          <cell r="E2113">
            <v>0.29220000000000002</v>
          </cell>
          <cell r="F2113">
            <v>36.898000000000003</v>
          </cell>
          <cell r="G2113">
            <v>41196.246527777781</v>
          </cell>
          <cell r="H2113">
            <v>41196.779861111114</v>
          </cell>
          <cell r="I2113">
            <v>41196.207638888889</v>
          </cell>
          <cell r="J2113">
            <v>41196.726388888892</v>
          </cell>
          <cell r="K2113">
            <v>41197.246527777781</v>
          </cell>
          <cell r="L2113">
            <v>41197.779861111114</v>
          </cell>
          <cell r="M2113">
            <v>41197.160416666666</v>
          </cell>
          <cell r="N2113">
            <v>41197.679166666669</v>
          </cell>
          <cell r="O2113">
            <v>6.8333332999999996E-2</v>
          </cell>
          <cell r="P2113">
            <v>6.5059700000000005E-4</v>
          </cell>
        </row>
        <row r="2114">
          <cell r="B2114">
            <v>41197</v>
          </cell>
          <cell r="C2114">
            <v>41197.5</v>
          </cell>
          <cell r="D2114">
            <v>41196</v>
          </cell>
          <cell r="E2114">
            <v>0.29220000000000002</v>
          </cell>
          <cell r="F2114">
            <v>36.898000000000003</v>
          </cell>
          <cell r="G2114">
            <v>41197.246527777781</v>
          </cell>
          <cell r="H2114">
            <v>41197.779861111114</v>
          </cell>
          <cell r="I2114">
            <v>41197.243750000001</v>
          </cell>
          <cell r="J2114">
            <v>41197.762499999997</v>
          </cell>
          <cell r="K2114">
            <v>41198.245833333334</v>
          </cell>
          <cell r="L2114">
            <v>41198.779861111114</v>
          </cell>
          <cell r="M2114">
            <v>41198.197916666664</v>
          </cell>
          <cell r="N2114">
            <v>41198.717361111114</v>
          </cell>
          <cell r="O2114">
            <v>0</v>
          </cell>
          <cell r="P2114">
            <v>1.1989623E-2</v>
          </cell>
        </row>
        <row r="2115">
          <cell r="B2115">
            <v>41198</v>
          </cell>
          <cell r="C2115">
            <v>41198.5</v>
          </cell>
          <cell r="D2115">
            <v>41197</v>
          </cell>
          <cell r="E2115">
            <v>0.29220000000000002</v>
          </cell>
          <cell r="F2115">
            <v>36.898000000000003</v>
          </cell>
          <cell r="G2115">
            <v>41198.245833333334</v>
          </cell>
          <cell r="H2115">
            <v>41198.779861111114</v>
          </cell>
          <cell r="I2115">
            <v>41198.28125</v>
          </cell>
          <cell r="J2115">
            <v>41198.800694444442</v>
          </cell>
          <cell r="K2115">
            <v>41199.245833333334</v>
          </cell>
          <cell r="L2115">
            <v>41199.779166666667</v>
          </cell>
          <cell r="M2115">
            <v>41198.197916666664</v>
          </cell>
          <cell r="N2115">
            <v>41198.717361111114</v>
          </cell>
          <cell r="O2115">
            <v>0.50916666700000002</v>
          </cell>
          <cell r="P2115">
            <v>5.0735765000000002E-2</v>
          </cell>
        </row>
        <row r="2116">
          <cell r="B2116">
            <v>41199</v>
          </cell>
          <cell r="C2116">
            <v>41199.5</v>
          </cell>
          <cell r="D2116">
            <v>41198</v>
          </cell>
          <cell r="E2116">
            <v>0.29220000000000002</v>
          </cell>
          <cell r="F2116">
            <v>36.898000000000003</v>
          </cell>
          <cell r="G2116">
            <v>41199.245833333334</v>
          </cell>
          <cell r="H2116">
            <v>41199.779166666667</v>
          </cell>
          <cell r="I2116">
            <v>41199.320138888892</v>
          </cell>
          <cell r="J2116">
            <v>41199.84097222222</v>
          </cell>
          <cell r="K2116">
            <v>41200.245833333334</v>
          </cell>
          <cell r="L2116">
            <v>41200.779166666667</v>
          </cell>
          <cell r="M2116">
            <v>41199.236805555556</v>
          </cell>
          <cell r="N2116">
            <v>41199.757638888892</v>
          </cell>
          <cell r="O2116">
            <v>1.481666667</v>
          </cell>
          <cell r="P2116">
            <v>0.11512742099999999</v>
          </cell>
        </row>
        <row r="2117">
          <cell r="B2117">
            <v>41200</v>
          </cell>
          <cell r="C2117">
            <v>41200.5</v>
          </cell>
          <cell r="D2117">
            <v>41199</v>
          </cell>
          <cell r="E2117">
            <v>0.29220000000000002</v>
          </cell>
          <cell r="F2117">
            <v>36.898000000000003</v>
          </cell>
          <cell r="G2117">
            <v>41200.245833333334</v>
          </cell>
          <cell r="H2117">
            <v>41200.779166666667</v>
          </cell>
          <cell r="I2117">
            <v>41200.361805555556</v>
          </cell>
          <cell r="J2117">
            <v>41200.883333333331</v>
          </cell>
          <cell r="K2117">
            <v>41201.245833333334</v>
          </cell>
          <cell r="L2117">
            <v>41201.779166666667</v>
          </cell>
          <cell r="M2117">
            <v>41200.27847222222</v>
          </cell>
          <cell r="N2117">
            <v>41200.800000000003</v>
          </cell>
          <cell r="O2117">
            <v>2.488611111</v>
          </cell>
          <cell r="P2117">
            <v>0.201264898</v>
          </cell>
        </row>
        <row r="2118">
          <cell r="B2118">
            <v>41201</v>
          </cell>
          <cell r="C2118">
            <v>41201.5</v>
          </cell>
          <cell r="D2118">
            <v>41200</v>
          </cell>
          <cell r="E2118">
            <v>0.29220000000000002</v>
          </cell>
          <cell r="F2118">
            <v>36.898000000000003</v>
          </cell>
          <cell r="G2118">
            <v>41201.245833333334</v>
          </cell>
          <cell r="H2118">
            <v>41201.779166666667</v>
          </cell>
          <cell r="I2118">
            <v>41201.404166666667</v>
          </cell>
          <cell r="J2118">
            <v>41201.925694444442</v>
          </cell>
          <cell r="K2118">
            <v>41202.245833333334</v>
          </cell>
          <cell r="L2118">
            <v>41202.779166666667</v>
          </cell>
          <cell r="M2118">
            <v>41201.320833333331</v>
          </cell>
          <cell r="N2118">
            <v>41201.842361111114</v>
          </cell>
          <cell r="O2118">
            <v>3.5116666670000001</v>
          </cell>
          <cell r="P2118">
            <v>0.30352420400000002</v>
          </cell>
        </row>
        <row r="2119">
          <cell r="B2119">
            <v>41202</v>
          </cell>
          <cell r="C2119">
            <v>41202.5</v>
          </cell>
          <cell r="D2119">
            <v>41201</v>
          </cell>
          <cell r="E2119">
            <v>0.29220000000000002</v>
          </cell>
          <cell r="F2119">
            <v>36.898000000000003</v>
          </cell>
          <cell r="G2119">
            <v>41202.245833333334</v>
          </cell>
          <cell r="H2119">
            <v>41202.779166666667</v>
          </cell>
          <cell r="I2119">
            <v>41202.446527777778</v>
          </cell>
          <cell r="J2119">
            <v>41202.967361111114</v>
          </cell>
          <cell r="K2119">
            <v>41203.245138888888</v>
          </cell>
          <cell r="L2119">
            <v>41203.779166666667</v>
          </cell>
          <cell r="M2119">
            <v>41202.363194444442</v>
          </cell>
          <cell r="N2119">
            <v>41202.884027777778</v>
          </cell>
          <cell r="O2119">
            <v>4.5169444439999999</v>
          </cell>
          <cell r="P2119">
            <v>0.41523467400000003</v>
          </cell>
        </row>
        <row r="2120">
          <cell r="B2120">
            <v>41203</v>
          </cell>
          <cell r="C2120">
            <v>41203.5</v>
          </cell>
          <cell r="D2120">
            <v>41202</v>
          </cell>
          <cell r="E2120">
            <v>0.29220000000000002</v>
          </cell>
          <cell r="F2120">
            <v>36.898000000000003</v>
          </cell>
          <cell r="G2120">
            <v>41203.245138888888</v>
          </cell>
          <cell r="H2120">
            <v>41203.779166666667</v>
          </cell>
          <cell r="I2120">
            <v>41203.487500000003</v>
          </cell>
          <cell r="J2120">
            <v>41204.007638888892</v>
          </cell>
          <cell r="K2120">
            <v>41204.245138888888</v>
          </cell>
          <cell r="L2120">
            <v>41204.779166666667</v>
          </cell>
          <cell r="M2120">
            <v>41203.404166666667</v>
          </cell>
          <cell r="N2120">
            <v>41203.924305555556</v>
          </cell>
          <cell r="O2120">
            <v>5.4847222220000003</v>
          </cell>
          <cell r="P2120">
            <v>0.52946447600000002</v>
          </cell>
        </row>
        <row r="2121">
          <cell r="B2121">
            <v>41204</v>
          </cell>
          <cell r="C2121">
            <v>41204.5</v>
          </cell>
          <cell r="D2121">
            <v>41203</v>
          </cell>
          <cell r="E2121">
            <v>0.29220000000000002</v>
          </cell>
          <cell r="F2121">
            <v>36.898000000000003</v>
          </cell>
          <cell r="G2121">
            <v>41204.245138888888</v>
          </cell>
          <cell r="H2121">
            <v>41204.779166666667</v>
          </cell>
          <cell r="I2121">
            <v>41204.526388888888</v>
          </cell>
          <cell r="J2121">
            <v>41205.04583333333</v>
          </cell>
          <cell r="K2121">
            <v>41205.245138888888</v>
          </cell>
          <cell r="L2121">
            <v>41205.779166666667</v>
          </cell>
          <cell r="M2121">
            <v>41204.443055555559</v>
          </cell>
          <cell r="N2121">
            <v>41204.962500000001</v>
          </cell>
          <cell r="O2121">
            <v>6.3980555560000001</v>
          </cell>
          <cell r="P2121">
            <v>0.63974346100000001</v>
          </cell>
        </row>
        <row r="2122">
          <cell r="B2122">
            <v>41205</v>
          </cell>
          <cell r="C2122">
            <v>41205.5</v>
          </cell>
          <cell r="D2122">
            <v>41204</v>
          </cell>
          <cell r="E2122">
            <v>0.29220000000000002</v>
          </cell>
          <cell r="F2122">
            <v>36.898000000000003</v>
          </cell>
          <cell r="G2122">
            <v>41205.245138888888</v>
          </cell>
          <cell r="H2122">
            <v>41205.779166666667</v>
          </cell>
          <cell r="I2122">
            <v>41205.5625</v>
          </cell>
          <cell r="J2122">
            <v>41206.081250000003</v>
          </cell>
          <cell r="K2122">
            <v>41206.245138888888</v>
          </cell>
          <cell r="L2122">
            <v>41206.779166666667</v>
          </cell>
          <cell r="M2122">
            <v>41205.479166666664</v>
          </cell>
          <cell r="N2122">
            <v>41205.997916666667</v>
          </cell>
          <cell r="O2122">
            <v>7.2583333330000004</v>
          </cell>
          <cell r="P2122">
            <v>0.74059333299999996</v>
          </cell>
        </row>
        <row r="2123">
          <cell r="B2123">
            <v>41206</v>
          </cell>
          <cell r="C2123">
            <v>41206.5</v>
          </cell>
          <cell r="D2123">
            <v>41205</v>
          </cell>
          <cell r="E2123">
            <v>0.29220000000000002</v>
          </cell>
          <cell r="F2123">
            <v>36.898000000000003</v>
          </cell>
          <cell r="G2123">
            <v>41206.245138888888</v>
          </cell>
          <cell r="H2123">
            <v>41206.779166666667</v>
          </cell>
          <cell r="I2123">
            <v>41206.597222222219</v>
          </cell>
          <cell r="J2123">
            <v>41207.114583333336</v>
          </cell>
          <cell r="K2123">
            <v>41207.245138888888</v>
          </cell>
          <cell r="L2123">
            <v>41207.77847222222</v>
          </cell>
          <cell r="M2123">
            <v>41206.513888888891</v>
          </cell>
          <cell r="N2123">
            <v>41207.03125</v>
          </cell>
          <cell r="O2123">
            <v>8.0625</v>
          </cell>
          <cell r="P2123">
            <v>0.82780758799999998</v>
          </cell>
        </row>
        <row r="2124">
          <cell r="B2124">
            <v>41207</v>
          </cell>
          <cell r="C2124">
            <v>41207.5</v>
          </cell>
          <cell r="D2124">
            <v>41206</v>
          </cell>
          <cell r="E2124">
            <v>0.29220000000000002</v>
          </cell>
          <cell r="F2124">
            <v>36.898000000000003</v>
          </cell>
          <cell r="G2124">
            <v>41207.245138888888</v>
          </cell>
          <cell r="H2124">
            <v>41207.77847222222</v>
          </cell>
          <cell r="I2124">
            <v>41207.629166666666</v>
          </cell>
          <cell r="J2124">
            <v>41207.114583333336</v>
          </cell>
          <cell r="K2124">
            <v>41208.245138888888</v>
          </cell>
          <cell r="L2124">
            <v>41208.77847222222</v>
          </cell>
          <cell r="M2124">
            <v>41207.54583333333</v>
          </cell>
          <cell r="N2124">
            <v>41208.063194444447</v>
          </cell>
          <cell r="O2124">
            <v>8.8249999999999993</v>
          </cell>
          <cell r="P2124">
            <v>0.89849586599999998</v>
          </cell>
        </row>
        <row r="2125">
          <cell r="B2125">
            <v>41208</v>
          </cell>
          <cell r="C2125">
            <v>41208.5</v>
          </cell>
          <cell r="D2125">
            <v>41207</v>
          </cell>
          <cell r="E2125">
            <v>0.29220000000000002</v>
          </cell>
          <cell r="F2125">
            <v>36.898000000000003</v>
          </cell>
          <cell r="G2125">
            <v>41208.245138888888</v>
          </cell>
          <cell r="H2125">
            <v>41208.77847222222</v>
          </cell>
          <cell r="I2125">
            <v>41208.661111111112</v>
          </cell>
          <cell r="J2125">
            <v>41208.146527777775</v>
          </cell>
          <cell r="K2125">
            <v>41209.245138888888</v>
          </cell>
          <cell r="L2125">
            <v>41209.77847222222</v>
          </cell>
          <cell r="M2125">
            <v>41208.577777777777</v>
          </cell>
          <cell r="N2125">
            <v>41209.094444444447</v>
          </cell>
          <cell r="O2125">
            <v>9.5805555560000002</v>
          </cell>
          <cell r="P2125">
            <v>0.95095555099999995</v>
          </cell>
        </row>
        <row r="2126">
          <cell r="B2126">
            <v>41209</v>
          </cell>
          <cell r="C2126">
            <v>41209.5</v>
          </cell>
          <cell r="D2126">
            <v>41208</v>
          </cell>
          <cell r="E2126">
            <v>0.29220000000000002</v>
          </cell>
          <cell r="F2126">
            <v>36.898000000000003</v>
          </cell>
          <cell r="G2126">
            <v>41209.245138888888</v>
          </cell>
          <cell r="H2126">
            <v>41209.77847222222</v>
          </cell>
          <cell r="I2126">
            <v>41209.692361111112</v>
          </cell>
          <cell r="J2126">
            <v>41209.177777777775</v>
          </cell>
          <cell r="K2126">
            <v>41210.244444444441</v>
          </cell>
          <cell r="L2126">
            <v>41210.77847222222</v>
          </cell>
          <cell r="M2126">
            <v>41209.609027777777</v>
          </cell>
          <cell r="N2126">
            <v>41210.084722222222</v>
          </cell>
          <cell r="O2126">
            <v>10.339444439999999</v>
          </cell>
          <cell r="P2126">
            <v>0.98444970899999995</v>
          </cell>
        </row>
        <row r="2127">
          <cell r="B2127">
            <v>41210</v>
          </cell>
          <cell r="C2127">
            <v>41210.5</v>
          </cell>
          <cell r="D2127">
            <v>41209</v>
          </cell>
          <cell r="E2127">
            <v>0.29220000000000002</v>
          </cell>
          <cell r="F2127">
            <v>36.898000000000003</v>
          </cell>
          <cell r="G2127">
            <v>41210.244444444441</v>
          </cell>
          <cell r="H2127">
            <v>41210.77847222222</v>
          </cell>
          <cell r="I2127">
            <v>41210.722916666666</v>
          </cell>
          <cell r="J2127">
            <v>41210.209722222222</v>
          </cell>
          <cell r="K2127">
            <v>41211.244444444441</v>
          </cell>
          <cell r="L2127">
            <v>41211.77847222222</v>
          </cell>
          <cell r="M2127">
            <v>41210.597916666666</v>
          </cell>
          <cell r="N2127">
            <v>41211.115972222222</v>
          </cell>
          <cell r="O2127">
            <v>11.089166669999999</v>
          </cell>
          <cell r="P2127">
            <v>0.99896143900000001</v>
          </cell>
        </row>
        <row r="2128">
          <cell r="B2128">
            <v>41211</v>
          </cell>
          <cell r="C2128">
            <v>41211.5</v>
          </cell>
          <cell r="D2128">
            <v>41210</v>
          </cell>
          <cell r="E2128">
            <v>0.29220000000000002</v>
          </cell>
          <cell r="F2128">
            <v>36.898000000000003</v>
          </cell>
          <cell r="G2128">
            <v>41211.244444444441</v>
          </cell>
          <cell r="H2128">
            <v>41211.77847222222</v>
          </cell>
          <cell r="I2128">
            <v>41211.754166666666</v>
          </cell>
          <cell r="J2128">
            <v>41211.240972222222</v>
          </cell>
          <cell r="K2128">
            <v>41212.244444444441</v>
          </cell>
          <cell r="L2128">
            <v>41212.77847222222</v>
          </cell>
          <cell r="M2128">
            <v>41211.629166666666</v>
          </cell>
          <cell r="N2128">
            <v>41212.147222222222</v>
          </cell>
          <cell r="O2128">
            <v>11.18527778</v>
          </cell>
          <cell r="P2128">
            <v>0.99497316999999996</v>
          </cell>
        </row>
        <row r="2129">
          <cell r="B2129">
            <v>41212</v>
          </cell>
          <cell r="C2129">
            <v>41212.5</v>
          </cell>
          <cell r="D2129">
            <v>41211</v>
          </cell>
          <cell r="E2129">
            <v>0.29220000000000002</v>
          </cell>
          <cell r="F2129">
            <v>36.898000000000003</v>
          </cell>
          <cell r="G2129">
            <v>41212.244444444441</v>
          </cell>
          <cell r="H2129">
            <v>41212.77847222222</v>
          </cell>
          <cell r="I2129">
            <v>41212.786805555559</v>
          </cell>
          <cell r="J2129">
            <v>41212.272222222222</v>
          </cell>
          <cell r="K2129">
            <v>41213.244444444441</v>
          </cell>
          <cell r="L2129">
            <v>41213.77847222222</v>
          </cell>
          <cell r="M2129">
            <v>41212.661805555559</v>
          </cell>
          <cell r="N2129">
            <v>41213.179861111108</v>
          </cell>
          <cell r="O2129">
            <v>10.994444440000001</v>
          </cell>
          <cell r="P2129">
            <v>0.97329732300000005</v>
          </cell>
        </row>
        <row r="2130">
          <cell r="B2130">
            <v>41213</v>
          </cell>
          <cell r="C2130">
            <v>41213.5</v>
          </cell>
          <cell r="D2130">
            <v>41212</v>
          </cell>
          <cell r="E2130">
            <v>0.29220000000000002</v>
          </cell>
          <cell r="F2130">
            <v>36.898000000000003</v>
          </cell>
          <cell r="G2130">
            <v>41213.244444444441</v>
          </cell>
          <cell r="H2130">
            <v>41213.77847222222</v>
          </cell>
          <cell r="I2130">
            <v>41213.819444444445</v>
          </cell>
          <cell r="J2130">
            <v>41213.304861111108</v>
          </cell>
          <cell r="K2130">
            <v>41214.244444444441</v>
          </cell>
          <cell r="L2130">
            <v>41214.77847222222</v>
          </cell>
          <cell r="M2130">
            <v>41213.694444444445</v>
          </cell>
          <cell r="N2130">
            <v>41214.212500000001</v>
          </cell>
          <cell r="O2130">
            <v>10.204166669999999</v>
          </cell>
          <cell r="P2130">
            <v>0.93496859200000004</v>
          </cell>
        </row>
        <row r="2131">
          <cell r="B2131">
            <v>41214</v>
          </cell>
          <cell r="C2131">
            <v>41214.5</v>
          </cell>
          <cell r="D2131">
            <v>41213</v>
          </cell>
          <cell r="E2131">
            <v>0.29220000000000002</v>
          </cell>
          <cell r="F2131">
            <v>36.898000000000003</v>
          </cell>
          <cell r="G2131">
            <v>41214.244444444441</v>
          </cell>
          <cell r="H2131">
            <v>41214.77847222222</v>
          </cell>
          <cell r="I2131">
            <v>41214.852083333331</v>
          </cell>
          <cell r="J2131">
            <v>41214.337500000001</v>
          </cell>
          <cell r="K2131">
            <v>41215.244444444441</v>
          </cell>
          <cell r="L2131">
            <v>41215.77847222222</v>
          </cell>
          <cell r="M2131">
            <v>41214.727083333331</v>
          </cell>
          <cell r="N2131">
            <v>41215.246527777781</v>
          </cell>
          <cell r="O2131">
            <v>9.4138888890000008</v>
          </cell>
          <cell r="P2131">
            <v>0.881199387</v>
          </cell>
        </row>
        <row r="2132">
          <cell r="B2132">
            <v>41215</v>
          </cell>
          <cell r="C2132">
            <v>41215.5</v>
          </cell>
          <cell r="D2132">
            <v>41214</v>
          </cell>
          <cell r="E2132">
            <v>0.29220000000000002</v>
          </cell>
          <cell r="F2132">
            <v>36.898000000000003</v>
          </cell>
          <cell r="G2132">
            <v>41215.244444444441</v>
          </cell>
          <cell r="H2132">
            <v>41215.77847222222</v>
          </cell>
          <cell r="I2132">
            <v>41215.886111111111</v>
          </cell>
          <cell r="J2132">
            <v>41215.371527777781</v>
          </cell>
          <cell r="K2132">
            <v>41216.244444444441</v>
          </cell>
          <cell r="L2132">
            <v>41216.77847222222</v>
          </cell>
          <cell r="M2132">
            <v>41215.761111111111</v>
          </cell>
          <cell r="N2132">
            <v>41216.279861111114</v>
          </cell>
          <cell r="O2132">
            <v>8.6094444439999993</v>
          </cell>
          <cell r="P2132">
            <v>0.81339641600000001</v>
          </cell>
        </row>
        <row r="2133">
          <cell r="B2133">
            <v>41216</v>
          </cell>
          <cell r="C2133">
            <v>41216.5</v>
          </cell>
          <cell r="D2133">
            <v>41215</v>
          </cell>
          <cell r="E2133">
            <v>0.29220000000000002</v>
          </cell>
          <cell r="F2133">
            <v>36.898000000000003</v>
          </cell>
          <cell r="G2133">
            <v>41216.244444444441</v>
          </cell>
          <cell r="H2133">
            <v>41216.77847222222</v>
          </cell>
          <cell r="I2133">
            <v>41216.918749999997</v>
          </cell>
          <cell r="J2133">
            <v>41216.404861111114</v>
          </cell>
          <cell r="K2133">
            <v>41217.244444444441</v>
          </cell>
          <cell r="L2133">
            <v>41217.77847222222</v>
          </cell>
          <cell r="M2133">
            <v>41216.793749999997</v>
          </cell>
          <cell r="N2133">
            <v>41217.313194444447</v>
          </cell>
          <cell r="O2133">
            <v>7.8119444439999999</v>
          </cell>
          <cell r="P2133">
            <v>0.73323435299999995</v>
          </cell>
        </row>
        <row r="2134">
          <cell r="B2134">
            <v>41217</v>
          </cell>
          <cell r="C2134">
            <v>41217.5</v>
          </cell>
          <cell r="D2134">
            <v>41216</v>
          </cell>
          <cell r="E2134">
            <v>0.29220000000000002</v>
          </cell>
          <cell r="F2134">
            <v>36.898000000000003</v>
          </cell>
          <cell r="G2134">
            <v>41217.244444444441</v>
          </cell>
          <cell r="H2134">
            <v>41217.77847222222</v>
          </cell>
          <cell r="I2134">
            <v>41217.952777777777</v>
          </cell>
          <cell r="J2134">
            <v>41217.438194444447</v>
          </cell>
          <cell r="K2134">
            <v>41218.244444444441</v>
          </cell>
          <cell r="L2134">
            <v>41218.77847222222</v>
          </cell>
          <cell r="M2134">
            <v>41217.827777777777</v>
          </cell>
          <cell r="N2134">
            <v>41218.34652777778</v>
          </cell>
          <cell r="O2134">
            <v>7.0002777780000001</v>
          </cell>
          <cell r="P2134">
            <v>0.642778089</v>
          </cell>
        </row>
        <row r="2135">
          <cell r="B2135">
            <v>41218</v>
          </cell>
          <cell r="C2135">
            <v>41218.5</v>
          </cell>
          <cell r="D2135">
            <v>41217</v>
          </cell>
          <cell r="E2135">
            <v>0.29220000000000002</v>
          </cell>
          <cell r="F2135">
            <v>36.898000000000003</v>
          </cell>
          <cell r="G2135">
            <v>41218.244444444441</v>
          </cell>
          <cell r="H2135">
            <v>41218.77847222222</v>
          </cell>
          <cell r="I2135">
            <v>41218.986111111109</v>
          </cell>
          <cell r="J2135">
            <v>41218.47152777778</v>
          </cell>
          <cell r="K2135">
            <v>41219.244444444441</v>
          </cell>
          <cell r="L2135">
            <v>41219.779166666667</v>
          </cell>
          <cell r="M2135">
            <v>41218.861111111109</v>
          </cell>
          <cell r="N2135">
            <v>41219.379166666666</v>
          </cell>
          <cell r="O2135">
            <v>6.1977777779999998</v>
          </cell>
          <cell r="P2135">
            <v>0.54463574800000003</v>
          </cell>
        </row>
        <row r="2136">
          <cell r="B2136">
            <v>41219</v>
          </cell>
          <cell r="C2136">
            <v>41219.5</v>
          </cell>
          <cell r="D2136">
            <v>41218</v>
          </cell>
          <cell r="E2136">
            <v>0.29220000000000002</v>
          </cell>
          <cell r="F2136">
            <v>36.898000000000003</v>
          </cell>
          <cell r="G2136">
            <v>41219.244444444441</v>
          </cell>
          <cell r="H2136">
            <v>41219.779166666667</v>
          </cell>
          <cell r="I2136">
            <v>41220.018750000003</v>
          </cell>
          <cell r="J2136">
            <v>41219.504166666666</v>
          </cell>
          <cell r="K2136">
            <v>41220.244444444441</v>
          </cell>
          <cell r="L2136">
            <v>41220.779166666667</v>
          </cell>
          <cell r="M2136">
            <v>41219.893750000003</v>
          </cell>
          <cell r="N2136">
            <v>41220.412499999999</v>
          </cell>
          <cell r="O2136">
            <v>5.4138888889999999</v>
          </cell>
          <cell r="P2136">
            <v>0.442109839</v>
          </cell>
        </row>
        <row r="2137">
          <cell r="B2137">
            <v>41220</v>
          </cell>
          <cell r="C2137">
            <v>41220.5</v>
          </cell>
          <cell r="D2137">
            <v>41219</v>
          </cell>
          <cell r="E2137">
            <v>0.29220000000000002</v>
          </cell>
          <cell r="F2137">
            <v>36.898000000000003</v>
          </cell>
          <cell r="G2137">
            <v>41220.244444444441</v>
          </cell>
          <cell r="H2137">
            <v>41220.779166666667</v>
          </cell>
          <cell r="I2137">
            <v>41221.052083333336</v>
          </cell>
          <cell r="J2137">
            <v>41220.537499999999</v>
          </cell>
          <cell r="K2137">
            <v>41221.244444444441</v>
          </cell>
          <cell r="L2137">
            <v>41221.779166666667</v>
          </cell>
          <cell r="M2137">
            <v>41220.927083333336</v>
          </cell>
          <cell r="N2137">
            <v>41221.445138888892</v>
          </cell>
          <cell r="O2137">
            <v>4.6241666669999999</v>
          </cell>
          <cell r="P2137">
            <v>0.33929679899999998</v>
          </cell>
        </row>
        <row r="2138">
          <cell r="B2138">
            <v>41221</v>
          </cell>
          <cell r="C2138">
            <v>41221.5</v>
          </cell>
          <cell r="D2138">
            <v>41220</v>
          </cell>
          <cell r="E2138">
            <v>0.29220000000000002</v>
          </cell>
          <cell r="F2138">
            <v>36.898000000000003</v>
          </cell>
          <cell r="G2138">
            <v>41221.244444444441</v>
          </cell>
          <cell r="H2138">
            <v>41221.779166666667</v>
          </cell>
          <cell r="I2138">
            <v>41222.084722222222</v>
          </cell>
          <cell r="J2138">
            <v>41221.570138888892</v>
          </cell>
          <cell r="K2138">
            <v>41222.244444444441</v>
          </cell>
          <cell r="L2138">
            <v>41222.779166666667</v>
          </cell>
          <cell r="M2138">
            <v>41221.959722222222</v>
          </cell>
          <cell r="N2138">
            <v>41222.477777777778</v>
          </cell>
          <cell r="O2138">
            <v>3.8386111110000001</v>
          </cell>
          <cell r="P2138">
            <v>0.241072814</v>
          </cell>
        </row>
        <row r="2139">
          <cell r="B2139">
            <v>41222</v>
          </cell>
          <cell r="C2139">
            <v>41222.5</v>
          </cell>
          <cell r="D2139">
            <v>41221</v>
          </cell>
          <cell r="E2139">
            <v>0.29220000000000002</v>
          </cell>
          <cell r="F2139">
            <v>36.898000000000003</v>
          </cell>
          <cell r="G2139">
            <v>41222.244444444441</v>
          </cell>
          <cell r="H2139">
            <v>41222.779166666667</v>
          </cell>
          <cell r="I2139">
            <v>41223.118750000001</v>
          </cell>
          <cell r="J2139">
            <v>41222.602777777778</v>
          </cell>
          <cell r="K2139">
            <v>41223.244444444441</v>
          </cell>
          <cell r="L2139">
            <v>41223.779166666667</v>
          </cell>
          <cell r="M2139">
            <v>41222.993750000001</v>
          </cell>
          <cell r="N2139">
            <v>41223.512499999997</v>
          </cell>
          <cell r="O2139">
            <v>3.0191666669999999</v>
          </cell>
          <cell r="P2139">
            <v>0.15290635499999999</v>
          </cell>
        </row>
        <row r="2140">
          <cell r="B2140">
            <v>41223</v>
          </cell>
          <cell r="C2140">
            <v>41223.5</v>
          </cell>
          <cell r="D2140">
            <v>41222</v>
          </cell>
          <cell r="E2140">
            <v>0.29220000000000002</v>
          </cell>
          <cell r="F2140">
            <v>36.898000000000003</v>
          </cell>
          <cell r="G2140">
            <v>41223.244444444441</v>
          </cell>
          <cell r="H2140">
            <v>41223.779166666667</v>
          </cell>
          <cell r="I2140">
            <v>41224.154166666667</v>
          </cell>
          <cell r="J2140">
            <v>41223.637499999997</v>
          </cell>
          <cell r="K2140">
            <v>41224.245138888888</v>
          </cell>
          <cell r="L2140">
            <v>41224.779166666667</v>
          </cell>
          <cell r="M2140">
            <v>41224.029166666667</v>
          </cell>
          <cell r="N2140">
            <v>41224.54791666667</v>
          </cell>
          <cell r="O2140">
            <v>2.1780555559999999</v>
          </cell>
          <cell r="P2140">
            <v>8.0464320000000006E-2</v>
          </cell>
        </row>
        <row r="2141">
          <cell r="B2141">
            <v>41224</v>
          </cell>
          <cell r="C2141">
            <v>41224.5</v>
          </cell>
          <cell r="D2141">
            <v>41223</v>
          </cell>
          <cell r="E2141">
            <v>0.29220000000000002</v>
          </cell>
          <cell r="F2141">
            <v>36.898000000000003</v>
          </cell>
          <cell r="G2141">
            <v>41224.245138888888</v>
          </cell>
          <cell r="H2141">
            <v>41224.779166666667</v>
          </cell>
          <cell r="I2141">
            <v>41224.154166666667</v>
          </cell>
          <cell r="J2141">
            <v>41224.67291666667</v>
          </cell>
          <cell r="K2141">
            <v>41225.245138888888</v>
          </cell>
          <cell r="L2141">
            <v>41225.779166666667</v>
          </cell>
          <cell r="M2141">
            <v>41225.06527777778</v>
          </cell>
          <cell r="N2141">
            <v>41225.585416666669</v>
          </cell>
          <cell r="O2141">
            <v>1.308333333</v>
          </cell>
          <cell r="P2141">
            <v>2.9030826999999999E-2</v>
          </cell>
        </row>
        <row r="2142">
          <cell r="B2142">
            <v>41225</v>
          </cell>
          <cell r="C2142">
            <v>41225.5</v>
          </cell>
          <cell r="D2142">
            <v>41224</v>
          </cell>
          <cell r="E2142">
            <v>0.29220000000000002</v>
          </cell>
          <cell r="F2142">
            <v>36.898000000000003</v>
          </cell>
          <cell r="G2142">
            <v>41225.245138888888</v>
          </cell>
          <cell r="H2142">
            <v>41225.779166666667</v>
          </cell>
          <cell r="I2142">
            <v>41225.19027777778</v>
          </cell>
          <cell r="J2142">
            <v>41225.710416666669</v>
          </cell>
          <cell r="K2142">
            <v>41226.245138888888</v>
          </cell>
          <cell r="L2142">
            <v>41226.779166666667</v>
          </cell>
          <cell r="M2142">
            <v>41226.104166666664</v>
          </cell>
          <cell r="N2142">
            <v>41226.625</v>
          </cell>
          <cell r="O2142">
            <v>0.383611111</v>
          </cell>
          <cell r="P2142">
            <v>2.8239979999999999E-3</v>
          </cell>
        </row>
        <row r="2143">
          <cell r="B2143">
            <v>41226</v>
          </cell>
          <cell r="C2143">
            <v>41226.5</v>
          </cell>
          <cell r="D2143">
            <v>41225</v>
          </cell>
          <cell r="E2143">
            <v>0.29220000000000002</v>
          </cell>
          <cell r="F2143">
            <v>36.898000000000003</v>
          </cell>
          <cell r="G2143">
            <v>41226.245138888888</v>
          </cell>
          <cell r="H2143">
            <v>41226.779166666667</v>
          </cell>
          <cell r="I2143">
            <v>41226.229166666664</v>
          </cell>
          <cell r="J2143">
            <v>41226.75</v>
          </cell>
          <cell r="K2143">
            <v>41227.245138888888</v>
          </cell>
          <cell r="L2143">
            <v>41227.779861111114</v>
          </cell>
          <cell r="M2143">
            <v>41227.144444444442</v>
          </cell>
          <cell r="N2143">
            <v>41227.665972222225</v>
          </cell>
          <cell r="O2143">
            <v>0</v>
          </cell>
          <cell r="P2143">
            <v>4.3523299999999997E-3</v>
          </cell>
        </row>
        <row r="2144">
          <cell r="B2144">
            <v>41227</v>
          </cell>
          <cell r="C2144">
            <v>41227.5</v>
          </cell>
          <cell r="D2144">
            <v>41226</v>
          </cell>
          <cell r="E2144">
            <v>0.29220000000000002</v>
          </cell>
          <cell r="F2144">
            <v>36.898000000000003</v>
          </cell>
          <cell r="G2144">
            <v>41227.245138888888</v>
          </cell>
          <cell r="H2144">
            <v>41227.779861111114</v>
          </cell>
          <cell r="I2144">
            <v>41227.269444444442</v>
          </cell>
          <cell r="J2144">
            <v>41227.790972222225</v>
          </cell>
          <cell r="K2144">
            <v>41228.245138888888</v>
          </cell>
          <cell r="L2144">
            <v>41228.779861111114</v>
          </cell>
          <cell r="M2144">
            <v>41227.144444444442</v>
          </cell>
          <cell r="N2144">
            <v>41227.665972222225</v>
          </cell>
          <cell r="O2144">
            <v>0.27638888900000003</v>
          </cell>
          <cell r="P2144">
            <v>3.3970333999999998E-2</v>
          </cell>
        </row>
        <row r="2145">
          <cell r="B2145">
            <v>41228</v>
          </cell>
          <cell r="C2145">
            <v>41228.5</v>
          </cell>
          <cell r="D2145">
            <v>41227</v>
          </cell>
          <cell r="E2145">
            <v>0.29220000000000002</v>
          </cell>
          <cell r="F2145">
            <v>36.898000000000003</v>
          </cell>
          <cell r="G2145">
            <v>41228.245138888888</v>
          </cell>
          <cell r="H2145">
            <v>41228.779861111114</v>
          </cell>
          <cell r="I2145">
            <v>41228.311111111114</v>
          </cell>
          <cell r="J2145">
            <v>41228.833333333336</v>
          </cell>
          <cell r="K2145">
            <v>41229.245138888888</v>
          </cell>
          <cell r="L2145">
            <v>41229.779861111114</v>
          </cell>
          <cell r="M2145">
            <v>41228.186111111114</v>
          </cell>
          <cell r="N2145">
            <v>41228.708333333336</v>
          </cell>
          <cell r="O2145">
            <v>1.2894444439999999</v>
          </cell>
          <cell r="P2145">
            <v>8.9756524000000004E-2</v>
          </cell>
        </row>
        <row r="2146">
          <cell r="B2146">
            <v>41229</v>
          </cell>
          <cell r="C2146">
            <v>41229.5</v>
          </cell>
          <cell r="D2146">
            <v>41228</v>
          </cell>
          <cell r="E2146">
            <v>0.29220000000000002</v>
          </cell>
          <cell r="F2146">
            <v>36.898000000000003</v>
          </cell>
          <cell r="G2146">
            <v>41229.245138888888</v>
          </cell>
          <cell r="H2146">
            <v>41229.779861111114</v>
          </cell>
          <cell r="I2146">
            <v>41229.353472222225</v>
          </cell>
          <cell r="J2146">
            <v>41229.875694444447</v>
          </cell>
          <cell r="K2146">
            <v>41230.245138888888</v>
          </cell>
          <cell r="L2146">
            <v>41230.779861111114</v>
          </cell>
          <cell r="M2146">
            <v>41229.228472222225</v>
          </cell>
          <cell r="N2146">
            <v>41229.750694444447</v>
          </cell>
          <cell r="O2146">
            <v>2.3002777779999999</v>
          </cell>
          <cell r="P2146">
            <v>0.16775311600000001</v>
          </cell>
        </row>
        <row r="2147">
          <cell r="B2147">
            <v>41230</v>
          </cell>
          <cell r="C2147">
            <v>41230.5</v>
          </cell>
          <cell r="D2147">
            <v>41229</v>
          </cell>
          <cell r="E2147">
            <v>0.29220000000000002</v>
          </cell>
          <cell r="F2147">
            <v>36.898000000000003</v>
          </cell>
          <cell r="G2147">
            <v>41230.245138888888</v>
          </cell>
          <cell r="H2147">
            <v>41230.779861111114</v>
          </cell>
          <cell r="I2147">
            <v>41230.395833333336</v>
          </cell>
          <cell r="J2147">
            <v>41230.916666666664</v>
          </cell>
          <cell r="K2147">
            <v>41231.245833333334</v>
          </cell>
          <cell r="L2147">
            <v>41231.780555555553</v>
          </cell>
          <cell r="M2147">
            <v>41230.270833333336</v>
          </cell>
          <cell r="N2147">
            <v>41230.791666666664</v>
          </cell>
          <cell r="O2147">
            <v>3.281111111</v>
          </cell>
          <cell r="P2147">
            <v>0.26250701399999998</v>
          </cell>
        </row>
        <row r="2148">
          <cell r="B2148">
            <v>41231</v>
          </cell>
          <cell r="C2148">
            <v>41231.5</v>
          </cell>
          <cell r="D2148">
            <v>41230</v>
          </cell>
          <cell r="E2148">
            <v>0.29220000000000002</v>
          </cell>
          <cell r="F2148">
            <v>36.898000000000003</v>
          </cell>
          <cell r="G2148">
            <v>41231.245833333334</v>
          </cell>
          <cell r="H2148">
            <v>41231.780555555553</v>
          </cell>
          <cell r="I2148">
            <v>41231.435416666667</v>
          </cell>
          <cell r="J2148">
            <v>41231.955555555556</v>
          </cell>
          <cell r="K2148">
            <v>41232.245833333334</v>
          </cell>
          <cell r="L2148">
            <v>41232.780555555553</v>
          </cell>
          <cell r="M2148">
            <v>41231.310416666667</v>
          </cell>
          <cell r="N2148">
            <v>41231.830555555556</v>
          </cell>
          <cell r="O2148">
            <v>4.2088888889999998</v>
          </cell>
          <cell r="P2148">
            <v>0.36777548399999999</v>
          </cell>
        </row>
        <row r="2149">
          <cell r="B2149">
            <v>41232</v>
          </cell>
          <cell r="C2149">
            <v>41232.5</v>
          </cell>
          <cell r="D2149">
            <v>41231</v>
          </cell>
          <cell r="E2149">
            <v>0.29220000000000002</v>
          </cell>
          <cell r="F2149">
            <v>36.898000000000003</v>
          </cell>
          <cell r="G2149">
            <v>41232.245833333334</v>
          </cell>
          <cell r="H2149">
            <v>41232.780555555553</v>
          </cell>
          <cell r="I2149">
            <v>41232.472916666666</v>
          </cell>
          <cell r="J2149">
            <v>41232.992361111108</v>
          </cell>
          <cell r="K2149">
            <v>41233.245833333334</v>
          </cell>
          <cell r="L2149">
            <v>41233.780555555553</v>
          </cell>
          <cell r="M2149">
            <v>41232.347916666666</v>
          </cell>
          <cell r="N2149">
            <v>41232.867361111108</v>
          </cell>
          <cell r="O2149">
            <v>5.0822222220000004</v>
          </cell>
          <cell r="P2149">
            <v>0.47723474999999999</v>
          </cell>
        </row>
        <row r="2150">
          <cell r="B2150">
            <v>41233</v>
          </cell>
          <cell r="C2150">
            <v>41233.5</v>
          </cell>
          <cell r="D2150">
            <v>41232</v>
          </cell>
          <cell r="E2150">
            <v>0.29220000000000002</v>
          </cell>
          <cell r="F2150">
            <v>36.898000000000003</v>
          </cell>
          <cell r="G2150">
            <v>41233.245833333334</v>
          </cell>
          <cell r="H2150">
            <v>41233.780555555553</v>
          </cell>
          <cell r="I2150">
            <v>41233.508333333331</v>
          </cell>
          <cell r="J2150">
            <v>41234.026388888888</v>
          </cell>
          <cell r="K2150">
            <v>41234.245833333334</v>
          </cell>
          <cell r="L2150">
            <v>41234.780555555553</v>
          </cell>
          <cell r="M2150">
            <v>41233.383333333331</v>
          </cell>
          <cell r="N2150">
            <v>41233.901388888888</v>
          </cell>
          <cell r="O2150">
            <v>5.8963888889999998</v>
          </cell>
          <cell r="P2150">
            <v>0.58505789699999999</v>
          </cell>
        </row>
        <row r="2151">
          <cell r="B2151">
            <v>41234</v>
          </cell>
          <cell r="C2151">
            <v>41234.5</v>
          </cell>
          <cell r="D2151">
            <v>41233</v>
          </cell>
          <cell r="E2151">
            <v>0.29220000000000002</v>
          </cell>
          <cell r="F2151">
            <v>36.898000000000003</v>
          </cell>
          <cell r="G2151">
            <v>41234.245833333334</v>
          </cell>
          <cell r="H2151">
            <v>41234.780555555553</v>
          </cell>
          <cell r="I2151">
            <v>41234.541666666664</v>
          </cell>
          <cell r="J2151">
            <v>41235.059027777781</v>
          </cell>
          <cell r="K2151">
            <v>41235.245833333334</v>
          </cell>
          <cell r="L2151">
            <v>41235.78125</v>
          </cell>
          <cell r="M2151">
            <v>41234.416666666664</v>
          </cell>
          <cell r="N2151">
            <v>41234.934027777781</v>
          </cell>
          <cell r="O2151">
            <v>6.681944444</v>
          </cell>
          <cell r="P2151">
            <v>0.68628947299999998</v>
          </cell>
        </row>
        <row r="2152">
          <cell r="B2152">
            <v>41235</v>
          </cell>
          <cell r="C2152">
            <v>41235.5</v>
          </cell>
          <cell r="D2152">
            <v>41234</v>
          </cell>
          <cell r="E2152">
            <v>0.29220000000000002</v>
          </cell>
          <cell r="F2152">
            <v>36.898000000000003</v>
          </cell>
          <cell r="G2152">
            <v>41235.245833333334</v>
          </cell>
          <cell r="H2152">
            <v>41235.78125</v>
          </cell>
          <cell r="I2152">
            <v>41235.574305555558</v>
          </cell>
          <cell r="J2152">
            <v>41236.09097222222</v>
          </cell>
          <cell r="K2152">
            <v>41236.246527777781</v>
          </cell>
          <cell r="L2152">
            <v>41236.78125</v>
          </cell>
          <cell r="M2152">
            <v>41235.449305555558</v>
          </cell>
          <cell r="N2152">
            <v>41235.96597222222</v>
          </cell>
          <cell r="O2152">
            <v>7.4383333330000001</v>
          </cell>
          <cell r="P2152">
            <v>0.77700934399999999</v>
          </cell>
        </row>
        <row r="2153">
          <cell r="B2153">
            <v>41236</v>
          </cell>
          <cell r="C2153">
            <v>41236.5</v>
          </cell>
          <cell r="D2153">
            <v>41235</v>
          </cell>
          <cell r="E2153">
            <v>0.29220000000000002</v>
          </cell>
          <cell r="F2153">
            <v>36.898000000000003</v>
          </cell>
          <cell r="G2153">
            <v>41236.246527777781</v>
          </cell>
          <cell r="H2153">
            <v>41236.78125</v>
          </cell>
          <cell r="I2153">
            <v>41236.605555555558</v>
          </cell>
          <cell r="J2153">
            <v>41237.122916666667</v>
          </cell>
          <cell r="K2153">
            <v>41237.246527777781</v>
          </cell>
          <cell r="L2153">
            <v>41237.78125</v>
          </cell>
          <cell r="M2153">
            <v>41236.480555555558</v>
          </cell>
          <cell r="N2153">
            <v>41236.997916666667</v>
          </cell>
          <cell r="O2153">
            <v>8.1977777780000007</v>
          </cell>
          <cell r="P2153">
            <v>0.85432515200000003</v>
          </cell>
        </row>
        <row r="2154">
          <cell r="B2154">
            <v>41237</v>
          </cell>
          <cell r="C2154">
            <v>41237.5</v>
          </cell>
          <cell r="D2154">
            <v>41236</v>
          </cell>
          <cell r="E2154">
            <v>0.29220000000000002</v>
          </cell>
          <cell r="F2154">
            <v>36.898000000000003</v>
          </cell>
          <cell r="G2154">
            <v>41237.246527777781</v>
          </cell>
          <cell r="H2154">
            <v>41237.78125</v>
          </cell>
          <cell r="I2154">
            <v>41237.636805555558</v>
          </cell>
          <cell r="J2154">
            <v>41238.154166666667</v>
          </cell>
          <cell r="K2154">
            <v>41238.246527777781</v>
          </cell>
          <cell r="L2154">
            <v>41238.781944444447</v>
          </cell>
          <cell r="M2154">
            <v>41237.511805555558</v>
          </cell>
          <cell r="N2154">
            <v>41238.029166666667</v>
          </cell>
          <cell r="O2154">
            <v>8.9419444440000007</v>
          </cell>
          <cell r="P2154">
            <v>0.91625327700000003</v>
          </cell>
        </row>
        <row r="2155">
          <cell r="B2155">
            <v>41238</v>
          </cell>
          <cell r="C2155">
            <v>41238.5</v>
          </cell>
          <cell r="D2155">
            <v>41237</v>
          </cell>
          <cell r="E2155">
            <v>0.29220000000000002</v>
          </cell>
          <cell r="F2155">
            <v>36.898000000000003</v>
          </cell>
          <cell r="G2155">
            <v>41238.246527777781</v>
          </cell>
          <cell r="H2155">
            <v>41238.781944444447</v>
          </cell>
          <cell r="I2155">
            <v>41238.667361111111</v>
          </cell>
          <cell r="J2155">
            <v>41238.154166666667</v>
          </cell>
          <cell r="K2155">
            <v>41239.24722222222</v>
          </cell>
          <cell r="L2155">
            <v>41239.781944444447</v>
          </cell>
          <cell r="M2155">
            <v>41238.542361111111</v>
          </cell>
          <cell r="N2155">
            <v>41239.060416666667</v>
          </cell>
          <cell r="O2155">
            <v>9.6883333329999992</v>
          </cell>
          <cell r="P2155">
            <v>0.96154665900000003</v>
          </cell>
        </row>
        <row r="2156">
          <cell r="B2156">
            <v>41239</v>
          </cell>
          <cell r="C2156">
            <v>41239.5</v>
          </cell>
          <cell r="D2156">
            <v>41238</v>
          </cell>
          <cell r="E2156">
            <v>0.29220000000000002</v>
          </cell>
          <cell r="F2156">
            <v>36.898000000000003</v>
          </cell>
          <cell r="G2156">
            <v>41239.24722222222</v>
          </cell>
          <cell r="H2156">
            <v>41239.781944444447</v>
          </cell>
          <cell r="I2156">
            <v>41239.699999999997</v>
          </cell>
          <cell r="J2156">
            <v>41239.185416666667</v>
          </cell>
          <cell r="K2156">
            <v>41240.24722222222</v>
          </cell>
          <cell r="L2156">
            <v>41240.781944444447</v>
          </cell>
          <cell r="M2156">
            <v>41239.574999999997</v>
          </cell>
          <cell r="N2156">
            <v>41240.093055555553</v>
          </cell>
          <cell r="O2156">
            <v>10.46</v>
          </cell>
          <cell r="P2156">
            <v>0.98951456800000004</v>
          </cell>
        </row>
        <row r="2157">
          <cell r="B2157">
            <v>41240</v>
          </cell>
          <cell r="C2157">
            <v>41240.5</v>
          </cell>
          <cell r="D2157">
            <v>41239</v>
          </cell>
          <cell r="E2157">
            <v>0.29220000000000002</v>
          </cell>
          <cell r="F2157">
            <v>36.898000000000003</v>
          </cell>
          <cell r="G2157">
            <v>41240.24722222222</v>
          </cell>
          <cell r="H2157">
            <v>41240.781944444447</v>
          </cell>
          <cell r="I2157">
            <v>41240.732638888891</v>
          </cell>
          <cell r="J2157">
            <v>41240.218055555553</v>
          </cell>
          <cell r="K2157">
            <v>41241.24722222222</v>
          </cell>
          <cell r="L2157">
            <v>41241.782638888886</v>
          </cell>
          <cell r="M2157">
            <v>41240.607638888891</v>
          </cell>
          <cell r="N2157">
            <v>41241.126388888886</v>
          </cell>
          <cell r="O2157">
            <v>11.16222222</v>
          </cell>
          <cell r="P2157">
            <v>0.99986412000000002</v>
          </cell>
        </row>
        <row r="2158">
          <cell r="B2158">
            <v>41241</v>
          </cell>
          <cell r="C2158">
            <v>41241.5</v>
          </cell>
          <cell r="D2158">
            <v>41240</v>
          </cell>
          <cell r="E2158">
            <v>0.29220000000000002</v>
          </cell>
          <cell r="F2158">
            <v>36.898000000000003</v>
          </cell>
          <cell r="G2158">
            <v>41241.24722222222</v>
          </cell>
          <cell r="H2158">
            <v>41241.782638888886</v>
          </cell>
          <cell r="I2158">
            <v>41241.765277777777</v>
          </cell>
          <cell r="J2158">
            <v>41241.251388888886</v>
          </cell>
          <cell r="K2158">
            <v>41242.24722222222</v>
          </cell>
          <cell r="L2158">
            <v>41242.782638888886</v>
          </cell>
          <cell r="M2158">
            <v>41241.640277777777</v>
          </cell>
          <cell r="N2158">
            <v>41242.15902777778</v>
          </cell>
          <cell r="O2158">
            <v>11.16138889</v>
          </cell>
          <cell r="P2158">
            <v>0.992581779</v>
          </cell>
        </row>
        <row r="2159">
          <cell r="B2159">
            <v>41242</v>
          </cell>
          <cell r="C2159">
            <v>41242.5</v>
          </cell>
          <cell r="D2159">
            <v>41241</v>
          </cell>
          <cell r="E2159">
            <v>0.29220000000000002</v>
          </cell>
          <cell r="F2159">
            <v>36.898000000000003</v>
          </cell>
          <cell r="G2159">
            <v>41242.24722222222</v>
          </cell>
          <cell r="H2159">
            <v>41242.782638888886</v>
          </cell>
          <cell r="I2159">
            <v>41242.798611111109</v>
          </cell>
          <cell r="J2159">
            <v>41242.28402777778</v>
          </cell>
          <cell r="K2159">
            <v>41243.247916666667</v>
          </cell>
          <cell r="L2159">
            <v>41243.783333333333</v>
          </cell>
          <cell r="M2159">
            <v>41242.673611111109</v>
          </cell>
          <cell r="N2159">
            <v>41243.192361111112</v>
          </cell>
          <cell r="O2159">
            <v>10.779444440000001</v>
          </cell>
          <cell r="P2159">
            <v>0.96786678299999995</v>
          </cell>
        </row>
        <row r="2160">
          <cell r="B2160">
            <v>41243</v>
          </cell>
          <cell r="C2160">
            <v>41243.5</v>
          </cell>
          <cell r="D2160">
            <v>41242</v>
          </cell>
          <cell r="E2160">
            <v>0.29220000000000002</v>
          </cell>
          <cell r="F2160">
            <v>36.898000000000003</v>
          </cell>
          <cell r="G2160">
            <v>41243.247916666667</v>
          </cell>
          <cell r="H2160">
            <v>41243.783333333333</v>
          </cell>
          <cell r="I2160">
            <v>41243.831944444442</v>
          </cell>
          <cell r="J2160">
            <v>41243.317361111112</v>
          </cell>
          <cell r="K2160">
            <v>41244.247916666667</v>
          </cell>
          <cell r="L2160">
            <v>41244.783333333333</v>
          </cell>
          <cell r="M2160">
            <v>41243.706944444442</v>
          </cell>
          <cell r="N2160">
            <v>41244.225694444445</v>
          </cell>
          <cell r="O2160">
            <v>9.988888889</v>
          </cell>
          <cell r="P2160">
            <v>0.926125702</v>
          </cell>
        </row>
        <row r="2161">
          <cell r="B2161">
            <v>41244</v>
          </cell>
          <cell r="C2161">
            <v>41244.5</v>
          </cell>
          <cell r="D2161">
            <v>41243</v>
          </cell>
          <cell r="E2161">
            <v>0.29220000000000002</v>
          </cell>
          <cell r="F2161">
            <v>36.898000000000003</v>
          </cell>
          <cell r="G2161">
            <v>41244.247916666667</v>
          </cell>
          <cell r="H2161">
            <v>41244.783333333333</v>
          </cell>
          <cell r="I2161">
            <v>41244.865972222222</v>
          </cell>
          <cell r="J2161">
            <v>41244.350694444445</v>
          </cell>
          <cell r="K2161">
            <v>41245.248611111114</v>
          </cell>
          <cell r="L2161">
            <v>41245.783333333333</v>
          </cell>
          <cell r="M2161">
            <v>41244.740972222222</v>
          </cell>
          <cell r="N2161">
            <v>41245.259027777778</v>
          </cell>
          <cell r="O2161">
            <v>9.1808333330000007</v>
          </cell>
          <cell r="P2161">
            <v>0.86803492800000004</v>
          </cell>
        </row>
        <row r="2162">
          <cell r="B2162">
            <v>41245</v>
          </cell>
          <cell r="C2162">
            <v>41245.5</v>
          </cell>
          <cell r="D2162">
            <v>41244</v>
          </cell>
          <cell r="E2162">
            <v>0.29220000000000002</v>
          </cell>
          <cell r="F2162">
            <v>36.898000000000003</v>
          </cell>
          <cell r="G2162">
            <v>41245.248611111114</v>
          </cell>
          <cell r="H2162">
            <v>41245.783333333333</v>
          </cell>
          <cell r="I2162">
            <v>41245.899305555555</v>
          </cell>
          <cell r="J2162">
            <v>41245.384027777778</v>
          </cell>
          <cell r="K2162">
            <v>41246.248611111114</v>
          </cell>
          <cell r="L2162">
            <v>41246.78402777778</v>
          </cell>
          <cell r="M2162">
            <v>41245.774305555555</v>
          </cell>
          <cell r="N2162">
            <v>41246.292361111111</v>
          </cell>
          <cell r="O2162">
            <v>8.3891666669999996</v>
          </cell>
          <cell r="P2162">
            <v>0.79467208700000003</v>
          </cell>
        </row>
        <row r="2163">
          <cell r="B2163">
            <v>41246</v>
          </cell>
          <cell r="C2163">
            <v>41246.5</v>
          </cell>
          <cell r="D2163">
            <v>41245</v>
          </cell>
          <cell r="E2163">
            <v>0.29220000000000002</v>
          </cell>
          <cell r="F2163">
            <v>36.898000000000003</v>
          </cell>
          <cell r="G2163">
            <v>41246.248611111114</v>
          </cell>
          <cell r="H2163">
            <v>41246.78402777778</v>
          </cell>
          <cell r="I2163">
            <v>41246.931250000001</v>
          </cell>
          <cell r="J2163">
            <v>41246.417361111111</v>
          </cell>
          <cell r="K2163">
            <v>41247.248611111114</v>
          </cell>
          <cell r="L2163">
            <v>41247.78402777778</v>
          </cell>
          <cell r="M2163">
            <v>41246.806250000001</v>
          </cell>
          <cell r="N2163">
            <v>41247.324305555558</v>
          </cell>
          <cell r="O2163">
            <v>7.6161111110000004</v>
          </cell>
          <cell r="P2163">
            <v>0.70770521099999995</v>
          </cell>
        </row>
        <row r="2164">
          <cell r="B2164">
            <v>41247</v>
          </cell>
          <cell r="C2164">
            <v>41247.5</v>
          </cell>
          <cell r="D2164">
            <v>41246</v>
          </cell>
          <cell r="E2164">
            <v>0.29220000000000002</v>
          </cell>
          <cell r="F2164">
            <v>36.898000000000003</v>
          </cell>
          <cell r="G2164">
            <v>41247.248611111114</v>
          </cell>
          <cell r="H2164">
            <v>41247.78402777778</v>
          </cell>
          <cell r="I2164">
            <v>41247.963888888888</v>
          </cell>
          <cell r="J2164">
            <v>41247.449305555558</v>
          </cell>
          <cell r="K2164">
            <v>41248.249305555553</v>
          </cell>
          <cell r="L2164">
            <v>41248.784722222219</v>
          </cell>
          <cell r="M2164">
            <v>41247.838888888888</v>
          </cell>
          <cell r="N2164">
            <v>41248.356944444444</v>
          </cell>
          <cell r="O2164">
            <v>6.8383333329999996</v>
          </cell>
          <cell r="P2164">
            <v>0.60960921999999995</v>
          </cell>
        </row>
        <row r="2165">
          <cell r="B2165">
            <v>41248</v>
          </cell>
          <cell r="C2165">
            <v>41248.5</v>
          </cell>
          <cell r="D2165">
            <v>41247</v>
          </cell>
          <cell r="E2165">
            <v>0.29220000000000002</v>
          </cell>
          <cell r="F2165">
            <v>36.898000000000003</v>
          </cell>
          <cell r="G2165">
            <v>41248.249305555553</v>
          </cell>
          <cell r="H2165">
            <v>41248.784722222219</v>
          </cell>
          <cell r="I2165">
            <v>41248.99722222222</v>
          </cell>
          <cell r="J2165">
            <v>41248.481944444444</v>
          </cell>
          <cell r="K2165">
            <v>41249.249305555553</v>
          </cell>
          <cell r="L2165">
            <v>41249.784722222219</v>
          </cell>
          <cell r="M2165">
            <v>41248.87222222222</v>
          </cell>
          <cell r="N2165">
            <v>41249.38958333333</v>
          </cell>
          <cell r="O2165">
            <v>6.0577777780000002</v>
          </cell>
          <cell r="P2165">
            <v>0.50385574600000005</v>
          </cell>
        </row>
        <row r="2166">
          <cell r="B2166">
            <v>41249</v>
          </cell>
          <cell r="C2166">
            <v>41249.5</v>
          </cell>
          <cell r="D2166">
            <v>41248</v>
          </cell>
          <cell r="E2166">
            <v>0.29220000000000002</v>
          </cell>
          <cell r="F2166">
            <v>36.898000000000003</v>
          </cell>
          <cell r="G2166">
            <v>41249.249305555553</v>
          </cell>
          <cell r="H2166">
            <v>41249.784722222219</v>
          </cell>
          <cell r="I2166">
            <v>41250.030555555553</v>
          </cell>
          <cell r="J2166">
            <v>41249.51458333333</v>
          </cell>
          <cell r="K2166">
            <v>41250.249305555553</v>
          </cell>
          <cell r="L2166">
            <v>41250.784722222219</v>
          </cell>
          <cell r="M2166">
            <v>41249.905555555553</v>
          </cell>
          <cell r="N2166">
            <v>41250.423611111109</v>
          </cell>
          <cell r="O2166">
            <v>5.2577777780000003</v>
          </cell>
          <cell r="P2166">
            <v>0.39500270100000001</v>
          </cell>
        </row>
        <row r="2167">
          <cell r="B2167">
            <v>41250</v>
          </cell>
          <cell r="C2167">
            <v>41250.5</v>
          </cell>
          <cell r="D2167">
            <v>41249</v>
          </cell>
          <cell r="E2167">
            <v>0.29220000000000002</v>
          </cell>
          <cell r="F2167">
            <v>36.898000000000003</v>
          </cell>
          <cell r="G2167">
            <v>41250.249305555553</v>
          </cell>
          <cell r="H2167">
            <v>41250.784722222219</v>
          </cell>
          <cell r="I2167">
            <v>41251.064583333333</v>
          </cell>
          <cell r="J2167">
            <v>41250.548611111109</v>
          </cell>
          <cell r="K2167">
            <v>41251.25</v>
          </cell>
          <cell r="L2167">
            <v>41251.785416666666</v>
          </cell>
          <cell r="M2167">
            <v>41250.939583333333</v>
          </cell>
          <cell r="N2167">
            <v>41251.459027777775</v>
          </cell>
          <cell r="O2167">
            <v>4.4394444440000003</v>
          </cell>
          <cell r="P2167">
            <v>0.28860596399999999</v>
          </cell>
        </row>
        <row r="2168">
          <cell r="B2168">
            <v>41251</v>
          </cell>
          <cell r="C2168">
            <v>41251.5</v>
          </cell>
          <cell r="D2168">
            <v>41250</v>
          </cell>
          <cell r="E2168">
            <v>0.29220000000000002</v>
          </cell>
          <cell r="F2168">
            <v>36.898000000000003</v>
          </cell>
          <cell r="G2168">
            <v>41251.25</v>
          </cell>
          <cell r="H2168">
            <v>41251.785416666666</v>
          </cell>
          <cell r="I2168">
            <v>41252.1</v>
          </cell>
          <cell r="J2168">
            <v>41251.584027777775</v>
          </cell>
          <cell r="K2168">
            <v>41252.25</v>
          </cell>
          <cell r="L2168">
            <v>41252.785416666666</v>
          </cell>
          <cell r="M2168">
            <v>41251.974999999999</v>
          </cell>
          <cell r="N2168">
            <v>41252.495138888888</v>
          </cell>
          <cell r="O2168">
            <v>3.5988888889999999</v>
          </cell>
          <cell r="P2168">
            <v>0.19089853000000001</v>
          </cell>
        </row>
        <row r="2169">
          <cell r="B2169">
            <v>41252</v>
          </cell>
          <cell r="C2169">
            <v>41252.5</v>
          </cell>
          <cell r="D2169">
            <v>41251</v>
          </cell>
          <cell r="E2169">
            <v>0.29220000000000002</v>
          </cell>
          <cell r="F2169">
            <v>36.898000000000003</v>
          </cell>
          <cell r="G2169">
            <v>41252.25</v>
          </cell>
          <cell r="H2169">
            <v>41252.785416666666</v>
          </cell>
          <cell r="I2169">
            <v>41253.138194444444</v>
          </cell>
          <cell r="J2169">
            <v>41252.620138888888</v>
          </cell>
          <cell r="K2169">
            <v>41253.250694444447</v>
          </cell>
          <cell r="L2169">
            <v>41253.786111111112</v>
          </cell>
          <cell r="M2169">
            <v>41253.013194444444</v>
          </cell>
          <cell r="N2169">
            <v>41253.533333333333</v>
          </cell>
          <cell r="O2169">
            <v>2.7027777780000002</v>
          </cell>
          <cell r="P2169">
            <v>0.10823596200000001</v>
          </cell>
        </row>
        <row r="2170">
          <cell r="B2170">
            <v>41253</v>
          </cell>
          <cell r="C2170">
            <v>41253.5</v>
          </cell>
          <cell r="D2170">
            <v>41252</v>
          </cell>
          <cell r="E2170">
            <v>0.29220000000000002</v>
          </cell>
          <cell r="F2170">
            <v>36.898000000000003</v>
          </cell>
          <cell r="G2170">
            <v>41253.250694444447</v>
          </cell>
          <cell r="H2170">
            <v>41253.786111111112</v>
          </cell>
          <cell r="I2170">
            <v>41253.138194444444</v>
          </cell>
          <cell r="J2170">
            <v>41253.658333333333</v>
          </cell>
          <cell r="K2170">
            <v>41254.250694444447</v>
          </cell>
          <cell r="L2170">
            <v>41254.786111111112</v>
          </cell>
          <cell r="M2170">
            <v>41254.052083333336</v>
          </cell>
          <cell r="N2170">
            <v>41254.573611111111</v>
          </cell>
          <cell r="O2170">
            <v>1.7677777779999999</v>
          </cell>
          <cell r="P2170">
            <v>4.6379836000000001E-2</v>
          </cell>
        </row>
        <row r="2171">
          <cell r="B2171">
            <v>41254</v>
          </cell>
          <cell r="C2171">
            <v>41254.5</v>
          </cell>
          <cell r="D2171">
            <v>41253</v>
          </cell>
          <cell r="E2171">
            <v>0.29220000000000002</v>
          </cell>
          <cell r="F2171">
            <v>36.898000000000003</v>
          </cell>
          <cell r="G2171">
            <v>41254.250694444447</v>
          </cell>
          <cell r="H2171">
            <v>41254.786111111112</v>
          </cell>
          <cell r="I2171">
            <v>41254.177083333336</v>
          </cell>
          <cell r="J2171">
            <v>41254.698611111111</v>
          </cell>
          <cell r="K2171">
            <v>41255.251388888886</v>
          </cell>
          <cell r="L2171">
            <v>41255.786805555559</v>
          </cell>
          <cell r="M2171">
            <v>41255.09375</v>
          </cell>
          <cell r="N2171">
            <v>41255.615972222222</v>
          </cell>
          <cell r="O2171">
            <v>0.77916666700000003</v>
          </cell>
          <cell r="P2171">
            <v>9.7576739999999992E-3</v>
          </cell>
        </row>
        <row r="2172">
          <cell r="B2172">
            <v>41255</v>
          </cell>
          <cell r="C2172">
            <v>41255.5</v>
          </cell>
          <cell r="D2172">
            <v>41254</v>
          </cell>
          <cell r="E2172">
            <v>0.29220000000000002</v>
          </cell>
          <cell r="F2172">
            <v>36.898000000000003</v>
          </cell>
          <cell r="G2172">
            <v>41255.251388888886</v>
          </cell>
          <cell r="H2172">
            <v>41255.786805555559</v>
          </cell>
          <cell r="I2172">
            <v>41255.21875</v>
          </cell>
          <cell r="J2172">
            <v>41255.740972222222</v>
          </cell>
          <cell r="K2172">
            <v>41256.251388888886</v>
          </cell>
          <cell r="L2172">
            <v>41256.786805555559</v>
          </cell>
          <cell r="M2172">
            <v>41256.136111111111</v>
          </cell>
          <cell r="N2172">
            <v>41256.658333333333</v>
          </cell>
          <cell r="O2172">
            <v>0</v>
          </cell>
          <cell r="P2172">
            <v>8.6789300000000001E-4</v>
          </cell>
        </row>
        <row r="2173">
          <cell r="B2173">
            <v>41256</v>
          </cell>
          <cell r="C2173">
            <v>41256.5</v>
          </cell>
          <cell r="D2173">
            <v>41255</v>
          </cell>
          <cell r="E2173">
            <v>0.29220000000000002</v>
          </cell>
          <cell r="F2173">
            <v>36.898000000000003</v>
          </cell>
          <cell r="G2173">
            <v>41256.251388888886</v>
          </cell>
          <cell r="H2173">
            <v>41256.786805555559</v>
          </cell>
          <cell r="I2173">
            <v>41256.261111111111</v>
          </cell>
          <cell r="J2173">
            <v>41256.783333333333</v>
          </cell>
          <cell r="K2173">
            <v>41257.251388888886</v>
          </cell>
          <cell r="L2173">
            <v>41257.787499999999</v>
          </cell>
          <cell r="M2173">
            <v>41256.136111111111</v>
          </cell>
          <cell r="N2173">
            <v>41256.658333333333</v>
          </cell>
          <cell r="O2173">
            <v>0</v>
          </cell>
          <cell r="P2173">
            <v>1.9972551000000002E-2</v>
          </cell>
        </row>
        <row r="2174">
          <cell r="B2174">
            <v>41257</v>
          </cell>
          <cell r="C2174">
            <v>41257.5</v>
          </cell>
          <cell r="D2174">
            <v>41256</v>
          </cell>
          <cell r="E2174">
            <v>0.29220000000000002</v>
          </cell>
          <cell r="F2174">
            <v>36.898000000000003</v>
          </cell>
          <cell r="G2174">
            <v>41257.251388888886</v>
          </cell>
          <cell r="H2174">
            <v>41257.787499999999</v>
          </cell>
          <cell r="I2174">
            <v>41257.303472222222</v>
          </cell>
          <cell r="J2174">
            <v>41257.824999999997</v>
          </cell>
          <cell r="K2174">
            <v>41258.252083333333</v>
          </cell>
          <cell r="L2174">
            <v>41258.787499999999</v>
          </cell>
          <cell r="M2174">
            <v>41257.178472222222</v>
          </cell>
          <cell r="N2174">
            <v>41257.699999999997</v>
          </cell>
          <cell r="O2174">
            <v>0.90277777800000003</v>
          </cell>
          <cell r="P2174">
            <v>6.5144254999999998E-2</v>
          </cell>
        </row>
        <row r="2175">
          <cell r="B2175">
            <v>41258</v>
          </cell>
          <cell r="C2175">
            <v>41258.5</v>
          </cell>
          <cell r="D2175">
            <v>41257</v>
          </cell>
          <cell r="E2175">
            <v>0.29220000000000002</v>
          </cell>
          <cell r="F2175">
            <v>36.898000000000003</v>
          </cell>
          <cell r="G2175">
            <v>41258.252083333333</v>
          </cell>
          <cell r="H2175">
            <v>41258.787499999999</v>
          </cell>
          <cell r="I2175">
            <v>41258.34375</v>
          </cell>
          <cell r="J2175">
            <v>41258.864583333336</v>
          </cell>
          <cell r="K2175">
            <v>41259.252083333333</v>
          </cell>
          <cell r="L2175">
            <v>41259.788194444445</v>
          </cell>
          <cell r="M2175">
            <v>41258.21875</v>
          </cell>
          <cell r="N2175">
            <v>41258.739583333336</v>
          </cell>
          <cell r="O2175">
            <v>1.849166667</v>
          </cell>
          <cell r="P2175">
            <v>0.132636052</v>
          </cell>
        </row>
        <row r="2176">
          <cell r="B2176">
            <v>41259</v>
          </cell>
          <cell r="C2176">
            <v>41259.5</v>
          </cell>
          <cell r="D2176">
            <v>41258</v>
          </cell>
          <cell r="E2176">
            <v>0.29220000000000002</v>
          </cell>
          <cell r="F2176">
            <v>36.898000000000003</v>
          </cell>
          <cell r="G2176">
            <v>41259.252083333333</v>
          </cell>
          <cell r="H2176">
            <v>41259.788194444445</v>
          </cell>
          <cell r="I2176">
            <v>41259.382638888892</v>
          </cell>
          <cell r="J2176">
            <v>41259.902777777781</v>
          </cell>
          <cell r="K2176">
            <v>41260.25277777778</v>
          </cell>
          <cell r="L2176">
            <v>41260.788194444445</v>
          </cell>
          <cell r="M2176">
            <v>41259.257638888892</v>
          </cell>
          <cell r="N2176">
            <v>41259.777777777781</v>
          </cell>
          <cell r="O2176">
            <v>2.7494444439999999</v>
          </cell>
          <cell r="P2176">
            <v>0.21746306200000001</v>
          </cell>
        </row>
        <row r="2177">
          <cell r="B2177">
            <v>41260</v>
          </cell>
          <cell r="C2177">
            <v>41260.5</v>
          </cell>
          <cell r="D2177">
            <v>41259</v>
          </cell>
          <cell r="E2177">
            <v>0.29220000000000002</v>
          </cell>
          <cell r="F2177">
            <v>36.898000000000003</v>
          </cell>
          <cell r="G2177">
            <v>41260.25277777778</v>
          </cell>
          <cell r="H2177">
            <v>41260.788194444445</v>
          </cell>
          <cell r="I2177">
            <v>41260.418749999997</v>
          </cell>
          <cell r="J2177">
            <v>41260.9375</v>
          </cell>
          <cell r="K2177">
            <v>41261.25277777778</v>
          </cell>
          <cell r="L2177">
            <v>41261.788888888892</v>
          </cell>
          <cell r="M2177">
            <v>41260.293749999997</v>
          </cell>
          <cell r="N2177">
            <v>41260.8125</v>
          </cell>
          <cell r="O2177">
            <v>3.585277778</v>
          </cell>
          <cell r="P2177">
            <v>0.314049892</v>
          </cell>
        </row>
        <row r="2178">
          <cell r="B2178">
            <v>41261</v>
          </cell>
          <cell r="C2178">
            <v>41261.5</v>
          </cell>
          <cell r="D2178">
            <v>41260</v>
          </cell>
          <cell r="E2178">
            <v>0.29220000000000002</v>
          </cell>
          <cell r="F2178">
            <v>36.898000000000003</v>
          </cell>
          <cell r="G2178">
            <v>41261.25277777778</v>
          </cell>
          <cell r="H2178">
            <v>41261.788888888892</v>
          </cell>
          <cell r="I2178">
            <v>41261.45416666667</v>
          </cell>
          <cell r="J2178">
            <v>41261.97152777778</v>
          </cell>
          <cell r="K2178">
            <v>41262.253472222219</v>
          </cell>
          <cell r="L2178">
            <v>41262.788888888892</v>
          </cell>
          <cell r="M2178">
            <v>41261.32916666667</v>
          </cell>
          <cell r="N2178">
            <v>41261.84652777778</v>
          </cell>
          <cell r="O2178">
            <v>4.3880555560000003</v>
          </cell>
          <cell r="P2178">
            <v>0.41681284800000001</v>
          </cell>
        </row>
        <row r="2179">
          <cell r="B2179">
            <v>41262</v>
          </cell>
          <cell r="C2179">
            <v>41262.5</v>
          </cell>
          <cell r="D2179">
            <v>41261</v>
          </cell>
          <cell r="E2179">
            <v>0.29220000000000002</v>
          </cell>
          <cell r="F2179">
            <v>36.898000000000003</v>
          </cell>
          <cell r="G2179">
            <v>41262.253472222219</v>
          </cell>
          <cell r="H2179">
            <v>41262.788888888892</v>
          </cell>
          <cell r="I2179">
            <v>41262.486805555556</v>
          </cell>
          <cell r="J2179">
            <v>41263.004166666666</v>
          </cell>
          <cell r="K2179">
            <v>41263.253472222219</v>
          </cell>
          <cell r="L2179">
            <v>41263.789583333331</v>
          </cell>
          <cell r="M2179">
            <v>41262.361805555556</v>
          </cell>
          <cell r="N2179">
            <v>41262.879166666666</v>
          </cell>
          <cell r="O2179">
            <v>5.1613888890000004</v>
          </cell>
          <cell r="P2179">
            <v>0.52059400300000003</v>
          </cell>
        </row>
        <row r="2180">
          <cell r="B2180">
            <v>41263</v>
          </cell>
          <cell r="C2180">
            <v>41263.5</v>
          </cell>
          <cell r="D2180">
            <v>41262</v>
          </cell>
          <cell r="E2180">
            <v>0.29220000000000002</v>
          </cell>
          <cell r="F2180">
            <v>36.898000000000003</v>
          </cell>
          <cell r="G2180">
            <v>41263.253472222219</v>
          </cell>
          <cell r="H2180">
            <v>41263.789583333331</v>
          </cell>
          <cell r="I2180">
            <v>41263.518750000003</v>
          </cell>
          <cell r="J2180">
            <v>41264.036111111112</v>
          </cell>
          <cell r="K2180">
            <v>41264.254166666666</v>
          </cell>
          <cell r="L2180">
            <v>41264.789583333331</v>
          </cell>
          <cell r="M2180">
            <v>41263.393750000003</v>
          </cell>
          <cell r="N2180">
            <v>41263.911111111112</v>
          </cell>
          <cell r="O2180">
            <v>5.9186111109999997</v>
          </cell>
          <cell r="P2180">
            <v>0.62091998599999998</v>
          </cell>
        </row>
        <row r="2181">
          <cell r="B2181">
            <v>41264</v>
          </cell>
          <cell r="C2181">
            <v>41264.5</v>
          </cell>
          <cell r="D2181">
            <v>41263</v>
          </cell>
          <cell r="E2181">
            <v>0.29220000000000002</v>
          </cell>
          <cell r="F2181">
            <v>36.898000000000003</v>
          </cell>
          <cell r="G2181">
            <v>41264.254166666666</v>
          </cell>
          <cell r="H2181">
            <v>41264.789583333331</v>
          </cell>
          <cell r="I2181">
            <v>41264.550000000003</v>
          </cell>
          <cell r="J2181">
            <v>41265.067361111112</v>
          </cell>
          <cell r="K2181">
            <v>41265.254166666666</v>
          </cell>
          <cell r="L2181">
            <v>41265.790277777778</v>
          </cell>
          <cell r="M2181">
            <v>41264.425000000003</v>
          </cell>
          <cell r="N2181">
            <v>41264.942361111112</v>
          </cell>
          <cell r="O2181">
            <v>6.6658333330000001</v>
          </cell>
          <cell r="P2181">
            <v>0.71410191700000003</v>
          </cell>
        </row>
        <row r="2182">
          <cell r="B2182">
            <v>41265</v>
          </cell>
          <cell r="C2182">
            <v>41265.5</v>
          </cell>
          <cell r="D2182">
            <v>41264</v>
          </cell>
          <cell r="E2182">
            <v>0.29220000000000002</v>
          </cell>
          <cell r="F2182">
            <v>36.898000000000003</v>
          </cell>
          <cell r="G2182">
            <v>41265.254166666666</v>
          </cell>
          <cell r="H2182">
            <v>41265.790277777778</v>
          </cell>
          <cell r="I2182">
            <v>41265.581250000003</v>
          </cell>
          <cell r="J2182">
            <v>41266.098611111112</v>
          </cell>
          <cell r="K2182">
            <v>41266.254861111112</v>
          </cell>
          <cell r="L2182">
            <v>41266.790277777778</v>
          </cell>
          <cell r="M2182">
            <v>41265.456250000003</v>
          </cell>
          <cell r="N2182">
            <v>41265.973611111112</v>
          </cell>
          <cell r="O2182">
            <v>7.4111111110000003</v>
          </cell>
          <cell r="P2182">
            <v>0.79721586200000005</v>
          </cell>
        </row>
        <row r="2183">
          <cell r="B2183">
            <v>41266</v>
          </cell>
          <cell r="C2183">
            <v>41266.5</v>
          </cell>
          <cell r="D2183">
            <v>41265</v>
          </cell>
          <cell r="E2183">
            <v>0.29220000000000002</v>
          </cell>
          <cell r="F2183">
            <v>36.898000000000003</v>
          </cell>
          <cell r="G2183">
            <v>41266.254861111112</v>
          </cell>
          <cell r="H2183">
            <v>41266.790277777778</v>
          </cell>
          <cell r="I2183">
            <v>41266.613194444442</v>
          </cell>
          <cell r="J2183">
            <v>41267.131249999999</v>
          </cell>
          <cell r="K2183">
            <v>41267.254861111112</v>
          </cell>
          <cell r="L2183">
            <v>41267.790972222225</v>
          </cell>
          <cell r="M2183">
            <v>41266.488194444442</v>
          </cell>
          <cell r="N2183">
            <v>41267.006249999999</v>
          </cell>
          <cell r="O2183">
            <v>8.1811111109999999</v>
          </cell>
          <cell r="P2183">
            <v>0.868007949</v>
          </cell>
        </row>
        <row r="2184">
          <cell r="B2184">
            <v>41267</v>
          </cell>
          <cell r="C2184">
            <v>41267.5</v>
          </cell>
          <cell r="D2184">
            <v>41266</v>
          </cell>
          <cell r="E2184">
            <v>0.29220000000000002</v>
          </cell>
          <cell r="F2184">
            <v>36.898000000000003</v>
          </cell>
          <cell r="G2184">
            <v>41267.254861111112</v>
          </cell>
          <cell r="H2184">
            <v>41267.790972222225</v>
          </cell>
          <cell r="I2184">
            <v>41267.645833333336</v>
          </cell>
          <cell r="J2184">
            <v>41267.131249999999</v>
          </cell>
          <cell r="K2184">
            <v>41268.255555555559</v>
          </cell>
          <cell r="L2184">
            <v>41268.790972222225</v>
          </cell>
          <cell r="M2184">
            <v>41267.520833333336</v>
          </cell>
          <cell r="N2184">
            <v>41268.039583333331</v>
          </cell>
          <cell r="O2184">
            <v>8.9688888890000005</v>
          </cell>
          <cell r="P2184">
            <v>0.92476256099999998</v>
          </cell>
        </row>
        <row r="2185">
          <cell r="B2185">
            <v>41268</v>
          </cell>
          <cell r="C2185">
            <v>41268.5</v>
          </cell>
          <cell r="D2185">
            <v>41267</v>
          </cell>
          <cell r="E2185">
            <v>0.29220000000000002</v>
          </cell>
          <cell r="F2185">
            <v>36.898000000000003</v>
          </cell>
          <cell r="G2185">
            <v>41268.255555555559</v>
          </cell>
          <cell r="H2185">
            <v>41268.790972222225</v>
          </cell>
          <cell r="I2185">
            <v>41268.678472222222</v>
          </cell>
          <cell r="J2185">
            <v>41268.164583333331</v>
          </cell>
          <cell r="K2185">
            <v>41269.255555555559</v>
          </cell>
          <cell r="L2185">
            <v>41269.790972222225</v>
          </cell>
          <cell r="M2185">
            <v>41268.553472222222</v>
          </cell>
          <cell r="N2185">
            <v>41269.072222222225</v>
          </cell>
          <cell r="O2185">
            <v>9.7475000000000005</v>
          </cell>
          <cell r="P2185">
            <v>0.96616352699999997</v>
          </cell>
        </row>
        <row r="2186">
          <cell r="B2186">
            <v>41269</v>
          </cell>
          <cell r="C2186">
            <v>41269.5</v>
          </cell>
          <cell r="D2186">
            <v>41268</v>
          </cell>
          <cell r="E2186">
            <v>0.29220000000000002</v>
          </cell>
          <cell r="F2186">
            <v>36.898000000000003</v>
          </cell>
          <cell r="G2186">
            <v>41269.255555555559</v>
          </cell>
          <cell r="H2186">
            <v>41269.790972222225</v>
          </cell>
          <cell r="I2186">
            <v>41269.711805555555</v>
          </cell>
          <cell r="J2186">
            <v>41269.197222222225</v>
          </cell>
          <cell r="K2186">
            <v>41270.256249999999</v>
          </cell>
          <cell r="L2186">
            <v>41270.791666666664</v>
          </cell>
          <cell r="M2186">
            <v>41269.586805555555</v>
          </cell>
          <cell r="N2186">
            <v>41270.105555555558</v>
          </cell>
          <cell r="O2186">
            <v>10.53972222</v>
          </cell>
          <cell r="P2186">
            <v>0.99117175599999996</v>
          </cell>
        </row>
        <row r="2187">
          <cell r="B2187">
            <v>41270</v>
          </cell>
          <cell r="C2187">
            <v>41270.5</v>
          </cell>
          <cell r="D2187">
            <v>41269</v>
          </cell>
          <cell r="E2187">
            <v>0.29220000000000002</v>
          </cell>
          <cell r="F2187">
            <v>36.898000000000003</v>
          </cell>
          <cell r="G2187">
            <v>41270.256249999999</v>
          </cell>
          <cell r="H2187">
            <v>41270.791666666664</v>
          </cell>
          <cell r="I2187">
            <v>41270.745138888888</v>
          </cell>
          <cell r="J2187">
            <v>41270.230555555558</v>
          </cell>
          <cell r="K2187">
            <v>41271.256249999999</v>
          </cell>
          <cell r="L2187">
            <v>41271.791666666664</v>
          </cell>
          <cell r="M2187">
            <v>41270.620138888888</v>
          </cell>
          <cell r="N2187">
            <v>41271.138194444444</v>
          </cell>
          <cell r="O2187">
            <v>11.15361111</v>
          </cell>
          <cell r="P2187">
            <v>0.99893974900000004</v>
          </cell>
        </row>
        <row r="2188">
          <cell r="B2188">
            <v>41271</v>
          </cell>
          <cell r="C2188">
            <v>41271.5</v>
          </cell>
          <cell r="D2188">
            <v>41270</v>
          </cell>
          <cell r="E2188">
            <v>0.29220000000000002</v>
          </cell>
          <cell r="F2188">
            <v>36.898000000000003</v>
          </cell>
          <cell r="G2188">
            <v>41271.256249999999</v>
          </cell>
          <cell r="H2188">
            <v>41271.791666666664</v>
          </cell>
          <cell r="I2188">
            <v>41271.77847222222</v>
          </cell>
          <cell r="J2188">
            <v>41271.263194444444</v>
          </cell>
          <cell r="K2188">
            <v>41272.256944444445</v>
          </cell>
          <cell r="L2188">
            <v>41272.792361111111</v>
          </cell>
          <cell r="M2188">
            <v>41271.65347222222</v>
          </cell>
          <cell r="N2188">
            <v>41272.171527777777</v>
          </cell>
          <cell r="O2188">
            <v>11.153888889999999</v>
          </cell>
          <cell r="P2188">
            <v>0.98878261999999995</v>
          </cell>
        </row>
        <row r="2189">
          <cell r="B2189">
            <v>41272</v>
          </cell>
          <cell r="C2189">
            <v>41272.5</v>
          </cell>
          <cell r="D2189">
            <v>41271</v>
          </cell>
          <cell r="E2189">
            <v>0.29220000000000002</v>
          </cell>
          <cell r="F2189">
            <v>36.898000000000003</v>
          </cell>
          <cell r="G2189">
            <v>41272.256944444445</v>
          </cell>
          <cell r="H2189">
            <v>41272.792361111111</v>
          </cell>
          <cell r="I2189">
            <v>41272.811805555553</v>
          </cell>
          <cell r="J2189">
            <v>41272.296527777777</v>
          </cell>
          <cell r="K2189">
            <v>41273.256944444445</v>
          </cell>
          <cell r="L2189">
            <v>41273.792361111111</v>
          </cell>
          <cell r="M2189">
            <v>41272.686805555553</v>
          </cell>
          <cell r="N2189">
            <v>41273.204861111109</v>
          </cell>
          <cell r="O2189">
            <v>10.6875</v>
          </cell>
          <cell r="P2189">
            <v>0.96022370899999998</v>
          </cell>
        </row>
        <row r="2190">
          <cell r="B2190">
            <v>41273</v>
          </cell>
          <cell r="C2190">
            <v>41273.5</v>
          </cell>
          <cell r="D2190">
            <v>41272</v>
          </cell>
          <cell r="E2190">
            <v>0.29220000000000002</v>
          </cell>
          <cell r="F2190">
            <v>36.898000000000003</v>
          </cell>
          <cell r="G2190">
            <v>41273.256944444445</v>
          </cell>
          <cell r="H2190">
            <v>41273.792361111111</v>
          </cell>
          <cell r="I2190">
            <v>41273.84375</v>
          </cell>
          <cell r="J2190">
            <v>41273.329861111109</v>
          </cell>
          <cell r="K2190">
            <v>41274.257638888892</v>
          </cell>
          <cell r="L2190">
            <v>41274.793055555558</v>
          </cell>
          <cell r="M2190">
            <v>41273.71875</v>
          </cell>
          <cell r="N2190">
            <v>41274.236805555556</v>
          </cell>
          <cell r="O2190">
            <v>9.9191666670000007</v>
          </cell>
          <cell r="P2190">
            <v>0.91312685500000002</v>
          </cell>
        </row>
        <row r="2191">
          <cell r="B2191">
            <v>41274</v>
          </cell>
          <cell r="C2191">
            <v>41274.5</v>
          </cell>
          <cell r="D2191">
            <v>41273</v>
          </cell>
          <cell r="E2191">
            <v>0.29220000000000002</v>
          </cell>
          <cell r="F2191">
            <v>36.898000000000003</v>
          </cell>
          <cell r="G2191">
            <v>41274.257638888892</v>
          </cell>
          <cell r="H2191">
            <v>41274.793055555558</v>
          </cell>
          <cell r="I2191">
            <v>41274.876388888886</v>
          </cell>
          <cell r="J2191">
            <v>41274.361805555556</v>
          </cell>
          <cell r="K2191">
            <v>41275.257638888892</v>
          </cell>
          <cell r="L2191">
            <v>41275.793055555558</v>
          </cell>
          <cell r="M2191">
            <v>41274.751388888886</v>
          </cell>
          <cell r="N2191">
            <v>41275.269444444442</v>
          </cell>
          <cell r="O2191">
            <v>9.1488888890000002</v>
          </cell>
          <cell r="P2191">
            <v>0.84791348099999997</v>
          </cell>
        </row>
        <row r="2192">
          <cell r="B2192">
            <v>41275</v>
          </cell>
          <cell r="C2192">
            <v>41275.5</v>
          </cell>
          <cell r="D2192">
            <v>41274</v>
          </cell>
          <cell r="E2192">
            <v>0.29220000000000002</v>
          </cell>
          <cell r="F2192">
            <v>36.898000000000003</v>
          </cell>
          <cell r="G2192">
            <v>41275.257638888892</v>
          </cell>
          <cell r="H2192">
            <v>41275.793055555558</v>
          </cell>
          <cell r="I2192">
            <v>41275.909722222219</v>
          </cell>
          <cell r="J2192">
            <v>41275.394444444442</v>
          </cell>
          <cell r="K2192">
            <v>41276.258333333331</v>
          </cell>
          <cell r="L2192">
            <v>41276.793749999997</v>
          </cell>
          <cell r="M2192">
            <v>41275.784722222219</v>
          </cell>
          <cell r="N2192">
            <v>41276.302083333336</v>
          </cell>
          <cell r="O2192">
            <v>8.3647222219999993</v>
          </cell>
          <cell r="P2192">
            <v>0.76583946999999997</v>
          </cell>
        </row>
        <row r="2193">
          <cell r="B2193">
            <v>41276</v>
          </cell>
          <cell r="C2193">
            <v>41276.5</v>
          </cell>
          <cell r="D2193">
            <v>41275</v>
          </cell>
          <cell r="E2193">
            <v>0.29220000000000002</v>
          </cell>
          <cell r="F2193">
            <v>36.898000000000003</v>
          </cell>
          <cell r="G2193">
            <v>41276.258333333331</v>
          </cell>
          <cell r="H2193">
            <v>41276.793749999997</v>
          </cell>
          <cell r="I2193">
            <v>41276.942361111112</v>
          </cell>
          <cell r="J2193">
            <v>41276.427083333336</v>
          </cell>
          <cell r="K2193">
            <v>41277.258333333331</v>
          </cell>
          <cell r="L2193">
            <v>41277.793749999997</v>
          </cell>
          <cell r="M2193">
            <v>41276.817361111112</v>
          </cell>
          <cell r="N2193">
            <v>41277.335416666669</v>
          </cell>
          <cell r="O2193">
            <v>7.5838888889999998</v>
          </cell>
          <cell r="P2193">
            <v>0.66927718599999997</v>
          </cell>
        </row>
        <row r="2194">
          <cell r="B2194">
            <v>41277</v>
          </cell>
          <cell r="C2194">
            <v>41277.5</v>
          </cell>
          <cell r="D2194">
            <v>41276</v>
          </cell>
          <cell r="E2194">
            <v>0.29220000000000002</v>
          </cell>
          <cell r="F2194">
            <v>36.898000000000003</v>
          </cell>
          <cell r="G2194">
            <v>41277.258333333331</v>
          </cell>
          <cell r="H2194">
            <v>41277.793749999997</v>
          </cell>
          <cell r="I2194">
            <v>41277.976388888892</v>
          </cell>
          <cell r="J2194">
            <v>41277.460416666669</v>
          </cell>
          <cell r="K2194">
            <v>41278.258333333331</v>
          </cell>
          <cell r="L2194">
            <v>41278.794444444444</v>
          </cell>
          <cell r="M2194">
            <v>41277.851388888892</v>
          </cell>
          <cell r="N2194">
            <v>41278.369444444441</v>
          </cell>
          <cell r="O2194">
            <v>6.7819444439999996</v>
          </cell>
          <cell r="P2194">
            <v>0.56192049099999997</v>
          </cell>
        </row>
        <row r="2195">
          <cell r="B2195">
            <v>41278</v>
          </cell>
          <cell r="C2195">
            <v>41278.5</v>
          </cell>
          <cell r="D2195">
            <v>41277</v>
          </cell>
          <cell r="E2195">
            <v>0.29220000000000002</v>
          </cell>
          <cell r="F2195">
            <v>36.898000000000003</v>
          </cell>
          <cell r="G2195">
            <v>41278.258333333331</v>
          </cell>
          <cell r="H2195">
            <v>41278.794444444444</v>
          </cell>
          <cell r="I2195">
            <v>41279.010416666664</v>
          </cell>
          <cell r="J2195">
            <v>41278.494444444441</v>
          </cell>
          <cell r="K2195">
            <v>41279.259027777778</v>
          </cell>
          <cell r="L2195">
            <v>41279.794444444444</v>
          </cell>
          <cell r="M2195">
            <v>41278.885416666664</v>
          </cell>
          <cell r="N2195">
            <v>41279.404861111114</v>
          </cell>
          <cell r="O2195">
            <v>5.9619444440000002</v>
          </cell>
          <cell r="P2195">
            <v>0.44881889200000002</v>
          </cell>
        </row>
        <row r="2196">
          <cell r="B2196">
            <v>41279</v>
          </cell>
          <cell r="C2196">
            <v>41279.5</v>
          </cell>
          <cell r="D2196">
            <v>41278</v>
          </cell>
          <cell r="E2196">
            <v>0.29220000000000002</v>
          </cell>
          <cell r="F2196">
            <v>36.898000000000003</v>
          </cell>
          <cell r="G2196">
            <v>41279.259027777778</v>
          </cell>
          <cell r="H2196">
            <v>41279.794444444444</v>
          </cell>
          <cell r="I2196">
            <v>41280.047222222223</v>
          </cell>
          <cell r="J2196">
            <v>41279.529861111114</v>
          </cell>
          <cell r="K2196">
            <v>41280.259027777778</v>
          </cell>
          <cell r="L2196">
            <v>41280.794444444444</v>
          </cell>
          <cell r="M2196">
            <v>41279.922222222223</v>
          </cell>
          <cell r="N2196">
            <v>41280.442361111112</v>
          </cell>
          <cell r="O2196">
            <v>5.0913888890000001</v>
          </cell>
          <cell r="P2196">
            <v>0.33616457399999999</v>
          </cell>
        </row>
        <row r="2197">
          <cell r="B2197">
            <v>41280</v>
          </cell>
          <cell r="C2197">
            <v>41280.5</v>
          </cell>
          <cell r="D2197">
            <v>41279</v>
          </cell>
          <cell r="E2197">
            <v>0.29220000000000002</v>
          </cell>
          <cell r="F2197">
            <v>36.898000000000003</v>
          </cell>
          <cell r="G2197">
            <v>41280.259027777778</v>
          </cell>
          <cell r="H2197">
            <v>41280.794444444444</v>
          </cell>
          <cell r="I2197">
            <v>41281.085416666669</v>
          </cell>
          <cell r="J2197">
            <v>41280.567361111112</v>
          </cell>
          <cell r="K2197">
            <v>41281.259722222225</v>
          </cell>
          <cell r="L2197">
            <v>41281.795138888891</v>
          </cell>
          <cell r="M2197">
            <v>41280.960416666669</v>
          </cell>
          <cell r="N2197">
            <v>41281.481249999997</v>
          </cell>
          <cell r="O2197">
            <v>4.1780555560000003</v>
          </cell>
          <cell r="P2197">
            <v>0.23080851199999999</v>
          </cell>
        </row>
        <row r="2198">
          <cell r="B2198">
            <v>41281</v>
          </cell>
          <cell r="C2198">
            <v>41281.5</v>
          </cell>
          <cell r="D2198">
            <v>41280</v>
          </cell>
          <cell r="E2198">
            <v>0.29220000000000002</v>
          </cell>
          <cell r="F2198">
            <v>36.898000000000003</v>
          </cell>
          <cell r="G2198">
            <v>41281.259722222225</v>
          </cell>
          <cell r="H2198">
            <v>41281.795138888891</v>
          </cell>
          <cell r="I2198">
            <v>41282.126388888886</v>
          </cell>
          <cell r="J2198">
            <v>41281.606249999997</v>
          </cell>
          <cell r="K2198">
            <v>41282.259722222225</v>
          </cell>
          <cell r="L2198">
            <v>41282.795138888891</v>
          </cell>
          <cell r="M2198">
            <v>41282.001388888886</v>
          </cell>
          <cell r="N2198">
            <v>41282.522916666669</v>
          </cell>
          <cell r="O2198">
            <v>3.2122222219999998</v>
          </cell>
          <cell r="P2198">
            <v>0.13955885800000001</v>
          </cell>
        </row>
        <row r="2199">
          <cell r="B2199">
            <v>41282</v>
          </cell>
          <cell r="C2199">
            <v>41282.5</v>
          </cell>
          <cell r="D2199">
            <v>41281</v>
          </cell>
          <cell r="E2199">
            <v>0.29220000000000002</v>
          </cell>
          <cell r="F2199">
            <v>36.898000000000003</v>
          </cell>
          <cell r="G2199">
            <v>41282.259722222225</v>
          </cell>
          <cell r="H2199">
            <v>41282.795138888891</v>
          </cell>
          <cell r="I2199">
            <v>41282.126388888886</v>
          </cell>
          <cell r="J2199">
            <v>41282.647916666669</v>
          </cell>
          <cell r="K2199">
            <v>41283.260416666664</v>
          </cell>
          <cell r="L2199">
            <v>41283.79583333333</v>
          </cell>
          <cell r="M2199">
            <v>41283.043055555558</v>
          </cell>
          <cell r="N2199">
            <v>41283.56527777778</v>
          </cell>
          <cell r="O2199">
            <v>2.212777778</v>
          </cell>
          <cell r="P2199">
            <v>6.8390159000000006E-2</v>
          </cell>
        </row>
        <row r="2200">
          <cell r="B2200">
            <v>41283</v>
          </cell>
          <cell r="C2200">
            <v>41283.5</v>
          </cell>
          <cell r="D2200">
            <v>41282</v>
          </cell>
          <cell r="E2200">
            <v>0.29220000000000002</v>
          </cell>
          <cell r="F2200">
            <v>36.898000000000003</v>
          </cell>
          <cell r="G2200">
            <v>41283.260416666664</v>
          </cell>
          <cell r="H2200">
            <v>41283.79583333333</v>
          </cell>
          <cell r="I2200">
            <v>41283.168055555558</v>
          </cell>
          <cell r="J2200">
            <v>41283.69027777778</v>
          </cell>
          <cell r="K2200">
            <v>41284.260416666664</v>
          </cell>
          <cell r="L2200">
            <v>41284.79583333333</v>
          </cell>
          <cell r="M2200">
            <v>41284.085416666669</v>
          </cell>
          <cell r="N2200">
            <v>41284.607638888891</v>
          </cell>
          <cell r="O2200">
            <v>1.200277778</v>
          </cell>
          <cell r="P2200">
            <v>2.1733445000000001E-2</v>
          </cell>
        </row>
        <row r="2201">
          <cell r="B2201">
            <v>41284</v>
          </cell>
          <cell r="C2201">
            <v>41284.5</v>
          </cell>
          <cell r="D2201">
            <v>41283</v>
          </cell>
          <cell r="E2201">
            <v>0.29220000000000002</v>
          </cell>
          <cell r="F2201">
            <v>36.898000000000003</v>
          </cell>
          <cell r="G2201">
            <v>41284.260416666664</v>
          </cell>
          <cell r="H2201">
            <v>41284.79583333333</v>
          </cell>
          <cell r="I2201">
            <v>41284.210416666669</v>
          </cell>
          <cell r="J2201">
            <v>41284.732638888891</v>
          </cell>
          <cell r="K2201">
            <v>41285.261111111111</v>
          </cell>
          <cell r="L2201">
            <v>41285.79583333333</v>
          </cell>
          <cell r="M2201">
            <v>41285.127083333333</v>
          </cell>
          <cell r="N2201">
            <v>41285.647916666669</v>
          </cell>
          <cell r="O2201">
            <v>0.20972222200000001</v>
          </cell>
          <cell r="P2201">
            <v>2.0034689999999999E-3</v>
          </cell>
        </row>
        <row r="2202">
          <cell r="B2202">
            <v>41285</v>
          </cell>
          <cell r="C2202">
            <v>41285.5</v>
          </cell>
          <cell r="D2202">
            <v>41284</v>
          </cell>
          <cell r="E2202">
            <v>0.29220000000000002</v>
          </cell>
          <cell r="F2202">
            <v>36.898000000000003</v>
          </cell>
          <cell r="G2202">
            <v>41285.261111111111</v>
          </cell>
          <cell r="H2202">
            <v>41285.79583333333</v>
          </cell>
          <cell r="I2202">
            <v>41285.252083333333</v>
          </cell>
          <cell r="J2202">
            <v>41285.772916666669</v>
          </cell>
          <cell r="K2202">
            <v>41286.261111111111</v>
          </cell>
          <cell r="L2202">
            <v>41286.796527777777</v>
          </cell>
          <cell r="M2202">
            <v>41286.166666666664</v>
          </cell>
          <cell r="N2202">
            <v>41286.6875</v>
          </cell>
          <cell r="O2202">
            <v>0</v>
          </cell>
          <cell r="P2202">
            <v>9.4532450000000007E-3</v>
          </cell>
        </row>
        <row r="2203">
          <cell r="B2203">
            <v>41286</v>
          </cell>
          <cell r="C2203">
            <v>41286.5</v>
          </cell>
          <cell r="D2203">
            <v>41285</v>
          </cell>
          <cell r="E2203">
            <v>0.29220000000000002</v>
          </cell>
          <cell r="F2203">
            <v>36.898000000000003</v>
          </cell>
          <cell r="G2203">
            <v>41286.261111111111</v>
          </cell>
          <cell r="H2203">
            <v>41286.796527777777</v>
          </cell>
          <cell r="I2203">
            <v>41286.291666666664</v>
          </cell>
          <cell r="J2203">
            <v>41286.8125</v>
          </cell>
          <cell r="K2203">
            <v>41287.261111111111</v>
          </cell>
          <cell r="L2203">
            <v>41287.796527777777</v>
          </cell>
          <cell r="M2203">
            <v>41286.166666666664</v>
          </cell>
          <cell r="N2203">
            <v>41286.6875</v>
          </cell>
          <cell r="O2203">
            <v>0.38194444399999999</v>
          </cell>
          <cell r="P2203">
            <v>4.2354391999999998E-2</v>
          </cell>
        </row>
        <row r="2204">
          <cell r="B2204">
            <v>41287</v>
          </cell>
          <cell r="C2204">
            <v>41287.5</v>
          </cell>
          <cell r="D2204">
            <v>41286</v>
          </cell>
          <cell r="E2204">
            <v>0.29220000000000002</v>
          </cell>
          <cell r="F2204">
            <v>36.898000000000003</v>
          </cell>
          <cell r="G2204">
            <v>41287.261111111111</v>
          </cell>
          <cell r="H2204">
            <v>41287.796527777777</v>
          </cell>
          <cell r="I2204">
            <v>41287.329861111109</v>
          </cell>
          <cell r="J2204">
            <v>41287.848611111112</v>
          </cell>
          <cell r="K2204">
            <v>41288.261805555558</v>
          </cell>
          <cell r="L2204">
            <v>41288.796527777777</v>
          </cell>
          <cell r="M2204">
            <v>41287.204861111109</v>
          </cell>
          <cell r="N2204">
            <v>41287.723611111112</v>
          </cell>
          <cell r="O2204">
            <v>1.2477777779999999</v>
          </cell>
          <cell r="P2204">
            <v>9.7421234999999995E-2</v>
          </cell>
        </row>
        <row r="2205">
          <cell r="B2205">
            <v>41288</v>
          </cell>
          <cell r="C2205">
            <v>41288.5</v>
          </cell>
          <cell r="D2205">
            <v>41287</v>
          </cell>
          <cell r="E2205">
            <v>0.29220000000000002</v>
          </cell>
          <cell r="F2205">
            <v>36.898000000000003</v>
          </cell>
          <cell r="G2205">
            <v>41288.261805555558</v>
          </cell>
          <cell r="H2205">
            <v>41288.796527777777</v>
          </cell>
          <cell r="I2205">
            <v>41288.365277777775</v>
          </cell>
          <cell r="J2205">
            <v>41288.883333333331</v>
          </cell>
          <cell r="K2205">
            <v>41289.261805555558</v>
          </cell>
          <cell r="L2205">
            <v>41289.797222222223</v>
          </cell>
          <cell r="M2205">
            <v>41288.240277777775</v>
          </cell>
          <cell r="N2205">
            <v>41288.758333333331</v>
          </cell>
          <cell r="O2205">
            <v>2.0758333329999998</v>
          </cell>
          <cell r="P2205">
            <v>0.17035450499999999</v>
          </cell>
        </row>
        <row r="2206">
          <cell r="B2206">
            <v>41289</v>
          </cell>
          <cell r="C2206">
            <v>41289.5</v>
          </cell>
          <cell r="D2206">
            <v>41288</v>
          </cell>
          <cell r="E2206">
            <v>0.29220000000000002</v>
          </cell>
          <cell r="F2206">
            <v>36.898000000000003</v>
          </cell>
          <cell r="G2206">
            <v>41289.261805555558</v>
          </cell>
          <cell r="H2206">
            <v>41289.797222222223</v>
          </cell>
          <cell r="I2206">
            <v>41289.399305555555</v>
          </cell>
          <cell r="J2206">
            <v>41289.916666666664</v>
          </cell>
          <cell r="K2206">
            <v>41290.262499999997</v>
          </cell>
          <cell r="L2206">
            <v>41290.797222222223</v>
          </cell>
          <cell r="M2206">
            <v>41289.274305555555</v>
          </cell>
          <cell r="N2206">
            <v>41289.791666666664</v>
          </cell>
          <cell r="O2206">
            <v>2.8766666669999998</v>
          </cell>
          <cell r="P2206">
            <v>0.256382999</v>
          </cell>
        </row>
        <row r="2207">
          <cell r="B2207">
            <v>41290</v>
          </cell>
          <cell r="C2207">
            <v>41290.5</v>
          </cell>
          <cell r="D2207">
            <v>41289</v>
          </cell>
          <cell r="E2207">
            <v>0.29220000000000002</v>
          </cell>
          <cell r="F2207">
            <v>36.898000000000003</v>
          </cell>
          <cell r="G2207">
            <v>41290.262499999997</v>
          </cell>
          <cell r="H2207">
            <v>41290.797222222223</v>
          </cell>
          <cell r="I2207">
            <v>41290.431250000001</v>
          </cell>
          <cell r="J2207">
            <v>41290.948611111111</v>
          </cell>
          <cell r="K2207">
            <v>41291.262499999997</v>
          </cell>
          <cell r="L2207">
            <v>41291.797222222223</v>
          </cell>
          <cell r="M2207">
            <v>41290.306250000001</v>
          </cell>
          <cell r="N2207">
            <v>41290.823611111111</v>
          </cell>
          <cell r="O2207">
            <v>3.6352777779999998</v>
          </cell>
          <cell r="P2207">
            <v>0.350715889</v>
          </cell>
        </row>
        <row r="2208">
          <cell r="B2208">
            <v>41291</v>
          </cell>
          <cell r="C2208">
            <v>41291.5</v>
          </cell>
          <cell r="D2208">
            <v>41290</v>
          </cell>
          <cell r="E2208">
            <v>0.29220000000000002</v>
          </cell>
          <cell r="F2208">
            <v>36.898000000000003</v>
          </cell>
          <cell r="G2208">
            <v>41291.262499999997</v>
          </cell>
          <cell r="H2208">
            <v>41291.797222222223</v>
          </cell>
          <cell r="I2208">
            <v>41291.463194444441</v>
          </cell>
          <cell r="J2208">
            <v>41291.980555555558</v>
          </cell>
          <cell r="K2208">
            <v>41292.262499999997</v>
          </cell>
          <cell r="L2208">
            <v>41292.79791666667</v>
          </cell>
          <cell r="M2208">
            <v>41291.338194444441</v>
          </cell>
          <cell r="N2208">
            <v>41291.855555555558</v>
          </cell>
          <cell r="O2208">
            <v>4.3927777780000001</v>
          </cell>
          <cell r="P2208">
            <v>0.44886332800000001</v>
          </cell>
        </row>
        <row r="2209">
          <cell r="B2209">
            <v>41292</v>
          </cell>
          <cell r="C2209">
            <v>41292.5</v>
          </cell>
          <cell r="D2209">
            <v>41291</v>
          </cell>
          <cell r="E2209">
            <v>0.29220000000000002</v>
          </cell>
          <cell r="F2209">
            <v>36.898000000000003</v>
          </cell>
          <cell r="G2209">
            <v>41292.262499999997</v>
          </cell>
          <cell r="H2209">
            <v>41292.79791666667</v>
          </cell>
          <cell r="I2209">
            <v>41292.494444444441</v>
          </cell>
          <cell r="J2209">
            <v>41293.011805555558</v>
          </cell>
          <cell r="K2209">
            <v>41293.263194444444</v>
          </cell>
          <cell r="L2209">
            <v>41293.79791666667</v>
          </cell>
          <cell r="M2209">
            <v>41292.369444444441</v>
          </cell>
          <cell r="N2209">
            <v>41292.886805555558</v>
          </cell>
          <cell r="O2209">
            <v>5.1452777779999996</v>
          </cell>
          <cell r="P2209">
            <v>0.54682114000000004</v>
          </cell>
        </row>
        <row r="2210">
          <cell r="B2210">
            <v>41293</v>
          </cell>
          <cell r="C2210">
            <v>41293.5</v>
          </cell>
          <cell r="D2210">
            <v>41292</v>
          </cell>
          <cell r="E2210">
            <v>0.29220000000000002</v>
          </cell>
          <cell r="F2210">
            <v>36.898000000000003</v>
          </cell>
          <cell r="G2210">
            <v>41293.263194444444</v>
          </cell>
          <cell r="H2210">
            <v>41293.79791666667</v>
          </cell>
          <cell r="I2210">
            <v>41293.527083333334</v>
          </cell>
          <cell r="J2210">
            <v>41294.044444444444</v>
          </cell>
          <cell r="K2210">
            <v>41294.263194444444</v>
          </cell>
          <cell r="L2210">
            <v>41294.79791666667</v>
          </cell>
          <cell r="M2210">
            <v>41293.402083333334</v>
          </cell>
          <cell r="N2210">
            <v>41293.919444444444</v>
          </cell>
          <cell r="O2210">
            <v>5.9219444440000002</v>
          </cell>
          <cell r="P2210">
            <v>0.64113869400000001</v>
          </cell>
        </row>
        <row r="2211">
          <cell r="B2211">
            <v>41294</v>
          </cell>
          <cell r="C2211">
            <v>41294.5</v>
          </cell>
          <cell r="D2211">
            <v>41293</v>
          </cell>
          <cell r="E2211">
            <v>0.29220000000000002</v>
          </cell>
          <cell r="F2211">
            <v>36.898000000000003</v>
          </cell>
          <cell r="G2211">
            <v>41294.263194444444</v>
          </cell>
          <cell r="H2211">
            <v>41294.79791666667</v>
          </cell>
          <cell r="I2211">
            <v>41294.559027777781</v>
          </cell>
          <cell r="J2211">
            <v>41295.077777777777</v>
          </cell>
          <cell r="K2211">
            <v>41295.263194444444</v>
          </cell>
          <cell r="L2211">
            <v>41295.79791666667</v>
          </cell>
          <cell r="M2211">
            <v>41294.434027777781</v>
          </cell>
          <cell r="N2211">
            <v>41294.952777777777</v>
          </cell>
          <cell r="O2211">
            <v>6.7052777780000001</v>
          </cell>
          <cell r="P2211">
            <v>0.728898296</v>
          </cell>
        </row>
        <row r="2212">
          <cell r="B2212">
            <v>41295</v>
          </cell>
          <cell r="C2212">
            <v>41295.5</v>
          </cell>
          <cell r="D2212">
            <v>41294</v>
          </cell>
          <cell r="E2212">
            <v>0.29220000000000002</v>
          </cell>
          <cell r="F2212">
            <v>36.898000000000003</v>
          </cell>
          <cell r="G2212">
            <v>41295.263194444444</v>
          </cell>
          <cell r="H2212">
            <v>41295.79791666667</v>
          </cell>
          <cell r="I2212">
            <v>41295.591666666667</v>
          </cell>
          <cell r="J2212">
            <v>41296.11041666667</v>
          </cell>
          <cell r="K2212">
            <v>41296.263888888891</v>
          </cell>
          <cell r="L2212">
            <v>41296.798611111109</v>
          </cell>
          <cell r="M2212">
            <v>41295.466666666667</v>
          </cell>
          <cell r="N2212">
            <v>41295.98541666667</v>
          </cell>
          <cell r="O2212">
            <v>7.4844444440000002</v>
          </cell>
          <cell r="P2212">
            <v>0.80763503599999997</v>
          </cell>
        </row>
        <row r="2213">
          <cell r="B2213">
            <v>41296</v>
          </cell>
          <cell r="C2213">
            <v>41296.5</v>
          </cell>
          <cell r="D2213">
            <v>41295</v>
          </cell>
          <cell r="E2213">
            <v>0.29220000000000002</v>
          </cell>
          <cell r="F2213">
            <v>36.898000000000003</v>
          </cell>
          <cell r="G2213">
            <v>41296.263888888891</v>
          </cell>
          <cell r="H2213">
            <v>41296.798611111109</v>
          </cell>
          <cell r="I2213">
            <v>41296.624305555553</v>
          </cell>
          <cell r="J2213">
            <v>41297.143055555556</v>
          </cell>
          <cell r="K2213">
            <v>41297.263888888891</v>
          </cell>
          <cell r="L2213">
            <v>41297.798611111109</v>
          </cell>
          <cell r="M2213">
            <v>41296.499305555553</v>
          </cell>
          <cell r="N2213">
            <v>41297.018055555556</v>
          </cell>
          <cell r="O2213">
            <v>8.2797222220000002</v>
          </cell>
          <cell r="P2213">
            <v>0.87522381900000001</v>
          </cell>
        </row>
        <row r="2214">
          <cell r="B2214">
            <v>41297</v>
          </cell>
          <cell r="C2214">
            <v>41297.5</v>
          </cell>
          <cell r="D2214">
            <v>41296</v>
          </cell>
          <cell r="E2214">
            <v>0.29220000000000002</v>
          </cell>
          <cell r="F2214">
            <v>36.898000000000003</v>
          </cell>
          <cell r="G2214">
            <v>41297.263888888891</v>
          </cell>
          <cell r="H2214">
            <v>41297.798611111109</v>
          </cell>
          <cell r="I2214">
            <v>41297.658333333333</v>
          </cell>
          <cell r="J2214">
            <v>41297.143055555556</v>
          </cell>
          <cell r="K2214">
            <v>41298.263888888891</v>
          </cell>
          <cell r="L2214">
            <v>41298.798611111109</v>
          </cell>
          <cell r="M2214">
            <v>41297.533333333333</v>
          </cell>
          <cell r="N2214">
            <v>41298.051388888889</v>
          </cell>
          <cell r="O2214">
            <v>9.0708333329999995</v>
          </cell>
          <cell r="P2214">
            <v>0.92975896800000002</v>
          </cell>
        </row>
        <row r="2215">
          <cell r="B2215">
            <v>41298</v>
          </cell>
          <cell r="C2215">
            <v>41298.5</v>
          </cell>
          <cell r="D2215">
            <v>41297</v>
          </cell>
          <cell r="E2215">
            <v>0.29220000000000002</v>
          </cell>
          <cell r="F2215">
            <v>36.898000000000003</v>
          </cell>
          <cell r="G2215">
            <v>41298.263888888891</v>
          </cell>
          <cell r="H2215">
            <v>41298.798611111109</v>
          </cell>
          <cell r="I2215">
            <v>41298.691666666666</v>
          </cell>
          <cell r="J2215">
            <v>41298.176388888889</v>
          </cell>
          <cell r="K2215">
            <v>41299.263888888891</v>
          </cell>
          <cell r="L2215">
            <v>41299.798611111109</v>
          </cell>
          <cell r="M2215">
            <v>41298.566666666666</v>
          </cell>
          <cell r="N2215">
            <v>41299.085416666669</v>
          </cell>
          <cell r="O2215">
            <v>9.8725000000000005</v>
          </cell>
          <cell r="P2215">
            <v>0.96945272900000001</v>
          </cell>
        </row>
        <row r="2216">
          <cell r="B2216">
            <v>41299</v>
          </cell>
          <cell r="C2216">
            <v>41299.5</v>
          </cell>
          <cell r="D2216">
            <v>41298</v>
          </cell>
          <cell r="E2216">
            <v>0.29220000000000002</v>
          </cell>
          <cell r="F2216">
            <v>36.898000000000003</v>
          </cell>
          <cell r="G2216">
            <v>41299.263888888891</v>
          </cell>
          <cell r="H2216">
            <v>41299.798611111109</v>
          </cell>
          <cell r="I2216">
            <v>41299.724305555559</v>
          </cell>
          <cell r="J2216">
            <v>41299.210416666669</v>
          </cell>
          <cell r="K2216">
            <v>41300.26458333333</v>
          </cell>
          <cell r="L2216">
            <v>41300.799305555556</v>
          </cell>
          <cell r="M2216">
            <v>41299.599305555559</v>
          </cell>
          <cell r="N2216">
            <v>41300.118055555555</v>
          </cell>
          <cell r="O2216">
            <v>10.65583333</v>
          </cell>
          <cell r="P2216">
            <v>0.99258109100000003</v>
          </cell>
        </row>
        <row r="2217">
          <cell r="B2217">
            <v>41300</v>
          </cell>
          <cell r="C2217">
            <v>41300.5</v>
          </cell>
          <cell r="D2217">
            <v>41299</v>
          </cell>
          <cell r="E2217">
            <v>0.29220000000000002</v>
          </cell>
          <cell r="F2217">
            <v>36.898000000000003</v>
          </cell>
          <cell r="G2217">
            <v>41300.26458333333</v>
          </cell>
          <cell r="H2217">
            <v>41300.799305555556</v>
          </cell>
          <cell r="I2217">
            <v>41300.756944444445</v>
          </cell>
          <cell r="J2217">
            <v>41300.243055555555</v>
          </cell>
          <cell r="K2217">
            <v>41301.26458333333</v>
          </cell>
          <cell r="L2217">
            <v>41301.799305555556</v>
          </cell>
          <cell r="M2217">
            <v>41300.631944444445</v>
          </cell>
          <cell r="N2217">
            <v>41301.15</v>
          </cell>
          <cell r="O2217">
            <v>11.172777780000001</v>
          </cell>
          <cell r="P2217">
            <v>0.99750587000000002</v>
          </cell>
        </row>
        <row r="2218">
          <cell r="B2218">
            <v>41301</v>
          </cell>
          <cell r="C2218">
            <v>41301.5</v>
          </cell>
          <cell r="D2218">
            <v>41300</v>
          </cell>
          <cell r="E2218">
            <v>0.29220000000000002</v>
          </cell>
          <cell r="F2218">
            <v>36.898000000000003</v>
          </cell>
          <cell r="G2218">
            <v>41301.26458333333</v>
          </cell>
          <cell r="H2218">
            <v>41301.799305555556</v>
          </cell>
          <cell r="I2218">
            <v>41301.789583333331</v>
          </cell>
          <cell r="J2218">
            <v>41301.275000000001</v>
          </cell>
          <cell r="K2218">
            <v>41302.26458333333</v>
          </cell>
          <cell r="L2218">
            <v>41302.799305555556</v>
          </cell>
          <cell r="M2218">
            <v>41301.664583333331</v>
          </cell>
          <cell r="N2218">
            <v>41302.181944444441</v>
          </cell>
          <cell r="O2218">
            <v>11.173888890000001</v>
          </cell>
          <cell r="P2218">
            <v>0.98279711199999997</v>
          </cell>
        </row>
        <row r="2219">
          <cell r="B2219">
            <v>41302</v>
          </cell>
          <cell r="C2219">
            <v>41302.5</v>
          </cell>
          <cell r="D2219">
            <v>41301</v>
          </cell>
          <cell r="E2219">
            <v>0.29220000000000002</v>
          </cell>
          <cell r="F2219">
            <v>36.898000000000003</v>
          </cell>
          <cell r="G2219">
            <v>41302.26458333333</v>
          </cell>
          <cell r="H2219">
            <v>41302.799305555556</v>
          </cell>
          <cell r="I2219">
            <v>41302.822222222225</v>
          </cell>
          <cell r="J2219">
            <v>41302.306944444441</v>
          </cell>
          <cell r="K2219">
            <v>41303.26458333333</v>
          </cell>
          <cell r="L2219">
            <v>41303.799305555556</v>
          </cell>
          <cell r="M2219">
            <v>41302.697222222225</v>
          </cell>
          <cell r="N2219">
            <v>41303.214583333334</v>
          </cell>
          <cell r="O2219">
            <v>10.626666670000001</v>
          </cell>
          <cell r="P2219">
            <v>0.94746538499999999</v>
          </cell>
        </row>
        <row r="2220">
          <cell r="B2220">
            <v>41303</v>
          </cell>
          <cell r="C2220">
            <v>41303.5</v>
          </cell>
          <cell r="D2220">
            <v>41302</v>
          </cell>
          <cell r="E2220">
            <v>0.29220000000000002</v>
          </cell>
          <cell r="F2220">
            <v>36.898000000000003</v>
          </cell>
          <cell r="G2220">
            <v>41303.26458333333</v>
          </cell>
          <cell r="H2220">
            <v>41303.799305555556</v>
          </cell>
          <cell r="I2220">
            <v>41303.854166666664</v>
          </cell>
          <cell r="J2220">
            <v>41303.339583333334</v>
          </cell>
          <cell r="K2220">
            <v>41304.265277777777</v>
          </cell>
          <cell r="L2220">
            <v>41304.799305555556</v>
          </cell>
          <cell r="M2220">
            <v>41303.729166666664</v>
          </cell>
          <cell r="N2220">
            <v>41304.24722222222</v>
          </cell>
          <cell r="O2220">
            <v>9.8550000000000004</v>
          </cell>
          <cell r="P2220">
            <v>0.89128748300000005</v>
          </cell>
        </row>
        <row r="2221">
          <cell r="B2221">
            <v>41304</v>
          </cell>
          <cell r="C2221">
            <v>41304.5</v>
          </cell>
          <cell r="D2221">
            <v>41303</v>
          </cell>
          <cell r="E2221">
            <v>0.29220000000000002</v>
          </cell>
          <cell r="F2221">
            <v>36.898000000000003</v>
          </cell>
          <cell r="G2221">
            <v>41304.265277777777</v>
          </cell>
          <cell r="H2221">
            <v>41304.799305555556</v>
          </cell>
          <cell r="I2221">
            <v>41304.887499999997</v>
          </cell>
          <cell r="J2221">
            <v>41304.37222222222</v>
          </cell>
          <cell r="K2221">
            <v>41305.265277777777</v>
          </cell>
          <cell r="L2221">
            <v>41305.799305555556</v>
          </cell>
          <cell r="M2221">
            <v>41304.762499999997</v>
          </cell>
          <cell r="N2221">
            <v>41305.280555555553</v>
          </cell>
          <cell r="O2221">
            <v>9.0625</v>
          </cell>
          <cell r="P2221">
            <v>0.81517373500000001</v>
          </cell>
        </row>
        <row r="2222">
          <cell r="B2222">
            <v>41305</v>
          </cell>
          <cell r="C2222">
            <v>41305.5</v>
          </cell>
          <cell r="D2222">
            <v>41304</v>
          </cell>
          <cell r="E2222">
            <v>0.29220000000000002</v>
          </cell>
          <cell r="F2222">
            <v>36.898000000000003</v>
          </cell>
          <cell r="G2222">
            <v>41305.265277777777</v>
          </cell>
          <cell r="H2222">
            <v>41305.799305555556</v>
          </cell>
          <cell r="I2222">
            <v>41305.921527777777</v>
          </cell>
          <cell r="J2222">
            <v>41305.405555555553</v>
          </cell>
          <cell r="K2222">
            <v>41306.265277777777</v>
          </cell>
          <cell r="L2222">
            <v>41306.800000000003</v>
          </cell>
          <cell r="M2222">
            <v>41305.796527777777</v>
          </cell>
          <cell r="N2222">
            <v>41306.31527777778</v>
          </cell>
          <cell r="O2222">
            <v>8.2547222219999998</v>
          </cell>
          <cell r="P2222">
            <v>0.72148983499999997</v>
          </cell>
        </row>
        <row r="2223">
          <cell r="B2223">
            <v>41306</v>
          </cell>
          <cell r="C2223">
            <v>41306.5</v>
          </cell>
          <cell r="D2223">
            <v>41305</v>
          </cell>
          <cell r="E2223">
            <v>0.29220000000000002</v>
          </cell>
          <cell r="F2223">
            <v>36.898000000000003</v>
          </cell>
          <cell r="G2223">
            <v>41306.265277777777</v>
          </cell>
          <cell r="H2223">
            <v>41306.800000000003</v>
          </cell>
          <cell r="I2223">
            <v>41306.956944444442</v>
          </cell>
          <cell r="J2223">
            <v>41306.44027777778</v>
          </cell>
          <cell r="K2223">
            <v>41307.265277777777</v>
          </cell>
          <cell r="L2223">
            <v>41307.800000000003</v>
          </cell>
          <cell r="M2223">
            <v>41306.831944444442</v>
          </cell>
          <cell r="N2223">
            <v>41307.351388888892</v>
          </cell>
          <cell r="O2223">
            <v>7.403333333</v>
          </cell>
          <cell r="P2223">
            <v>0.61422600000000005</v>
          </cell>
        </row>
        <row r="2224">
          <cell r="B2224">
            <v>41307</v>
          </cell>
          <cell r="C2224">
            <v>41307.5</v>
          </cell>
          <cell r="D2224">
            <v>41306</v>
          </cell>
          <cell r="E2224">
            <v>0.29220000000000002</v>
          </cell>
          <cell r="F2224">
            <v>36.898000000000003</v>
          </cell>
          <cell r="G2224">
            <v>41307.265277777777</v>
          </cell>
          <cell r="H2224">
            <v>41307.800000000003</v>
          </cell>
          <cell r="I2224">
            <v>41307.995138888888</v>
          </cell>
          <cell r="J2224">
            <v>41307.476388888892</v>
          </cell>
          <cell r="K2224">
            <v>41308.265277777777</v>
          </cell>
          <cell r="L2224">
            <v>41308.800000000003</v>
          </cell>
          <cell r="M2224">
            <v>41307.870138888888</v>
          </cell>
          <cell r="N2224">
            <v>41308.390277777777</v>
          </cell>
          <cell r="O2224">
            <v>6.4952777780000002</v>
          </cell>
          <cell r="P2224">
            <v>0.49891722999999999</v>
          </cell>
        </row>
        <row r="2225">
          <cell r="B2225">
            <v>41308</v>
          </cell>
          <cell r="C2225">
            <v>41308.5</v>
          </cell>
          <cell r="D2225">
            <v>41307</v>
          </cell>
          <cell r="E2225">
            <v>0.29220000000000002</v>
          </cell>
          <cell r="F2225">
            <v>36.898000000000003</v>
          </cell>
          <cell r="G2225">
            <v>41308.265277777777</v>
          </cell>
          <cell r="H2225">
            <v>41308.800000000003</v>
          </cell>
          <cell r="I2225">
            <v>41309.034722222219</v>
          </cell>
          <cell r="J2225">
            <v>41308.515277777777</v>
          </cell>
          <cell r="K2225">
            <v>41309.265277777777</v>
          </cell>
          <cell r="L2225">
            <v>41309.800000000003</v>
          </cell>
          <cell r="M2225">
            <v>41308.909722222219</v>
          </cell>
          <cell r="N2225">
            <v>41309.430555555555</v>
          </cell>
          <cell r="O2225">
            <v>5.5444444439999998</v>
          </cell>
          <cell r="P2225">
            <v>0.38226780100000002</v>
          </cell>
        </row>
        <row r="2226">
          <cell r="B2226">
            <v>41309</v>
          </cell>
          <cell r="C2226">
            <v>41309.5</v>
          </cell>
          <cell r="D2226">
            <v>41308</v>
          </cell>
          <cell r="E2226">
            <v>0.29220000000000002</v>
          </cell>
          <cell r="F2226">
            <v>36.898000000000003</v>
          </cell>
          <cell r="G2226">
            <v>41309.265277777777</v>
          </cell>
          <cell r="H2226">
            <v>41309.800000000003</v>
          </cell>
          <cell r="I2226">
            <v>41310.075694444444</v>
          </cell>
          <cell r="J2226">
            <v>41309.555555555555</v>
          </cell>
          <cell r="K2226">
            <v>41310.265972222223</v>
          </cell>
          <cell r="L2226">
            <v>41310.800000000003</v>
          </cell>
          <cell r="M2226">
            <v>41309.950694444444</v>
          </cell>
          <cell r="N2226">
            <v>41310.472222222219</v>
          </cell>
          <cell r="O2226">
            <v>4.5527777780000003</v>
          </cell>
          <cell r="P2226">
            <v>0.27151168399999998</v>
          </cell>
        </row>
        <row r="2227">
          <cell r="B2227">
            <v>41310</v>
          </cell>
          <cell r="C2227">
            <v>41310.5</v>
          </cell>
          <cell r="D2227">
            <v>41309</v>
          </cell>
          <cell r="E2227">
            <v>0.29220000000000002</v>
          </cell>
          <cell r="F2227">
            <v>36.898000000000003</v>
          </cell>
          <cell r="G2227">
            <v>41310.265972222223</v>
          </cell>
          <cell r="H2227">
            <v>41310.800000000003</v>
          </cell>
          <cell r="I2227">
            <v>41311.118055555555</v>
          </cell>
          <cell r="J2227">
            <v>41310.597222222219</v>
          </cell>
          <cell r="K2227">
            <v>41311.265972222223</v>
          </cell>
          <cell r="L2227">
            <v>41311.800000000003</v>
          </cell>
          <cell r="M2227">
            <v>41310.993055555555</v>
          </cell>
          <cell r="N2227">
            <v>41311.515277777777</v>
          </cell>
          <cell r="O2227">
            <v>3.54</v>
          </cell>
          <cell r="P2227">
            <v>0.17362196499999999</v>
          </cell>
        </row>
        <row r="2228">
          <cell r="B2228">
            <v>41311</v>
          </cell>
          <cell r="C2228">
            <v>41311.5</v>
          </cell>
          <cell r="D2228">
            <v>41310</v>
          </cell>
          <cell r="E2228">
            <v>0.29220000000000002</v>
          </cell>
          <cell r="F2228">
            <v>36.898000000000003</v>
          </cell>
          <cell r="G2228">
            <v>41311.265972222223</v>
          </cell>
          <cell r="H2228">
            <v>41311.800000000003</v>
          </cell>
          <cell r="I2228">
            <v>41312.160416666666</v>
          </cell>
          <cell r="J2228">
            <v>41311.640277777777</v>
          </cell>
          <cell r="K2228">
            <v>41312.265972222223</v>
          </cell>
          <cell r="L2228">
            <v>41312.800000000003</v>
          </cell>
          <cell r="M2228">
            <v>41312.035416666666</v>
          </cell>
          <cell r="N2228">
            <v>41312.556250000001</v>
          </cell>
          <cell r="O2228">
            <v>2.5316666670000001</v>
          </cell>
          <cell r="P2228">
            <v>9.4533491999999997E-2</v>
          </cell>
        </row>
        <row r="2229">
          <cell r="B2229">
            <v>41312</v>
          </cell>
          <cell r="C2229">
            <v>41312.5</v>
          </cell>
          <cell r="D2229">
            <v>41311</v>
          </cell>
          <cell r="E2229">
            <v>0.29220000000000002</v>
          </cell>
          <cell r="F2229">
            <v>36.898000000000003</v>
          </cell>
          <cell r="G2229">
            <v>41312.265972222223</v>
          </cell>
          <cell r="H2229">
            <v>41312.800000000003</v>
          </cell>
          <cell r="I2229">
            <v>41312.160416666666</v>
          </cell>
          <cell r="J2229">
            <v>41312.681250000001</v>
          </cell>
          <cell r="K2229">
            <v>41313.265972222223</v>
          </cell>
          <cell r="L2229">
            <v>41313.800000000003</v>
          </cell>
          <cell r="M2229">
            <v>41313.076388888891</v>
          </cell>
          <cell r="N2229">
            <v>41313.59652777778</v>
          </cell>
          <cell r="O2229">
            <v>1.5541666670000001</v>
          </cell>
          <cell r="P2229">
            <v>3.8541184999999999E-2</v>
          </cell>
        </row>
        <row r="2230">
          <cell r="B2230">
            <v>41313</v>
          </cell>
          <cell r="C2230">
            <v>41313.5</v>
          </cell>
          <cell r="D2230">
            <v>41312</v>
          </cell>
          <cell r="E2230">
            <v>0.29220000000000002</v>
          </cell>
          <cell r="F2230">
            <v>36.898000000000003</v>
          </cell>
          <cell r="G2230">
            <v>41313.265972222223</v>
          </cell>
          <cell r="H2230">
            <v>41313.800000000003</v>
          </cell>
          <cell r="I2230">
            <v>41313.201388888891</v>
          </cell>
          <cell r="J2230">
            <v>41313.72152777778</v>
          </cell>
          <cell r="K2230">
            <v>41314.265972222223</v>
          </cell>
          <cell r="L2230">
            <v>41314.800000000003</v>
          </cell>
          <cell r="M2230">
            <v>41314.115277777775</v>
          </cell>
          <cell r="N2230">
            <v>41314.634027777778</v>
          </cell>
          <cell r="O2230">
            <v>0.62388888899999995</v>
          </cell>
          <cell r="P2230">
            <v>7.9822360000000002E-3</v>
          </cell>
        </row>
        <row r="2231">
          <cell r="B2231">
            <v>41314</v>
          </cell>
          <cell r="C2231">
            <v>41314.5</v>
          </cell>
          <cell r="D2231">
            <v>41313</v>
          </cell>
          <cell r="E2231">
            <v>0.29220000000000002</v>
          </cell>
          <cell r="F2231">
            <v>36.898000000000003</v>
          </cell>
          <cell r="G2231">
            <v>41314.265972222223</v>
          </cell>
          <cell r="H2231">
            <v>41314.800000000003</v>
          </cell>
          <cell r="I2231">
            <v>41314.240277777775</v>
          </cell>
          <cell r="J2231">
            <v>41314.759027777778</v>
          </cell>
          <cell r="K2231">
            <v>41315.265972222223</v>
          </cell>
          <cell r="L2231">
            <v>41315.800000000003</v>
          </cell>
          <cell r="M2231">
            <v>41315.151388888888</v>
          </cell>
          <cell r="N2231">
            <v>41315.670138888891</v>
          </cell>
          <cell r="O2231">
            <v>0</v>
          </cell>
          <cell r="P2231">
            <v>3.2278279999999999E-3</v>
          </cell>
        </row>
        <row r="2232">
          <cell r="B2232">
            <v>41315</v>
          </cell>
          <cell r="C2232">
            <v>41315.5</v>
          </cell>
          <cell r="D2232">
            <v>41314</v>
          </cell>
          <cell r="E2232">
            <v>0.29220000000000002</v>
          </cell>
          <cell r="F2232">
            <v>36.898000000000003</v>
          </cell>
          <cell r="G2232">
            <v>41315.265972222223</v>
          </cell>
          <cell r="H2232">
            <v>41315.800000000003</v>
          </cell>
          <cell r="I2232">
            <v>41315.276388888888</v>
          </cell>
          <cell r="J2232">
            <v>41315.795138888891</v>
          </cell>
          <cell r="K2232">
            <v>41316.265972222223</v>
          </cell>
          <cell r="L2232">
            <v>41316.800000000003</v>
          </cell>
          <cell r="M2232">
            <v>41315.151388888888</v>
          </cell>
          <cell r="N2232">
            <v>41315.670138888891</v>
          </cell>
          <cell r="O2232">
            <v>0</v>
          </cell>
          <cell r="P2232">
            <v>2.293251E-2</v>
          </cell>
        </row>
        <row r="2233">
          <cell r="B2233">
            <v>41316</v>
          </cell>
          <cell r="C2233">
            <v>41316.5</v>
          </cell>
          <cell r="D2233">
            <v>41315</v>
          </cell>
          <cell r="E2233">
            <v>0.29220000000000002</v>
          </cell>
          <cell r="F2233">
            <v>36.898000000000003</v>
          </cell>
          <cell r="G2233">
            <v>41316.265972222223</v>
          </cell>
          <cell r="H2233">
            <v>41316.800000000003</v>
          </cell>
          <cell r="I2233">
            <v>41316.311111111114</v>
          </cell>
          <cell r="J2233">
            <v>41316.82916666667</v>
          </cell>
          <cell r="K2233">
            <v>41317.265972222223</v>
          </cell>
          <cell r="L2233">
            <v>41317.800000000003</v>
          </cell>
          <cell r="M2233">
            <v>41316.186111111114</v>
          </cell>
          <cell r="N2233">
            <v>41316.70416666667</v>
          </cell>
          <cell r="O2233">
            <v>0.69444444400000005</v>
          </cell>
          <cell r="P2233">
            <v>6.4442865000000002E-2</v>
          </cell>
        </row>
        <row r="2234">
          <cell r="B2234">
            <v>41317</v>
          </cell>
          <cell r="C2234">
            <v>41317.5</v>
          </cell>
          <cell r="D2234">
            <v>41316</v>
          </cell>
          <cell r="E2234">
            <v>0.29220000000000002</v>
          </cell>
          <cell r="F2234">
            <v>36.898000000000003</v>
          </cell>
          <cell r="G2234">
            <v>41317.265972222223</v>
          </cell>
          <cell r="H2234">
            <v>41317.800000000003</v>
          </cell>
          <cell r="I2234">
            <v>41317.34375</v>
          </cell>
          <cell r="J2234">
            <v>41317.861111111109</v>
          </cell>
          <cell r="K2234">
            <v>41318.265972222223</v>
          </cell>
          <cell r="L2234">
            <v>41318.800000000003</v>
          </cell>
          <cell r="M2234">
            <v>41317.21875</v>
          </cell>
          <cell r="N2234">
            <v>41317.736111111109</v>
          </cell>
          <cell r="O2234">
            <v>1.470277778</v>
          </cell>
          <cell r="P2234">
            <v>0.124259145</v>
          </cell>
        </row>
        <row r="2235">
          <cell r="B2235">
            <v>41318</v>
          </cell>
          <cell r="C2235">
            <v>41318.5</v>
          </cell>
          <cell r="D2235">
            <v>41317</v>
          </cell>
          <cell r="E2235">
            <v>0.29220000000000002</v>
          </cell>
          <cell r="F2235">
            <v>36.898000000000003</v>
          </cell>
          <cell r="G2235">
            <v>41318.265972222223</v>
          </cell>
          <cell r="H2235">
            <v>41318.800000000003</v>
          </cell>
          <cell r="I2235">
            <v>41318.375694444447</v>
          </cell>
          <cell r="J2235">
            <v>41318.893055555556</v>
          </cell>
          <cell r="K2235">
            <v>41319.265972222223</v>
          </cell>
          <cell r="L2235">
            <v>41319.800000000003</v>
          </cell>
          <cell r="M2235">
            <v>41318.250694444447</v>
          </cell>
          <cell r="N2235">
            <v>41318.768055555556</v>
          </cell>
          <cell r="O2235">
            <v>2.2425000000000002</v>
          </cell>
          <cell r="P2235">
            <v>0.19846465299999999</v>
          </cell>
        </row>
        <row r="2236">
          <cell r="B2236">
            <v>41319</v>
          </cell>
          <cell r="C2236">
            <v>41319.5</v>
          </cell>
          <cell r="D2236">
            <v>41318</v>
          </cell>
          <cell r="E2236">
            <v>0.29220000000000002</v>
          </cell>
          <cell r="F2236">
            <v>36.898000000000003</v>
          </cell>
          <cell r="G2236">
            <v>41319.265972222223</v>
          </cell>
          <cell r="H2236">
            <v>41319.800000000003</v>
          </cell>
          <cell r="I2236">
            <v>41319.408333333333</v>
          </cell>
          <cell r="J2236">
            <v>41319.925000000003</v>
          </cell>
          <cell r="K2236">
            <v>41320.265972222223</v>
          </cell>
          <cell r="L2236">
            <v>41320.800000000003</v>
          </cell>
          <cell r="M2236">
            <v>41319.283333333333</v>
          </cell>
          <cell r="N2236">
            <v>41319.800000000003</v>
          </cell>
          <cell r="O2236">
            <v>3.0074999999999998</v>
          </cell>
          <cell r="P2236">
            <v>0.28307105900000001</v>
          </cell>
        </row>
        <row r="2237">
          <cell r="B2237">
            <v>41320</v>
          </cell>
          <cell r="C2237">
            <v>41320.5</v>
          </cell>
          <cell r="D2237">
            <v>41319</v>
          </cell>
          <cell r="E2237">
            <v>0.29220000000000002</v>
          </cell>
          <cell r="F2237">
            <v>36.898000000000003</v>
          </cell>
          <cell r="G2237">
            <v>41320.265972222223</v>
          </cell>
          <cell r="H2237">
            <v>41320.800000000003</v>
          </cell>
          <cell r="I2237">
            <v>41320.439583333333</v>
          </cell>
          <cell r="J2237">
            <v>41320.958333333336</v>
          </cell>
          <cell r="K2237">
            <v>41321.265972222223</v>
          </cell>
          <cell r="L2237">
            <v>41321.800000000003</v>
          </cell>
          <cell r="M2237">
            <v>41320.314583333333</v>
          </cell>
          <cell r="N2237">
            <v>41320.833333333336</v>
          </cell>
          <cell r="O2237">
            <v>3.7963888890000002</v>
          </cell>
          <cell r="P2237">
            <v>0.37425881</v>
          </cell>
        </row>
        <row r="2238">
          <cell r="B2238">
            <v>41321</v>
          </cell>
          <cell r="C2238">
            <v>41321.5</v>
          </cell>
          <cell r="D2238">
            <v>41320</v>
          </cell>
          <cell r="E2238">
            <v>0.29220000000000002</v>
          </cell>
          <cell r="F2238">
            <v>36.898000000000003</v>
          </cell>
          <cell r="G2238">
            <v>41321.265972222223</v>
          </cell>
          <cell r="H2238">
            <v>41321.800000000003</v>
          </cell>
          <cell r="I2238">
            <v>41321.472222222219</v>
          </cell>
          <cell r="J2238">
            <v>41321.990277777775</v>
          </cell>
          <cell r="K2238">
            <v>41322.265972222223</v>
          </cell>
          <cell r="L2238">
            <v>41322.800000000003</v>
          </cell>
          <cell r="M2238">
            <v>41321.347222222219</v>
          </cell>
          <cell r="N2238">
            <v>41321.865277777775</v>
          </cell>
          <cell r="O2238">
            <v>4.5761111110000003</v>
          </cell>
          <cell r="P2238">
            <v>0.46851327599999998</v>
          </cell>
        </row>
        <row r="2239">
          <cell r="B2239">
            <v>41322</v>
          </cell>
          <cell r="C2239">
            <v>41322.5</v>
          </cell>
          <cell r="D2239">
            <v>41321</v>
          </cell>
          <cell r="E2239">
            <v>0.29220000000000002</v>
          </cell>
          <cell r="F2239">
            <v>36.898000000000003</v>
          </cell>
          <cell r="G2239">
            <v>41322.265972222223</v>
          </cell>
          <cell r="H2239">
            <v>41322.800000000003</v>
          </cell>
          <cell r="I2239">
            <v>41322.504861111112</v>
          </cell>
          <cell r="J2239">
            <v>41323.022916666669</v>
          </cell>
          <cell r="K2239">
            <v>41323.265972222223</v>
          </cell>
          <cell r="L2239">
            <v>41323.800000000003</v>
          </cell>
          <cell r="M2239">
            <v>41322.379861111112</v>
          </cell>
          <cell r="N2239">
            <v>41322.897916666669</v>
          </cell>
          <cell r="O2239">
            <v>5.3597222220000003</v>
          </cell>
          <cell r="P2239">
            <v>0.56266886299999996</v>
          </cell>
        </row>
        <row r="2240">
          <cell r="B2240">
            <v>41323</v>
          </cell>
          <cell r="C2240">
            <v>41323.5</v>
          </cell>
          <cell r="D2240">
            <v>41322</v>
          </cell>
          <cell r="E2240">
            <v>0.29220000000000002</v>
          </cell>
          <cell r="F2240">
            <v>36.898000000000003</v>
          </cell>
          <cell r="G2240">
            <v>41323.265972222223</v>
          </cell>
          <cell r="H2240">
            <v>41323.800000000003</v>
          </cell>
          <cell r="I2240">
            <v>41323.537499999999</v>
          </cell>
          <cell r="J2240">
            <v>41324.056250000001</v>
          </cell>
          <cell r="K2240">
            <v>41324.265972222223</v>
          </cell>
          <cell r="L2240">
            <v>41324.799305555556</v>
          </cell>
          <cell r="M2240">
            <v>41323.412499999999</v>
          </cell>
          <cell r="N2240">
            <v>41323.931250000001</v>
          </cell>
          <cell r="O2240">
            <v>6.1608333330000002</v>
          </cell>
          <cell r="P2240">
            <v>0.65387855100000003</v>
          </cell>
        </row>
        <row r="2241">
          <cell r="B2241">
            <v>41324</v>
          </cell>
          <cell r="C2241">
            <v>41324.5</v>
          </cell>
          <cell r="D2241">
            <v>41323</v>
          </cell>
          <cell r="E2241">
            <v>0.29220000000000002</v>
          </cell>
          <cell r="F2241">
            <v>36.898000000000003</v>
          </cell>
          <cell r="G2241">
            <v>41324.265972222223</v>
          </cell>
          <cell r="H2241">
            <v>41324.799305555556</v>
          </cell>
          <cell r="I2241">
            <v>41324.571527777778</v>
          </cell>
          <cell r="J2241">
            <v>41325.089583333334</v>
          </cell>
          <cell r="K2241">
            <v>41325.265972222223</v>
          </cell>
          <cell r="L2241">
            <v>41325.799305555556</v>
          </cell>
          <cell r="M2241">
            <v>41324.446527777778</v>
          </cell>
          <cell r="N2241">
            <v>41324.964583333334</v>
          </cell>
          <cell r="O2241">
            <v>6.9619444440000002</v>
          </cell>
          <cell r="P2241">
            <v>0.73952932100000002</v>
          </cell>
        </row>
        <row r="2242">
          <cell r="B2242">
            <v>41325</v>
          </cell>
          <cell r="C2242">
            <v>41325.5</v>
          </cell>
          <cell r="D2242">
            <v>41324</v>
          </cell>
          <cell r="E2242">
            <v>0.29220000000000002</v>
          </cell>
          <cell r="F2242">
            <v>36.898000000000003</v>
          </cell>
          <cell r="G2242">
            <v>41325.265972222223</v>
          </cell>
          <cell r="H2242">
            <v>41325.799305555556</v>
          </cell>
          <cell r="I2242">
            <v>41325.604166666664</v>
          </cell>
          <cell r="J2242">
            <v>41326.122916666667</v>
          </cell>
          <cell r="K2242">
            <v>41326.265972222223</v>
          </cell>
          <cell r="L2242">
            <v>41326.799305555556</v>
          </cell>
          <cell r="M2242">
            <v>41325.479166666664</v>
          </cell>
          <cell r="N2242">
            <v>41325.997916666667</v>
          </cell>
          <cell r="O2242">
            <v>7.7686111110000002</v>
          </cell>
          <cell r="P2242">
            <v>0.817127457</v>
          </cell>
        </row>
        <row r="2243">
          <cell r="B2243">
            <v>41326</v>
          </cell>
          <cell r="C2243">
            <v>41326.5</v>
          </cell>
          <cell r="D2243">
            <v>41325</v>
          </cell>
          <cell r="E2243">
            <v>0.29220000000000002</v>
          </cell>
          <cell r="F2243">
            <v>36.898000000000003</v>
          </cell>
          <cell r="G2243">
            <v>41326.265972222223</v>
          </cell>
          <cell r="H2243">
            <v>41326.799305555556</v>
          </cell>
          <cell r="I2243">
            <v>41326.637499999997</v>
          </cell>
          <cell r="J2243">
            <v>41327.155555555553</v>
          </cell>
          <cell r="K2243">
            <v>41327.265972222223</v>
          </cell>
          <cell r="L2243">
            <v>41327.799305555556</v>
          </cell>
          <cell r="M2243">
            <v>41326.512499999997</v>
          </cell>
          <cell r="N2243">
            <v>41327.030555555553</v>
          </cell>
          <cell r="O2243">
            <v>8.5533333329999994</v>
          </cell>
          <cell r="P2243">
            <v>0.88418288099999998</v>
          </cell>
        </row>
        <row r="2244">
          <cell r="B2244">
            <v>41327</v>
          </cell>
          <cell r="C2244">
            <v>41327.5</v>
          </cell>
          <cell r="D2244">
            <v>41326</v>
          </cell>
          <cell r="E2244">
            <v>0.29220000000000002</v>
          </cell>
          <cell r="F2244">
            <v>36.898000000000003</v>
          </cell>
          <cell r="G2244">
            <v>41327.265972222223</v>
          </cell>
          <cell r="H2244">
            <v>41327.799305555556</v>
          </cell>
          <cell r="I2244">
            <v>41327.669444444444</v>
          </cell>
          <cell r="J2244">
            <v>41327.155555555553</v>
          </cell>
          <cell r="K2244">
            <v>41328.265972222223</v>
          </cell>
          <cell r="L2244">
            <v>41328.799305555556</v>
          </cell>
          <cell r="M2244">
            <v>41327.544444444444</v>
          </cell>
          <cell r="N2244">
            <v>41328.0625</v>
          </cell>
          <cell r="O2244">
            <v>9.3227777780000007</v>
          </cell>
          <cell r="P2244">
            <v>0.93812747799999996</v>
          </cell>
        </row>
        <row r="2245">
          <cell r="B2245">
            <v>41328</v>
          </cell>
          <cell r="C2245">
            <v>41328.5</v>
          </cell>
          <cell r="D2245">
            <v>41327</v>
          </cell>
          <cell r="E2245">
            <v>0.29220000000000002</v>
          </cell>
          <cell r="F2245">
            <v>36.898000000000003</v>
          </cell>
          <cell r="G2245">
            <v>41328.265972222223</v>
          </cell>
          <cell r="H2245">
            <v>41328.799305555556</v>
          </cell>
          <cell r="I2245">
            <v>41328.702777777777</v>
          </cell>
          <cell r="J2245">
            <v>41328.1875</v>
          </cell>
          <cell r="K2245">
            <v>41329.265277777777</v>
          </cell>
          <cell r="L2245">
            <v>41329.799305555556</v>
          </cell>
          <cell r="M2245">
            <v>41328.577777777777</v>
          </cell>
          <cell r="N2245">
            <v>41329.095138888886</v>
          </cell>
          <cell r="O2245">
            <v>10.0975</v>
          </cell>
          <cell r="P2245">
            <v>0.97630618800000002</v>
          </cell>
        </row>
        <row r="2246">
          <cell r="B2246">
            <v>41329</v>
          </cell>
          <cell r="C2246">
            <v>41329.5</v>
          </cell>
          <cell r="D2246">
            <v>41328</v>
          </cell>
          <cell r="E2246">
            <v>0.29220000000000002</v>
          </cell>
          <cell r="F2246">
            <v>36.898000000000003</v>
          </cell>
          <cell r="G2246">
            <v>41329.265277777777</v>
          </cell>
          <cell r="H2246">
            <v>41329.799305555556</v>
          </cell>
          <cell r="I2246">
            <v>41329.734722222223</v>
          </cell>
          <cell r="J2246">
            <v>41329.220138888886</v>
          </cell>
          <cell r="K2246">
            <v>41330.265277777777</v>
          </cell>
          <cell r="L2246">
            <v>41330.799305555556</v>
          </cell>
          <cell r="M2246">
            <v>41329.609722222223</v>
          </cell>
          <cell r="N2246">
            <v>41330.127083333333</v>
          </cell>
          <cell r="O2246">
            <v>10.876388889999999</v>
          </cell>
          <cell r="P2246">
            <v>0.99607712000000004</v>
          </cell>
        </row>
        <row r="2247">
          <cell r="B2247">
            <v>41330</v>
          </cell>
          <cell r="C2247">
            <v>41330.5</v>
          </cell>
          <cell r="D2247">
            <v>41329</v>
          </cell>
          <cell r="E2247">
            <v>0.29220000000000002</v>
          </cell>
          <cell r="F2247">
            <v>36.898000000000003</v>
          </cell>
          <cell r="G2247">
            <v>41330.265277777777</v>
          </cell>
          <cell r="H2247">
            <v>41330.799305555556</v>
          </cell>
          <cell r="I2247">
            <v>41330.76666666667</v>
          </cell>
          <cell r="J2247">
            <v>41330.252083333333</v>
          </cell>
          <cell r="K2247">
            <v>41331.265277777777</v>
          </cell>
          <cell r="L2247">
            <v>41331.798611111109</v>
          </cell>
          <cell r="M2247">
            <v>41330.64166666667</v>
          </cell>
          <cell r="N2247">
            <v>41331.159722222219</v>
          </cell>
          <cell r="O2247">
            <v>11.193611110000001</v>
          </cell>
          <cell r="P2247">
            <v>0.995043228</v>
          </cell>
        </row>
        <row r="2248">
          <cell r="B2248">
            <v>41331</v>
          </cell>
          <cell r="C2248">
            <v>41331.5</v>
          </cell>
          <cell r="D2248">
            <v>41330</v>
          </cell>
          <cell r="E2248">
            <v>0.29220000000000002</v>
          </cell>
          <cell r="F2248">
            <v>36.898000000000003</v>
          </cell>
          <cell r="G2248">
            <v>41331.265277777777</v>
          </cell>
          <cell r="H2248">
            <v>41331.798611111109</v>
          </cell>
          <cell r="I2248">
            <v>41331.799305555556</v>
          </cell>
          <cell r="J2248">
            <v>41331.284722222219</v>
          </cell>
          <cell r="K2248">
            <v>41332.265277777777</v>
          </cell>
          <cell r="L2248">
            <v>41332.798611111109</v>
          </cell>
          <cell r="M2248">
            <v>41331.674305555556</v>
          </cell>
          <cell r="N2248">
            <v>41332.192361111112</v>
          </cell>
          <cell r="O2248">
            <v>11.182499999999999</v>
          </cell>
          <cell r="P2248">
            <v>0.97141012400000004</v>
          </cell>
        </row>
        <row r="2249">
          <cell r="B2249">
            <v>41332</v>
          </cell>
          <cell r="C2249">
            <v>41332.5</v>
          </cell>
          <cell r="D2249">
            <v>41331</v>
          </cell>
          <cell r="E2249">
            <v>0.29220000000000002</v>
          </cell>
          <cell r="F2249">
            <v>36.898000000000003</v>
          </cell>
          <cell r="G2249">
            <v>41332.265277777777</v>
          </cell>
          <cell r="H2249">
            <v>41332.798611111109</v>
          </cell>
          <cell r="I2249">
            <v>41332.832638888889</v>
          </cell>
          <cell r="J2249">
            <v>41332.317361111112</v>
          </cell>
          <cell r="K2249">
            <v>41333.265277777777</v>
          </cell>
          <cell r="L2249">
            <v>41333.798611111109</v>
          </cell>
          <cell r="M2249">
            <v>41332.707638888889</v>
          </cell>
          <cell r="N2249">
            <v>41333.225694444445</v>
          </cell>
          <cell r="O2249">
            <v>10.38277778</v>
          </cell>
          <cell r="P2249">
            <v>0.92442435199999995</v>
          </cell>
        </row>
        <row r="2250">
          <cell r="B2250">
            <v>41333</v>
          </cell>
          <cell r="C2250">
            <v>41333.5</v>
          </cell>
          <cell r="D2250">
            <v>41332</v>
          </cell>
          <cell r="E2250">
            <v>0.29220000000000002</v>
          </cell>
          <cell r="F2250">
            <v>36.898000000000003</v>
          </cell>
          <cell r="G2250">
            <v>41333.265277777777</v>
          </cell>
          <cell r="H2250">
            <v>41333.798611111109</v>
          </cell>
          <cell r="I2250">
            <v>41333.868055555555</v>
          </cell>
          <cell r="J2250">
            <v>41333.350694444445</v>
          </cell>
          <cell r="K2250">
            <v>41334.265277777777</v>
          </cell>
          <cell r="L2250">
            <v>41334.798611111109</v>
          </cell>
          <cell r="M2250">
            <v>41333.743055555555</v>
          </cell>
          <cell r="N2250">
            <v>41334.261805555558</v>
          </cell>
          <cell r="O2250">
            <v>9.5319444440000005</v>
          </cell>
          <cell r="P2250">
            <v>0.85480365800000002</v>
          </cell>
        </row>
        <row r="2251">
          <cell r="B2251">
            <v>41334</v>
          </cell>
          <cell r="C2251">
            <v>41334.5</v>
          </cell>
          <cell r="D2251">
            <v>41333</v>
          </cell>
          <cell r="E2251">
            <v>0.29220000000000002</v>
          </cell>
          <cell r="F2251">
            <v>36.898000000000003</v>
          </cell>
          <cell r="G2251">
            <v>41334.265277777777</v>
          </cell>
          <cell r="H2251">
            <v>41334.798611111109</v>
          </cell>
          <cell r="I2251">
            <v>41334.904861111114</v>
          </cell>
          <cell r="J2251">
            <v>41334.386805555558</v>
          </cell>
          <cell r="K2251">
            <v>41335.26458333333</v>
          </cell>
          <cell r="L2251">
            <v>41335.798611111109</v>
          </cell>
          <cell r="M2251">
            <v>41334.779861111114</v>
          </cell>
          <cell r="N2251">
            <v>41335.299305555556</v>
          </cell>
          <cell r="O2251">
            <v>8.6463888890000007</v>
          </cell>
          <cell r="P2251">
            <v>0.76504226799999997</v>
          </cell>
        </row>
        <row r="2252">
          <cell r="B2252">
            <v>41335</v>
          </cell>
          <cell r="C2252">
            <v>41335.5</v>
          </cell>
          <cell r="D2252">
            <v>41334</v>
          </cell>
          <cell r="E2252">
            <v>0.29220000000000002</v>
          </cell>
          <cell r="F2252">
            <v>36.898000000000003</v>
          </cell>
          <cell r="G2252">
            <v>41335.26458333333</v>
          </cell>
          <cell r="H2252">
            <v>41335.798611111109</v>
          </cell>
          <cell r="I2252">
            <v>41335.943055555559</v>
          </cell>
          <cell r="J2252">
            <v>41335.424305555556</v>
          </cell>
          <cell r="K2252">
            <v>41336.26458333333</v>
          </cell>
          <cell r="L2252">
            <v>41336.79791666667</v>
          </cell>
          <cell r="M2252">
            <v>41335.818055555559</v>
          </cell>
          <cell r="N2252">
            <v>41336.338888888888</v>
          </cell>
          <cell r="O2252">
            <v>7.7188888889999996</v>
          </cell>
          <cell r="P2252">
            <v>0.65947777600000002</v>
          </cell>
        </row>
        <row r="2253">
          <cell r="B2253">
            <v>41336</v>
          </cell>
          <cell r="C2253">
            <v>41336.5</v>
          </cell>
          <cell r="D2253">
            <v>41335</v>
          </cell>
          <cell r="E2253">
            <v>0.29220000000000002</v>
          </cell>
          <cell r="F2253">
            <v>36.898000000000003</v>
          </cell>
          <cell r="G2253">
            <v>41336.26458333333</v>
          </cell>
          <cell r="H2253">
            <v>41336.79791666667</v>
          </cell>
          <cell r="I2253">
            <v>41336.984027777777</v>
          </cell>
          <cell r="J2253">
            <v>41336.463888888888</v>
          </cell>
          <cell r="K2253">
            <v>41337.26458333333</v>
          </cell>
          <cell r="L2253">
            <v>41337.79791666667</v>
          </cell>
          <cell r="M2253">
            <v>41336.859027777777</v>
          </cell>
          <cell r="N2253">
            <v>41337.379861111112</v>
          </cell>
          <cell r="O2253">
            <v>6.7374999999999998</v>
          </cell>
          <cell r="P2253">
            <v>0.54405108700000004</v>
          </cell>
        </row>
        <row r="2254">
          <cell r="B2254">
            <v>41337</v>
          </cell>
          <cell r="C2254">
            <v>41337.5</v>
          </cell>
          <cell r="D2254">
            <v>41336</v>
          </cell>
          <cell r="E2254">
            <v>0.29220000000000002</v>
          </cell>
          <cell r="F2254">
            <v>36.898000000000003</v>
          </cell>
          <cell r="G2254">
            <v>41337.26458333333</v>
          </cell>
          <cell r="H2254">
            <v>41337.79791666667</v>
          </cell>
          <cell r="I2254">
            <v>41338.025694444441</v>
          </cell>
          <cell r="J2254">
            <v>41337.504861111112</v>
          </cell>
          <cell r="K2254">
            <v>41338.26458333333</v>
          </cell>
          <cell r="L2254">
            <v>41338.79791666667</v>
          </cell>
          <cell r="M2254">
            <v>41337.900694444441</v>
          </cell>
          <cell r="N2254">
            <v>41338.422222222223</v>
          </cell>
          <cell r="O2254">
            <v>5.7305555559999997</v>
          </cell>
          <cell r="P2254">
            <v>0.42576863399999998</v>
          </cell>
        </row>
        <row r="2255">
          <cell r="B2255">
            <v>41338</v>
          </cell>
          <cell r="C2255">
            <v>41338.5</v>
          </cell>
          <cell r="D2255">
            <v>41337</v>
          </cell>
          <cell r="E2255">
            <v>0.29220000000000002</v>
          </cell>
          <cell r="F2255">
            <v>36.898000000000003</v>
          </cell>
          <cell r="G2255">
            <v>41338.26458333333</v>
          </cell>
          <cell r="H2255">
            <v>41338.79791666667</v>
          </cell>
          <cell r="I2255">
            <v>41339.068055555559</v>
          </cell>
          <cell r="J2255">
            <v>41338.547222222223</v>
          </cell>
          <cell r="K2255">
            <v>41339.26458333333</v>
          </cell>
          <cell r="L2255">
            <v>41339.79791666667</v>
          </cell>
          <cell r="M2255">
            <v>41338.943055555559</v>
          </cell>
          <cell r="N2255">
            <v>41339.464583333334</v>
          </cell>
          <cell r="O2255">
            <v>4.7074999999999996</v>
          </cell>
          <cell r="P2255">
            <v>0.31196071800000003</v>
          </cell>
        </row>
        <row r="2256">
          <cell r="B2256">
            <v>41339</v>
          </cell>
          <cell r="C2256">
            <v>41339.5</v>
          </cell>
          <cell r="D2256">
            <v>41338</v>
          </cell>
          <cell r="E2256">
            <v>0.29220000000000002</v>
          </cell>
          <cell r="F2256">
            <v>36.898000000000003</v>
          </cell>
          <cell r="G2256">
            <v>41339.26458333333</v>
          </cell>
          <cell r="H2256">
            <v>41339.79791666667</v>
          </cell>
          <cell r="I2256">
            <v>41340.109722222223</v>
          </cell>
          <cell r="J2256">
            <v>41339.589583333334</v>
          </cell>
          <cell r="K2256">
            <v>41340.263888888891</v>
          </cell>
          <cell r="L2256">
            <v>41340.797222222223</v>
          </cell>
          <cell r="M2256">
            <v>41339.984722222223</v>
          </cell>
          <cell r="N2256">
            <v>41340.505555555559</v>
          </cell>
          <cell r="O2256">
            <v>3.7119444439999998</v>
          </cell>
          <cell r="P2256">
            <v>0.20948823599999999</v>
          </cell>
        </row>
        <row r="2257">
          <cell r="B2257">
            <v>41340</v>
          </cell>
          <cell r="C2257">
            <v>41340.5</v>
          </cell>
          <cell r="D2257">
            <v>41339</v>
          </cell>
          <cell r="E2257">
            <v>0.29220000000000002</v>
          </cell>
          <cell r="F2257">
            <v>36.898000000000003</v>
          </cell>
          <cell r="G2257">
            <v>41340.263888888891</v>
          </cell>
          <cell r="H2257">
            <v>41340.797222222223</v>
          </cell>
          <cell r="I2257">
            <v>41341.149305555555</v>
          </cell>
          <cell r="J2257">
            <v>41340.630555555559</v>
          </cell>
          <cell r="K2257">
            <v>41341.263888888891</v>
          </cell>
          <cell r="L2257">
            <v>41341.797222222223</v>
          </cell>
          <cell r="M2257">
            <v>41341.024305555555</v>
          </cell>
          <cell r="N2257">
            <v>41341.544444444444</v>
          </cell>
          <cell r="O2257">
            <v>2.7513888889999998</v>
          </cell>
          <cell r="P2257">
            <v>0.124058932</v>
          </cell>
        </row>
        <row r="2258">
          <cell r="B2258">
            <v>41341</v>
          </cell>
          <cell r="C2258">
            <v>41341.5</v>
          </cell>
          <cell r="D2258">
            <v>41340</v>
          </cell>
          <cell r="E2258">
            <v>0.29220000000000002</v>
          </cell>
          <cell r="F2258">
            <v>36.898000000000003</v>
          </cell>
          <cell r="G2258">
            <v>41341.263888888891</v>
          </cell>
          <cell r="H2258">
            <v>41341.797222222223</v>
          </cell>
          <cell r="I2258">
            <v>41341.149305555555</v>
          </cell>
          <cell r="J2258">
            <v>41341.669444444444</v>
          </cell>
          <cell r="K2258">
            <v>41342.263888888891</v>
          </cell>
          <cell r="L2258">
            <v>41342.797222222223</v>
          </cell>
          <cell r="M2258">
            <v>41342.061805555553</v>
          </cell>
          <cell r="N2258">
            <v>41342.580555555556</v>
          </cell>
          <cell r="O2258">
            <v>1.8525</v>
          </cell>
          <cell r="P2258">
            <v>5.9772604999999999E-2</v>
          </cell>
        </row>
        <row r="2259">
          <cell r="B2259">
            <v>41342</v>
          </cell>
          <cell r="C2259">
            <v>41342.5</v>
          </cell>
          <cell r="D2259">
            <v>41341</v>
          </cell>
          <cell r="E2259">
            <v>0.29220000000000002</v>
          </cell>
          <cell r="F2259">
            <v>36.898000000000003</v>
          </cell>
          <cell r="G2259">
            <v>41342.263888888891</v>
          </cell>
          <cell r="H2259">
            <v>41342.797222222223</v>
          </cell>
          <cell r="I2259">
            <v>41342.186805555553</v>
          </cell>
          <cell r="J2259">
            <v>41342.705555555556</v>
          </cell>
          <cell r="K2259">
            <v>41343.263888888891</v>
          </cell>
          <cell r="L2259">
            <v>41343.797222222223</v>
          </cell>
          <cell r="M2259">
            <v>41343.097222222219</v>
          </cell>
          <cell r="N2259">
            <v>41343.615277777775</v>
          </cell>
          <cell r="O2259">
            <v>0.99444444399999998</v>
          </cell>
          <cell r="P2259">
            <v>1.8943155999999999E-2</v>
          </cell>
        </row>
        <row r="2260">
          <cell r="B2260">
            <v>41343</v>
          </cell>
          <cell r="C2260">
            <v>41343.5</v>
          </cell>
          <cell r="D2260">
            <v>41342</v>
          </cell>
          <cell r="E2260">
            <v>0.29220000000000002</v>
          </cell>
          <cell r="F2260">
            <v>36.898000000000003</v>
          </cell>
          <cell r="G2260">
            <v>41343.263888888891</v>
          </cell>
          <cell r="H2260">
            <v>41343.797222222223</v>
          </cell>
          <cell r="I2260">
            <v>41343.222222222219</v>
          </cell>
          <cell r="J2260">
            <v>41343.740277777775</v>
          </cell>
          <cell r="K2260">
            <v>41344.263194444444</v>
          </cell>
          <cell r="L2260">
            <v>41344.796527777777</v>
          </cell>
          <cell r="M2260">
            <v>41344.130555555559</v>
          </cell>
          <cell r="N2260">
            <v>41344.648611111108</v>
          </cell>
          <cell r="O2260">
            <v>0.18777777800000001</v>
          </cell>
          <cell r="P2260">
            <v>2.1740739999999998E-3</v>
          </cell>
        </row>
        <row r="2261">
          <cell r="B2261">
            <v>41344</v>
          </cell>
          <cell r="C2261">
            <v>41344.5</v>
          </cell>
          <cell r="D2261">
            <v>41343</v>
          </cell>
          <cell r="E2261">
            <v>0.29220000000000002</v>
          </cell>
          <cell r="F2261">
            <v>36.898000000000003</v>
          </cell>
          <cell r="G2261">
            <v>41344.263194444444</v>
          </cell>
          <cell r="H2261">
            <v>41344.796527777777</v>
          </cell>
          <cell r="I2261">
            <v>41344.255555555559</v>
          </cell>
          <cell r="J2261">
            <v>41344.773611111108</v>
          </cell>
          <cell r="K2261">
            <v>41345.263194444444</v>
          </cell>
          <cell r="L2261">
            <v>41345.796527777777</v>
          </cell>
          <cell r="M2261">
            <v>41345.163194444445</v>
          </cell>
          <cell r="N2261">
            <v>41345.681250000001</v>
          </cell>
          <cell r="O2261">
            <v>0</v>
          </cell>
          <cell r="P2261">
            <v>8.6163730000000001E-3</v>
          </cell>
        </row>
        <row r="2262">
          <cell r="B2262">
            <v>41345</v>
          </cell>
          <cell r="C2262">
            <v>41345.5</v>
          </cell>
          <cell r="D2262">
            <v>41344</v>
          </cell>
          <cell r="E2262">
            <v>0.29220000000000002</v>
          </cell>
          <cell r="F2262">
            <v>36.898000000000003</v>
          </cell>
          <cell r="G2262">
            <v>41345.263194444444</v>
          </cell>
          <cell r="H2262">
            <v>41345.796527777777</v>
          </cell>
          <cell r="I2262">
            <v>41345.288194444445</v>
          </cell>
          <cell r="J2262">
            <v>41345.806250000001</v>
          </cell>
          <cell r="K2262">
            <v>41346.263194444444</v>
          </cell>
          <cell r="L2262">
            <v>41346.796527777777</v>
          </cell>
          <cell r="M2262">
            <v>41345.163194444445</v>
          </cell>
          <cell r="N2262">
            <v>41345.681250000001</v>
          </cell>
          <cell r="O2262">
            <v>0.22805555599999999</v>
          </cell>
          <cell r="P2262">
            <v>3.6322197000000001E-2</v>
          </cell>
        </row>
        <row r="2263">
          <cell r="B2263">
            <v>41346</v>
          </cell>
          <cell r="C2263">
            <v>41346.5</v>
          </cell>
          <cell r="D2263">
            <v>41345</v>
          </cell>
          <cell r="E2263">
            <v>0.29220000000000002</v>
          </cell>
          <cell r="F2263">
            <v>36.898000000000003</v>
          </cell>
          <cell r="G2263">
            <v>41346.263194444444</v>
          </cell>
          <cell r="H2263">
            <v>41346.796527777777</v>
          </cell>
          <cell r="I2263">
            <v>41346.320833333331</v>
          </cell>
          <cell r="J2263">
            <v>41346.838194444441</v>
          </cell>
          <cell r="K2263">
            <v>41347.263194444444</v>
          </cell>
          <cell r="L2263">
            <v>41347.79583333333</v>
          </cell>
          <cell r="M2263">
            <v>41346.195833333331</v>
          </cell>
          <cell r="N2263">
            <v>41346.713194444441</v>
          </cell>
          <cell r="O2263">
            <v>1.0077777779999999</v>
          </cell>
          <cell r="P2263">
            <v>8.2616835999999999E-2</v>
          </cell>
        </row>
        <row r="2264">
          <cell r="B2264">
            <v>41347</v>
          </cell>
          <cell r="C2264">
            <v>41347.5</v>
          </cell>
          <cell r="D2264">
            <v>41346</v>
          </cell>
          <cell r="E2264">
            <v>0.29220000000000002</v>
          </cell>
          <cell r="F2264">
            <v>36.898000000000003</v>
          </cell>
          <cell r="G2264">
            <v>41347.263194444444</v>
          </cell>
          <cell r="H2264">
            <v>41347.79583333333</v>
          </cell>
          <cell r="I2264">
            <v>41347.352777777778</v>
          </cell>
          <cell r="J2264">
            <v>41347.870833333334</v>
          </cell>
          <cell r="K2264">
            <v>41348.262499999997</v>
          </cell>
          <cell r="L2264">
            <v>41348.79583333333</v>
          </cell>
          <cell r="M2264">
            <v>41347.227777777778</v>
          </cell>
          <cell r="N2264">
            <v>41347.745833333334</v>
          </cell>
          <cell r="O2264">
            <v>1.7949999999999999</v>
          </cell>
          <cell r="P2264">
            <v>0.14443384100000001</v>
          </cell>
        </row>
        <row r="2265">
          <cell r="B2265">
            <v>41348</v>
          </cell>
          <cell r="C2265">
            <v>41348.5</v>
          </cell>
          <cell r="D2265">
            <v>41347</v>
          </cell>
          <cell r="E2265">
            <v>0.29220000000000002</v>
          </cell>
          <cell r="F2265">
            <v>36.898000000000003</v>
          </cell>
          <cell r="G2265">
            <v>41348.262499999997</v>
          </cell>
          <cell r="H2265">
            <v>41348.79583333333</v>
          </cell>
          <cell r="I2265">
            <v>41348.385416666664</v>
          </cell>
          <cell r="J2265">
            <v>41348.90347222222</v>
          </cell>
          <cell r="K2265">
            <v>41349.262499999997</v>
          </cell>
          <cell r="L2265">
            <v>41349.79583333333</v>
          </cell>
          <cell r="M2265">
            <v>41348.260416666664</v>
          </cell>
          <cell r="N2265">
            <v>41348.77847222222</v>
          </cell>
          <cell r="O2265">
            <v>2.5808333330000002</v>
          </cell>
          <cell r="P2265">
            <v>0.218580781</v>
          </cell>
        </row>
        <row r="2266">
          <cell r="B2266">
            <v>41349</v>
          </cell>
          <cell r="C2266">
            <v>41349.5</v>
          </cell>
          <cell r="D2266">
            <v>41348</v>
          </cell>
          <cell r="E2266">
            <v>0.29220000000000002</v>
          </cell>
          <cell r="F2266">
            <v>36.898000000000003</v>
          </cell>
          <cell r="G2266">
            <v>41349.262499999997</v>
          </cell>
          <cell r="H2266">
            <v>41349.79583333333</v>
          </cell>
          <cell r="I2266">
            <v>41349.417361111111</v>
          </cell>
          <cell r="J2266">
            <v>41349.936111111114</v>
          </cell>
          <cell r="K2266">
            <v>41350.262499999997</v>
          </cell>
          <cell r="L2266">
            <v>41350.79583333333</v>
          </cell>
          <cell r="M2266">
            <v>41349.292361111111</v>
          </cell>
          <cell r="N2266">
            <v>41349.811111111114</v>
          </cell>
          <cell r="O2266">
            <v>3.3677777780000002</v>
          </cell>
          <cell r="P2266">
            <v>0.30192092199999998</v>
          </cell>
        </row>
        <row r="2267">
          <cell r="B2267">
            <v>41350</v>
          </cell>
          <cell r="C2267">
            <v>41350.5</v>
          </cell>
          <cell r="D2267">
            <v>41349</v>
          </cell>
          <cell r="E2267">
            <v>0.29220000000000002</v>
          </cell>
          <cell r="F2267">
            <v>36.898000000000003</v>
          </cell>
          <cell r="G2267">
            <v>41350.262499999997</v>
          </cell>
          <cell r="H2267">
            <v>41350.79583333333</v>
          </cell>
          <cell r="I2267">
            <v>41350.451388888891</v>
          </cell>
          <cell r="J2267">
            <v>41350.969444444447</v>
          </cell>
          <cell r="K2267">
            <v>41351.261805555558</v>
          </cell>
          <cell r="L2267">
            <v>41351.795138888891</v>
          </cell>
          <cell r="M2267">
            <v>41350.326388888891</v>
          </cell>
          <cell r="N2267">
            <v>41350.844444444447</v>
          </cell>
          <cell r="O2267">
            <v>4.1727777780000004</v>
          </cell>
          <cell r="P2267">
            <v>0.39146788300000002</v>
          </cell>
        </row>
        <row r="2268">
          <cell r="B2268">
            <v>41351</v>
          </cell>
          <cell r="C2268">
            <v>41351.5</v>
          </cell>
          <cell r="D2268">
            <v>41350</v>
          </cell>
          <cell r="E2268">
            <v>0.29220000000000002</v>
          </cell>
          <cell r="F2268">
            <v>36.898000000000003</v>
          </cell>
          <cell r="G2268">
            <v>41351.261805555558</v>
          </cell>
          <cell r="H2268">
            <v>41351.795138888891</v>
          </cell>
          <cell r="I2268">
            <v>41351.484722222223</v>
          </cell>
          <cell r="J2268">
            <v>41352.00277777778</v>
          </cell>
          <cell r="K2268">
            <v>41352.261805555558</v>
          </cell>
          <cell r="L2268">
            <v>41352.795138888891</v>
          </cell>
          <cell r="M2268">
            <v>41351.359722222223</v>
          </cell>
          <cell r="N2268">
            <v>41351.87777777778</v>
          </cell>
          <cell r="O2268">
            <v>4.9838888890000002</v>
          </cell>
          <cell r="P2268">
            <v>0.484398251</v>
          </cell>
        </row>
        <row r="2269">
          <cell r="B2269">
            <v>41352</v>
          </cell>
          <cell r="C2269">
            <v>41352.5</v>
          </cell>
          <cell r="D2269">
            <v>41351</v>
          </cell>
          <cell r="E2269">
            <v>0.29220000000000002</v>
          </cell>
          <cell r="F2269">
            <v>36.898000000000003</v>
          </cell>
          <cell r="G2269">
            <v>41352.261805555558</v>
          </cell>
          <cell r="H2269">
            <v>41352.795138888891</v>
          </cell>
          <cell r="I2269">
            <v>41352.517361111109</v>
          </cell>
          <cell r="J2269">
            <v>41353.036111111112</v>
          </cell>
          <cell r="K2269">
            <v>41353.261805555558</v>
          </cell>
          <cell r="L2269">
            <v>41353.795138888891</v>
          </cell>
          <cell r="M2269">
            <v>41352.392361111109</v>
          </cell>
          <cell r="N2269">
            <v>41352.911111111112</v>
          </cell>
          <cell r="O2269">
            <v>5.7855555560000003</v>
          </cell>
          <cell r="P2269">
            <v>0.57799397100000005</v>
          </cell>
        </row>
        <row r="2270">
          <cell r="B2270">
            <v>41353</v>
          </cell>
          <cell r="C2270">
            <v>41353.5</v>
          </cell>
          <cell r="D2270">
            <v>41352</v>
          </cell>
          <cell r="E2270">
            <v>0.29220000000000002</v>
          </cell>
          <cell r="F2270">
            <v>36.898000000000003</v>
          </cell>
          <cell r="G2270">
            <v>41353.261805555558</v>
          </cell>
          <cell r="H2270">
            <v>41353.795138888891</v>
          </cell>
          <cell r="I2270">
            <v>41353.550694444442</v>
          </cell>
          <cell r="J2270">
            <v>41354.068749999999</v>
          </cell>
          <cell r="K2270">
            <v>41354.261111111111</v>
          </cell>
          <cell r="L2270">
            <v>41354.794444444444</v>
          </cell>
          <cell r="M2270">
            <v>41353.425694444442</v>
          </cell>
          <cell r="N2270">
            <v>41353.943749999999</v>
          </cell>
          <cell r="O2270">
            <v>6.5752777780000002</v>
          </cell>
          <cell r="P2270">
            <v>0.66953406199999999</v>
          </cell>
        </row>
        <row r="2271">
          <cell r="B2271">
            <v>41354</v>
          </cell>
          <cell r="C2271">
            <v>41354.5</v>
          </cell>
          <cell r="D2271">
            <v>41353</v>
          </cell>
          <cell r="E2271">
            <v>0.29220000000000002</v>
          </cell>
          <cell r="F2271">
            <v>36.898000000000003</v>
          </cell>
          <cell r="G2271">
            <v>41354.261111111111</v>
          </cell>
          <cell r="H2271">
            <v>41354.794444444444</v>
          </cell>
          <cell r="I2271">
            <v>41354.582638888889</v>
          </cell>
          <cell r="J2271">
            <v>41355.100694444445</v>
          </cell>
          <cell r="K2271">
            <v>41355.261111111111</v>
          </cell>
          <cell r="L2271">
            <v>41355.794444444444</v>
          </cell>
          <cell r="M2271">
            <v>41354.457638888889</v>
          </cell>
          <cell r="N2271">
            <v>41354.975694444445</v>
          </cell>
          <cell r="O2271">
            <v>7.3483333330000002</v>
          </cell>
          <cell r="P2271">
            <v>0.75616456799999998</v>
          </cell>
        </row>
        <row r="2272">
          <cell r="B2272">
            <v>41355</v>
          </cell>
          <cell r="C2272">
            <v>41355.5</v>
          </cell>
          <cell r="D2272">
            <v>41354</v>
          </cell>
          <cell r="E2272">
            <v>0.29220000000000002</v>
          </cell>
          <cell r="F2272">
            <v>36.898000000000003</v>
          </cell>
          <cell r="G2272">
            <v>41355.261111111111</v>
          </cell>
          <cell r="H2272">
            <v>41355.794444444444</v>
          </cell>
          <cell r="I2272">
            <v>41355.615277777775</v>
          </cell>
          <cell r="J2272">
            <v>41356.133333333331</v>
          </cell>
          <cell r="K2272">
            <v>41356.261111111111</v>
          </cell>
          <cell r="L2272">
            <v>41356.794444444444</v>
          </cell>
          <cell r="M2272">
            <v>41355.490277777775</v>
          </cell>
          <cell r="N2272">
            <v>41356.008333333331</v>
          </cell>
          <cell r="O2272">
            <v>8.125</v>
          </cell>
          <cell r="P2272">
            <v>0.83478582099999998</v>
          </cell>
        </row>
        <row r="2273">
          <cell r="B2273">
            <v>41356</v>
          </cell>
          <cell r="C2273">
            <v>41356.5</v>
          </cell>
          <cell r="D2273">
            <v>41355</v>
          </cell>
          <cell r="E2273">
            <v>0.29220000000000002</v>
          </cell>
          <cell r="F2273">
            <v>36.898000000000003</v>
          </cell>
          <cell r="G2273">
            <v>41356.261111111111</v>
          </cell>
          <cell r="H2273">
            <v>41356.794444444444</v>
          </cell>
          <cell r="I2273">
            <v>41356.647916666669</v>
          </cell>
          <cell r="J2273">
            <v>41356.133333333331</v>
          </cell>
          <cell r="K2273">
            <v>41357.260416666664</v>
          </cell>
          <cell r="L2273">
            <v>41357.793749999997</v>
          </cell>
          <cell r="M2273">
            <v>41356.522916666669</v>
          </cell>
          <cell r="N2273">
            <v>41357.040277777778</v>
          </cell>
          <cell r="O2273">
            <v>8.9061111109999995</v>
          </cell>
          <cell r="P2273">
            <v>0.90200417399999999</v>
          </cell>
        </row>
        <row r="2274">
          <cell r="B2274">
            <v>41357</v>
          </cell>
          <cell r="C2274">
            <v>41357.5</v>
          </cell>
          <cell r="D2274">
            <v>41356</v>
          </cell>
          <cell r="E2274">
            <v>0.29220000000000002</v>
          </cell>
          <cell r="F2274">
            <v>36.898000000000003</v>
          </cell>
          <cell r="G2274">
            <v>41357.260416666664</v>
          </cell>
          <cell r="H2274">
            <v>41357.793749999997</v>
          </cell>
          <cell r="I2274">
            <v>41357.679166666669</v>
          </cell>
          <cell r="J2274">
            <v>41357.165277777778</v>
          </cell>
          <cell r="K2274">
            <v>41358.260416666664</v>
          </cell>
          <cell r="L2274">
            <v>41358.793749999997</v>
          </cell>
          <cell r="M2274">
            <v>41357.554166666669</v>
          </cell>
          <cell r="N2274">
            <v>41358.072222222225</v>
          </cell>
          <cell r="O2274">
            <v>9.6683333329999996</v>
          </cell>
          <cell r="P2274">
            <v>0.95419638299999998</v>
          </cell>
        </row>
        <row r="2275">
          <cell r="B2275">
            <v>41358</v>
          </cell>
          <cell r="C2275">
            <v>41358.5</v>
          </cell>
          <cell r="D2275">
            <v>41357</v>
          </cell>
          <cell r="E2275">
            <v>0.29220000000000002</v>
          </cell>
          <cell r="F2275">
            <v>36.898000000000003</v>
          </cell>
          <cell r="G2275">
            <v>41358.260416666664</v>
          </cell>
          <cell r="H2275">
            <v>41358.793749999997</v>
          </cell>
          <cell r="I2275">
            <v>41358.711805555555</v>
          </cell>
          <cell r="J2275">
            <v>41358.197222222225</v>
          </cell>
          <cell r="K2275">
            <v>41359.260416666664</v>
          </cell>
          <cell r="L2275">
            <v>41359.793749999997</v>
          </cell>
          <cell r="M2275">
            <v>41358.586805555555</v>
          </cell>
          <cell r="N2275">
            <v>41359.104166666664</v>
          </cell>
          <cell r="O2275">
            <v>10.45194444</v>
          </cell>
          <cell r="P2275">
            <v>0.98772305199999999</v>
          </cell>
        </row>
        <row r="2276">
          <cell r="B2276">
            <v>41359</v>
          </cell>
          <cell r="C2276">
            <v>41359.5</v>
          </cell>
          <cell r="D2276">
            <v>41358</v>
          </cell>
          <cell r="E2276">
            <v>0.29220000000000002</v>
          </cell>
          <cell r="F2276">
            <v>36.898000000000003</v>
          </cell>
          <cell r="G2276">
            <v>41359.260416666664</v>
          </cell>
          <cell r="H2276">
            <v>41359.793749999997</v>
          </cell>
          <cell r="I2276">
            <v>41359.744444444441</v>
          </cell>
          <cell r="J2276">
            <v>41359.229166666664</v>
          </cell>
          <cell r="K2276">
            <v>41360.259722222225</v>
          </cell>
          <cell r="L2276">
            <v>41360.793749999997</v>
          </cell>
          <cell r="M2276">
            <v>41359.619444444441</v>
          </cell>
          <cell r="N2276">
            <v>41360.137499999997</v>
          </cell>
          <cell r="O2276">
            <v>11.19222222</v>
          </cell>
          <cell r="P2276">
            <v>0.99929863299999999</v>
          </cell>
        </row>
        <row r="2277">
          <cell r="B2277">
            <v>41360</v>
          </cell>
          <cell r="C2277">
            <v>41360.5</v>
          </cell>
          <cell r="D2277">
            <v>41359</v>
          </cell>
          <cell r="E2277">
            <v>0.29220000000000002</v>
          </cell>
          <cell r="F2277">
            <v>36.898000000000003</v>
          </cell>
          <cell r="G2277">
            <v>41360.259722222225</v>
          </cell>
          <cell r="H2277">
            <v>41360.793749999997</v>
          </cell>
          <cell r="I2277">
            <v>41360.779166666667</v>
          </cell>
          <cell r="J2277">
            <v>41360.262499999997</v>
          </cell>
          <cell r="K2277">
            <v>41361.259722222225</v>
          </cell>
          <cell r="L2277">
            <v>41361.793055555558</v>
          </cell>
          <cell r="M2277">
            <v>41360.654166666667</v>
          </cell>
          <cell r="N2277">
            <v>41361.172222222223</v>
          </cell>
          <cell r="O2277">
            <v>11.19194444</v>
          </cell>
          <cell r="P2277">
            <v>0.98648107500000004</v>
          </cell>
        </row>
        <row r="2278">
          <cell r="B2278">
            <v>41361</v>
          </cell>
          <cell r="C2278">
            <v>41361.5</v>
          </cell>
          <cell r="D2278">
            <v>41360</v>
          </cell>
          <cell r="E2278">
            <v>0.29220000000000002</v>
          </cell>
          <cell r="F2278">
            <v>36.898000000000003</v>
          </cell>
          <cell r="G2278">
            <v>41361.259722222225</v>
          </cell>
          <cell r="H2278">
            <v>41361.793055555558</v>
          </cell>
          <cell r="I2278">
            <v>41361.814583333333</v>
          </cell>
          <cell r="J2278">
            <v>41361.297222222223</v>
          </cell>
          <cell r="K2278">
            <v>41362.259722222225</v>
          </cell>
          <cell r="L2278">
            <v>41362.793055555558</v>
          </cell>
          <cell r="M2278">
            <v>41361.689583333333</v>
          </cell>
          <cell r="N2278">
            <v>41362.209027777775</v>
          </cell>
          <cell r="O2278">
            <v>10.676111110000001</v>
          </cell>
          <cell r="P2278">
            <v>0.94819453399999998</v>
          </cell>
        </row>
        <row r="2279">
          <cell r="B2279">
            <v>41362</v>
          </cell>
          <cell r="C2279">
            <v>41362.5</v>
          </cell>
          <cell r="D2279">
            <v>41361</v>
          </cell>
          <cell r="E2279">
            <v>0.29220000000000002</v>
          </cell>
          <cell r="F2279">
            <v>36.898000000000003</v>
          </cell>
          <cell r="G2279">
            <v>41362.259722222225</v>
          </cell>
          <cell r="H2279">
            <v>41362.793055555558</v>
          </cell>
          <cell r="I2279">
            <v>41362.852083333331</v>
          </cell>
          <cell r="J2279">
            <v>41362.334027777775</v>
          </cell>
          <cell r="K2279">
            <v>41363.259027777778</v>
          </cell>
          <cell r="L2279">
            <v>41363.793055555558</v>
          </cell>
          <cell r="M2279">
            <v>41362.727083333331</v>
          </cell>
          <cell r="N2279">
            <v>41363.247916666667</v>
          </cell>
          <cell r="O2279">
            <v>9.7744444440000002</v>
          </cell>
          <cell r="P2279">
            <v>0.88516194599999998</v>
          </cell>
        </row>
        <row r="2280">
          <cell r="B2280">
            <v>41363</v>
          </cell>
          <cell r="C2280">
            <v>41363.5</v>
          </cell>
          <cell r="D2280">
            <v>41362</v>
          </cell>
          <cell r="E2280">
            <v>0.29220000000000002</v>
          </cell>
          <cell r="F2280">
            <v>36.898000000000003</v>
          </cell>
          <cell r="G2280">
            <v>41363.259027777778</v>
          </cell>
          <cell r="H2280">
            <v>41363.793055555558</v>
          </cell>
          <cell r="I2280">
            <v>41363.89166666667</v>
          </cell>
          <cell r="J2280">
            <v>41363.372916666667</v>
          </cell>
          <cell r="K2280">
            <v>41364.259027777778</v>
          </cell>
          <cell r="L2280">
            <v>41364.792361111111</v>
          </cell>
          <cell r="M2280">
            <v>41363.76666666667</v>
          </cell>
          <cell r="N2280">
            <v>41364.329861111109</v>
          </cell>
          <cell r="O2280">
            <v>8.8122222220000008</v>
          </cell>
          <cell r="P2280">
            <v>0.80012038100000005</v>
          </cell>
        </row>
        <row r="2281">
          <cell r="B2281">
            <v>41364</v>
          </cell>
          <cell r="C2281">
            <v>41364.5</v>
          </cell>
          <cell r="D2281">
            <v>41363</v>
          </cell>
          <cell r="E2281">
            <v>0.29220000000000002</v>
          </cell>
          <cell r="F2281">
            <v>36.898000000000003</v>
          </cell>
          <cell r="G2281">
            <v>41364.259027777778</v>
          </cell>
          <cell r="H2281">
            <v>41364.792361111111</v>
          </cell>
          <cell r="I2281">
            <v>41364.933333333334</v>
          </cell>
          <cell r="J2281">
            <v>41364.413194444445</v>
          </cell>
          <cell r="K2281">
            <v>41365.259027777778</v>
          </cell>
          <cell r="L2281">
            <v>41365.792361111111</v>
          </cell>
          <cell r="M2281">
            <v>41364.85</v>
          </cell>
          <cell r="N2281">
            <v>41365.37222222222</v>
          </cell>
          <cell r="O2281">
            <v>7.8191666670000002</v>
          </cell>
          <cell r="P2281">
            <v>0.69773154100000001</v>
          </cell>
        </row>
        <row r="2282">
          <cell r="B2282">
            <v>41365</v>
          </cell>
          <cell r="C2282">
            <v>41365.5</v>
          </cell>
          <cell r="D2282">
            <v>41364</v>
          </cell>
          <cell r="E2282">
            <v>0.29220000000000002</v>
          </cell>
          <cell r="F2282">
            <v>36.898000000000003</v>
          </cell>
          <cell r="G2282">
            <v>41365.259027777778</v>
          </cell>
          <cell r="H2282">
            <v>41365.792361111111</v>
          </cell>
          <cell r="I2282">
            <v>41365.974999999999</v>
          </cell>
          <cell r="J2282">
            <v>41365.455555555556</v>
          </cell>
          <cell r="K2282">
            <v>41366.258333333331</v>
          </cell>
          <cell r="L2282">
            <v>41366.792361111111</v>
          </cell>
          <cell r="M2282">
            <v>41365.89166666667</v>
          </cell>
          <cell r="N2282">
            <v>41366.413888888892</v>
          </cell>
          <cell r="O2282">
            <v>6.7994444439999997</v>
          </cell>
          <cell r="P2282">
            <v>0.58417480899999996</v>
          </cell>
        </row>
        <row r="2283">
          <cell r="B2283">
            <v>41366</v>
          </cell>
          <cell r="C2283">
            <v>41366.5</v>
          </cell>
          <cell r="D2283">
            <v>41365</v>
          </cell>
          <cell r="E2283">
            <v>0.29220000000000002</v>
          </cell>
          <cell r="F2283">
            <v>36.898000000000003</v>
          </cell>
          <cell r="G2283">
            <v>41366.258333333331</v>
          </cell>
          <cell r="H2283">
            <v>41366.792361111111</v>
          </cell>
          <cell r="I2283">
            <v>41367.017361111109</v>
          </cell>
          <cell r="J2283">
            <v>41366.49722222222</v>
          </cell>
          <cell r="K2283">
            <v>41367.258333333331</v>
          </cell>
          <cell r="L2283">
            <v>41367.792361111111</v>
          </cell>
          <cell r="M2283">
            <v>41366.934027777781</v>
          </cell>
          <cell r="N2283">
            <v>41367.455555555556</v>
          </cell>
          <cell r="O2283">
            <v>5.7819444439999996</v>
          </cell>
          <cell r="P2283">
            <v>0.46649557699999999</v>
          </cell>
        </row>
        <row r="2284">
          <cell r="B2284">
            <v>41367</v>
          </cell>
          <cell r="C2284">
            <v>41367.5</v>
          </cell>
          <cell r="D2284">
            <v>41366</v>
          </cell>
          <cell r="E2284">
            <v>0.29220000000000002</v>
          </cell>
          <cell r="F2284">
            <v>36.898000000000003</v>
          </cell>
          <cell r="G2284">
            <v>41367.258333333331</v>
          </cell>
          <cell r="H2284">
            <v>41367.792361111111</v>
          </cell>
          <cell r="I2284">
            <v>41368.057638888888</v>
          </cell>
          <cell r="J2284">
            <v>41367.538888888892</v>
          </cell>
          <cell r="K2284">
            <v>41368.258333333331</v>
          </cell>
          <cell r="L2284">
            <v>41368.791666666664</v>
          </cell>
          <cell r="M2284">
            <v>41367.974305555559</v>
          </cell>
          <cell r="N2284">
            <v>41368.495138888888</v>
          </cell>
          <cell r="O2284">
            <v>4.8083333330000002</v>
          </cell>
          <cell r="P2284">
            <v>0.35184452199999999</v>
          </cell>
        </row>
        <row r="2285">
          <cell r="B2285">
            <v>41368</v>
          </cell>
          <cell r="C2285">
            <v>41368.5</v>
          </cell>
          <cell r="D2285">
            <v>41367</v>
          </cell>
          <cell r="E2285">
            <v>0.29220000000000002</v>
          </cell>
          <cell r="F2285">
            <v>36.898000000000003</v>
          </cell>
          <cell r="G2285">
            <v>41368.258333333331</v>
          </cell>
          <cell r="H2285">
            <v>41368.791666666664</v>
          </cell>
          <cell r="I2285">
            <v>41369.09652777778</v>
          </cell>
          <cell r="J2285">
            <v>41368.578472222223</v>
          </cell>
          <cell r="K2285">
            <v>41369.257638888892</v>
          </cell>
          <cell r="L2285">
            <v>41369.791666666664</v>
          </cell>
          <cell r="M2285">
            <v>41369.013194444444</v>
          </cell>
          <cell r="N2285">
            <v>41369.532638888886</v>
          </cell>
          <cell r="O2285">
            <v>3.8733333330000002</v>
          </cell>
          <cell r="P2285">
            <v>0.24676126500000001</v>
          </cell>
        </row>
        <row r="2286">
          <cell r="B2286">
            <v>41369</v>
          </cell>
          <cell r="C2286">
            <v>41369.5</v>
          </cell>
          <cell r="D2286">
            <v>41368</v>
          </cell>
          <cell r="E2286">
            <v>0.29220000000000002</v>
          </cell>
          <cell r="F2286">
            <v>36.898000000000003</v>
          </cell>
          <cell r="G2286">
            <v>41369.257638888892</v>
          </cell>
          <cell r="H2286">
            <v>41369.791666666664</v>
          </cell>
          <cell r="I2286">
            <v>41369.09652777778</v>
          </cell>
          <cell r="J2286">
            <v>41369.615972222222</v>
          </cell>
          <cell r="K2286">
            <v>41370.257638888892</v>
          </cell>
          <cell r="L2286">
            <v>41370.791666666664</v>
          </cell>
          <cell r="M2286">
            <v>41370.049305555556</v>
          </cell>
          <cell r="N2286">
            <v>41370.568055555559</v>
          </cell>
          <cell r="O2286">
            <v>3.0005555560000001</v>
          </cell>
          <cell r="P2286">
            <v>0.15662606600000001</v>
          </cell>
        </row>
        <row r="2287">
          <cell r="B2287">
            <v>41370</v>
          </cell>
          <cell r="C2287">
            <v>41370.5</v>
          </cell>
          <cell r="D2287">
            <v>41369</v>
          </cell>
          <cell r="E2287">
            <v>0.29220000000000002</v>
          </cell>
          <cell r="F2287">
            <v>36.898000000000003</v>
          </cell>
          <cell r="G2287">
            <v>41370.257638888892</v>
          </cell>
          <cell r="H2287">
            <v>41370.791666666664</v>
          </cell>
          <cell r="I2287">
            <v>41370.132638888892</v>
          </cell>
          <cell r="J2287">
            <v>41370.651388888888</v>
          </cell>
          <cell r="K2287">
            <v>41371.257638888892</v>
          </cell>
          <cell r="L2287">
            <v>41371.790972222225</v>
          </cell>
          <cell r="M2287">
            <v>41371.084027777775</v>
          </cell>
          <cell r="N2287">
            <v>41371.602083333331</v>
          </cell>
          <cell r="O2287">
            <v>2.1661111110000002</v>
          </cell>
          <cell r="P2287">
            <v>8.53439E-2</v>
          </cell>
        </row>
        <row r="2288">
          <cell r="B2288">
            <v>41371</v>
          </cell>
          <cell r="C2288">
            <v>41371.5</v>
          </cell>
          <cell r="D2288">
            <v>41370</v>
          </cell>
          <cell r="E2288">
            <v>0.29220000000000002</v>
          </cell>
          <cell r="F2288">
            <v>36.898000000000003</v>
          </cell>
          <cell r="G2288">
            <v>41371.257638888892</v>
          </cell>
          <cell r="H2288">
            <v>41371.790972222225</v>
          </cell>
          <cell r="I2288">
            <v>41371.167361111111</v>
          </cell>
          <cell r="J2288">
            <v>41371.685416666667</v>
          </cell>
          <cell r="K2288">
            <v>41372.256944444445</v>
          </cell>
          <cell r="L2288">
            <v>41372.790972222225</v>
          </cell>
          <cell r="M2288">
            <v>41372.118055555555</v>
          </cell>
          <cell r="N2288">
            <v>41372.634722222225</v>
          </cell>
          <cell r="O2288">
            <v>1.349444444</v>
          </cell>
          <cell r="P2288">
            <v>3.5262353000000003E-2</v>
          </cell>
        </row>
        <row r="2289">
          <cell r="B2289">
            <v>41372</v>
          </cell>
          <cell r="C2289">
            <v>41372.5</v>
          </cell>
          <cell r="D2289">
            <v>41371</v>
          </cell>
          <cell r="E2289">
            <v>0.29220000000000002</v>
          </cell>
          <cell r="F2289">
            <v>36.898000000000003</v>
          </cell>
          <cell r="G2289">
            <v>41372.256944444445</v>
          </cell>
          <cell r="H2289">
            <v>41372.790972222225</v>
          </cell>
          <cell r="I2289">
            <v>41372.201388888891</v>
          </cell>
          <cell r="J2289">
            <v>41372.718055555553</v>
          </cell>
          <cell r="K2289">
            <v>41373.256944444445</v>
          </cell>
          <cell r="L2289">
            <v>41373.790972222225</v>
          </cell>
          <cell r="M2289">
            <v>41373.15</v>
          </cell>
          <cell r="N2289">
            <v>41373.668055555558</v>
          </cell>
          <cell r="O2289">
            <v>0.563888889</v>
          </cell>
          <cell r="P2289">
            <v>7.2790820000000001E-3</v>
          </cell>
        </row>
        <row r="2290">
          <cell r="B2290">
            <v>41373</v>
          </cell>
          <cell r="C2290">
            <v>41373.5</v>
          </cell>
          <cell r="D2290">
            <v>41372</v>
          </cell>
          <cell r="E2290">
            <v>0.29220000000000002</v>
          </cell>
          <cell r="F2290">
            <v>36.898000000000003</v>
          </cell>
          <cell r="G2290">
            <v>41373.256944444445</v>
          </cell>
          <cell r="H2290">
            <v>41373.790972222225</v>
          </cell>
          <cell r="I2290">
            <v>41373.23333333333</v>
          </cell>
          <cell r="J2290">
            <v>41373.751388888886</v>
          </cell>
          <cell r="K2290">
            <v>41374.256944444445</v>
          </cell>
          <cell r="L2290">
            <v>41374.790972222225</v>
          </cell>
          <cell r="M2290">
            <v>41374.182638888888</v>
          </cell>
          <cell r="N2290">
            <v>41374.700694444444</v>
          </cell>
          <cell r="O2290">
            <v>0</v>
          </cell>
          <cell r="P2290">
            <v>1.0737979999999999E-3</v>
          </cell>
        </row>
        <row r="2291">
          <cell r="B2291">
            <v>41374</v>
          </cell>
          <cell r="C2291">
            <v>41374.5</v>
          </cell>
          <cell r="D2291">
            <v>41373</v>
          </cell>
          <cell r="E2291">
            <v>0.29220000000000002</v>
          </cell>
          <cell r="F2291">
            <v>36.898000000000003</v>
          </cell>
          <cell r="G2291">
            <v>41374.256944444445</v>
          </cell>
          <cell r="H2291">
            <v>41374.790972222225</v>
          </cell>
          <cell r="I2291">
            <v>41374.265972222223</v>
          </cell>
          <cell r="J2291">
            <v>41374.78402777778</v>
          </cell>
          <cell r="K2291">
            <v>41375.256944444445</v>
          </cell>
          <cell r="L2291">
            <v>41375.790277777778</v>
          </cell>
          <cell r="M2291">
            <v>41374.182638888888</v>
          </cell>
          <cell r="N2291">
            <v>41374.700694444444</v>
          </cell>
          <cell r="O2291">
            <v>0</v>
          </cell>
          <cell r="P2291">
            <v>1.5399777999999999E-2</v>
          </cell>
        </row>
        <row r="2292">
          <cell r="B2292">
            <v>41375</v>
          </cell>
          <cell r="C2292">
            <v>41375.5</v>
          </cell>
          <cell r="D2292">
            <v>41374</v>
          </cell>
          <cell r="E2292">
            <v>0.29220000000000002</v>
          </cell>
          <cell r="F2292">
            <v>36.898000000000003</v>
          </cell>
          <cell r="G2292">
            <v>41375.256944444445</v>
          </cell>
          <cell r="H2292">
            <v>41375.790277777778</v>
          </cell>
          <cell r="I2292">
            <v>41375.29791666667</v>
          </cell>
          <cell r="J2292">
            <v>41375.815972222219</v>
          </cell>
          <cell r="K2292">
            <v>41376.256249999999</v>
          </cell>
          <cell r="L2292">
            <v>41376.790277777778</v>
          </cell>
          <cell r="M2292">
            <v>41375.214583333334</v>
          </cell>
          <cell r="N2292">
            <v>41375.732638888891</v>
          </cell>
          <cell r="O2292">
            <v>0.612777778</v>
          </cell>
          <cell r="P2292">
            <v>4.8381423E-2</v>
          </cell>
        </row>
        <row r="2293">
          <cell r="B2293">
            <v>41376</v>
          </cell>
          <cell r="C2293">
            <v>41376.5</v>
          </cell>
          <cell r="D2293">
            <v>41375</v>
          </cell>
          <cell r="E2293">
            <v>0.29220000000000002</v>
          </cell>
          <cell r="F2293">
            <v>36.898000000000003</v>
          </cell>
          <cell r="G2293">
            <v>41376.256249999999</v>
          </cell>
          <cell r="H2293">
            <v>41376.790277777778</v>
          </cell>
          <cell r="I2293">
            <v>41376.330555555556</v>
          </cell>
          <cell r="J2293">
            <v>41376.849305555559</v>
          </cell>
          <cell r="K2293">
            <v>41377.256249999999</v>
          </cell>
          <cell r="L2293">
            <v>41377.790277777778</v>
          </cell>
          <cell r="M2293">
            <v>41376.24722222222</v>
          </cell>
          <cell r="N2293">
            <v>41376.765972222223</v>
          </cell>
          <cell r="O2293">
            <v>1.41</v>
          </cell>
          <cell r="P2293">
            <v>9.7778771E-2</v>
          </cell>
        </row>
        <row r="2294">
          <cell r="B2294">
            <v>41377</v>
          </cell>
          <cell r="C2294">
            <v>41377.5</v>
          </cell>
          <cell r="D2294">
            <v>41376</v>
          </cell>
          <cell r="E2294">
            <v>0.29220000000000002</v>
          </cell>
          <cell r="F2294">
            <v>36.898000000000003</v>
          </cell>
          <cell r="G2294">
            <v>41377.256249999999</v>
          </cell>
          <cell r="H2294">
            <v>41377.790277777778</v>
          </cell>
          <cell r="I2294">
            <v>41377.363888888889</v>
          </cell>
          <cell r="J2294">
            <v>41377.882638888892</v>
          </cell>
          <cell r="K2294">
            <v>41378.256249999999</v>
          </cell>
          <cell r="L2294">
            <v>41378.790277777778</v>
          </cell>
          <cell r="M2294">
            <v>41377.280555555553</v>
          </cell>
          <cell r="N2294">
            <v>41377.799305555556</v>
          </cell>
          <cell r="O2294">
            <v>2.2111111110000001</v>
          </cell>
          <cell r="P2294">
            <v>0.16119256900000001</v>
          </cell>
        </row>
        <row r="2295">
          <cell r="B2295">
            <v>41378</v>
          </cell>
          <cell r="C2295">
            <v>41378.5</v>
          </cell>
          <cell r="D2295">
            <v>41377</v>
          </cell>
          <cell r="E2295">
            <v>0.29220000000000002</v>
          </cell>
          <cell r="F2295">
            <v>36.898000000000003</v>
          </cell>
          <cell r="G2295">
            <v>41378.256249999999</v>
          </cell>
          <cell r="H2295">
            <v>41378.790277777778</v>
          </cell>
          <cell r="I2295">
            <v>41378.397222222222</v>
          </cell>
          <cell r="J2295">
            <v>41378.915972222225</v>
          </cell>
          <cell r="K2295">
            <v>41379.255555555559</v>
          </cell>
          <cell r="L2295">
            <v>41379.790277777778</v>
          </cell>
          <cell r="M2295">
            <v>41378.313888888886</v>
          </cell>
          <cell r="N2295">
            <v>41378.832638888889</v>
          </cell>
          <cell r="O2295">
            <v>3.028333333</v>
          </cell>
          <cell r="P2295">
            <v>0.236193657</v>
          </cell>
        </row>
        <row r="2296">
          <cell r="B2296">
            <v>41379</v>
          </cell>
          <cell r="C2296">
            <v>41379.5</v>
          </cell>
          <cell r="D2296">
            <v>41378</v>
          </cell>
          <cell r="E2296">
            <v>0.29220000000000002</v>
          </cell>
          <cell r="F2296">
            <v>36.898000000000003</v>
          </cell>
          <cell r="G2296">
            <v>41379.255555555559</v>
          </cell>
          <cell r="H2296">
            <v>41379.790277777778</v>
          </cell>
          <cell r="I2296">
            <v>41379.430555555555</v>
          </cell>
          <cell r="J2296">
            <v>41379.949305555558</v>
          </cell>
          <cell r="K2296">
            <v>41380.255555555559</v>
          </cell>
          <cell r="L2296">
            <v>41380.789583333331</v>
          </cell>
          <cell r="M2296">
            <v>41379.347222222219</v>
          </cell>
          <cell r="N2296">
            <v>41379.865972222222</v>
          </cell>
          <cell r="O2296">
            <v>3.8247222220000001</v>
          </cell>
          <cell r="P2296">
            <v>0.32036917599999998</v>
          </cell>
        </row>
        <row r="2297">
          <cell r="B2297">
            <v>41380</v>
          </cell>
          <cell r="C2297">
            <v>41380.5</v>
          </cell>
          <cell r="D2297">
            <v>41379</v>
          </cell>
          <cell r="E2297">
            <v>0.29220000000000002</v>
          </cell>
          <cell r="F2297">
            <v>36.898000000000003</v>
          </cell>
          <cell r="G2297">
            <v>41380.255555555559</v>
          </cell>
          <cell r="H2297">
            <v>41380.789583333331</v>
          </cell>
          <cell r="I2297">
            <v>41380.463194444441</v>
          </cell>
          <cell r="J2297">
            <v>41380.981944444444</v>
          </cell>
          <cell r="K2297">
            <v>41381.255555555559</v>
          </cell>
          <cell r="L2297">
            <v>41381.789583333331</v>
          </cell>
          <cell r="M2297">
            <v>41380.379861111112</v>
          </cell>
          <cell r="N2297">
            <v>41380.898611111108</v>
          </cell>
          <cell r="O2297">
            <v>4.6063888889999998</v>
          </cell>
          <cell r="P2297">
            <v>0.41128729800000002</v>
          </cell>
        </row>
        <row r="2298">
          <cell r="B2298">
            <v>41381</v>
          </cell>
          <cell r="C2298">
            <v>41381.5</v>
          </cell>
          <cell r="D2298">
            <v>41380</v>
          </cell>
          <cell r="E2298">
            <v>0.29220000000000002</v>
          </cell>
          <cell r="F2298">
            <v>36.898000000000003</v>
          </cell>
          <cell r="G2298">
            <v>41381.255555555559</v>
          </cell>
          <cell r="H2298">
            <v>41381.789583333331</v>
          </cell>
          <cell r="I2298">
            <v>41381.496527777781</v>
          </cell>
          <cell r="J2298">
            <v>41382.013888888891</v>
          </cell>
          <cell r="K2298">
            <v>41382.255555555559</v>
          </cell>
          <cell r="L2298">
            <v>41382.789583333331</v>
          </cell>
          <cell r="M2298">
            <v>41381.413194444445</v>
          </cell>
          <cell r="N2298">
            <v>41381.930555555555</v>
          </cell>
          <cell r="O2298">
            <v>5.3886111110000003</v>
          </cell>
          <cell r="P2298">
            <v>0.50639315399999996</v>
          </cell>
        </row>
        <row r="2299">
          <cell r="B2299">
            <v>41382</v>
          </cell>
          <cell r="C2299">
            <v>41382.5</v>
          </cell>
          <cell r="D2299">
            <v>41381</v>
          </cell>
          <cell r="E2299">
            <v>0.29220000000000002</v>
          </cell>
          <cell r="F2299">
            <v>36.898000000000003</v>
          </cell>
          <cell r="G2299">
            <v>41382.255555555559</v>
          </cell>
          <cell r="H2299">
            <v>41382.789583333331</v>
          </cell>
          <cell r="I2299">
            <v>41382.529166666667</v>
          </cell>
          <cell r="J2299">
            <v>41383.046527777777</v>
          </cell>
          <cell r="K2299">
            <v>41383.254861111112</v>
          </cell>
          <cell r="L2299">
            <v>41383.789583333331</v>
          </cell>
          <cell r="M2299">
            <v>41382.445833333331</v>
          </cell>
          <cell r="N2299">
            <v>41382.963194444441</v>
          </cell>
          <cell r="O2299">
            <v>6.1619444440000004</v>
          </cell>
          <cell r="P2299">
            <v>0.60286201399999995</v>
          </cell>
        </row>
        <row r="2300">
          <cell r="B2300">
            <v>41383</v>
          </cell>
          <cell r="C2300">
            <v>41383.5</v>
          </cell>
          <cell r="D2300">
            <v>41382</v>
          </cell>
          <cell r="E2300">
            <v>0.29220000000000002</v>
          </cell>
          <cell r="F2300">
            <v>36.898000000000003</v>
          </cell>
          <cell r="G2300">
            <v>41383.254861111112</v>
          </cell>
          <cell r="H2300">
            <v>41383.789583333331</v>
          </cell>
          <cell r="I2300">
            <v>41383.560416666667</v>
          </cell>
          <cell r="J2300">
            <v>41384.078472222223</v>
          </cell>
          <cell r="K2300">
            <v>41384.254861111112</v>
          </cell>
          <cell r="L2300">
            <v>41384.789583333331</v>
          </cell>
          <cell r="M2300">
            <v>41383.477083333331</v>
          </cell>
          <cell r="N2300">
            <v>41383.995138888888</v>
          </cell>
          <cell r="O2300">
            <v>6.9311111109999999</v>
          </cell>
          <cell r="P2300">
            <v>0.69745054799999995</v>
          </cell>
        </row>
        <row r="2301">
          <cell r="B2301">
            <v>41384</v>
          </cell>
          <cell r="C2301">
            <v>41384.5</v>
          </cell>
          <cell r="D2301">
            <v>41383</v>
          </cell>
          <cell r="E2301">
            <v>0.29220000000000002</v>
          </cell>
          <cell r="F2301">
            <v>36.898000000000003</v>
          </cell>
          <cell r="G2301">
            <v>41384.254861111112</v>
          </cell>
          <cell r="H2301">
            <v>41384.789583333331</v>
          </cell>
          <cell r="I2301">
            <v>41384.592361111114</v>
          </cell>
          <cell r="J2301">
            <v>41385.109722222223</v>
          </cell>
          <cell r="K2301">
            <v>41385.254861111112</v>
          </cell>
          <cell r="L2301">
            <v>41385.788888888892</v>
          </cell>
          <cell r="M2301">
            <v>41384.509027777778</v>
          </cell>
          <cell r="N2301">
            <v>41385.026388888888</v>
          </cell>
          <cell r="O2301">
            <v>7.6922222219999998</v>
          </cell>
          <cell r="P2301">
            <v>0.78640007700000003</v>
          </cell>
        </row>
        <row r="2302">
          <cell r="B2302">
            <v>41385</v>
          </cell>
          <cell r="C2302">
            <v>41385.5</v>
          </cell>
          <cell r="D2302">
            <v>41384</v>
          </cell>
          <cell r="E2302">
            <v>0.29220000000000002</v>
          </cell>
          <cell r="F2302">
            <v>36.898000000000003</v>
          </cell>
          <cell r="G2302">
            <v>41385.254861111112</v>
          </cell>
          <cell r="H2302">
            <v>41385.788888888892</v>
          </cell>
          <cell r="I2302">
            <v>41385.623611111114</v>
          </cell>
          <cell r="J2302">
            <v>41385.109722222223</v>
          </cell>
          <cell r="K2302">
            <v>41386.254861111112</v>
          </cell>
          <cell r="L2302">
            <v>41386.788888888892</v>
          </cell>
          <cell r="M2302">
            <v>41385.540277777778</v>
          </cell>
          <cell r="N2302">
            <v>41386.058333333334</v>
          </cell>
          <cell r="O2302">
            <v>8.4536111110000007</v>
          </cell>
          <cell r="P2302">
            <v>0.86545130400000003</v>
          </cell>
        </row>
        <row r="2303">
          <cell r="B2303">
            <v>41386</v>
          </cell>
          <cell r="C2303">
            <v>41386.5</v>
          </cell>
          <cell r="D2303">
            <v>41385</v>
          </cell>
          <cell r="E2303">
            <v>0.29220000000000002</v>
          </cell>
          <cell r="F2303">
            <v>36.898000000000003</v>
          </cell>
          <cell r="G2303">
            <v>41386.254861111112</v>
          </cell>
          <cell r="H2303">
            <v>41386.788888888892</v>
          </cell>
          <cell r="I2303">
            <v>41386.656944444447</v>
          </cell>
          <cell r="J2303">
            <v>41386.14166666667</v>
          </cell>
          <cell r="K2303">
            <v>41387.254166666666</v>
          </cell>
          <cell r="L2303">
            <v>41387.788888888892</v>
          </cell>
          <cell r="M2303">
            <v>41386.573611111111</v>
          </cell>
          <cell r="N2303">
            <v>41387.09097222222</v>
          </cell>
          <cell r="O2303">
            <v>9.2458333330000002</v>
          </cell>
          <cell r="P2303">
            <v>0.93002109300000002</v>
          </cell>
        </row>
        <row r="2304">
          <cell r="B2304">
            <v>41387</v>
          </cell>
          <cell r="C2304">
            <v>41387.5</v>
          </cell>
          <cell r="D2304">
            <v>41386</v>
          </cell>
          <cell r="E2304">
            <v>0.29220000000000002</v>
          </cell>
          <cell r="F2304">
            <v>36.898000000000003</v>
          </cell>
          <cell r="G2304">
            <v>41387.254166666666</v>
          </cell>
          <cell r="H2304">
            <v>41387.788888888892</v>
          </cell>
          <cell r="I2304">
            <v>41387.69027777778</v>
          </cell>
          <cell r="J2304">
            <v>41387.174305555556</v>
          </cell>
          <cell r="K2304">
            <v>41388.254166666666</v>
          </cell>
          <cell r="L2304">
            <v>41388.788888888892</v>
          </cell>
          <cell r="M2304">
            <v>41387.606944444444</v>
          </cell>
          <cell r="N2304">
            <v>41388.125694444447</v>
          </cell>
          <cell r="O2304">
            <v>10.07472222</v>
          </cell>
          <cell r="P2304">
            <v>0.97556293800000005</v>
          </cell>
        </row>
        <row r="2305">
          <cell r="B2305">
            <v>41388</v>
          </cell>
          <cell r="C2305">
            <v>41388.5</v>
          </cell>
          <cell r="D2305">
            <v>41387</v>
          </cell>
          <cell r="E2305">
            <v>0.29220000000000002</v>
          </cell>
          <cell r="F2305">
            <v>36.898000000000003</v>
          </cell>
          <cell r="G2305">
            <v>41388.254166666666</v>
          </cell>
          <cell r="H2305">
            <v>41388.788888888892</v>
          </cell>
          <cell r="I2305">
            <v>41388.724999999999</v>
          </cell>
          <cell r="J2305">
            <v>41388.209027777775</v>
          </cell>
          <cell r="K2305">
            <v>41389.254166666666</v>
          </cell>
          <cell r="L2305">
            <v>41389.788888888892</v>
          </cell>
          <cell r="M2305">
            <v>41388.64166666667</v>
          </cell>
          <cell r="N2305">
            <v>41389.161111111112</v>
          </cell>
          <cell r="O2305">
            <v>10.925000000000001</v>
          </cell>
          <cell r="P2305">
            <v>0.99808501299999997</v>
          </cell>
        </row>
        <row r="2306">
          <cell r="B2306">
            <v>41389</v>
          </cell>
          <cell r="C2306">
            <v>41389.5</v>
          </cell>
          <cell r="D2306">
            <v>41388</v>
          </cell>
          <cell r="E2306">
            <v>0.29220000000000002</v>
          </cell>
          <cell r="F2306">
            <v>36.898000000000003</v>
          </cell>
          <cell r="G2306">
            <v>41389.254166666666</v>
          </cell>
          <cell r="H2306">
            <v>41389.788888888892</v>
          </cell>
          <cell r="I2306">
            <v>41389.761805555558</v>
          </cell>
          <cell r="J2306">
            <v>41389.244444444441</v>
          </cell>
          <cell r="K2306">
            <v>41390.254166666666</v>
          </cell>
          <cell r="L2306">
            <v>41390.788888888892</v>
          </cell>
          <cell r="M2306">
            <v>41389.678472222222</v>
          </cell>
          <cell r="N2306">
            <v>41390.198611111111</v>
          </cell>
          <cell r="O2306">
            <v>11.16555556</v>
          </cell>
          <cell r="P2306">
            <v>0.99474390099999999</v>
          </cell>
        </row>
        <row r="2307">
          <cell r="B2307">
            <v>41390</v>
          </cell>
          <cell r="C2307">
            <v>41390.5</v>
          </cell>
          <cell r="D2307">
            <v>41389</v>
          </cell>
          <cell r="E2307">
            <v>0.29220000000000002</v>
          </cell>
          <cell r="F2307">
            <v>36.898000000000003</v>
          </cell>
          <cell r="G2307">
            <v>41390.254166666666</v>
          </cell>
          <cell r="H2307">
            <v>41390.788888888892</v>
          </cell>
          <cell r="I2307">
            <v>41390.800000000003</v>
          </cell>
          <cell r="J2307">
            <v>41390.281944444447</v>
          </cell>
          <cell r="K2307">
            <v>41391.254166666666</v>
          </cell>
          <cell r="L2307">
            <v>41391.788888888892</v>
          </cell>
          <cell r="M2307">
            <v>41390.716666666667</v>
          </cell>
          <cell r="N2307">
            <v>41391.237500000003</v>
          </cell>
          <cell r="O2307">
            <v>10.894166670000001</v>
          </cell>
          <cell r="P2307">
            <v>0.96438805000000005</v>
          </cell>
        </row>
        <row r="2308">
          <cell r="B2308">
            <v>41391</v>
          </cell>
          <cell r="C2308">
            <v>41391.5</v>
          </cell>
          <cell r="D2308">
            <v>41390</v>
          </cell>
          <cell r="E2308">
            <v>0.29220000000000002</v>
          </cell>
          <cell r="F2308">
            <v>36.898000000000003</v>
          </cell>
          <cell r="G2308">
            <v>41391.254166666666</v>
          </cell>
          <cell r="H2308">
            <v>41391.788888888892</v>
          </cell>
          <cell r="I2308">
            <v>41391.84097222222</v>
          </cell>
          <cell r="J2308">
            <v>41391.320833333331</v>
          </cell>
          <cell r="K2308">
            <v>41392.254166666666</v>
          </cell>
          <cell r="L2308">
            <v>41392.788888888892</v>
          </cell>
          <cell r="M2308">
            <v>41391.757638888892</v>
          </cell>
          <cell r="N2308">
            <v>41392.279166666667</v>
          </cell>
          <cell r="O2308">
            <v>9.9133333330000006</v>
          </cell>
          <cell r="P2308">
            <v>0.90791395699999999</v>
          </cell>
        </row>
        <row r="2309">
          <cell r="B2309">
            <v>41392</v>
          </cell>
          <cell r="C2309">
            <v>41392.5</v>
          </cell>
          <cell r="D2309">
            <v>41391</v>
          </cell>
          <cell r="E2309">
            <v>0.29220000000000002</v>
          </cell>
          <cell r="F2309">
            <v>36.898000000000003</v>
          </cell>
          <cell r="G2309">
            <v>41392.254166666666</v>
          </cell>
          <cell r="H2309">
            <v>41392.788888888892</v>
          </cell>
          <cell r="I2309">
            <v>41392.882638888892</v>
          </cell>
          <cell r="J2309">
            <v>41392.362500000003</v>
          </cell>
          <cell r="K2309">
            <v>41393.253472222219</v>
          </cell>
          <cell r="L2309">
            <v>41393.788888888892</v>
          </cell>
          <cell r="M2309">
            <v>41392.799305555556</v>
          </cell>
          <cell r="N2309">
            <v>41393.321527777778</v>
          </cell>
          <cell r="O2309">
            <v>8.9083333329999999</v>
          </cell>
          <cell r="P2309">
            <v>0.82833151999999999</v>
          </cell>
        </row>
        <row r="2310">
          <cell r="B2310">
            <v>41393</v>
          </cell>
          <cell r="C2310">
            <v>41393.5</v>
          </cell>
          <cell r="D2310">
            <v>41392</v>
          </cell>
          <cell r="E2310">
            <v>0.29220000000000002</v>
          </cell>
          <cell r="F2310">
            <v>36.898000000000003</v>
          </cell>
          <cell r="G2310">
            <v>41393.253472222219</v>
          </cell>
          <cell r="H2310">
            <v>41393.788888888892</v>
          </cell>
          <cell r="I2310">
            <v>41393.925000000003</v>
          </cell>
          <cell r="J2310">
            <v>41393.404861111114</v>
          </cell>
          <cell r="K2310">
            <v>41394.253472222219</v>
          </cell>
          <cell r="L2310">
            <v>41394.788194444445</v>
          </cell>
          <cell r="M2310">
            <v>41393.841666666667</v>
          </cell>
          <cell r="N2310">
            <v>41394.363194444442</v>
          </cell>
          <cell r="O2310">
            <v>7.8891666669999996</v>
          </cell>
          <cell r="P2310">
            <v>0.73050590900000001</v>
          </cell>
        </row>
        <row r="2311">
          <cell r="B2311">
            <v>41394</v>
          </cell>
          <cell r="C2311">
            <v>41394.5</v>
          </cell>
          <cell r="D2311">
            <v>41393</v>
          </cell>
          <cell r="E2311">
            <v>0.29220000000000002</v>
          </cell>
          <cell r="F2311">
            <v>36.898000000000003</v>
          </cell>
          <cell r="G2311">
            <v>41394.253472222219</v>
          </cell>
          <cell r="H2311">
            <v>41394.788194444445</v>
          </cell>
          <cell r="I2311">
            <v>41394.96597222222</v>
          </cell>
          <cell r="J2311">
            <v>41394.446527777778</v>
          </cell>
          <cell r="K2311">
            <v>41395.253472222219</v>
          </cell>
          <cell r="L2311">
            <v>41395.788194444445</v>
          </cell>
          <cell r="M2311">
            <v>41394.882638888892</v>
          </cell>
          <cell r="N2311">
            <v>41395.40347222222</v>
          </cell>
          <cell r="O2311">
            <v>6.8997222220000003</v>
          </cell>
          <cell r="P2311">
            <v>0.62062690399999998</v>
          </cell>
        </row>
        <row r="2312">
          <cell r="B2312">
            <v>41395</v>
          </cell>
          <cell r="C2312">
            <v>41395.5</v>
          </cell>
          <cell r="D2312">
            <v>41394</v>
          </cell>
          <cell r="E2312">
            <v>0.29220000000000002</v>
          </cell>
          <cell r="F2312">
            <v>36.898000000000003</v>
          </cell>
          <cell r="G2312">
            <v>41395.253472222219</v>
          </cell>
          <cell r="H2312">
            <v>41395.788194444445</v>
          </cell>
          <cell r="I2312">
            <v>41396.005555555559</v>
          </cell>
          <cell r="J2312">
            <v>41395.486805555556</v>
          </cell>
          <cell r="K2312">
            <v>41396.253472222219</v>
          </cell>
          <cell r="L2312">
            <v>41396.788194444445</v>
          </cell>
          <cell r="M2312">
            <v>41395.922222222223</v>
          </cell>
          <cell r="N2312">
            <v>41396.442361111112</v>
          </cell>
          <cell r="O2312">
            <v>5.9455555560000004</v>
          </cell>
          <cell r="P2312">
            <v>0.50552173600000005</v>
          </cell>
        </row>
        <row r="2313">
          <cell r="B2313">
            <v>41396</v>
          </cell>
          <cell r="C2313">
            <v>41396.5</v>
          </cell>
          <cell r="D2313">
            <v>41395</v>
          </cell>
          <cell r="E2313">
            <v>0.29220000000000002</v>
          </cell>
          <cell r="F2313">
            <v>36.898000000000003</v>
          </cell>
          <cell r="G2313">
            <v>41396.253472222219</v>
          </cell>
          <cell r="H2313">
            <v>41396.788194444445</v>
          </cell>
          <cell r="I2313">
            <v>41397.043055555558</v>
          </cell>
          <cell r="J2313">
            <v>41396.525694444441</v>
          </cell>
          <cell r="K2313">
            <v>41397.253472222219</v>
          </cell>
          <cell r="L2313">
            <v>41397.788194444445</v>
          </cell>
          <cell r="M2313">
            <v>41396.959722222222</v>
          </cell>
          <cell r="N2313">
            <v>41397.478472222225</v>
          </cell>
          <cell r="O2313">
            <v>5.0483333330000004</v>
          </cell>
          <cell r="P2313">
            <v>0.39195201400000002</v>
          </cell>
        </row>
        <row r="2314">
          <cell r="B2314">
            <v>41397</v>
          </cell>
          <cell r="C2314">
            <v>41397.5</v>
          </cell>
          <cell r="D2314">
            <v>41396</v>
          </cell>
          <cell r="E2314">
            <v>0.29220000000000002</v>
          </cell>
          <cell r="F2314">
            <v>36.898000000000003</v>
          </cell>
          <cell r="G2314">
            <v>41397.253472222219</v>
          </cell>
          <cell r="H2314">
            <v>41397.788194444445</v>
          </cell>
          <cell r="I2314">
            <v>41398.078472222223</v>
          </cell>
          <cell r="J2314">
            <v>41397.561805555553</v>
          </cell>
          <cell r="K2314">
            <v>41398.253472222219</v>
          </cell>
          <cell r="L2314">
            <v>41398.788194444445</v>
          </cell>
          <cell r="M2314">
            <v>41397.995138888888</v>
          </cell>
          <cell r="N2314">
            <v>41398.513888888891</v>
          </cell>
          <cell r="O2314">
            <v>4.1855555559999997</v>
          </cell>
          <cell r="P2314">
            <v>0.286016673</v>
          </cell>
        </row>
        <row r="2315">
          <cell r="B2315">
            <v>41398</v>
          </cell>
          <cell r="C2315">
            <v>41398.5</v>
          </cell>
          <cell r="D2315">
            <v>41397</v>
          </cell>
          <cell r="E2315">
            <v>0.29220000000000002</v>
          </cell>
          <cell r="F2315">
            <v>36.898000000000003</v>
          </cell>
          <cell r="G2315">
            <v>41398.253472222219</v>
          </cell>
          <cell r="H2315">
            <v>41398.788194444445</v>
          </cell>
          <cell r="I2315">
            <v>41399.113194444442</v>
          </cell>
          <cell r="J2315">
            <v>41398.597222222219</v>
          </cell>
          <cell r="K2315">
            <v>41399.253472222219</v>
          </cell>
          <cell r="L2315">
            <v>41399.788194444445</v>
          </cell>
          <cell r="M2315">
            <v>41399.029861111114</v>
          </cell>
          <cell r="N2315">
            <v>41399.547222222223</v>
          </cell>
          <cell r="O2315">
            <v>3.36</v>
          </cell>
          <cell r="P2315">
            <v>0.19273590700000001</v>
          </cell>
        </row>
        <row r="2316">
          <cell r="B2316">
            <v>41399</v>
          </cell>
          <cell r="C2316">
            <v>41399.5</v>
          </cell>
          <cell r="D2316">
            <v>41398</v>
          </cell>
          <cell r="E2316">
            <v>0.29220000000000002</v>
          </cell>
          <cell r="F2316">
            <v>36.898000000000003</v>
          </cell>
          <cell r="G2316">
            <v>41399.253472222219</v>
          </cell>
          <cell r="H2316">
            <v>41399.788194444445</v>
          </cell>
          <cell r="I2316">
            <v>41399.113194444442</v>
          </cell>
          <cell r="J2316">
            <v>41399.630555555559</v>
          </cell>
          <cell r="K2316">
            <v>41400.25277777778</v>
          </cell>
          <cell r="L2316">
            <v>41400.788194444445</v>
          </cell>
          <cell r="M2316">
            <v>41400.0625</v>
          </cell>
          <cell r="N2316">
            <v>41400.580555555556</v>
          </cell>
          <cell r="O2316">
            <v>2.5713888890000001</v>
          </cell>
          <cell r="P2316">
            <v>0.115838024</v>
          </cell>
        </row>
        <row r="2317">
          <cell r="B2317">
            <v>41400</v>
          </cell>
          <cell r="C2317">
            <v>41400.5</v>
          </cell>
          <cell r="D2317">
            <v>41399</v>
          </cell>
          <cell r="E2317">
            <v>0.29220000000000002</v>
          </cell>
          <cell r="F2317">
            <v>36.898000000000003</v>
          </cell>
          <cell r="G2317">
            <v>41400.25277777778</v>
          </cell>
          <cell r="H2317">
            <v>41400.788194444445</v>
          </cell>
          <cell r="I2317">
            <v>41400.145833333336</v>
          </cell>
          <cell r="J2317">
            <v>41400.663888888892</v>
          </cell>
          <cell r="K2317">
            <v>41401.25277777778</v>
          </cell>
          <cell r="L2317">
            <v>41401.788194444445</v>
          </cell>
          <cell r="M2317">
            <v>41401.095138888886</v>
          </cell>
          <cell r="N2317">
            <v>41401.613194444442</v>
          </cell>
          <cell r="O2317">
            <v>1.786666667</v>
          </cell>
          <cell r="P2317">
            <v>5.7729517000000001E-2</v>
          </cell>
        </row>
        <row r="2318">
          <cell r="B2318">
            <v>41401</v>
          </cell>
          <cell r="C2318">
            <v>41401.5</v>
          </cell>
          <cell r="D2318">
            <v>41400</v>
          </cell>
          <cell r="E2318">
            <v>0.29220000000000002</v>
          </cell>
          <cell r="F2318">
            <v>36.898000000000003</v>
          </cell>
          <cell r="G2318">
            <v>41401.25277777778</v>
          </cell>
          <cell r="H2318">
            <v>41401.788194444445</v>
          </cell>
          <cell r="I2318">
            <v>41401.178472222222</v>
          </cell>
          <cell r="J2318">
            <v>41401.696527777778</v>
          </cell>
          <cell r="K2318">
            <v>41402.25277777778</v>
          </cell>
          <cell r="L2318">
            <v>41402.788194444445</v>
          </cell>
          <cell r="M2318">
            <v>41402.127083333333</v>
          </cell>
          <cell r="N2318">
            <v>41402.645833333336</v>
          </cell>
          <cell r="O2318">
            <v>1.0136111109999999</v>
          </cell>
          <cell r="P2318">
            <v>1.9605369000000001E-2</v>
          </cell>
        </row>
        <row r="2319">
          <cell r="B2319">
            <v>41402</v>
          </cell>
          <cell r="C2319">
            <v>41402.5</v>
          </cell>
          <cell r="D2319">
            <v>41401</v>
          </cell>
          <cell r="E2319">
            <v>0.29220000000000002</v>
          </cell>
          <cell r="F2319">
            <v>36.898000000000003</v>
          </cell>
          <cell r="G2319">
            <v>41402.25277777778</v>
          </cell>
          <cell r="H2319">
            <v>41402.788194444445</v>
          </cell>
          <cell r="I2319">
            <v>41402.210416666669</v>
          </cell>
          <cell r="J2319">
            <v>41402.729166666664</v>
          </cell>
          <cell r="K2319">
            <v>41403.25277777778</v>
          </cell>
          <cell r="L2319">
            <v>41403.788194444445</v>
          </cell>
          <cell r="M2319">
            <v>41403.160416666666</v>
          </cell>
          <cell r="N2319">
            <v>41403.678472222222</v>
          </cell>
          <cell r="O2319">
            <v>0.21583333299999999</v>
          </cell>
          <cell r="P2319">
            <v>1.64945E-3</v>
          </cell>
        </row>
        <row r="2320">
          <cell r="B2320">
            <v>41403</v>
          </cell>
          <cell r="C2320">
            <v>41403.5</v>
          </cell>
          <cell r="D2320">
            <v>41402</v>
          </cell>
          <cell r="E2320">
            <v>0.29220000000000002</v>
          </cell>
          <cell r="F2320">
            <v>36.898000000000003</v>
          </cell>
          <cell r="G2320">
            <v>41403.25277777778</v>
          </cell>
          <cell r="H2320">
            <v>41403.788194444445</v>
          </cell>
          <cell r="I2320">
            <v>41403.243750000001</v>
          </cell>
          <cell r="J2320">
            <v>41403.761805555558</v>
          </cell>
          <cell r="K2320">
            <v>41404.25277777778</v>
          </cell>
          <cell r="L2320">
            <v>41404.788194444445</v>
          </cell>
          <cell r="M2320">
            <v>41404.193749999999</v>
          </cell>
          <cell r="N2320">
            <v>41404.712500000001</v>
          </cell>
          <cell r="O2320">
            <v>0</v>
          </cell>
          <cell r="P2320">
            <v>3.2772949999999999E-3</v>
          </cell>
        </row>
        <row r="2321">
          <cell r="B2321">
            <v>41404</v>
          </cell>
          <cell r="C2321">
            <v>41404.5</v>
          </cell>
          <cell r="D2321">
            <v>41403</v>
          </cell>
          <cell r="E2321">
            <v>0.29220000000000002</v>
          </cell>
          <cell r="F2321">
            <v>36.898000000000003</v>
          </cell>
          <cell r="G2321">
            <v>41404.25277777778</v>
          </cell>
          <cell r="H2321">
            <v>41404.788194444445</v>
          </cell>
          <cell r="I2321">
            <v>41404.277083333334</v>
          </cell>
          <cell r="J2321">
            <v>41404.79583333333</v>
          </cell>
          <cell r="K2321">
            <v>41405.25277777778</v>
          </cell>
          <cell r="L2321">
            <v>41405.788194444445</v>
          </cell>
          <cell r="M2321">
            <v>41404.193749999999</v>
          </cell>
          <cell r="N2321">
            <v>41404.712500000001</v>
          </cell>
          <cell r="O2321">
            <v>0.173055556</v>
          </cell>
          <cell r="P2321">
            <v>2.3379849000000001E-2</v>
          </cell>
        </row>
        <row r="2322">
          <cell r="B2322">
            <v>41405</v>
          </cell>
          <cell r="C2322">
            <v>41405.5</v>
          </cell>
          <cell r="D2322">
            <v>41404</v>
          </cell>
          <cell r="E2322">
            <v>0.29220000000000002</v>
          </cell>
          <cell r="F2322">
            <v>36.898000000000003</v>
          </cell>
          <cell r="G2322">
            <v>41405.25277777778</v>
          </cell>
          <cell r="H2322">
            <v>41405.788194444445</v>
          </cell>
          <cell r="I2322">
            <v>41405.310416666667</v>
          </cell>
          <cell r="J2322">
            <v>41405.82916666667</v>
          </cell>
          <cell r="K2322">
            <v>41406.25277777778</v>
          </cell>
          <cell r="L2322">
            <v>41406.788194444445</v>
          </cell>
          <cell r="M2322">
            <v>41405.227083333331</v>
          </cell>
          <cell r="N2322">
            <v>41405.745833333334</v>
          </cell>
          <cell r="O2322">
            <v>0.97944444399999997</v>
          </cell>
          <cell r="P2322">
            <v>6.0533789999999997E-2</v>
          </cell>
        </row>
        <row r="2323">
          <cell r="B2323">
            <v>41406</v>
          </cell>
          <cell r="C2323">
            <v>41406.5</v>
          </cell>
          <cell r="D2323">
            <v>41405</v>
          </cell>
          <cell r="E2323">
            <v>0.29220000000000002</v>
          </cell>
          <cell r="F2323">
            <v>36.898000000000003</v>
          </cell>
          <cell r="G2323">
            <v>41406.25277777778</v>
          </cell>
          <cell r="H2323">
            <v>41406.788194444445</v>
          </cell>
          <cell r="I2323">
            <v>41406.34375</v>
          </cell>
          <cell r="J2323">
            <v>41406.862500000003</v>
          </cell>
          <cell r="K2323">
            <v>41407.25277777778</v>
          </cell>
          <cell r="L2323">
            <v>41407.788194444445</v>
          </cell>
          <cell r="M2323">
            <v>41406.260416666664</v>
          </cell>
          <cell r="N2323">
            <v>41406.779166666667</v>
          </cell>
          <cell r="O2323">
            <v>1.775833333</v>
          </cell>
          <cell r="P2323">
            <v>0.11315122900000001</v>
          </cell>
        </row>
        <row r="2324">
          <cell r="B2324">
            <v>41407</v>
          </cell>
          <cell r="C2324">
            <v>41407.5</v>
          </cell>
          <cell r="D2324">
            <v>41406</v>
          </cell>
          <cell r="E2324">
            <v>0.29220000000000002</v>
          </cell>
          <cell r="F2324">
            <v>36.898000000000003</v>
          </cell>
          <cell r="G2324">
            <v>41407.25277777778</v>
          </cell>
          <cell r="H2324">
            <v>41407.788194444445</v>
          </cell>
          <cell r="I2324">
            <v>41407.376388888886</v>
          </cell>
          <cell r="J2324">
            <v>41407.895138888889</v>
          </cell>
          <cell r="K2324">
            <v>41408.25277777778</v>
          </cell>
          <cell r="L2324">
            <v>41408.788194444445</v>
          </cell>
          <cell r="M2324">
            <v>41407.293055555558</v>
          </cell>
          <cell r="N2324">
            <v>41407.811805555553</v>
          </cell>
          <cell r="O2324">
            <v>2.556666667</v>
          </cell>
          <cell r="P2324">
            <v>0.17954963700000001</v>
          </cell>
        </row>
        <row r="2325">
          <cell r="B2325">
            <v>41408</v>
          </cell>
          <cell r="C2325">
            <v>41408.5</v>
          </cell>
          <cell r="D2325">
            <v>41407</v>
          </cell>
          <cell r="E2325">
            <v>0.29220000000000002</v>
          </cell>
          <cell r="F2325">
            <v>36.898000000000003</v>
          </cell>
          <cell r="G2325">
            <v>41408.25277777778</v>
          </cell>
          <cell r="H2325">
            <v>41408.788194444445</v>
          </cell>
          <cell r="I2325">
            <v>41408.409722222219</v>
          </cell>
          <cell r="J2325">
            <v>41408.927777777775</v>
          </cell>
          <cell r="K2325">
            <v>41409.25277777778</v>
          </cell>
          <cell r="L2325">
            <v>41409.788194444445</v>
          </cell>
          <cell r="M2325">
            <v>41408.326388888891</v>
          </cell>
          <cell r="N2325">
            <v>41408.844444444447</v>
          </cell>
          <cell r="O2325">
            <v>3.3374999999999999</v>
          </cell>
          <cell r="P2325">
            <v>0.25793297999999998</v>
          </cell>
        </row>
        <row r="2326">
          <cell r="B2326">
            <v>41409</v>
          </cell>
          <cell r="C2326">
            <v>41409.5</v>
          </cell>
          <cell r="D2326">
            <v>41408</v>
          </cell>
          <cell r="E2326">
            <v>0.29220000000000002</v>
          </cell>
          <cell r="F2326">
            <v>36.898000000000003</v>
          </cell>
          <cell r="G2326">
            <v>41409.25277777778</v>
          </cell>
          <cell r="H2326">
            <v>41409.788194444445</v>
          </cell>
          <cell r="I2326">
            <v>41409.442361111112</v>
          </cell>
          <cell r="J2326">
            <v>41409.959722222222</v>
          </cell>
          <cell r="K2326">
            <v>41410.25277777778</v>
          </cell>
          <cell r="L2326">
            <v>41410.788194444445</v>
          </cell>
          <cell r="M2326">
            <v>41409.359027777777</v>
          </cell>
          <cell r="N2326">
            <v>41409.876388888886</v>
          </cell>
          <cell r="O2326">
            <v>4.1147222220000002</v>
          </cell>
          <cell r="P2326">
            <v>0.34628824000000002</v>
          </cell>
        </row>
        <row r="2327">
          <cell r="B2327">
            <v>41410</v>
          </cell>
          <cell r="C2327">
            <v>41410.5</v>
          </cell>
          <cell r="D2327">
            <v>41409</v>
          </cell>
          <cell r="E2327">
            <v>0.29220000000000002</v>
          </cell>
          <cell r="F2327">
            <v>36.898000000000003</v>
          </cell>
          <cell r="G2327">
            <v>41410.25277777778</v>
          </cell>
          <cell r="H2327">
            <v>41410.788194444445</v>
          </cell>
          <cell r="I2327">
            <v>41410.473611111112</v>
          </cell>
          <cell r="J2327">
            <v>41410.991666666669</v>
          </cell>
          <cell r="K2327">
            <v>41411.25277777778</v>
          </cell>
          <cell r="L2327">
            <v>41411.788888888892</v>
          </cell>
          <cell r="M2327">
            <v>41410.390277777777</v>
          </cell>
          <cell r="N2327">
            <v>41410.908333333333</v>
          </cell>
          <cell r="O2327">
            <v>4.8680555559999998</v>
          </cell>
          <cell r="P2327">
            <v>0.44221835999999998</v>
          </cell>
        </row>
        <row r="2328">
          <cell r="B2328">
            <v>41411</v>
          </cell>
          <cell r="C2328">
            <v>41411.5</v>
          </cell>
          <cell r="D2328">
            <v>41410</v>
          </cell>
          <cell r="E2328">
            <v>0.29220000000000002</v>
          </cell>
          <cell r="F2328">
            <v>36.898000000000003</v>
          </cell>
          <cell r="G2328">
            <v>41411.25277777778</v>
          </cell>
          <cell r="H2328">
            <v>41411.788888888892</v>
          </cell>
          <cell r="I2328">
            <v>41411.505555555559</v>
          </cell>
          <cell r="J2328">
            <v>41412.022916666669</v>
          </cell>
          <cell r="K2328">
            <v>41412.25277777778</v>
          </cell>
          <cell r="L2328">
            <v>41412.788888888892</v>
          </cell>
          <cell r="M2328">
            <v>41411.422222222223</v>
          </cell>
          <cell r="N2328">
            <v>41411.939583333333</v>
          </cell>
          <cell r="O2328">
            <v>5.6216666670000004</v>
          </cell>
          <cell r="P2328">
            <v>0.54275206899999995</v>
          </cell>
        </row>
        <row r="2329">
          <cell r="B2329">
            <v>41412</v>
          </cell>
          <cell r="C2329">
            <v>41412.5</v>
          </cell>
          <cell r="D2329">
            <v>41411</v>
          </cell>
          <cell r="E2329">
            <v>0.29220000000000002</v>
          </cell>
          <cell r="F2329">
            <v>36.898000000000003</v>
          </cell>
          <cell r="G2329">
            <v>41412.25277777778</v>
          </cell>
          <cell r="H2329">
            <v>41412.788888888892</v>
          </cell>
          <cell r="I2329">
            <v>41412.536805555559</v>
          </cell>
          <cell r="J2329">
            <v>41413.054166666669</v>
          </cell>
          <cell r="K2329">
            <v>41413.25277777778</v>
          </cell>
          <cell r="L2329">
            <v>41413.788888888892</v>
          </cell>
          <cell r="M2329">
            <v>41412.453472222223</v>
          </cell>
          <cell r="N2329">
            <v>41412.970833333333</v>
          </cell>
          <cell r="O2329">
            <v>6.3724999999999996</v>
          </cell>
          <cell r="P2329">
            <v>0.64418951899999999</v>
          </cell>
        </row>
        <row r="2330">
          <cell r="B2330">
            <v>41413</v>
          </cell>
          <cell r="C2330">
            <v>41413.5</v>
          </cell>
          <cell r="D2330">
            <v>41412</v>
          </cell>
          <cell r="E2330">
            <v>0.29220000000000002</v>
          </cell>
          <cell r="F2330">
            <v>36.898000000000003</v>
          </cell>
          <cell r="G2330">
            <v>41413.25277777778</v>
          </cell>
          <cell r="H2330">
            <v>41413.788888888892</v>
          </cell>
          <cell r="I2330">
            <v>41413.569444444445</v>
          </cell>
          <cell r="J2330">
            <v>41414.086805555555</v>
          </cell>
          <cell r="K2330">
            <v>41414.25277777778</v>
          </cell>
          <cell r="L2330">
            <v>41414.788888888892</v>
          </cell>
          <cell r="M2330">
            <v>41413.486111111109</v>
          </cell>
          <cell r="N2330">
            <v>41414.003472222219</v>
          </cell>
          <cell r="O2330">
            <v>7.1524999999999999</v>
          </cell>
          <cell r="P2330">
            <v>0.74205354099999998</v>
          </cell>
        </row>
        <row r="2331">
          <cell r="B2331">
            <v>41414</v>
          </cell>
          <cell r="C2331">
            <v>41414.5</v>
          </cell>
          <cell r="D2331">
            <v>41413</v>
          </cell>
          <cell r="E2331">
            <v>0.29220000000000002</v>
          </cell>
          <cell r="F2331">
            <v>36.898000000000003</v>
          </cell>
          <cell r="G2331">
            <v>41414.25277777778</v>
          </cell>
          <cell r="H2331">
            <v>41414.788888888892</v>
          </cell>
          <cell r="I2331">
            <v>41414.602083333331</v>
          </cell>
          <cell r="J2331">
            <v>41414.086805555555</v>
          </cell>
          <cell r="K2331">
            <v>41415.25277777778</v>
          </cell>
          <cell r="L2331">
            <v>41415.788888888892</v>
          </cell>
          <cell r="M2331">
            <v>41414.518750000003</v>
          </cell>
          <cell r="N2331">
            <v>41415.036805555559</v>
          </cell>
          <cell r="O2331">
            <v>7.9536111109999998</v>
          </cell>
          <cell r="P2331">
            <v>0.83121106199999995</v>
          </cell>
        </row>
        <row r="2332">
          <cell r="B2332">
            <v>41415</v>
          </cell>
          <cell r="C2332">
            <v>41415.5</v>
          </cell>
          <cell r="D2332">
            <v>41414</v>
          </cell>
          <cell r="E2332">
            <v>0.29220000000000002</v>
          </cell>
          <cell r="F2332">
            <v>36.898000000000003</v>
          </cell>
          <cell r="G2332">
            <v>41415.25277777778</v>
          </cell>
          <cell r="H2332">
            <v>41415.788888888892</v>
          </cell>
          <cell r="I2332">
            <v>41415.635416666664</v>
          </cell>
          <cell r="J2332">
            <v>41415.120138888888</v>
          </cell>
          <cell r="K2332">
            <v>41416.25277777778</v>
          </cell>
          <cell r="L2332">
            <v>41416.788888888892</v>
          </cell>
          <cell r="M2332">
            <v>41415.552083333336</v>
          </cell>
          <cell r="N2332">
            <v>41416.071527777778</v>
          </cell>
          <cell r="O2332">
            <v>8.7758333329999996</v>
          </cell>
          <cell r="P2332">
            <v>0.90620119099999996</v>
          </cell>
        </row>
        <row r="2333">
          <cell r="B2333">
            <v>41416</v>
          </cell>
          <cell r="C2333">
            <v>41416.5</v>
          </cell>
          <cell r="D2333">
            <v>41415</v>
          </cell>
          <cell r="E2333">
            <v>0.29220000000000002</v>
          </cell>
          <cell r="F2333">
            <v>36.898000000000003</v>
          </cell>
          <cell r="G2333">
            <v>41416.25277777778</v>
          </cell>
          <cell r="H2333">
            <v>41416.788888888892</v>
          </cell>
          <cell r="I2333">
            <v>41416.671527777777</v>
          </cell>
          <cell r="J2333">
            <v>41416.154861111114</v>
          </cell>
          <cell r="K2333">
            <v>41417.25277777778</v>
          </cell>
          <cell r="L2333">
            <v>41417.788888888892</v>
          </cell>
          <cell r="M2333">
            <v>41416.588194444441</v>
          </cell>
          <cell r="N2333">
            <v>41417.107638888891</v>
          </cell>
          <cell r="O2333">
            <v>9.6533333330000008</v>
          </cell>
          <cell r="P2333">
            <v>0.96175626400000003</v>
          </cell>
        </row>
        <row r="2334">
          <cell r="B2334">
            <v>41417</v>
          </cell>
          <cell r="C2334">
            <v>41417.5</v>
          </cell>
          <cell r="D2334">
            <v>41416</v>
          </cell>
          <cell r="E2334">
            <v>0.29220000000000002</v>
          </cell>
          <cell r="F2334">
            <v>36.898000000000003</v>
          </cell>
          <cell r="G2334">
            <v>41417.25277777778</v>
          </cell>
          <cell r="H2334">
            <v>41417.788888888892</v>
          </cell>
          <cell r="I2334">
            <v>41417.709027777775</v>
          </cell>
          <cell r="J2334">
            <v>41417.190972222219</v>
          </cell>
          <cell r="K2334">
            <v>41418.25277777778</v>
          </cell>
          <cell r="L2334">
            <v>41418.788888888892</v>
          </cell>
          <cell r="M2334">
            <v>41417.625694444447</v>
          </cell>
          <cell r="N2334">
            <v>41418.145833333336</v>
          </cell>
          <cell r="O2334">
            <v>10.570833329999999</v>
          </cell>
          <cell r="P2334">
            <v>0.99344118199999998</v>
          </cell>
        </row>
        <row r="2335">
          <cell r="B2335">
            <v>41418</v>
          </cell>
          <cell r="C2335">
            <v>41418.5</v>
          </cell>
          <cell r="D2335">
            <v>41417</v>
          </cell>
          <cell r="E2335">
            <v>0.29220000000000002</v>
          </cell>
          <cell r="F2335">
            <v>36.898000000000003</v>
          </cell>
          <cell r="G2335">
            <v>41418.25277777778</v>
          </cell>
          <cell r="H2335">
            <v>41418.788888888892</v>
          </cell>
          <cell r="I2335">
            <v>41418.748611111114</v>
          </cell>
          <cell r="J2335">
            <v>41418.229166666664</v>
          </cell>
          <cell r="K2335">
            <v>41419.25277777778</v>
          </cell>
          <cell r="L2335">
            <v>41419.788888888892</v>
          </cell>
          <cell r="M2335">
            <v>41418.665277777778</v>
          </cell>
          <cell r="N2335">
            <v>41419.186805555553</v>
          </cell>
          <cell r="O2335">
            <v>11.13027778</v>
          </cell>
          <cell r="P2335">
            <v>0.99828572199999999</v>
          </cell>
        </row>
        <row r="2336">
          <cell r="B2336">
            <v>41419</v>
          </cell>
          <cell r="C2336">
            <v>41419.5</v>
          </cell>
          <cell r="D2336">
            <v>41418</v>
          </cell>
          <cell r="E2336">
            <v>0.29220000000000002</v>
          </cell>
          <cell r="F2336">
            <v>36.898000000000003</v>
          </cell>
          <cell r="G2336">
            <v>41419.25277777778</v>
          </cell>
          <cell r="H2336">
            <v>41419.788888888892</v>
          </cell>
          <cell r="I2336">
            <v>41419.790277777778</v>
          </cell>
          <cell r="J2336">
            <v>41419.270138888889</v>
          </cell>
          <cell r="K2336">
            <v>41420.25277777778</v>
          </cell>
          <cell r="L2336">
            <v>41420.789583333331</v>
          </cell>
          <cell r="M2336">
            <v>41419.706944444442</v>
          </cell>
          <cell r="N2336">
            <v>41420.228472222225</v>
          </cell>
          <cell r="O2336">
            <v>11.11166667</v>
          </cell>
          <cell r="P2336">
            <v>0.97526670400000004</v>
          </cell>
        </row>
        <row r="2337">
          <cell r="B2337">
            <v>41420</v>
          </cell>
          <cell r="C2337">
            <v>41420.5</v>
          </cell>
          <cell r="D2337">
            <v>41419</v>
          </cell>
          <cell r="E2337">
            <v>0.29220000000000002</v>
          </cell>
          <cell r="F2337">
            <v>36.898000000000003</v>
          </cell>
          <cell r="G2337">
            <v>41420.25277777778</v>
          </cell>
          <cell r="H2337">
            <v>41420.789583333331</v>
          </cell>
          <cell r="I2337">
            <v>41420.831944444442</v>
          </cell>
          <cell r="J2337">
            <v>41420.311805555553</v>
          </cell>
          <cell r="K2337">
            <v>41421.25277777778</v>
          </cell>
          <cell r="L2337">
            <v>41421.789583333331</v>
          </cell>
          <cell r="M2337">
            <v>41420.748611111114</v>
          </cell>
          <cell r="N2337">
            <v>41421.270833333336</v>
          </cell>
          <cell r="O2337">
            <v>10.10222222</v>
          </cell>
          <cell r="P2337">
            <v>0.92552396299999995</v>
          </cell>
        </row>
        <row r="2338">
          <cell r="B2338">
            <v>41421</v>
          </cell>
          <cell r="C2338">
            <v>41421.5</v>
          </cell>
          <cell r="D2338">
            <v>41420</v>
          </cell>
          <cell r="E2338">
            <v>0.29220000000000002</v>
          </cell>
          <cell r="F2338">
            <v>36.898000000000003</v>
          </cell>
          <cell r="G2338">
            <v>41421.25277777778</v>
          </cell>
          <cell r="H2338">
            <v>41421.789583333331</v>
          </cell>
          <cell r="I2338">
            <v>41421.873611111114</v>
          </cell>
          <cell r="J2338">
            <v>41421.354166666664</v>
          </cell>
          <cell r="K2338">
            <v>41422.25277777778</v>
          </cell>
          <cell r="L2338">
            <v>41422.789583333331</v>
          </cell>
          <cell r="M2338">
            <v>41421.790277777778</v>
          </cell>
          <cell r="N2338">
            <v>41422.311805555553</v>
          </cell>
          <cell r="O2338">
            <v>9.1011111109999998</v>
          </cell>
          <cell r="P2338">
            <v>0.85225949499999998</v>
          </cell>
        </row>
        <row r="2339">
          <cell r="B2339">
            <v>41422</v>
          </cell>
          <cell r="C2339">
            <v>41422.5</v>
          </cell>
          <cell r="D2339">
            <v>41421</v>
          </cell>
          <cell r="E2339">
            <v>0.29220000000000002</v>
          </cell>
          <cell r="F2339">
            <v>36.898000000000003</v>
          </cell>
          <cell r="G2339">
            <v>41422.25277777778</v>
          </cell>
          <cell r="H2339">
            <v>41422.789583333331</v>
          </cell>
          <cell r="I2339">
            <v>41422.914583333331</v>
          </cell>
          <cell r="J2339">
            <v>41422.395138888889</v>
          </cell>
          <cell r="K2339">
            <v>41423.25277777778</v>
          </cell>
          <cell r="L2339">
            <v>41423.789583333331</v>
          </cell>
          <cell r="M2339">
            <v>41422.831250000003</v>
          </cell>
          <cell r="N2339">
            <v>41423.351388888892</v>
          </cell>
          <cell r="O2339">
            <v>8.1291666669999998</v>
          </cell>
          <cell r="P2339">
            <v>0.76034908199999995</v>
          </cell>
        </row>
        <row r="2340">
          <cell r="B2340">
            <v>41423</v>
          </cell>
          <cell r="C2340">
            <v>41423.5</v>
          </cell>
          <cell r="D2340">
            <v>41422</v>
          </cell>
          <cell r="E2340">
            <v>0.29220000000000002</v>
          </cell>
          <cell r="F2340">
            <v>36.898000000000003</v>
          </cell>
          <cell r="G2340">
            <v>41423.25277777778</v>
          </cell>
          <cell r="H2340">
            <v>41423.789583333331</v>
          </cell>
          <cell r="I2340">
            <v>41423.953472222223</v>
          </cell>
          <cell r="J2340">
            <v>41423.43472222222</v>
          </cell>
          <cell r="K2340">
            <v>41424.253472222219</v>
          </cell>
          <cell r="L2340">
            <v>41424.789583333331</v>
          </cell>
          <cell r="M2340">
            <v>41423.870138888888</v>
          </cell>
          <cell r="N2340">
            <v>41424.388888888891</v>
          </cell>
          <cell r="O2340">
            <v>7.2005555560000003</v>
          </cell>
          <cell r="P2340">
            <v>0.65576076500000002</v>
          </cell>
        </row>
        <row r="2341">
          <cell r="B2341">
            <v>41424</v>
          </cell>
          <cell r="C2341">
            <v>41424.5</v>
          </cell>
          <cell r="D2341">
            <v>41423</v>
          </cell>
          <cell r="E2341">
            <v>0.29220000000000002</v>
          </cell>
          <cell r="F2341">
            <v>36.898000000000003</v>
          </cell>
          <cell r="G2341">
            <v>41424.253472222219</v>
          </cell>
          <cell r="H2341">
            <v>41424.789583333331</v>
          </cell>
          <cell r="I2341">
            <v>41424.989583333336</v>
          </cell>
          <cell r="J2341">
            <v>41424.472222222219</v>
          </cell>
          <cell r="K2341">
            <v>41425.253472222219</v>
          </cell>
          <cell r="L2341">
            <v>41425.789583333331</v>
          </cell>
          <cell r="M2341">
            <v>41424.90625</v>
          </cell>
          <cell r="N2341">
            <v>41425.425000000003</v>
          </cell>
          <cell r="O2341">
            <v>6.323888889</v>
          </cell>
          <cell r="P2341">
            <v>0.54490419599999995</v>
          </cell>
        </row>
        <row r="2342">
          <cell r="B2342">
            <v>41425</v>
          </cell>
          <cell r="C2342">
            <v>41425.5</v>
          </cell>
          <cell r="D2342">
            <v>41424</v>
          </cell>
          <cell r="E2342">
            <v>0.29220000000000002</v>
          </cell>
          <cell r="F2342">
            <v>36.898000000000003</v>
          </cell>
          <cell r="G2342">
            <v>41425.253472222219</v>
          </cell>
          <cell r="H2342">
            <v>41425.789583333331</v>
          </cell>
          <cell r="I2342">
            <v>41426.025000000001</v>
          </cell>
          <cell r="J2342">
            <v>41425.508333333331</v>
          </cell>
          <cell r="K2342">
            <v>41426.253472222219</v>
          </cell>
          <cell r="L2342">
            <v>41426.790277777778</v>
          </cell>
          <cell r="M2342">
            <v>41425.941666666666</v>
          </cell>
          <cell r="N2342">
            <v>41426.459722222222</v>
          </cell>
          <cell r="O2342">
            <v>5.4872222219999998</v>
          </cell>
          <cell r="P2342">
            <v>0.43402618999999998</v>
          </cell>
        </row>
        <row r="2343">
          <cell r="B2343">
            <v>41426</v>
          </cell>
          <cell r="C2343">
            <v>41426.5</v>
          </cell>
          <cell r="D2343">
            <v>41425</v>
          </cell>
          <cell r="E2343">
            <v>0.29220000000000002</v>
          </cell>
          <cell r="F2343">
            <v>36.898000000000003</v>
          </cell>
          <cell r="G2343">
            <v>41426.253472222219</v>
          </cell>
          <cell r="H2343">
            <v>41426.790277777778</v>
          </cell>
          <cell r="I2343">
            <v>41427.057638888888</v>
          </cell>
          <cell r="J2343">
            <v>41426.543055555558</v>
          </cell>
          <cell r="K2343">
            <v>41427.253472222219</v>
          </cell>
          <cell r="L2343">
            <v>41427.790277777778</v>
          </cell>
          <cell r="M2343">
            <v>41426.974305555559</v>
          </cell>
          <cell r="N2343">
            <v>41427.493055555555</v>
          </cell>
          <cell r="O2343">
            <v>4.6916666669999998</v>
          </cell>
          <cell r="P2343">
            <v>0.32873308400000001</v>
          </cell>
        </row>
        <row r="2344">
          <cell r="B2344">
            <v>41427</v>
          </cell>
          <cell r="C2344">
            <v>41427.5</v>
          </cell>
          <cell r="D2344">
            <v>41426</v>
          </cell>
          <cell r="E2344">
            <v>0.29220000000000002</v>
          </cell>
          <cell r="F2344">
            <v>36.898000000000003</v>
          </cell>
          <cell r="G2344">
            <v>41427.253472222219</v>
          </cell>
          <cell r="H2344">
            <v>41427.790277777778</v>
          </cell>
          <cell r="I2344">
            <v>41428.09097222222</v>
          </cell>
          <cell r="J2344">
            <v>41427.576388888891</v>
          </cell>
          <cell r="K2344">
            <v>41428.253472222219</v>
          </cell>
          <cell r="L2344">
            <v>41428.790277777778</v>
          </cell>
          <cell r="M2344">
            <v>41428.007638888892</v>
          </cell>
          <cell r="N2344">
            <v>41428.525694444441</v>
          </cell>
          <cell r="O2344">
            <v>3.903611111</v>
          </cell>
          <cell r="P2344">
            <v>0.233677943</v>
          </cell>
        </row>
        <row r="2345">
          <cell r="B2345">
            <v>41428</v>
          </cell>
          <cell r="C2345">
            <v>41428.5</v>
          </cell>
          <cell r="D2345">
            <v>41427</v>
          </cell>
          <cell r="E2345">
            <v>0.29220000000000002</v>
          </cell>
          <cell r="F2345">
            <v>36.898000000000003</v>
          </cell>
          <cell r="G2345">
            <v>41428.253472222219</v>
          </cell>
          <cell r="H2345">
            <v>41428.790277777778</v>
          </cell>
          <cell r="I2345">
            <v>41428.09097222222</v>
          </cell>
          <cell r="J2345">
            <v>41428.609027777777</v>
          </cell>
          <cell r="K2345">
            <v>41429.253472222219</v>
          </cell>
          <cell r="L2345">
            <v>41429.790277777778</v>
          </cell>
          <cell r="M2345">
            <v>41429.040277777778</v>
          </cell>
          <cell r="N2345">
            <v>41429.558333333334</v>
          </cell>
          <cell r="O2345">
            <v>3.1263888889999998</v>
          </cell>
          <cell r="P2345">
            <v>0.15241449200000001</v>
          </cell>
        </row>
        <row r="2346">
          <cell r="B2346">
            <v>41429</v>
          </cell>
          <cell r="C2346">
            <v>41429.5</v>
          </cell>
          <cell r="D2346">
            <v>41428</v>
          </cell>
          <cell r="E2346">
            <v>0.29220000000000002</v>
          </cell>
          <cell r="F2346">
            <v>36.898000000000003</v>
          </cell>
          <cell r="G2346">
            <v>41429.253472222219</v>
          </cell>
          <cell r="H2346">
            <v>41429.790277777778</v>
          </cell>
          <cell r="I2346">
            <v>41429.123611111114</v>
          </cell>
          <cell r="J2346">
            <v>41429.64166666667</v>
          </cell>
          <cell r="K2346">
            <v>41430.253472222219</v>
          </cell>
          <cell r="L2346">
            <v>41430.790277777778</v>
          </cell>
          <cell r="M2346">
            <v>41430.073611111111</v>
          </cell>
          <cell r="N2346">
            <v>41430.591666666667</v>
          </cell>
          <cell r="O2346">
            <v>2.3277777780000002</v>
          </cell>
          <cell r="P2346">
            <v>8.7395908999999994E-2</v>
          </cell>
        </row>
        <row r="2347">
          <cell r="B2347">
            <v>41430</v>
          </cell>
          <cell r="C2347">
            <v>41430.5</v>
          </cell>
          <cell r="D2347">
            <v>41429</v>
          </cell>
          <cell r="E2347">
            <v>0.29220000000000002</v>
          </cell>
          <cell r="F2347">
            <v>36.898000000000003</v>
          </cell>
          <cell r="G2347">
            <v>41430.253472222219</v>
          </cell>
          <cell r="H2347">
            <v>41430.790277777778</v>
          </cell>
          <cell r="I2347">
            <v>41430.156944444447</v>
          </cell>
          <cell r="J2347">
            <v>41430.675000000003</v>
          </cell>
          <cell r="K2347">
            <v>41431.254166666666</v>
          </cell>
          <cell r="L2347">
            <v>41431.790972222225</v>
          </cell>
          <cell r="M2347">
            <v>41431.106944444444</v>
          </cell>
          <cell r="N2347">
            <v>41431.625694444447</v>
          </cell>
          <cell r="O2347">
            <v>1.5316666670000001</v>
          </cell>
          <cell r="P2347">
            <v>4.0084163999999999E-2</v>
          </cell>
        </row>
        <row r="2348">
          <cell r="B2348">
            <v>41431</v>
          </cell>
          <cell r="C2348">
            <v>41431.5</v>
          </cell>
          <cell r="D2348">
            <v>41430</v>
          </cell>
          <cell r="E2348">
            <v>0.29220000000000002</v>
          </cell>
          <cell r="F2348">
            <v>36.898000000000003</v>
          </cell>
          <cell r="G2348">
            <v>41431.254166666666</v>
          </cell>
          <cell r="H2348">
            <v>41431.790972222225</v>
          </cell>
          <cell r="I2348">
            <v>41431.19027777778</v>
          </cell>
          <cell r="J2348">
            <v>41431.709027777775</v>
          </cell>
          <cell r="K2348">
            <v>41432.254166666666</v>
          </cell>
          <cell r="L2348">
            <v>41432.790972222225</v>
          </cell>
          <cell r="M2348">
            <v>41432.13958333333</v>
          </cell>
          <cell r="N2348">
            <v>41432.658333333333</v>
          </cell>
          <cell r="O2348">
            <v>0.74111111100000004</v>
          </cell>
          <cell r="P2348">
            <v>1.1130561000000001E-2</v>
          </cell>
        </row>
        <row r="2349">
          <cell r="B2349">
            <v>41432</v>
          </cell>
          <cell r="C2349">
            <v>41432.5</v>
          </cell>
          <cell r="D2349">
            <v>41431</v>
          </cell>
          <cell r="E2349">
            <v>0.29220000000000002</v>
          </cell>
          <cell r="F2349">
            <v>36.898000000000003</v>
          </cell>
          <cell r="G2349">
            <v>41432.254166666666</v>
          </cell>
          <cell r="H2349">
            <v>41432.790972222225</v>
          </cell>
          <cell r="I2349">
            <v>41432.222916666666</v>
          </cell>
          <cell r="J2349">
            <v>41432.741666666669</v>
          </cell>
          <cell r="K2349">
            <v>41433.254166666666</v>
          </cell>
          <cell r="L2349">
            <v>41433.790972222225</v>
          </cell>
          <cell r="M2349">
            <v>41433.17291666667</v>
          </cell>
          <cell r="N2349">
            <v>41433.691666666666</v>
          </cell>
          <cell r="O2349">
            <v>0</v>
          </cell>
          <cell r="P2349">
            <v>5.8708899999999995E-4</v>
          </cell>
        </row>
        <row r="2350">
          <cell r="B2350">
            <v>41433</v>
          </cell>
          <cell r="C2350">
            <v>41433.5</v>
          </cell>
          <cell r="D2350">
            <v>41432</v>
          </cell>
          <cell r="E2350">
            <v>0.29220000000000002</v>
          </cell>
          <cell r="F2350">
            <v>36.898000000000003</v>
          </cell>
          <cell r="G2350">
            <v>41433.254166666666</v>
          </cell>
          <cell r="H2350">
            <v>41433.790972222225</v>
          </cell>
          <cell r="I2350">
            <v>41433.256249999999</v>
          </cell>
          <cell r="J2350">
            <v>41433.775000000001</v>
          </cell>
          <cell r="K2350">
            <v>41434.254166666666</v>
          </cell>
          <cell r="L2350">
            <v>41434.790972222225</v>
          </cell>
          <cell r="M2350">
            <v>41433.17291666667</v>
          </cell>
          <cell r="N2350">
            <v>41433.691666666666</v>
          </cell>
          <cell r="O2350">
            <v>0</v>
          </cell>
          <cell r="P2350">
            <v>8.1095019999999993E-3</v>
          </cell>
        </row>
        <row r="2351">
          <cell r="B2351">
            <v>41434</v>
          </cell>
          <cell r="C2351">
            <v>41434.5</v>
          </cell>
          <cell r="D2351">
            <v>41433</v>
          </cell>
          <cell r="E2351">
            <v>0.29220000000000002</v>
          </cell>
          <cell r="F2351">
            <v>36.898000000000003</v>
          </cell>
          <cell r="G2351">
            <v>41434.254166666666</v>
          </cell>
          <cell r="H2351">
            <v>41434.790972222225</v>
          </cell>
          <cell r="I2351">
            <v>41434.289583333331</v>
          </cell>
          <cell r="J2351">
            <v>41434.808333333334</v>
          </cell>
          <cell r="K2351">
            <v>41435.254166666666</v>
          </cell>
          <cell r="L2351">
            <v>41435.790972222225</v>
          </cell>
          <cell r="M2351">
            <v>41434.206250000003</v>
          </cell>
          <cell r="N2351">
            <v>41434.724999999999</v>
          </cell>
          <cell r="O2351">
            <v>0.40861111100000003</v>
          </cell>
          <cell r="P2351">
            <v>3.3116465999999997E-2</v>
          </cell>
        </row>
        <row r="2352">
          <cell r="B2352">
            <v>41435</v>
          </cell>
          <cell r="C2352">
            <v>41435.5</v>
          </cell>
          <cell r="D2352">
            <v>41434</v>
          </cell>
          <cell r="E2352">
            <v>0.29220000000000002</v>
          </cell>
          <cell r="F2352">
            <v>36.898000000000003</v>
          </cell>
          <cell r="G2352">
            <v>41435.254166666666</v>
          </cell>
          <cell r="H2352">
            <v>41435.790972222225</v>
          </cell>
          <cell r="I2352">
            <v>41435.322916666664</v>
          </cell>
          <cell r="J2352">
            <v>41435.84097222222</v>
          </cell>
          <cell r="K2352">
            <v>41436.254166666666</v>
          </cell>
          <cell r="L2352">
            <v>41436.791666666664</v>
          </cell>
          <cell r="M2352">
            <v>41435.239583333336</v>
          </cell>
          <cell r="N2352">
            <v>41435.757638888892</v>
          </cell>
          <cell r="O2352">
            <v>1.191666667</v>
          </cell>
          <cell r="P2352">
            <v>7.4875333000000002E-2</v>
          </cell>
        </row>
        <row r="2353">
          <cell r="B2353">
            <v>41436</v>
          </cell>
          <cell r="C2353">
            <v>41436.5</v>
          </cell>
          <cell r="D2353">
            <v>41435</v>
          </cell>
          <cell r="E2353">
            <v>0.29220000000000002</v>
          </cell>
          <cell r="F2353">
            <v>36.898000000000003</v>
          </cell>
          <cell r="G2353">
            <v>41436.254166666666</v>
          </cell>
          <cell r="H2353">
            <v>41436.791666666664</v>
          </cell>
          <cell r="I2353">
            <v>41436.355555555558</v>
          </cell>
          <cell r="J2353">
            <v>41436.873611111114</v>
          </cell>
          <cell r="K2353">
            <v>41437.254861111112</v>
          </cell>
          <cell r="L2353">
            <v>41437.791666666664</v>
          </cell>
          <cell r="M2353">
            <v>41436.272222222222</v>
          </cell>
          <cell r="N2353">
            <v>41436.790277777778</v>
          </cell>
          <cell r="O2353">
            <v>1.9697222219999999</v>
          </cell>
          <cell r="P2353">
            <v>0.13249486999999999</v>
          </cell>
        </row>
        <row r="2354">
          <cell r="B2354">
            <v>41437</v>
          </cell>
          <cell r="C2354">
            <v>41437.5</v>
          </cell>
          <cell r="D2354">
            <v>41436</v>
          </cell>
          <cell r="E2354">
            <v>0.29220000000000002</v>
          </cell>
          <cell r="F2354">
            <v>36.898000000000003</v>
          </cell>
          <cell r="G2354">
            <v>41437.254861111112</v>
          </cell>
          <cell r="H2354">
            <v>41437.791666666664</v>
          </cell>
          <cell r="I2354">
            <v>41437.386805555558</v>
          </cell>
          <cell r="J2354">
            <v>41437.904861111114</v>
          </cell>
          <cell r="K2354">
            <v>41438.254861111112</v>
          </cell>
          <cell r="L2354">
            <v>41438.791666666664</v>
          </cell>
          <cell r="M2354">
            <v>41437.303472222222</v>
          </cell>
          <cell r="N2354">
            <v>41437.821527777778</v>
          </cell>
          <cell r="O2354">
            <v>2.715833333</v>
          </cell>
          <cell r="P2354">
            <v>0.204819635</v>
          </cell>
        </row>
        <row r="2355">
          <cell r="B2355">
            <v>41438</v>
          </cell>
          <cell r="C2355">
            <v>41438.5</v>
          </cell>
          <cell r="D2355">
            <v>41437</v>
          </cell>
          <cell r="E2355">
            <v>0.29220000000000002</v>
          </cell>
          <cell r="F2355">
            <v>36.898000000000003</v>
          </cell>
          <cell r="G2355">
            <v>41438.254861111112</v>
          </cell>
          <cell r="H2355">
            <v>41438.791666666664</v>
          </cell>
          <cell r="I2355">
            <v>41438.418749999997</v>
          </cell>
          <cell r="J2355">
            <v>41438.936111111114</v>
          </cell>
          <cell r="K2355">
            <v>41439.254861111112</v>
          </cell>
          <cell r="L2355">
            <v>41439.791666666664</v>
          </cell>
          <cell r="M2355">
            <v>41438.335416666669</v>
          </cell>
          <cell r="N2355">
            <v>41438.852777777778</v>
          </cell>
          <cell r="O2355">
            <v>3.4644444440000002</v>
          </cell>
          <cell r="P2355">
            <v>0.29024024500000001</v>
          </cell>
        </row>
        <row r="2356">
          <cell r="B2356">
            <v>41439</v>
          </cell>
          <cell r="C2356">
            <v>41439.5</v>
          </cell>
          <cell r="D2356">
            <v>41438</v>
          </cell>
          <cell r="E2356">
            <v>0.29220000000000002</v>
          </cell>
          <cell r="F2356">
            <v>36.898000000000003</v>
          </cell>
          <cell r="G2356">
            <v>41439.254861111112</v>
          </cell>
          <cell r="H2356">
            <v>41439.791666666664</v>
          </cell>
          <cell r="I2356">
            <v>41439.450694444444</v>
          </cell>
          <cell r="J2356">
            <v>41439.967361111114</v>
          </cell>
          <cell r="K2356">
            <v>41440.254861111112</v>
          </cell>
          <cell r="L2356">
            <v>41440.791666666664</v>
          </cell>
          <cell r="M2356">
            <v>41439.367361111108</v>
          </cell>
          <cell r="N2356">
            <v>41439.884027777778</v>
          </cell>
          <cell r="O2356">
            <v>4.21</v>
          </cell>
          <cell r="P2356">
            <v>0.38645757800000002</v>
          </cell>
        </row>
        <row r="2357">
          <cell r="B2357">
            <v>41440</v>
          </cell>
          <cell r="C2357">
            <v>41440.5</v>
          </cell>
          <cell r="D2357">
            <v>41439</v>
          </cell>
          <cell r="E2357">
            <v>0.29220000000000002</v>
          </cell>
          <cell r="F2357">
            <v>36.898000000000003</v>
          </cell>
          <cell r="G2357">
            <v>41440.254861111112</v>
          </cell>
          <cell r="H2357">
            <v>41440.791666666664</v>
          </cell>
          <cell r="I2357">
            <v>41440.481944444444</v>
          </cell>
          <cell r="J2357">
            <v>41440.999305555553</v>
          </cell>
          <cell r="K2357">
            <v>41441.254861111112</v>
          </cell>
          <cell r="L2357">
            <v>41441.792361111111</v>
          </cell>
          <cell r="M2357">
            <v>41440.398611111108</v>
          </cell>
          <cell r="N2357">
            <v>41440.915972222225</v>
          </cell>
          <cell r="O2357">
            <v>4.983333333</v>
          </cell>
          <cell r="P2357">
            <v>0.49026296699999999</v>
          </cell>
        </row>
        <row r="2358">
          <cell r="B2358">
            <v>41441</v>
          </cell>
          <cell r="C2358">
            <v>41441.5</v>
          </cell>
          <cell r="D2358">
            <v>41440</v>
          </cell>
          <cell r="E2358">
            <v>0.29220000000000002</v>
          </cell>
          <cell r="F2358">
            <v>36.898000000000003</v>
          </cell>
          <cell r="G2358">
            <v>41441.254861111112</v>
          </cell>
          <cell r="H2358">
            <v>41441.792361111111</v>
          </cell>
          <cell r="I2358">
            <v>41441.51458333333</v>
          </cell>
          <cell r="J2358">
            <v>41442.031944444447</v>
          </cell>
          <cell r="K2358">
            <v>41442.254861111112</v>
          </cell>
          <cell r="L2358">
            <v>41442.792361111111</v>
          </cell>
          <cell r="M2358">
            <v>41441.431250000001</v>
          </cell>
          <cell r="N2358">
            <v>41441.948611111111</v>
          </cell>
          <cell r="O2358">
            <v>5.7580555560000004</v>
          </cell>
          <cell r="P2358">
            <v>0.59741311200000002</v>
          </cell>
        </row>
        <row r="2359">
          <cell r="B2359">
            <v>41442</v>
          </cell>
          <cell r="C2359">
            <v>41442.5</v>
          </cell>
          <cell r="D2359">
            <v>41441</v>
          </cell>
          <cell r="E2359">
            <v>0.29220000000000002</v>
          </cell>
          <cell r="F2359">
            <v>36.898000000000003</v>
          </cell>
          <cell r="G2359">
            <v>41442.254861111112</v>
          </cell>
          <cell r="H2359">
            <v>41442.792361111111</v>
          </cell>
          <cell r="I2359">
            <v>41442.547222222223</v>
          </cell>
          <cell r="J2359">
            <v>41443.06527777778</v>
          </cell>
          <cell r="K2359">
            <v>41443.255555555559</v>
          </cell>
          <cell r="L2359">
            <v>41443.792361111111</v>
          </cell>
          <cell r="M2359">
            <v>41442.463888888888</v>
          </cell>
          <cell r="N2359">
            <v>41442.981944444444</v>
          </cell>
          <cell r="O2359">
            <v>6.5575000000000001</v>
          </cell>
          <cell r="P2359">
            <v>0.70267761399999995</v>
          </cell>
        </row>
        <row r="2360">
          <cell r="B2360">
            <v>41443</v>
          </cell>
          <cell r="C2360">
            <v>41443.5</v>
          </cell>
          <cell r="D2360">
            <v>41442</v>
          </cell>
          <cell r="E2360">
            <v>0.29220000000000002</v>
          </cell>
          <cell r="F2360">
            <v>36.898000000000003</v>
          </cell>
          <cell r="G2360">
            <v>41443.255555555559</v>
          </cell>
          <cell r="H2360">
            <v>41443.792361111111</v>
          </cell>
          <cell r="I2360">
            <v>41443.581944444442</v>
          </cell>
          <cell r="J2360">
            <v>41444.101388888892</v>
          </cell>
          <cell r="K2360">
            <v>41444.255555555559</v>
          </cell>
          <cell r="L2360">
            <v>41444.792361111111</v>
          </cell>
          <cell r="M2360">
            <v>41443.498611111114</v>
          </cell>
          <cell r="N2360">
            <v>41444.018055555556</v>
          </cell>
          <cell r="O2360">
            <v>7.41</v>
          </cell>
          <cell r="P2360">
            <v>0.80011086899999995</v>
          </cell>
        </row>
        <row r="2361">
          <cell r="B2361">
            <v>41444</v>
          </cell>
          <cell r="C2361">
            <v>41444.5</v>
          </cell>
          <cell r="D2361">
            <v>41443</v>
          </cell>
          <cell r="E2361">
            <v>0.29220000000000002</v>
          </cell>
          <cell r="F2361">
            <v>36.898000000000003</v>
          </cell>
          <cell r="G2361">
            <v>41444.255555555559</v>
          </cell>
          <cell r="H2361">
            <v>41444.792361111111</v>
          </cell>
          <cell r="I2361">
            <v>41444.618750000001</v>
          </cell>
          <cell r="J2361">
            <v>41444.101388888892</v>
          </cell>
          <cell r="K2361">
            <v>41445.255555555559</v>
          </cell>
          <cell r="L2361">
            <v>41445.792361111111</v>
          </cell>
          <cell r="M2361">
            <v>41444.535416666666</v>
          </cell>
          <cell r="N2361">
            <v>41445.054861111108</v>
          </cell>
          <cell r="O2361">
            <v>8.3036111110000004</v>
          </cell>
          <cell r="P2361">
            <v>0.88354845000000004</v>
          </cell>
        </row>
        <row r="2362">
          <cell r="B2362">
            <v>41445</v>
          </cell>
          <cell r="C2362">
            <v>41445.5</v>
          </cell>
          <cell r="D2362">
            <v>41444</v>
          </cell>
          <cell r="E2362">
            <v>0.29220000000000002</v>
          </cell>
          <cell r="F2362">
            <v>36.898000000000003</v>
          </cell>
          <cell r="G2362">
            <v>41445.255555555559</v>
          </cell>
          <cell r="H2362">
            <v>41445.792361111111</v>
          </cell>
          <cell r="I2362">
            <v>41445.657638888886</v>
          </cell>
          <cell r="J2362">
            <v>41445.138194444444</v>
          </cell>
          <cell r="K2362">
            <v>41446.255555555559</v>
          </cell>
          <cell r="L2362">
            <v>41446.793055555558</v>
          </cell>
          <cell r="M2362">
            <v>41445.574305555558</v>
          </cell>
          <cell r="N2362">
            <v>41446.095138888886</v>
          </cell>
          <cell r="O2362">
            <v>9.2544444440000007</v>
          </cell>
          <cell r="P2362">
            <v>0.94726312599999996</v>
          </cell>
        </row>
        <row r="2363">
          <cell r="B2363">
            <v>41446</v>
          </cell>
          <cell r="C2363">
            <v>41446.5</v>
          </cell>
          <cell r="D2363">
            <v>41445</v>
          </cell>
          <cell r="E2363">
            <v>0.29220000000000002</v>
          </cell>
          <cell r="F2363">
            <v>36.898000000000003</v>
          </cell>
          <cell r="G2363">
            <v>41446.255555555559</v>
          </cell>
          <cell r="H2363">
            <v>41446.793055555558</v>
          </cell>
          <cell r="I2363">
            <v>41446.698611111111</v>
          </cell>
          <cell r="J2363">
            <v>41446.178472222222</v>
          </cell>
          <cell r="K2363">
            <v>41447.255555555559</v>
          </cell>
          <cell r="L2363">
            <v>41447.793055555558</v>
          </cell>
          <cell r="M2363">
            <v>41446.615277777775</v>
          </cell>
          <cell r="N2363">
            <v>41447.136111111111</v>
          </cell>
          <cell r="O2363">
            <v>10.239166669999999</v>
          </cell>
          <cell r="P2363">
            <v>0.98665939300000005</v>
          </cell>
        </row>
        <row r="2364">
          <cell r="B2364">
            <v>41447</v>
          </cell>
          <cell r="C2364">
            <v>41447.5</v>
          </cell>
          <cell r="D2364">
            <v>41446</v>
          </cell>
          <cell r="E2364">
            <v>0.29220000000000002</v>
          </cell>
          <cell r="F2364">
            <v>36.898000000000003</v>
          </cell>
          <cell r="G2364">
            <v>41447.255555555559</v>
          </cell>
          <cell r="H2364">
            <v>41447.793055555558</v>
          </cell>
          <cell r="I2364">
            <v>41447.740277777775</v>
          </cell>
          <cell r="J2364">
            <v>41447.219444444447</v>
          </cell>
          <cell r="K2364">
            <v>41448.256249999999</v>
          </cell>
          <cell r="L2364">
            <v>41448.793055555558</v>
          </cell>
          <cell r="M2364">
            <v>41447.656944444447</v>
          </cell>
          <cell r="N2364">
            <v>41448.178472222222</v>
          </cell>
          <cell r="O2364">
            <v>11.114166669999999</v>
          </cell>
          <cell r="P2364">
            <v>0.99886114599999998</v>
          </cell>
        </row>
        <row r="2365">
          <cell r="B2365">
            <v>41448</v>
          </cell>
          <cell r="C2365">
            <v>41448.5</v>
          </cell>
          <cell r="D2365">
            <v>41447</v>
          </cell>
          <cell r="E2365">
            <v>0.29220000000000002</v>
          </cell>
          <cell r="F2365">
            <v>36.898000000000003</v>
          </cell>
          <cell r="G2365">
            <v>41448.256249999999</v>
          </cell>
          <cell r="H2365">
            <v>41448.793055555558</v>
          </cell>
          <cell r="I2365">
            <v>41448.781944444447</v>
          </cell>
          <cell r="J2365">
            <v>41448.261805555558</v>
          </cell>
          <cell r="K2365">
            <v>41449.256249999999</v>
          </cell>
          <cell r="L2365">
            <v>41449.793055555558</v>
          </cell>
          <cell r="M2365">
            <v>41448.698611111111</v>
          </cell>
          <cell r="N2365">
            <v>41449.220138888886</v>
          </cell>
          <cell r="O2365">
            <v>11.114166669999999</v>
          </cell>
          <cell r="P2365">
            <v>0.98306740100000001</v>
          </cell>
        </row>
        <row r="2366">
          <cell r="B2366">
            <v>41449</v>
          </cell>
          <cell r="C2366">
            <v>41449.5</v>
          </cell>
          <cell r="D2366">
            <v>41448</v>
          </cell>
          <cell r="E2366">
            <v>0.29220000000000002</v>
          </cell>
          <cell r="F2366">
            <v>36.898000000000003</v>
          </cell>
          <cell r="G2366">
            <v>41449.256249999999</v>
          </cell>
          <cell r="H2366">
            <v>41449.793055555558</v>
          </cell>
          <cell r="I2366">
            <v>41449.822916666664</v>
          </cell>
          <cell r="J2366">
            <v>41449.303472222222</v>
          </cell>
          <cell r="K2366">
            <v>41450.256249999999</v>
          </cell>
          <cell r="L2366">
            <v>41450.793055555558</v>
          </cell>
          <cell r="M2366">
            <v>41449.739583333336</v>
          </cell>
          <cell r="N2366">
            <v>41450.260416666664</v>
          </cell>
          <cell r="O2366">
            <v>10.394166670000001</v>
          </cell>
          <cell r="P2366">
            <v>0.94060958299999997</v>
          </cell>
        </row>
        <row r="2367">
          <cell r="B2367">
            <v>41450</v>
          </cell>
          <cell r="C2367">
            <v>41450.5</v>
          </cell>
          <cell r="D2367">
            <v>41449</v>
          </cell>
          <cell r="E2367">
            <v>0.29220000000000002</v>
          </cell>
          <cell r="F2367">
            <v>36.898000000000003</v>
          </cell>
          <cell r="G2367">
            <v>41450.256249999999</v>
          </cell>
          <cell r="H2367">
            <v>41450.793055555558</v>
          </cell>
          <cell r="I2367">
            <v>41450.862500000003</v>
          </cell>
          <cell r="J2367">
            <v>41450.34375</v>
          </cell>
          <cell r="K2367">
            <v>41451.256249999999</v>
          </cell>
          <cell r="L2367">
            <v>41451.793749999997</v>
          </cell>
          <cell r="M2367">
            <v>41450.779166666667</v>
          </cell>
          <cell r="N2367">
            <v>41451.298611111109</v>
          </cell>
          <cell r="O2367">
            <v>9.448611111</v>
          </cell>
          <cell r="P2367">
            <v>0.87471843999999999</v>
          </cell>
        </row>
        <row r="2368">
          <cell r="B2368">
            <v>41451</v>
          </cell>
          <cell r="C2368">
            <v>41451.5</v>
          </cell>
          <cell r="D2368">
            <v>41450</v>
          </cell>
          <cell r="E2368">
            <v>0.29220000000000002</v>
          </cell>
          <cell r="F2368">
            <v>36.898000000000003</v>
          </cell>
          <cell r="G2368">
            <v>41451.256249999999</v>
          </cell>
          <cell r="H2368">
            <v>41451.793749999997</v>
          </cell>
          <cell r="I2368">
            <v>41451.9</v>
          </cell>
          <cell r="J2368">
            <v>41451.381944444445</v>
          </cell>
          <cell r="K2368">
            <v>41452.256944444445</v>
          </cell>
          <cell r="L2368">
            <v>41452.793749999997</v>
          </cell>
          <cell r="M2368">
            <v>41451.816666666666</v>
          </cell>
          <cell r="N2368">
            <v>41452.336111111108</v>
          </cell>
          <cell r="O2368">
            <v>8.557222222</v>
          </cell>
          <cell r="P2368">
            <v>0.79007190199999999</v>
          </cell>
        </row>
        <row r="2369">
          <cell r="B2369">
            <v>41452</v>
          </cell>
          <cell r="C2369">
            <v>41452.5</v>
          </cell>
          <cell r="D2369">
            <v>41451</v>
          </cell>
          <cell r="E2369">
            <v>0.29220000000000002</v>
          </cell>
          <cell r="F2369">
            <v>36.898000000000003</v>
          </cell>
          <cell r="G2369">
            <v>41452.256944444445</v>
          </cell>
          <cell r="H2369">
            <v>41452.793749999997</v>
          </cell>
          <cell r="I2369">
            <v>41452.936111111114</v>
          </cell>
          <cell r="J2369">
            <v>41452.419444444444</v>
          </cell>
          <cell r="K2369">
            <v>41453.256944444445</v>
          </cell>
          <cell r="L2369">
            <v>41453.793749999997</v>
          </cell>
          <cell r="M2369">
            <v>41452.852777777778</v>
          </cell>
          <cell r="N2369">
            <v>41453.370833333334</v>
          </cell>
          <cell r="O2369">
            <v>7.7027777779999997</v>
          </cell>
          <cell r="P2369">
            <v>0.69222858200000004</v>
          </cell>
        </row>
        <row r="2370">
          <cell r="B2370">
            <v>41453</v>
          </cell>
          <cell r="C2370">
            <v>41453.5</v>
          </cell>
          <cell r="D2370">
            <v>41452</v>
          </cell>
          <cell r="E2370">
            <v>0.29220000000000002</v>
          </cell>
          <cell r="F2370">
            <v>36.898000000000003</v>
          </cell>
          <cell r="G2370">
            <v>41453.256944444445</v>
          </cell>
          <cell r="H2370">
            <v>41453.793749999997</v>
          </cell>
          <cell r="I2370">
            <v>41453.969444444447</v>
          </cell>
          <cell r="J2370">
            <v>41453.45416666667</v>
          </cell>
          <cell r="K2370">
            <v>41454.256944444445</v>
          </cell>
          <cell r="L2370">
            <v>41454.793749999997</v>
          </cell>
          <cell r="M2370">
            <v>41453.886111111111</v>
          </cell>
          <cell r="N2370">
            <v>41454.404861111114</v>
          </cell>
          <cell r="O2370">
            <v>6.8938888890000003</v>
          </cell>
          <cell r="P2370">
            <v>0.58705194100000002</v>
          </cell>
        </row>
        <row r="2371">
          <cell r="B2371">
            <v>41454</v>
          </cell>
          <cell r="C2371">
            <v>41454.5</v>
          </cell>
          <cell r="D2371">
            <v>41453</v>
          </cell>
          <cell r="E2371">
            <v>0.29220000000000002</v>
          </cell>
          <cell r="F2371">
            <v>36.898000000000003</v>
          </cell>
          <cell r="G2371">
            <v>41454.256944444445</v>
          </cell>
          <cell r="H2371">
            <v>41454.793749999997</v>
          </cell>
          <cell r="I2371">
            <v>41455.00277777778</v>
          </cell>
          <cell r="J2371">
            <v>41454.488194444442</v>
          </cell>
          <cell r="K2371">
            <v>41455.256944444445</v>
          </cell>
          <cell r="L2371">
            <v>41455.793749999997</v>
          </cell>
          <cell r="M2371">
            <v>41454.919444444444</v>
          </cell>
          <cell r="N2371">
            <v>41455.438194444447</v>
          </cell>
          <cell r="O2371">
            <v>6.0977777780000002</v>
          </cell>
          <cell r="P2371">
            <v>0.48020717699999999</v>
          </cell>
        </row>
        <row r="2372">
          <cell r="B2372">
            <v>41455</v>
          </cell>
          <cell r="C2372">
            <v>41455.5</v>
          </cell>
          <cell r="D2372">
            <v>41454</v>
          </cell>
          <cell r="E2372">
            <v>0.29220000000000002</v>
          </cell>
          <cell r="F2372">
            <v>36.898000000000003</v>
          </cell>
          <cell r="G2372">
            <v>41455.256944444445</v>
          </cell>
          <cell r="H2372">
            <v>41455.793749999997</v>
          </cell>
          <cell r="I2372">
            <v>41456.036111111112</v>
          </cell>
          <cell r="J2372">
            <v>41455.521527777775</v>
          </cell>
          <cell r="K2372">
            <v>41456.256944444445</v>
          </cell>
          <cell r="L2372">
            <v>41456.794444444444</v>
          </cell>
          <cell r="M2372">
            <v>41455.952777777777</v>
          </cell>
          <cell r="N2372">
            <v>41456.470833333333</v>
          </cell>
          <cell r="O2372">
            <v>5.3022222220000002</v>
          </cell>
          <cell r="P2372">
            <v>0.37678096300000002</v>
          </cell>
        </row>
        <row r="2373">
          <cell r="B2373">
            <v>41456</v>
          </cell>
          <cell r="C2373">
            <v>41456.5</v>
          </cell>
          <cell r="D2373">
            <v>41455</v>
          </cell>
          <cell r="E2373">
            <v>0.29220000000000002</v>
          </cell>
          <cell r="F2373">
            <v>36.898000000000003</v>
          </cell>
          <cell r="G2373">
            <v>41456.256944444445</v>
          </cell>
          <cell r="H2373">
            <v>41456.794444444444</v>
          </cell>
          <cell r="I2373">
            <v>41457.069444444445</v>
          </cell>
          <cell r="J2373">
            <v>41456.554166666669</v>
          </cell>
          <cell r="K2373">
            <v>41457.257638888892</v>
          </cell>
          <cell r="L2373">
            <v>41457.794444444444</v>
          </cell>
          <cell r="M2373">
            <v>41456.986111111109</v>
          </cell>
          <cell r="N2373">
            <v>41457.504166666666</v>
          </cell>
          <cell r="O2373">
            <v>4.5108333329999999</v>
          </cell>
          <cell r="P2373">
            <v>0.28104437599999998</v>
          </cell>
        </row>
        <row r="2374">
          <cell r="B2374">
            <v>41457</v>
          </cell>
          <cell r="C2374">
            <v>41457.5</v>
          </cell>
          <cell r="D2374">
            <v>41456</v>
          </cell>
          <cell r="E2374">
            <v>0.29220000000000002</v>
          </cell>
          <cell r="F2374">
            <v>36.898000000000003</v>
          </cell>
          <cell r="G2374">
            <v>41457.257638888892</v>
          </cell>
          <cell r="H2374">
            <v>41457.794444444444</v>
          </cell>
          <cell r="I2374">
            <v>41458.102777777778</v>
          </cell>
          <cell r="J2374">
            <v>41457.587500000001</v>
          </cell>
          <cell r="K2374">
            <v>41458.257638888892</v>
          </cell>
          <cell r="L2374">
            <v>41458.794444444444</v>
          </cell>
          <cell r="M2374">
            <v>41458.019444444442</v>
          </cell>
          <cell r="N2374">
            <v>41458.538194444445</v>
          </cell>
          <cell r="O2374">
            <v>3.7141666670000002</v>
          </cell>
          <cell r="P2374">
            <v>0.19635646600000001</v>
          </cell>
        </row>
        <row r="2375">
          <cell r="B2375">
            <v>41458</v>
          </cell>
          <cell r="C2375">
            <v>41458.5</v>
          </cell>
          <cell r="D2375">
            <v>41457</v>
          </cell>
          <cell r="E2375">
            <v>0.29220000000000002</v>
          </cell>
          <cell r="F2375">
            <v>36.898000000000003</v>
          </cell>
          <cell r="G2375">
            <v>41458.257638888892</v>
          </cell>
          <cell r="H2375">
            <v>41458.794444444444</v>
          </cell>
          <cell r="I2375">
            <v>41458.102777777778</v>
          </cell>
          <cell r="J2375">
            <v>41458.621527777781</v>
          </cell>
          <cell r="K2375">
            <v>41459.257638888892</v>
          </cell>
          <cell r="L2375">
            <v>41459.794444444444</v>
          </cell>
          <cell r="M2375">
            <v>41459.052083333336</v>
          </cell>
          <cell r="N2375">
            <v>41459.571527777778</v>
          </cell>
          <cell r="O2375">
            <v>2.923333333</v>
          </cell>
          <cell r="P2375">
            <v>0.12518995299999999</v>
          </cell>
        </row>
        <row r="2376">
          <cell r="B2376">
            <v>41459</v>
          </cell>
          <cell r="C2376">
            <v>41459.5</v>
          </cell>
          <cell r="D2376">
            <v>41458</v>
          </cell>
          <cell r="E2376">
            <v>0.29220000000000002</v>
          </cell>
          <cell r="F2376">
            <v>36.898000000000003</v>
          </cell>
          <cell r="G2376">
            <v>41459.257638888892</v>
          </cell>
          <cell r="H2376">
            <v>41459.794444444444</v>
          </cell>
          <cell r="I2376">
            <v>41459.135416666664</v>
          </cell>
          <cell r="J2376">
            <v>41459.654861111114</v>
          </cell>
          <cell r="K2376">
            <v>41460.257638888892</v>
          </cell>
          <cell r="L2376">
            <v>41460.794444444444</v>
          </cell>
          <cell r="M2376">
            <v>41460.086111111108</v>
          </cell>
          <cell r="N2376">
            <v>41460.604861111111</v>
          </cell>
          <cell r="O2376">
            <v>2.1230555560000002</v>
          </cell>
          <cell r="P2376">
            <v>6.9249542999999997E-2</v>
          </cell>
        </row>
        <row r="2377">
          <cell r="B2377">
            <v>41460</v>
          </cell>
          <cell r="C2377">
            <v>41460.5</v>
          </cell>
          <cell r="D2377">
            <v>41459</v>
          </cell>
          <cell r="E2377">
            <v>0.29220000000000002</v>
          </cell>
          <cell r="F2377">
            <v>36.898000000000003</v>
          </cell>
          <cell r="G2377">
            <v>41460.257638888892</v>
          </cell>
          <cell r="H2377">
            <v>41460.794444444444</v>
          </cell>
          <cell r="I2377">
            <v>41460.169444444444</v>
          </cell>
          <cell r="J2377">
            <v>41460.688194444447</v>
          </cell>
          <cell r="K2377">
            <v>41461.257638888892</v>
          </cell>
          <cell r="L2377">
            <v>41461.794444444444</v>
          </cell>
          <cell r="M2377">
            <v>41461.119444444441</v>
          </cell>
          <cell r="N2377">
            <v>41461.638194444444</v>
          </cell>
          <cell r="O2377">
            <v>1.316388889</v>
          </cell>
          <cell r="P2377">
            <v>2.9646044999999999E-2</v>
          </cell>
        </row>
        <row r="2378">
          <cell r="B2378">
            <v>41461</v>
          </cell>
          <cell r="C2378">
            <v>41461.5</v>
          </cell>
          <cell r="D2378">
            <v>41460</v>
          </cell>
          <cell r="E2378">
            <v>0.29220000000000002</v>
          </cell>
          <cell r="F2378">
            <v>36.898000000000003</v>
          </cell>
          <cell r="G2378">
            <v>41461.257638888892</v>
          </cell>
          <cell r="H2378">
            <v>41461.794444444444</v>
          </cell>
          <cell r="I2378">
            <v>41461.202777777777</v>
          </cell>
          <cell r="J2378">
            <v>41461.72152777778</v>
          </cell>
          <cell r="K2378">
            <v>41462.257638888892</v>
          </cell>
          <cell r="L2378">
            <v>41462.794444444444</v>
          </cell>
          <cell r="M2378">
            <v>41462.152777777781</v>
          </cell>
          <cell r="N2378">
            <v>41462.67083333333</v>
          </cell>
          <cell r="O2378">
            <v>0.52222222200000001</v>
          </cell>
          <cell r="P2378">
            <v>7.0853210000000003E-3</v>
          </cell>
        </row>
        <row r="2379">
          <cell r="B2379">
            <v>41462</v>
          </cell>
          <cell r="C2379">
            <v>41462.5</v>
          </cell>
          <cell r="D2379">
            <v>41461</v>
          </cell>
          <cell r="E2379">
            <v>0.29220000000000002</v>
          </cell>
          <cell r="F2379">
            <v>36.898000000000003</v>
          </cell>
          <cell r="G2379">
            <v>41462.257638888892</v>
          </cell>
          <cell r="H2379">
            <v>41462.794444444444</v>
          </cell>
          <cell r="I2379">
            <v>41462.236111111109</v>
          </cell>
          <cell r="J2379">
            <v>41462.754166666666</v>
          </cell>
          <cell r="K2379">
            <v>41463.258333333331</v>
          </cell>
          <cell r="L2379">
            <v>41463.795138888891</v>
          </cell>
          <cell r="M2379">
            <v>41463.185416666667</v>
          </cell>
          <cell r="N2379">
            <v>41463.703472222223</v>
          </cell>
          <cell r="O2379">
            <v>0</v>
          </cell>
          <cell r="P2379">
            <v>2.0305280000000002E-3</v>
          </cell>
        </row>
        <row r="2380">
          <cell r="B2380">
            <v>41463</v>
          </cell>
          <cell r="C2380">
            <v>41463.5</v>
          </cell>
          <cell r="D2380">
            <v>41462</v>
          </cell>
          <cell r="E2380">
            <v>0.29220000000000002</v>
          </cell>
          <cell r="F2380">
            <v>36.898000000000003</v>
          </cell>
          <cell r="G2380">
            <v>41463.258333333331</v>
          </cell>
          <cell r="H2380">
            <v>41463.795138888891</v>
          </cell>
          <cell r="I2380">
            <v>41463.268750000003</v>
          </cell>
          <cell r="J2380">
            <v>41463.786805555559</v>
          </cell>
          <cell r="K2380">
            <v>41464.258333333331</v>
          </cell>
          <cell r="L2380">
            <v>41464.795138888891</v>
          </cell>
          <cell r="M2380">
            <v>41463.185416666667</v>
          </cell>
          <cell r="N2380">
            <v>41463.703472222223</v>
          </cell>
          <cell r="O2380">
            <v>0</v>
          </cell>
          <cell r="P2380">
            <v>1.4799524E-2</v>
          </cell>
        </row>
        <row r="2381">
          <cell r="B2381">
            <v>41464</v>
          </cell>
          <cell r="C2381">
            <v>41464.5</v>
          </cell>
          <cell r="D2381">
            <v>41463</v>
          </cell>
          <cell r="E2381">
            <v>0.29220000000000002</v>
          </cell>
          <cell r="F2381">
            <v>36.898000000000003</v>
          </cell>
          <cell r="G2381">
            <v>41464.258333333331</v>
          </cell>
          <cell r="H2381">
            <v>41464.795138888891</v>
          </cell>
          <cell r="I2381">
            <v>41464.300694444442</v>
          </cell>
          <cell r="J2381">
            <v>41464.818055555559</v>
          </cell>
          <cell r="K2381">
            <v>41465.258333333331</v>
          </cell>
          <cell r="L2381">
            <v>41465.795138888891</v>
          </cell>
          <cell r="M2381">
            <v>41464.217361111114</v>
          </cell>
          <cell r="N2381">
            <v>41464.734722222223</v>
          </cell>
          <cell r="O2381">
            <v>0.55583333300000004</v>
          </cell>
          <cell r="P2381">
            <v>4.5567666E-2</v>
          </cell>
        </row>
        <row r="2382">
          <cell r="B2382">
            <v>41465</v>
          </cell>
          <cell r="C2382">
            <v>41465.5</v>
          </cell>
          <cell r="D2382">
            <v>41464</v>
          </cell>
          <cell r="E2382">
            <v>0.29220000000000002</v>
          </cell>
          <cell r="F2382">
            <v>36.898000000000003</v>
          </cell>
          <cell r="G2382">
            <v>41465.258333333331</v>
          </cell>
          <cell r="H2382">
            <v>41465.795138888891</v>
          </cell>
          <cell r="I2382">
            <v>41465.331944444442</v>
          </cell>
          <cell r="J2382">
            <v>41465.849305555559</v>
          </cell>
          <cell r="K2382">
            <v>41466.258333333331</v>
          </cell>
          <cell r="L2382">
            <v>41466.795138888891</v>
          </cell>
          <cell r="M2382">
            <v>41465.248611111114</v>
          </cell>
          <cell r="N2382">
            <v>41465.765972222223</v>
          </cell>
          <cell r="O2382">
            <v>1.305277778</v>
          </cell>
          <cell r="P2382">
            <v>9.4260548E-2</v>
          </cell>
        </row>
        <row r="2383">
          <cell r="B2383">
            <v>41466</v>
          </cell>
          <cell r="C2383">
            <v>41466.5</v>
          </cell>
          <cell r="D2383">
            <v>41465</v>
          </cell>
          <cell r="E2383">
            <v>0.29220000000000002</v>
          </cell>
          <cell r="F2383">
            <v>36.898000000000003</v>
          </cell>
          <cell r="G2383">
            <v>41466.258333333331</v>
          </cell>
          <cell r="H2383">
            <v>41466.795138888891</v>
          </cell>
          <cell r="I2383">
            <v>41466.363888888889</v>
          </cell>
          <cell r="J2383">
            <v>41466.880555555559</v>
          </cell>
          <cell r="K2383">
            <v>41467.258333333331</v>
          </cell>
          <cell r="L2383">
            <v>41467.795138888891</v>
          </cell>
          <cell r="M2383">
            <v>41466.280555555553</v>
          </cell>
          <cell r="N2383">
            <v>41466.797222222223</v>
          </cell>
          <cell r="O2383">
            <v>2.0522222220000002</v>
          </cell>
          <cell r="P2383">
            <v>0.16034257299999999</v>
          </cell>
        </row>
        <row r="2384">
          <cell r="B2384">
            <v>41467</v>
          </cell>
          <cell r="C2384">
            <v>41467.5</v>
          </cell>
          <cell r="D2384">
            <v>41466</v>
          </cell>
          <cell r="E2384">
            <v>0.29220000000000002</v>
          </cell>
          <cell r="F2384">
            <v>36.898000000000003</v>
          </cell>
          <cell r="G2384">
            <v>41467.258333333331</v>
          </cell>
          <cell r="H2384">
            <v>41467.795138888891</v>
          </cell>
          <cell r="I2384">
            <v>41467.395138888889</v>
          </cell>
          <cell r="J2384">
            <v>41467.912499999999</v>
          </cell>
          <cell r="K2384">
            <v>41468.258333333331</v>
          </cell>
          <cell r="L2384">
            <v>41468.795138888891</v>
          </cell>
          <cell r="M2384">
            <v>41467.311805555553</v>
          </cell>
          <cell r="N2384">
            <v>41467.82916666667</v>
          </cell>
          <cell r="O2384">
            <v>2.8113888889999998</v>
          </cell>
          <cell r="P2384">
            <v>0.24253477300000001</v>
          </cell>
        </row>
        <row r="2385">
          <cell r="B2385">
            <v>41468</v>
          </cell>
          <cell r="C2385">
            <v>41468.5</v>
          </cell>
          <cell r="D2385">
            <v>41467</v>
          </cell>
          <cell r="E2385">
            <v>0.29220000000000002</v>
          </cell>
          <cell r="F2385">
            <v>36.898000000000003</v>
          </cell>
          <cell r="G2385">
            <v>41468.258333333331</v>
          </cell>
          <cell r="H2385">
            <v>41468.795138888891</v>
          </cell>
          <cell r="I2385">
            <v>41468.426388888889</v>
          </cell>
          <cell r="J2385">
            <v>41468.944444444445</v>
          </cell>
          <cell r="K2385">
            <v>41469.259027777778</v>
          </cell>
          <cell r="L2385">
            <v>41469.795138888891</v>
          </cell>
          <cell r="M2385">
            <v>41468.343055555553</v>
          </cell>
          <cell r="N2385">
            <v>41468.861111111109</v>
          </cell>
          <cell r="O2385">
            <v>3.576666667</v>
          </cell>
          <cell r="P2385">
            <v>0.33852481899999998</v>
          </cell>
        </row>
        <row r="2386">
          <cell r="B2386">
            <v>41469</v>
          </cell>
          <cell r="C2386">
            <v>41469.5</v>
          </cell>
          <cell r="D2386">
            <v>41468</v>
          </cell>
          <cell r="E2386">
            <v>0.29220000000000002</v>
          </cell>
          <cell r="F2386">
            <v>36.898000000000003</v>
          </cell>
          <cell r="G2386">
            <v>41469.259027777778</v>
          </cell>
          <cell r="H2386">
            <v>41469.795138888891</v>
          </cell>
          <cell r="I2386">
            <v>41469.459027777775</v>
          </cell>
          <cell r="J2386">
            <v>41469.977083333331</v>
          </cell>
          <cell r="K2386">
            <v>41470.259027777778</v>
          </cell>
          <cell r="L2386">
            <v>41470.795138888891</v>
          </cell>
          <cell r="M2386">
            <v>41469.375694444447</v>
          </cell>
          <cell r="N2386">
            <v>41469.893750000003</v>
          </cell>
          <cell r="O2386">
            <v>4.3605555560000004</v>
          </cell>
          <cell r="P2386">
            <v>0.444754965</v>
          </cell>
        </row>
        <row r="2387">
          <cell r="B2387">
            <v>41470</v>
          </cell>
          <cell r="C2387">
            <v>41470.5</v>
          </cell>
          <cell r="D2387">
            <v>41469</v>
          </cell>
          <cell r="E2387">
            <v>0.29220000000000002</v>
          </cell>
          <cell r="F2387">
            <v>36.898000000000003</v>
          </cell>
          <cell r="G2387">
            <v>41470.259027777778</v>
          </cell>
          <cell r="H2387">
            <v>41470.795138888891</v>
          </cell>
          <cell r="I2387">
            <v>41470.493055555555</v>
          </cell>
          <cell r="J2387">
            <v>41471.011805555558</v>
          </cell>
          <cell r="K2387">
            <v>41471.259027777778</v>
          </cell>
          <cell r="L2387">
            <v>41471.795138888891</v>
          </cell>
          <cell r="M2387">
            <v>41470.409722222219</v>
          </cell>
          <cell r="N2387">
            <v>41470.928472222222</v>
          </cell>
          <cell r="O2387">
            <v>5.1936111110000001</v>
          </cell>
          <cell r="P2387">
            <v>0.55637809800000004</v>
          </cell>
        </row>
        <row r="2388">
          <cell r="B2388">
            <v>41471</v>
          </cell>
          <cell r="C2388">
            <v>41471.5</v>
          </cell>
          <cell r="D2388">
            <v>41470</v>
          </cell>
          <cell r="E2388">
            <v>0.29220000000000002</v>
          </cell>
          <cell r="F2388">
            <v>36.898000000000003</v>
          </cell>
          <cell r="G2388">
            <v>41471.259027777778</v>
          </cell>
          <cell r="H2388">
            <v>41471.795138888891</v>
          </cell>
          <cell r="I2388">
            <v>41471.529166666667</v>
          </cell>
          <cell r="J2388">
            <v>41472.04791666667</v>
          </cell>
          <cell r="K2388">
            <v>41472.259027777778</v>
          </cell>
          <cell r="L2388">
            <v>41472.795138888891</v>
          </cell>
          <cell r="M2388">
            <v>41471.445833333331</v>
          </cell>
          <cell r="N2388">
            <v>41471.964583333334</v>
          </cell>
          <cell r="O2388">
            <v>6.0697222220000002</v>
          </cell>
          <cell r="P2388">
            <v>0.667448928</v>
          </cell>
        </row>
        <row r="2389">
          <cell r="B2389">
            <v>41472</v>
          </cell>
          <cell r="C2389">
            <v>41472.5</v>
          </cell>
          <cell r="D2389">
            <v>41471</v>
          </cell>
          <cell r="E2389">
            <v>0.29220000000000002</v>
          </cell>
          <cell r="F2389">
            <v>36.898000000000003</v>
          </cell>
          <cell r="G2389">
            <v>41472.259027777778</v>
          </cell>
          <cell r="H2389">
            <v>41472.795138888891</v>
          </cell>
          <cell r="I2389">
            <v>41472.566666666666</v>
          </cell>
          <cell r="J2389">
            <v>41473.086805555555</v>
          </cell>
          <cell r="K2389">
            <v>41473.259027777778</v>
          </cell>
          <cell r="L2389">
            <v>41473.795138888891</v>
          </cell>
          <cell r="M2389">
            <v>41472.48333333333</v>
          </cell>
          <cell r="N2389">
            <v>41473.003472222219</v>
          </cell>
          <cell r="O2389">
            <v>7.0002777780000001</v>
          </cell>
          <cell r="P2389">
            <v>0.77136577100000003</v>
          </cell>
        </row>
        <row r="2390">
          <cell r="B2390">
            <v>41473</v>
          </cell>
          <cell r="C2390">
            <v>41473.5</v>
          </cell>
          <cell r="D2390">
            <v>41472</v>
          </cell>
          <cell r="E2390">
            <v>0.29220000000000002</v>
          </cell>
          <cell r="F2390">
            <v>36.898000000000003</v>
          </cell>
          <cell r="G2390">
            <v>41473.259027777778</v>
          </cell>
          <cell r="H2390">
            <v>41473.795138888891</v>
          </cell>
          <cell r="I2390">
            <v>41473.606249999997</v>
          </cell>
          <cell r="J2390">
            <v>41473.086805555555</v>
          </cell>
          <cell r="K2390">
            <v>41474.259027777778</v>
          </cell>
          <cell r="L2390">
            <v>41474.795138888891</v>
          </cell>
          <cell r="M2390">
            <v>41473.522916666669</v>
          </cell>
          <cell r="N2390">
            <v>41474.044444444444</v>
          </cell>
          <cell r="O2390">
            <v>7.9747222219999996</v>
          </cell>
          <cell r="P2390">
            <v>0.86151076000000004</v>
          </cell>
        </row>
        <row r="2391">
          <cell r="B2391">
            <v>41474</v>
          </cell>
          <cell r="C2391">
            <v>41474.5</v>
          </cell>
          <cell r="D2391">
            <v>41473</v>
          </cell>
          <cell r="E2391">
            <v>0.29220000000000002</v>
          </cell>
          <cell r="F2391">
            <v>36.898000000000003</v>
          </cell>
          <cell r="G2391">
            <v>41474.259027777778</v>
          </cell>
          <cell r="H2391">
            <v>41474.795138888891</v>
          </cell>
          <cell r="I2391">
            <v>41474.647916666669</v>
          </cell>
          <cell r="J2391">
            <v>41474.12777777778</v>
          </cell>
          <cell r="K2391">
            <v>41475.259027777778</v>
          </cell>
          <cell r="L2391">
            <v>41475.795138888891</v>
          </cell>
          <cell r="M2391">
            <v>41474.564583333333</v>
          </cell>
          <cell r="N2391">
            <v>41475.086111111108</v>
          </cell>
          <cell r="O2391">
            <v>8.9749999999999996</v>
          </cell>
          <cell r="P2391">
            <v>0.93197545199999998</v>
          </cell>
        </row>
        <row r="2392">
          <cell r="B2392">
            <v>41475</v>
          </cell>
          <cell r="C2392">
            <v>41475.5</v>
          </cell>
          <cell r="D2392">
            <v>41474</v>
          </cell>
          <cell r="E2392">
            <v>0.29220000000000002</v>
          </cell>
          <cell r="F2392">
            <v>36.898000000000003</v>
          </cell>
          <cell r="G2392">
            <v>41475.259027777778</v>
          </cell>
          <cell r="H2392">
            <v>41475.795138888891</v>
          </cell>
          <cell r="I2392">
            <v>41475.689583333333</v>
          </cell>
          <cell r="J2392">
            <v>41475.169444444444</v>
          </cell>
          <cell r="K2392">
            <v>41476.259027777778</v>
          </cell>
          <cell r="L2392">
            <v>41476.795138888891</v>
          </cell>
          <cell r="M2392">
            <v>41475.606249999997</v>
          </cell>
          <cell r="N2392">
            <v>41476.12777777778</v>
          </cell>
          <cell r="O2392">
            <v>9.9813888889999998</v>
          </cell>
          <cell r="P2392">
            <v>0.97822840600000005</v>
          </cell>
        </row>
        <row r="2393">
          <cell r="B2393">
            <v>41476</v>
          </cell>
          <cell r="C2393">
            <v>41476.5</v>
          </cell>
          <cell r="D2393">
            <v>41475</v>
          </cell>
          <cell r="E2393">
            <v>0.29220000000000002</v>
          </cell>
          <cell r="F2393">
            <v>36.898000000000003</v>
          </cell>
          <cell r="G2393">
            <v>41476.259027777778</v>
          </cell>
          <cell r="H2393">
            <v>41476.795138888891</v>
          </cell>
          <cell r="I2393">
            <v>41476.731249999997</v>
          </cell>
          <cell r="J2393">
            <v>41476.211111111108</v>
          </cell>
          <cell r="K2393">
            <v>41477.259027777778</v>
          </cell>
          <cell r="L2393">
            <v>41477.795138888891</v>
          </cell>
          <cell r="M2393">
            <v>41476.647916666669</v>
          </cell>
          <cell r="N2393">
            <v>41477.169444444444</v>
          </cell>
          <cell r="O2393">
            <v>10.96722222</v>
          </cell>
          <cell r="P2393">
            <v>0.99759407700000002</v>
          </cell>
        </row>
        <row r="2394">
          <cell r="B2394">
            <v>41477</v>
          </cell>
          <cell r="C2394">
            <v>41477.5</v>
          </cell>
          <cell r="D2394">
            <v>41476</v>
          </cell>
          <cell r="E2394">
            <v>0.29220000000000002</v>
          </cell>
          <cell r="F2394">
            <v>36.898000000000003</v>
          </cell>
          <cell r="G2394">
            <v>41477.259027777778</v>
          </cell>
          <cell r="H2394">
            <v>41477.795138888891</v>
          </cell>
          <cell r="I2394">
            <v>41477.771527777775</v>
          </cell>
          <cell r="J2394">
            <v>41477.25277777778</v>
          </cell>
          <cell r="K2394">
            <v>41478.259722222225</v>
          </cell>
          <cell r="L2394">
            <v>41478.79583333333</v>
          </cell>
          <cell r="M2394">
            <v>41477.688194444447</v>
          </cell>
          <cell r="N2394">
            <v>41478.209027777775</v>
          </cell>
          <cell r="O2394">
            <v>11.13388889</v>
          </cell>
          <cell r="P2394">
            <v>0.98946280499999995</v>
          </cell>
        </row>
        <row r="2395">
          <cell r="B2395">
            <v>41478</v>
          </cell>
          <cell r="C2395">
            <v>41478.5</v>
          </cell>
          <cell r="D2395">
            <v>41477</v>
          </cell>
          <cell r="E2395">
            <v>0.29220000000000002</v>
          </cell>
          <cell r="F2395">
            <v>36.898000000000003</v>
          </cell>
          <cell r="G2395">
            <v>41478.259722222225</v>
          </cell>
          <cell r="H2395">
            <v>41478.79583333333</v>
          </cell>
          <cell r="I2395">
            <v>41478.80972222222</v>
          </cell>
          <cell r="J2395">
            <v>41478.292361111111</v>
          </cell>
          <cell r="K2395">
            <v>41479.259722222225</v>
          </cell>
          <cell r="L2395">
            <v>41479.795138888891</v>
          </cell>
          <cell r="M2395">
            <v>41478.726388888892</v>
          </cell>
          <cell r="N2395">
            <v>41479.245833333334</v>
          </cell>
          <cell r="O2395">
            <v>10.79277778</v>
          </cell>
          <cell r="P2395">
            <v>0.95521912899999994</v>
          </cell>
        </row>
        <row r="2396">
          <cell r="B2396">
            <v>41479</v>
          </cell>
          <cell r="C2396">
            <v>41479.5</v>
          </cell>
          <cell r="D2396">
            <v>41478</v>
          </cell>
          <cell r="E2396">
            <v>0.29220000000000002</v>
          </cell>
          <cell r="F2396">
            <v>36.898000000000003</v>
          </cell>
          <cell r="G2396">
            <v>41479.259722222225</v>
          </cell>
          <cell r="H2396">
            <v>41479.795138888891</v>
          </cell>
          <cell r="I2396">
            <v>41479.84652777778</v>
          </cell>
          <cell r="J2396">
            <v>41479.32916666667</v>
          </cell>
          <cell r="K2396">
            <v>41480.259722222225</v>
          </cell>
          <cell r="L2396">
            <v>41480.795138888891</v>
          </cell>
          <cell r="M2396">
            <v>41479.763194444444</v>
          </cell>
          <cell r="N2396">
            <v>41480.281944444447</v>
          </cell>
          <cell r="O2396">
            <v>9.9144444440000008</v>
          </cell>
          <cell r="P2396">
            <v>0.89793570199999995</v>
          </cell>
        </row>
        <row r="2397">
          <cell r="B2397">
            <v>41480</v>
          </cell>
          <cell r="C2397">
            <v>41480.5</v>
          </cell>
          <cell r="D2397">
            <v>41479</v>
          </cell>
          <cell r="E2397">
            <v>0.29220000000000002</v>
          </cell>
          <cell r="F2397">
            <v>36.898000000000003</v>
          </cell>
          <cell r="G2397">
            <v>41480.259722222225</v>
          </cell>
          <cell r="H2397">
            <v>41480.795138888891</v>
          </cell>
          <cell r="I2397">
            <v>41480.881249999999</v>
          </cell>
          <cell r="J2397">
            <v>41480.365277777775</v>
          </cell>
          <cell r="K2397">
            <v>41481.259722222225</v>
          </cell>
          <cell r="L2397">
            <v>41481.795138888891</v>
          </cell>
          <cell r="M2397">
            <v>41480.79791666667</v>
          </cell>
          <cell r="N2397">
            <v>41481.315972222219</v>
          </cell>
          <cell r="O2397">
            <v>9.0855555559999992</v>
          </cell>
          <cell r="P2397">
            <v>0.82191598700000001</v>
          </cell>
        </row>
        <row r="2398">
          <cell r="B2398">
            <v>41481</v>
          </cell>
          <cell r="C2398">
            <v>41481.5</v>
          </cell>
          <cell r="D2398">
            <v>41480</v>
          </cell>
          <cell r="E2398">
            <v>0.29220000000000002</v>
          </cell>
          <cell r="F2398">
            <v>36.898000000000003</v>
          </cell>
          <cell r="G2398">
            <v>41481.259722222225</v>
          </cell>
          <cell r="H2398">
            <v>41481.795138888891</v>
          </cell>
          <cell r="I2398">
            <v>41481.914583333331</v>
          </cell>
          <cell r="J2398">
            <v>41481.399305555555</v>
          </cell>
          <cell r="K2398">
            <v>41482.259722222225</v>
          </cell>
          <cell r="L2398">
            <v>41482.795138888891</v>
          </cell>
          <cell r="M2398">
            <v>41481.831250000003</v>
          </cell>
          <cell r="N2398">
            <v>41482.35</v>
          </cell>
          <cell r="O2398">
            <v>8.2736111109999992</v>
          </cell>
          <cell r="P2398">
            <v>0.732177509</v>
          </cell>
        </row>
        <row r="2399">
          <cell r="B2399">
            <v>41482</v>
          </cell>
          <cell r="C2399">
            <v>41482.5</v>
          </cell>
          <cell r="D2399">
            <v>41481</v>
          </cell>
          <cell r="E2399">
            <v>0.29220000000000002</v>
          </cell>
          <cell r="F2399">
            <v>36.898000000000003</v>
          </cell>
          <cell r="G2399">
            <v>41482.259722222225</v>
          </cell>
          <cell r="H2399">
            <v>41482.795138888891</v>
          </cell>
          <cell r="I2399">
            <v>41482.948611111111</v>
          </cell>
          <cell r="J2399">
            <v>41482.433333333334</v>
          </cell>
          <cell r="K2399">
            <v>41483.259722222225</v>
          </cell>
          <cell r="L2399">
            <v>41483.795138888891</v>
          </cell>
          <cell r="M2399">
            <v>41482.865277777775</v>
          </cell>
          <cell r="N2399">
            <v>41483.383333333331</v>
          </cell>
          <cell r="O2399">
            <v>7.4616666670000003</v>
          </cell>
          <cell r="P2399">
            <v>0.633955669</v>
          </cell>
        </row>
        <row r="2400">
          <cell r="B2400">
            <v>41483</v>
          </cell>
          <cell r="C2400">
            <v>41483.5</v>
          </cell>
          <cell r="D2400">
            <v>41482</v>
          </cell>
          <cell r="E2400">
            <v>0.29220000000000002</v>
          </cell>
          <cell r="F2400">
            <v>36.898000000000003</v>
          </cell>
          <cell r="G2400">
            <v>41483.259722222225</v>
          </cell>
          <cell r="H2400">
            <v>41483.795138888891</v>
          </cell>
          <cell r="I2400">
            <v>41483.981944444444</v>
          </cell>
          <cell r="J2400">
            <v>41483.466666666667</v>
          </cell>
          <cell r="K2400">
            <v>41484.259722222225</v>
          </cell>
          <cell r="L2400">
            <v>41484.795138888891</v>
          </cell>
          <cell r="M2400">
            <v>41483.898611111108</v>
          </cell>
          <cell r="N2400">
            <v>41484.417361111111</v>
          </cell>
          <cell r="O2400">
            <v>6.6688888889999998</v>
          </cell>
          <cell r="P2400">
            <v>0.53228674899999995</v>
          </cell>
        </row>
        <row r="2401">
          <cell r="B2401">
            <v>41484</v>
          </cell>
          <cell r="C2401">
            <v>41484.5</v>
          </cell>
          <cell r="D2401">
            <v>41483</v>
          </cell>
          <cell r="E2401">
            <v>0.29220000000000002</v>
          </cell>
          <cell r="F2401">
            <v>36.898000000000003</v>
          </cell>
          <cell r="G2401">
            <v>41484.259722222225</v>
          </cell>
          <cell r="H2401">
            <v>41484.795138888891</v>
          </cell>
          <cell r="I2401">
            <v>41485.015277777777</v>
          </cell>
          <cell r="J2401">
            <v>41484.500694444447</v>
          </cell>
          <cell r="K2401">
            <v>41485.259722222225</v>
          </cell>
          <cell r="L2401">
            <v>41485.795138888891</v>
          </cell>
          <cell r="M2401">
            <v>41484.931944444441</v>
          </cell>
          <cell r="N2401">
            <v>41485.450694444444</v>
          </cell>
          <cell r="O2401">
            <v>5.8672222219999997</v>
          </cell>
          <cell r="P2401">
            <v>0.43170572699999998</v>
          </cell>
        </row>
        <row r="2402">
          <cell r="B2402">
            <v>41485</v>
          </cell>
          <cell r="C2402">
            <v>41485.5</v>
          </cell>
          <cell r="D2402">
            <v>41484</v>
          </cell>
          <cell r="E2402">
            <v>0.29220000000000002</v>
          </cell>
          <cell r="F2402">
            <v>36.898000000000003</v>
          </cell>
          <cell r="G2402">
            <v>41485.259722222225</v>
          </cell>
          <cell r="H2402">
            <v>41485.795138888891</v>
          </cell>
          <cell r="I2402">
            <v>41486.048611111109</v>
          </cell>
          <cell r="J2402">
            <v>41485.53402777778</v>
          </cell>
          <cell r="K2402">
            <v>41486.259722222225</v>
          </cell>
          <cell r="L2402">
            <v>41486.795138888891</v>
          </cell>
          <cell r="M2402">
            <v>41485.965277777781</v>
          </cell>
          <cell r="N2402">
            <v>41486.484027777777</v>
          </cell>
          <cell r="O2402">
            <v>5.0711111109999996</v>
          </cell>
          <cell r="P2402">
            <v>0.33607358100000001</v>
          </cell>
        </row>
        <row r="2403">
          <cell r="B2403">
            <v>41486</v>
          </cell>
          <cell r="C2403">
            <v>41486.5</v>
          </cell>
          <cell r="D2403">
            <v>41485</v>
          </cell>
          <cell r="E2403">
            <v>0.29220000000000002</v>
          </cell>
          <cell r="F2403">
            <v>36.898000000000003</v>
          </cell>
          <cell r="G2403">
            <v>41486.259722222225</v>
          </cell>
          <cell r="H2403">
            <v>41486.795138888891</v>
          </cell>
          <cell r="I2403">
            <v>41487.081944444442</v>
          </cell>
          <cell r="J2403">
            <v>41486.567361111112</v>
          </cell>
          <cell r="K2403">
            <v>41487.259722222225</v>
          </cell>
          <cell r="L2403">
            <v>41487.795138888891</v>
          </cell>
          <cell r="M2403">
            <v>41486.998611111114</v>
          </cell>
          <cell r="N2403">
            <v>41487.517361111109</v>
          </cell>
          <cell r="O2403">
            <v>4.2649999999999997</v>
          </cell>
          <cell r="P2403">
            <v>0.24853071400000001</v>
          </cell>
        </row>
        <row r="2404">
          <cell r="B2404">
            <v>41487</v>
          </cell>
          <cell r="C2404">
            <v>41487.5</v>
          </cell>
          <cell r="D2404">
            <v>41486</v>
          </cell>
          <cell r="E2404">
            <v>0.29220000000000002</v>
          </cell>
          <cell r="F2404">
            <v>36.898000000000003</v>
          </cell>
          <cell r="G2404">
            <v>41487.259722222225</v>
          </cell>
          <cell r="H2404">
            <v>41487.795138888891</v>
          </cell>
          <cell r="I2404">
            <v>41488.115972222222</v>
          </cell>
          <cell r="J2404">
            <v>41487.600694444445</v>
          </cell>
          <cell r="K2404">
            <v>41488.259722222225</v>
          </cell>
          <cell r="L2404">
            <v>41488.795138888891</v>
          </cell>
          <cell r="M2404">
            <v>41488.032638888886</v>
          </cell>
          <cell r="N2404">
            <v>41488.550694444442</v>
          </cell>
          <cell r="O2404">
            <v>3.4441666670000002</v>
          </cell>
          <cell r="P2404">
            <v>0.17155767699999999</v>
          </cell>
        </row>
        <row r="2405">
          <cell r="B2405">
            <v>41488</v>
          </cell>
          <cell r="C2405">
            <v>41488.5</v>
          </cell>
          <cell r="D2405">
            <v>41487</v>
          </cell>
          <cell r="E2405">
            <v>0.29220000000000002</v>
          </cell>
          <cell r="F2405">
            <v>36.898000000000003</v>
          </cell>
          <cell r="G2405">
            <v>41488.259722222225</v>
          </cell>
          <cell r="H2405">
            <v>41488.795138888891</v>
          </cell>
          <cell r="I2405">
            <v>41488.115972222222</v>
          </cell>
          <cell r="J2405">
            <v>41488.634027777778</v>
          </cell>
          <cell r="K2405">
            <v>41489.259722222225</v>
          </cell>
          <cell r="L2405">
            <v>41489.795138888891</v>
          </cell>
          <cell r="M2405">
            <v>41489.065972222219</v>
          </cell>
          <cell r="N2405">
            <v>41489.584722222222</v>
          </cell>
          <cell r="O2405">
            <v>2.6469444439999998</v>
          </cell>
          <cell r="P2405">
            <v>0.107111901</v>
          </cell>
        </row>
        <row r="2406">
          <cell r="B2406">
            <v>41489</v>
          </cell>
          <cell r="C2406">
            <v>41489.5</v>
          </cell>
          <cell r="D2406">
            <v>41488</v>
          </cell>
          <cell r="E2406">
            <v>0.29220000000000002</v>
          </cell>
          <cell r="F2406">
            <v>36.898000000000003</v>
          </cell>
          <cell r="G2406">
            <v>41489.259722222225</v>
          </cell>
          <cell r="H2406">
            <v>41489.795138888891</v>
          </cell>
          <cell r="I2406">
            <v>41489.149305555555</v>
          </cell>
          <cell r="J2406">
            <v>41489.668055555558</v>
          </cell>
          <cell r="K2406">
            <v>41490.259722222225</v>
          </cell>
          <cell r="L2406">
            <v>41490.795138888891</v>
          </cell>
          <cell r="M2406">
            <v>41490.098611111112</v>
          </cell>
          <cell r="N2406">
            <v>41490.616666666669</v>
          </cell>
          <cell r="O2406">
            <v>1.859722222</v>
          </cell>
          <cell r="P2406">
            <v>5.6800207999999998E-2</v>
          </cell>
        </row>
        <row r="2407">
          <cell r="B2407">
            <v>41490</v>
          </cell>
          <cell r="C2407">
            <v>41490.5</v>
          </cell>
          <cell r="D2407">
            <v>41489</v>
          </cell>
          <cell r="E2407">
            <v>0.29220000000000002</v>
          </cell>
          <cell r="F2407">
            <v>36.898000000000003</v>
          </cell>
          <cell r="G2407">
            <v>41490.259722222225</v>
          </cell>
          <cell r="H2407">
            <v>41490.795138888891</v>
          </cell>
          <cell r="I2407">
            <v>41490.181944444441</v>
          </cell>
          <cell r="J2407">
            <v>41490.699999999997</v>
          </cell>
          <cell r="K2407">
            <v>41491.259722222225</v>
          </cell>
          <cell r="L2407">
            <v>41491.795138888891</v>
          </cell>
          <cell r="M2407">
            <v>41491.130555555559</v>
          </cell>
          <cell r="N2407">
            <v>41491.647916666669</v>
          </cell>
          <cell r="O2407">
            <v>1.097777778</v>
          </cell>
          <cell r="P2407">
            <v>2.2042108000000001E-2</v>
          </cell>
        </row>
        <row r="2408">
          <cell r="B2408">
            <v>41491</v>
          </cell>
          <cell r="C2408">
            <v>41491.5</v>
          </cell>
          <cell r="D2408">
            <v>41490</v>
          </cell>
          <cell r="E2408">
            <v>0.29220000000000002</v>
          </cell>
          <cell r="F2408">
            <v>36.898000000000003</v>
          </cell>
          <cell r="G2408">
            <v>41491.259722222225</v>
          </cell>
          <cell r="H2408">
            <v>41491.795138888891</v>
          </cell>
          <cell r="I2408">
            <v>41491.213888888888</v>
          </cell>
          <cell r="J2408">
            <v>41491.731249999997</v>
          </cell>
          <cell r="K2408">
            <v>41492.259722222225</v>
          </cell>
          <cell r="L2408">
            <v>41492.795138888891</v>
          </cell>
          <cell r="M2408">
            <v>41492.162499999999</v>
          </cell>
          <cell r="N2408">
            <v>41492.679861111108</v>
          </cell>
          <cell r="O2408">
            <v>0.33250000000000002</v>
          </cell>
          <cell r="P2408">
            <v>4.1789770000000004E-3</v>
          </cell>
        </row>
        <row r="2409">
          <cell r="B2409">
            <v>41492</v>
          </cell>
          <cell r="C2409">
            <v>41492.5</v>
          </cell>
          <cell r="D2409">
            <v>41491</v>
          </cell>
          <cell r="E2409">
            <v>0.29220000000000002</v>
          </cell>
          <cell r="F2409">
            <v>36.898000000000003</v>
          </cell>
          <cell r="G2409">
            <v>41492.259722222225</v>
          </cell>
          <cell r="H2409">
            <v>41492.795138888891</v>
          </cell>
          <cell r="I2409">
            <v>41492.245833333334</v>
          </cell>
          <cell r="J2409">
            <v>41492.763194444444</v>
          </cell>
          <cell r="K2409">
            <v>41493.259722222225</v>
          </cell>
          <cell r="L2409">
            <v>41493.794444444444</v>
          </cell>
          <cell r="M2409">
            <v>41493.193749999999</v>
          </cell>
          <cell r="N2409">
            <v>41493.711111111108</v>
          </cell>
          <cell r="O2409">
            <v>0</v>
          </cell>
          <cell r="P2409">
            <v>4.4899689999999999E-3</v>
          </cell>
        </row>
        <row r="2410">
          <cell r="B2410">
            <v>41493</v>
          </cell>
          <cell r="C2410">
            <v>41493.5</v>
          </cell>
          <cell r="D2410">
            <v>41492</v>
          </cell>
          <cell r="E2410">
            <v>0.29220000000000002</v>
          </cell>
          <cell r="F2410">
            <v>36.898000000000003</v>
          </cell>
          <cell r="G2410">
            <v>41493.259722222225</v>
          </cell>
          <cell r="H2410">
            <v>41493.794444444444</v>
          </cell>
          <cell r="I2410">
            <v>41493.277083333334</v>
          </cell>
          <cell r="J2410">
            <v>41493.794444444444</v>
          </cell>
          <cell r="K2410">
            <v>41494.259722222225</v>
          </cell>
          <cell r="L2410">
            <v>41494.794444444444</v>
          </cell>
          <cell r="M2410">
            <v>41493.193749999999</v>
          </cell>
          <cell r="N2410">
            <v>41493.711111111108</v>
          </cell>
          <cell r="O2410">
            <v>0</v>
          </cell>
          <cell r="P2410">
            <v>2.4088643999999999E-2</v>
          </cell>
        </row>
        <row r="2411">
          <cell r="B2411">
            <v>41494</v>
          </cell>
          <cell r="C2411">
            <v>41494.5</v>
          </cell>
          <cell r="D2411">
            <v>41493</v>
          </cell>
          <cell r="E2411">
            <v>0.29220000000000002</v>
          </cell>
          <cell r="F2411">
            <v>36.898000000000003</v>
          </cell>
          <cell r="G2411">
            <v>41494.259722222225</v>
          </cell>
          <cell r="H2411">
            <v>41494.794444444444</v>
          </cell>
          <cell r="I2411">
            <v>41494.308333333334</v>
          </cell>
          <cell r="J2411">
            <v>41494.824999999997</v>
          </cell>
          <cell r="K2411">
            <v>41495.259027777778</v>
          </cell>
          <cell r="L2411">
            <v>41495.794444444444</v>
          </cell>
          <cell r="M2411">
            <v>41494.224999999999</v>
          </cell>
          <cell r="N2411">
            <v>41494.741666666669</v>
          </cell>
          <cell r="O2411">
            <v>0.73611111100000004</v>
          </cell>
          <cell r="P2411">
            <v>6.3696242E-2</v>
          </cell>
        </row>
        <row r="2412">
          <cell r="B2412">
            <v>41495</v>
          </cell>
          <cell r="C2412">
            <v>41495.5</v>
          </cell>
          <cell r="D2412">
            <v>41494</v>
          </cell>
          <cell r="E2412">
            <v>0.29220000000000002</v>
          </cell>
          <cell r="F2412">
            <v>36.898000000000003</v>
          </cell>
          <cell r="G2412">
            <v>41495.259027777778</v>
          </cell>
          <cell r="H2412">
            <v>41495.794444444444</v>
          </cell>
          <cell r="I2412">
            <v>41495.339583333334</v>
          </cell>
          <cell r="J2412">
            <v>41495.856944444444</v>
          </cell>
          <cell r="K2412">
            <v>41496.259027777778</v>
          </cell>
          <cell r="L2412">
            <v>41496.794444444444</v>
          </cell>
          <cell r="M2412">
            <v>41495.256249999999</v>
          </cell>
          <cell r="N2412">
            <v>41495.773611111108</v>
          </cell>
          <cell r="O2412">
            <v>1.495555556</v>
          </cell>
          <cell r="P2412">
            <v>0.12331795</v>
          </cell>
        </row>
        <row r="2413">
          <cell r="B2413">
            <v>41496</v>
          </cell>
          <cell r="C2413">
            <v>41496.5</v>
          </cell>
          <cell r="D2413">
            <v>41495</v>
          </cell>
          <cell r="E2413">
            <v>0.29220000000000002</v>
          </cell>
          <cell r="F2413">
            <v>36.898000000000003</v>
          </cell>
          <cell r="G2413">
            <v>41496.259027777778</v>
          </cell>
          <cell r="H2413">
            <v>41496.794444444444</v>
          </cell>
          <cell r="I2413">
            <v>41496.371527777781</v>
          </cell>
          <cell r="J2413">
            <v>41496.888888888891</v>
          </cell>
          <cell r="K2413">
            <v>41497.259027777778</v>
          </cell>
          <cell r="L2413">
            <v>41497.794444444444</v>
          </cell>
          <cell r="M2413">
            <v>41496.288194444445</v>
          </cell>
          <cell r="N2413">
            <v>41496.805555555555</v>
          </cell>
          <cell r="O2413">
            <v>2.2691666669999999</v>
          </cell>
          <cell r="P2413">
            <v>0.20188319099999999</v>
          </cell>
        </row>
        <row r="2414">
          <cell r="B2414">
            <v>41497</v>
          </cell>
          <cell r="C2414">
            <v>41497.5</v>
          </cell>
          <cell r="D2414">
            <v>41496</v>
          </cell>
          <cell r="E2414">
            <v>0.29220000000000002</v>
          </cell>
          <cell r="F2414">
            <v>36.898000000000003</v>
          </cell>
          <cell r="G2414">
            <v>41497.259027777778</v>
          </cell>
          <cell r="H2414">
            <v>41497.794444444444</v>
          </cell>
          <cell r="I2414">
            <v>41497.404861111114</v>
          </cell>
          <cell r="J2414">
            <v>41497.92291666667</v>
          </cell>
          <cell r="K2414">
            <v>41498.259027777778</v>
          </cell>
          <cell r="L2414">
            <v>41498.793749999997</v>
          </cell>
          <cell r="M2414">
            <v>41497.321527777778</v>
          </cell>
          <cell r="N2414">
            <v>41497.839583333334</v>
          </cell>
          <cell r="O2414">
            <v>3.088055556</v>
          </cell>
          <cell r="P2414">
            <v>0.29694006899999997</v>
          </cell>
        </row>
        <row r="2415">
          <cell r="B2415">
            <v>41498</v>
          </cell>
          <cell r="C2415">
            <v>41498.5</v>
          </cell>
          <cell r="D2415">
            <v>41497</v>
          </cell>
          <cell r="E2415">
            <v>0.29220000000000002</v>
          </cell>
          <cell r="F2415">
            <v>36.898000000000003</v>
          </cell>
          <cell r="G2415">
            <v>41498.259027777778</v>
          </cell>
          <cell r="H2415">
            <v>41498.793749999997</v>
          </cell>
          <cell r="I2415">
            <v>41498.439583333333</v>
          </cell>
          <cell r="J2415">
            <v>41498.959027777775</v>
          </cell>
          <cell r="K2415">
            <v>41499.259027777778</v>
          </cell>
          <cell r="L2415">
            <v>41499.793749999997</v>
          </cell>
          <cell r="M2415">
            <v>41498.356249999997</v>
          </cell>
          <cell r="N2415">
            <v>41498.875694444447</v>
          </cell>
          <cell r="O2415">
            <v>3.9558333330000002</v>
          </cell>
          <cell r="P2415">
            <v>0.40450473799999997</v>
          </cell>
        </row>
        <row r="2416">
          <cell r="B2416">
            <v>41499</v>
          </cell>
          <cell r="C2416">
            <v>41499.5</v>
          </cell>
          <cell r="D2416">
            <v>41498</v>
          </cell>
          <cell r="E2416">
            <v>0.29220000000000002</v>
          </cell>
          <cell r="F2416">
            <v>36.898000000000003</v>
          </cell>
          <cell r="G2416">
            <v>41499.259027777778</v>
          </cell>
          <cell r="H2416">
            <v>41499.793749999997</v>
          </cell>
          <cell r="I2416">
            <v>41499.476388888892</v>
          </cell>
          <cell r="J2416">
            <v>41499.996527777781</v>
          </cell>
          <cell r="K2416">
            <v>41500.259027777778</v>
          </cell>
          <cell r="L2416">
            <v>41500.793749999997</v>
          </cell>
          <cell r="M2416">
            <v>41499.393055555556</v>
          </cell>
          <cell r="N2416">
            <v>41499.913194444445</v>
          </cell>
          <cell r="O2416">
            <v>4.8580555560000001</v>
          </cell>
          <cell r="P2416">
            <v>0.51914766999999995</v>
          </cell>
        </row>
        <row r="2417">
          <cell r="B2417">
            <v>41500</v>
          </cell>
          <cell r="C2417">
            <v>41500.5</v>
          </cell>
          <cell r="D2417">
            <v>41499</v>
          </cell>
          <cell r="E2417">
            <v>0.29220000000000002</v>
          </cell>
          <cell r="F2417">
            <v>36.898000000000003</v>
          </cell>
          <cell r="G2417">
            <v>41500.259027777778</v>
          </cell>
          <cell r="H2417">
            <v>41500.793749999997</v>
          </cell>
          <cell r="I2417">
            <v>41500.515277777777</v>
          </cell>
          <cell r="J2417">
            <v>41501.036111111112</v>
          </cell>
          <cell r="K2417">
            <v>41501.259027777778</v>
          </cell>
          <cell r="L2417">
            <v>41501.793749999997</v>
          </cell>
          <cell r="M2417">
            <v>41500.431944444441</v>
          </cell>
          <cell r="N2417">
            <v>41500.952777777777</v>
          </cell>
          <cell r="O2417">
            <v>5.8130555560000001</v>
          </cell>
          <cell r="P2417">
            <v>0.63434908899999998</v>
          </cell>
        </row>
        <row r="2418">
          <cell r="B2418">
            <v>41501</v>
          </cell>
          <cell r="C2418">
            <v>41501.5</v>
          </cell>
          <cell r="D2418">
            <v>41500</v>
          </cell>
          <cell r="E2418">
            <v>0.29220000000000002</v>
          </cell>
          <cell r="F2418">
            <v>36.898000000000003</v>
          </cell>
          <cell r="G2418">
            <v>41501.259027777778</v>
          </cell>
          <cell r="H2418">
            <v>41501.793749999997</v>
          </cell>
          <cell r="I2418">
            <v>41501.555555555555</v>
          </cell>
          <cell r="J2418">
            <v>41502.07708333333</v>
          </cell>
          <cell r="K2418">
            <v>41502.259027777778</v>
          </cell>
          <cell r="L2418">
            <v>41502.793749999997</v>
          </cell>
          <cell r="M2418">
            <v>41501.472222222219</v>
          </cell>
          <cell r="N2418">
            <v>41501.993750000001</v>
          </cell>
          <cell r="O2418">
            <v>6.8025000000000002</v>
          </cell>
          <cell r="P2418">
            <v>0.74308734399999998</v>
          </cell>
        </row>
        <row r="2419">
          <cell r="B2419">
            <v>41502</v>
          </cell>
          <cell r="C2419">
            <v>41502.5</v>
          </cell>
          <cell r="D2419">
            <v>41501</v>
          </cell>
          <cell r="E2419">
            <v>0.29220000000000002</v>
          </cell>
          <cell r="F2419">
            <v>36.898000000000003</v>
          </cell>
          <cell r="G2419">
            <v>41502.259027777778</v>
          </cell>
          <cell r="H2419">
            <v>41502.793749999997</v>
          </cell>
          <cell r="I2419">
            <v>41502.597222222219</v>
          </cell>
          <cell r="J2419">
            <v>41503.119444444441</v>
          </cell>
          <cell r="K2419">
            <v>41503.258333333331</v>
          </cell>
          <cell r="L2419">
            <v>41503.793055555558</v>
          </cell>
          <cell r="M2419">
            <v>41502.513888888891</v>
          </cell>
          <cell r="N2419">
            <v>41503.036111111112</v>
          </cell>
          <cell r="O2419">
            <v>7.8150000000000004</v>
          </cell>
          <cell r="P2419">
            <v>0.83855971900000004</v>
          </cell>
        </row>
        <row r="2420">
          <cell r="B2420">
            <v>41503</v>
          </cell>
          <cell r="C2420">
            <v>41503.5</v>
          </cell>
          <cell r="D2420">
            <v>41502</v>
          </cell>
          <cell r="E2420">
            <v>0.29220000000000002</v>
          </cell>
          <cell r="F2420">
            <v>36.898000000000003</v>
          </cell>
          <cell r="G2420">
            <v>41503.258333333331</v>
          </cell>
          <cell r="H2420">
            <v>41503.793055555558</v>
          </cell>
          <cell r="I2420">
            <v>41503.638888888891</v>
          </cell>
          <cell r="J2420">
            <v>41503.119444444441</v>
          </cell>
          <cell r="K2420">
            <v>41504.258333333331</v>
          </cell>
          <cell r="L2420">
            <v>41504.793055555558</v>
          </cell>
          <cell r="M2420">
            <v>41503.555555555555</v>
          </cell>
          <cell r="N2420">
            <v>41504.07708333333</v>
          </cell>
          <cell r="O2420">
            <v>8.8127777779999992</v>
          </cell>
          <cell r="P2420">
            <v>0.91489884099999996</v>
          </cell>
        </row>
        <row r="2421">
          <cell r="B2421">
            <v>41504</v>
          </cell>
          <cell r="C2421">
            <v>41504.5</v>
          </cell>
          <cell r="D2421">
            <v>41503</v>
          </cell>
          <cell r="E2421">
            <v>0.29220000000000002</v>
          </cell>
          <cell r="F2421">
            <v>36.898000000000003</v>
          </cell>
          <cell r="G2421">
            <v>41504.258333333331</v>
          </cell>
          <cell r="H2421">
            <v>41504.793055555558</v>
          </cell>
          <cell r="I2421">
            <v>41504.679861111108</v>
          </cell>
          <cell r="J2421">
            <v>41504.160416666666</v>
          </cell>
          <cell r="K2421">
            <v>41505.258333333331</v>
          </cell>
          <cell r="L2421">
            <v>41505.793055555558</v>
          </cell>
          <cell r="M2421">
            <v>41504.59652777778</v>
          </cell>
          <cell r="N2421">
            <v>41505.117361111108</v>
          </cell>
          <cell r="O2421">
            <v>9.7850000000000001</v>
          </cell>
          <cell r="P2421">
            <v>0.96775227100000005</v>
          </cell>
        </row>
        <row r="2422">
          <cell r="B2422">
            <v>41505</v>
          </cell>
          <cell r="C2422">
            <v>41505.5</v>
          </cell>
          <cell r="D2422">
            <v>41504</v>
          </cell>
          <cell r="E2422">
            <v>0.29220000000000002</v>
          </cell>
          <cell r="F2422">
            <v>36.898000000000003</v>
          </cell>
          <cell r="G2422">
            <v>41505.258333333331</v>
          </cell>
          <cell r="H2422">
            <v>41505.793055555558</v>
          </cell>
          <cell r="I2422">
            <v>41505.71875</v>
          </cell>
          <cell r="J2422">
            <v>41505.200694444444</v>
          </cell>
          <cell r="K2422">
            <v>41506.258333333331</v>
          </cell>
          <cell r="L2422">
            <v>41506.793055555558</v>
          </cell>
          <cell r="M2422">
            <v>41505.635416666664</v>
          </cell>
          <cell r="N2422">
            <v>41506.155555555553</v>
          </cell>
          <cell r="O2422">
            <v>10.705555560000001</v>
          </cell>
          <cell r="P2422">
            <v>0.99463354299999995</v>
          </cell>
        </row>
        <row r="2423">
          <cell r="B2423">
            <v>41506</v>
          </cell>
          <cell r="C2423">
            <v>41506.5</v>
          </cell>
          <cell r="D2423">
            <v>41505</v>
          </cell>
          <cell r="E2423">
            <v>0.29220000000000002</v>
          </cell>
          <cell r="F2423">
            <v>36.898000000000003</v>
          </cell>
          <cell r="G2423">
            <v>41506.258333333331</v>
          </cell>
          <cell r="H2423">
            <v>41506.793055555558</v>
          </cell>
          <cell r="I2423">
            <v>41506.756249999999</v>
          </cell>
          <cell r="J2423">
            <v>41506.238888888889</v>
          </cell>
          <cell r="K2423">
            <v>41507.258333333331</v>
          </cell>
          <cell r="L2423">
            <v>41507.792361111111</v>
          </cell>
          <cell r="M2423">
            <v>41506.67291666667</v>
          </cell>
          <cell r="N2423">
            <v>41507.192361111112</v>
          </cell>
          <cell r="O2423">
            <v>11.16888889</v>
          </cell>
          <cell r="P2423">
            <v>0.99501166399999996</v>
          </cell>
        </row>
        <row r="2424">
          <cell r="B2424">
            <v>41507</v>
          </cell>
          <cell r="C2424">
            <v>41507.5</v>
          </cell>
          <cell r="D2424">
            <v>41506</v>
          </cell>
          <cell r="E2424">
            <v>0.29220000000000002</v>
          </cell>
          <cell r="F2424">
            <v>36.898000000000003</v>
          </cell>
          <cell r="G2424">
            <v>41507.258333333331</v>
          </cell>
          <cell r="H2424">
            <v>41507.792361111111</v>
          </cell>
          <cell r="I2424">
            <v>41507.791666666664</v>
          </cell>
          <cell r="J2424">
            <v>41507.275694444441</v>
          </cell>
          <cell r="K2424">
            <v>41508.258333333331</v>
          </cell>
          <cell r="L2424">
            <v>41508.792361111111</v>
          </cell>
          <cell r="M2424">
            <v>41507.708333333336</v>
          </cell>
          <cell r="N2424">
            <v>41508.227083333331</v>
          </cell>
          <cell r="O2424">
            <v>11.17</v>
          </cell>
          <cell r="P2424">
            <v>0.97016148700000004</v>
          </cell>
        </row>
        <row r="2425">
          <cell r="B2425">
            <v>41508</v>
          </cell>
          <cell r="C2425">
            <v>41508.5</v>
          </cell>
          <cell r="D2425">
            <v>41507</v>
          </cell>
          <cell r="E2425">
            <v>0.29220000000000002</v>
          </cell>
          <cell r="F2425">
            <v>36.898000000000003</v>
          </cell>
          <cell r="G2425">
            <v>41508.258333333331</v>
          </cell>
          <cell r="H2425">
            <v>41508.792361111111</v>
          </cell>
          <cell r="I2425">
            <v>41508.82708333333</v>
          </cell>
          <cell r="J2425">
            <v>41508.310416666667</v>
          </cell>
          <cell r="K2425">
            <v>41509.257638888892</v>
          </cell>
          <cell r="L2425">
            <v>41509.792361111111</v>
          </cell>
          <cell r="M2425">
            <v>41508.743750000001</v>
          </cell>
          <cell r="N2425">
            <v>41509.261805555558</v>
          </cell>
          <cell r="O2425">
            <v>10.345000000000001</v>
          </cell>
          <cell r="P2425">
            <v>0.92283486299999995</v>
          </cell>
        </row>
        <row r="2426">
          <cell r="B2426">
            <v>41509</v>
          </cell>
          <cell r="C2426">
            <v>41509.5</v>
          </cell>
          <cell r="D2426">
            <v>41508</v>
          </cell>
          <cell r="E2426">
            <v>0.29220000000000002</v>
          </cell>
          <cell r="F2426">
            <v>36.898000000000003</v>
          </cell>
          <cell r="G2426">
            <v>41509.257638888892</v>
          </cell>
          <cell r="H2426">
            <v>41509.792361111111</v>
          </cell>
          <cell r="I2426">
            <v>41509.86041666667</v>
          </cell>
          <cell r="J2426">
            <v>41509.345138888886</v>
          </cell>
          <cell r="K2426">
            <v>41510.257638888892</v>
          </cell>
          <cell r="L2426">
            <v>41510.791666666664</v>
          </cell>
          <cell r="M2426">
            <v>41509.777083333334</v>
          </cell>
          <cell r="N2426">
            <v>41510.295138888891</v>
          </cell>
          <cell r="O2426">
            <v>9.5266666670000006</v>
          </cell>
          <cell r="P2426">
            <v>0.85682846000000001</v>
          </cell>
        </row>
        <row r="2427">
          <cell r="B2427">
            <v>41510</v>
          </cell>
          <cell r="C2427">
            <v>41510.5</v>
          </cell>
          <cell r="D2427">
            <v>41509</v>
          </cell>
          <cell r="E2427">
            <v>0.29220000000000002</v>
          </cell>
          <cell r="F2427">
            <v>36.898000000000003</v>
          </cell>
          <cell r="G2427">
            <v>41510.257638888892</v>
          </cell>
          <cell r="H2427">
            <v>41510.791666666664</v>
          </cell>
          <cell r="I2427">
            <v>41510.893750000003</v>
          </cell>
          <cell r="J2427">
            <v>41510.378472222219</v>
          </cell>
          <cell r="K2427">
            <v>41511.257638888892</v>
          </cell>
          <cell r="L2427">
            <v>41511.791666666664</v>
          </cell>
          <cell r="M2427">
            <v>41510.810416666667</v>
          </cell>
          <cell r="N2427">
            <v>41511.32916666667</v>
          </cell>
          <cell r="O2427">
            <v>8.7274999999999991</v>
          </cell>
          <cell r="P2427">
            <v>0.77652311100000004</v>
          </cell>
        </row>
        <row r="2428">
          <cell r="B2428">
            <v>41511</v>
          </cell>
          <cell r="C2428">
            <v>41511.5</v>
          </cell>
          <cell r="D2428">
            <v>41510</v>
          </cell>
          <cell r="E2428">
            <v>0.29220000000000002</v>
          </cell>
          <cell r="F2428">
            <v>36.898000000000003</v>
          </cell>
          <cell r="G2428">
            <v>41511.257638888892</v>
          </cell>
          <cell r="H2428">
            <v>41511.791666666664</v>
          </cell>
          <cell r="I2428">
            <v>41511.927083333336</v>
          </cell>
          <cell r="J2428">
            <v>41511.412499999999</v>
          </cell>
          <cell r="K2428">
            <v>41512.257638888892</v>
          </cell>
          <cell r="L2428">
            <v>41512.791666666664</v>
          </cell>
          <cell r="M2428">
            <v>41511.84375</v>
          </cell>
          <cell r="N2428">
            <v>41512.362500000003</v>
          </cell>
          <cell r="O2428">
            <v>7.9191666669999998</v>
          </cell>
          <cell r="P2428">
            <v>0.68645839600000003</v>
          </cell>
        </row>
        <row r="2429">
          <cell r="B2429">
            <v>41512</v>
          </cell>
          <cell r="C2429">
            <v>41512.5</v>
          </cell>
          <cell r="D2429">
            <v>41511</v>
          </cell>
          <cell r="E2429">
            <v>0.29220000000000002</v>
          </cell>
          <cell r="F2429">
            <v>36.898000000000003</v>
          </cell>
          <cell r="G2429">
            <v>41512.257638888892</v>
          </cell>
          <cell r="H2429">
            <v>41512.791666666664</v>
          </cell>
          <cell r="I2429">
            <v>41512.960416666669</v>
          </cell>
          <cell r="J2429">
            <v>41512.445833333331</v>
          </cell>
          <cell r="K2429">
            <v>41513.256944444445</v>
          </cell>
          <cell r="L2429">
            <v>41513.791666666664</v>
          </cell>
          <cell r="M2429">
            <v>41512.877083333333</v>
          </cell>
          <cell r="N2429">
            <v>41513.396527777775</v>
          </cell>
          <cell r="O2429">
            <v>7.1152777780000003</v>
          </cell>
          <cell r="P2429">
            <v>0.59099023399999995</v>
          </cell>
        </row>
        <row r="2430">
          <cell r="B2430">
            <v>41513</v>
          </cell>
          <cell r="C2430">
            <v>41513.5</v>
          </cell>
          <cell r="D2430">
            <v>41512</v>
          </cell>
          <cell r="E2430">
            <v>0.29220000000000002</v>
          </cell>
          <cell r="F2430">
            <v>36.898000000000003</v>
          </cell>
          <cell r="G2430">
            <v>41513.256944444445</v>
          </cell>
          <cell r="H2430">
            <v>41513.791666666664</v>
          </cell>
          <cell r="I2430">
            <v>41513.995138888888</v>
          </cell>
          <cell r="J2430">
            <v>41513.479861111111</v>
          </cell>
          <cell r="K2430">
            <v>41514.256944444445</v>
          </cell>
          <cell r="L2430">
            <v>41514.790972222225</v>
          </cell>
          <cell r="M2430">
            <v>41513.911805555559</v>
          </cell>
          <cell r="N2430">
            <v>41514.430555555555</v>
          </cell>
          <cell r="O2430">
            <v>6.2905555560000002</v>
          </cell>
          <cell r="P2430">
            <v>0.494061211</v>
          </cell>
        </row>
        <row r="2431">
          <cell r="B2431">
            <v>41514</v>
          </cell>
          <cell r="C2431">
            <v>41514.5</v>
          </cell>
          <cell r="D2431">
            <v>41513</v>
          </cell>
          <cell r="E2431">
            <v>0.29220000000000002</v>
          </cell>
          <cell r="F2431">
            <v>36.898000000000003</v>
          </cell>
          <cell r="G2431">
            <v>41514.256944444445</v>
          </cell>
          <cell r="H2431">
            <v>41514.790972222225</v>
          </cell>
          <cell r="I2431">
            <v>41515.029166666667</v>
          </cell>
          <cell r="J2431">
            <v>41514.513888888891</v>
          </cell>
          <cell r="K2431">
            <v>41515.256944444445</v>
          </cell>
          <cell r="L2431">
            <v>41515.790972222225</v>
          </cell>
          <cell r="M2431">
            <v>41514.945833333331</v>
          </cell>
          <cell r="N2431">
            <v>41515.463888888888</v>
          </cell>
          <cell r="O2431">
            <v>5.4683333330000004</v>
          </cell>
          <cell r="P2431">
            <v>0.39909446399999998</v>
          </cell>
        </row>
        <row r="2432">
          <cell r="B2432">
            <v>41515</v>
          </cell>
          <cell r="C2432">
            <v>41515.5</v>
          </cell>
          <cell r="D2432">
            <v>41514</v>
          </cell>
          <cell r="E2432">
            <v>0.29220000000000002</v>
          </cell>
          <cell r="F2432">
            <v>36.898000000000003</v>
          </cell>
          <cell r="G2432">
            <v>41515.256944444445</v>
          </cell>
          <cell r="H2432">
            <v>41515.790972222225</v>
          </cell>
          <cell r="I2432">
            <v>41516.0625</v>
          </cell>
          <cell r="J2432">
            <v>41515.547222222223</v>
          </cell>
          <cell r="K2432">
            <v>41516.256944444445</v>
          </cell>
          <cell r="L2432">
            <v>41516.790972222225</v>
          </cell>
          <cell r="M2432">
            <v>41515.979166666664</v>
          </cell>
          <cell r="N2432">
            <v>41516.497916666667</v>
          </cell>
          <cell r="O2432">
            <v>4.6652777780000001</v>
          </cell>
          <cell r="P2432">
            <v>0.30900353899999999</v>
          </cell>
        </row>
        <row r="2433">
          <cell r="B2433">
            <v>41516</v>
          </cell>
          <cell r="C2433">
            <v>41516.5</v>
          </cell>
          <cell r="D2433">
            <v>41515</v>
          </cell>
          <cell r="E2433">
            <v>0.29220000000000002</v>
          </cell>
          <cell r="F2433">
            <v>36.898000000000003</v>
          </cell>
          <cell r="G2433">
            <v>41516.256944444445</v>
          </cell>
          <cell r="H2433">
            <v>41516.790972222225</v>
          </cell>
          <cell r="I2433">
            <v>41517.095138888886</v>
          </cell>
          <cell r="J2433">
            <v>41516.581250000003</v>
          </cell>
          <cell r="K2433">
            <v>41517.256249999999</v>
          </cell>
          <cell r="L2433">
            <v>41517.790277777778</v>
          </cell>
          <cell r="M2433">
            <v>41517.011805555558</v>
          </cell>
          <cell r="N2433">
            <v>41517.530555555553</v>
          </cell>
          <cell r="O2433">
            <v>3.8686111109999999</v>
          </cell>
          <cell r="P2433">
            <v>0.22629421799999999</v>
          </cell>
        </row>
        <row r="2434">
          <cell r="B2434">
            <v>41517</v>
          </cell>
          <cell r="C2434">
            <v>41517.5</v>
          </cell>
          <cell r="D2434">
            <v>41516</v>
          </cell>
          <cell r="E2434">
            <v>0.29220000000000002</v>
          </cell>
          <cell r="F2434">
            <v>36.898000000000003</v>
          </cell>
          <cell r="G2434">
            <v>41517.256249999999</v>
          </cell>
          <cell r="H2434">
            <v>41517.790277777778</v>
          </cell>
          <cell r="I2434">
            <v>41517.095138888886</v>
          </cell>
          <cell r="J2434">
            <v>41517.613888888889</v>
          </cell>
          <cell r="K2434">
            <v>41518.256249999999</v>
          </cell>
          <cell r="L2434">
            <v>41518.790277777778</v>
          </cell>
          <cell r="M2434">
            <v>41518.043749999997</v>
          </cell>
          <cell r="N2434">
            <v>41518.561805555553</v>
          </cell>
          <cell r="O2434">
            <v>3.096944444</v>
          </cell>
          <cell r="P2434">
            <v>0.15322122799999999</v>
          </cell>
        </row>
        <row r="2435">
          <cell r="B2435">
            <v>41518</v>
          </cell>
          <cell r="C2435">
            <v>41518.5</v>
          </cell>
          <cell r="D2435">
            <v>41517</v>
          </cell>
          <cell r="E2435">
            <v>0.29220000000000002</v>
          </cell>
          <cell r="F2435">
            <v>36.898000000000003</v>
          </cell>
          <cell r="G2435">
            <v>41518.256249999999</v>
          </cell>
          <cell r="H2435">
            <v>41518.790277777778</v>
          </cell>
          <cell r="I2435">
            <v>41518.127083333333</v>
          </cell>
          <cell r="J2435">
            <v>41518.645138888889</v>
          </cell>
          <cell r="K2435">
            <v>41519.256249999999</v>
          </cell>
          <cell r="L2435">
            <v>41519.790277777778</v>
          </cell>
          <cell r="M2435">
            <v>41519.076388888891</v>
          </cell>
          <cell r="N2435">
            <v>41519.593055555553</v>
          </cell>
          <cell r="O2435">
            <v>2.3197222219999998</v>
          </cell>
          <cell r="P2435">
            <v>9.1953948999999993E-2</v>
          </cell>
        </row>
        <row r="2436">
          <cell r="B2436">
            <v>41519</v>
          </cell>
          <cell r="C2436">
            <v>41519.5</v>
          </cell>
          <cell r="D2436">
            <v>41518</v>
          </cell>
          <cell r="E2436">
            <v>0.29220000000000002</v>
          </cell>
          <cell r="F2436">
            <v>36.898000000000003</v>
          </cell>
          <cell r="G2436">
            <v>41519.256249999999</v>
          </cell>
          <cell r="H2436">
            <v>41519.790277777778</v>
          </cell>
          <cell r="I2436">
            <v>41519.159722222219</v>
          </cell>
          <cell r="J2436">
            <v>41519.676388888889</v>
          </cell>
          <cell r="K2436">
            <v>41520.255555555559</v>
          </cell>
          <cell r="L2436">
            <v>41520.789583333331</v>
          </cell>
          <cell r="M2436">
            <v>41520.107638888891</v>
          </cell>
          <cell r="N2436">
            <v>41520.625</v>
          </cell>
          <cell r="O2436">
            <v>1.5608333329999999</v>
          </cell>
          <cell r="P2436">
            <v>4.4701372000000003E-2</v>
          </cell>
        </row>
        <row r="2437">
          <cell r="B2437">
            <v>41520</v>
          </cell>
          <cell r="C2437">
            <v>41520.5</v>
          </cell>
          <cell r="D2437">
            <v>41519</v>
          </cell>
          <cell r="E2437">
            <v>0.29220000000000002</v>
          </cell>
          <cell r="F2437">
            <v>36.898000000000003</v>
          </cell>
          <cell r="G2437">
            <v>41520.255555555559</v>
          </cell>
          <cell r="H2437">
            <v>41520.789583333331</v>
          </cell>
          <cell r="I2437">
            <v>41520.190972222219</v>
          </cell>
          <cell r="J2437">
            <v>41520.708333333336</v>
          </cell>
          <cell r="K2437">
            <v>41521.255555555559</v>
          </cell>
          <cell r="L2437">
            <v>41521.789583333331</v>
          </cell>
          <cell r="M2437">
            <v>41521.138194444444</v>
          </cell>
          <cell r="N2437">
            <v>41521.654861111114</v>
          </cell>
          <cell r="O2437">
            <v>0.82138888899999996</v>
          </cell>
          <cell r="P2437">
            <v>1.3748855000000001E-2</v>
          </cell>
        </row>
        <row r="2438">
          <cell r="B2438">
            <v>41521</v>
          </cell>
          <cell r="C2438">
            <v>41521.5</v>
          </cell>
          <cell r="D2438">
            <v>41520</v>
          </cell>
          <cell r="E2438">
            <v>0.29220000000000002</v>
          </cell>
          <cell r="F2438">
            <v>36.898000000000003</v>
          </cell>
          <cell r="G2438">
            <v>41521.255555555559</v>
          </cell>
          <cell r="H2438">
            <v>41521.789583333331</v>
          </cell>
          <cell r="I2438">
            <v>41521.22152777778</v>
          </cell>
          <cell r="J2438">
            <v>41521.738194444442</v>
          </cell>
          <cell r="K2438">
            <v>41522.255555555559</v>
          </cell>
          <cell r="L2438">
            <v>41522.788888888892</v>
          </cell>
          <cell r="M2438">
            <v>41522.168749999997</v>
          </cell>
          <cell r="N2438">
            <v>41522.686111111114</v>
          </cell>
          <cell r="O2438">
            <v>7.2499999999999995E-2</v>
          </cell>
          <cell r="P2438">
            <v>1.3697920000000001E-3</v>
          </cell>
        </row>
        <row r="2439">
          <cell r="B2439">
            <v>41522</v>
          </cell>
          <cell r="C2439">
            <v>41522.5</v>
          </cell>
          <cell r="D2439">
            <v>41521</v>
          </cell>
          <cell r="E2439">
            <v>0.29220000000000002</v>
          </cell>
          <cell r="F2439">
            <v>36.898000000000003</v>
          </cell>
          <cell r="G2439">
            <v>41522.255555555559</v>
          </cell>
          <cell r="H2439">
            <v>41522.788888888892</v>
          </cell>
          <cell r="I2439">
            <v>41522.252083333333</v>
          </cell>
          <cell r="J2439">
            <v>41522.769444444442</v>
          </cell>
          <cell r="K2439">
            <v>41523.254861111112</v>
          </cell>
          <cell r="L2439">
            <v>41523.788888888892</v>
          </cell>
          <cell r="M2439">
            <v>41523.201388888891</v>
          </cell>
          <cell r="N2439">
            <v>41523.718055555553</v>
          </cell>
          <cell r="O2439">
            <v>0</v>
          </cell>
          <cell r="P2439">
            <v>9.5965559999999991E-3</v>
          </cell>
        </row>
        <row r="2440">
          <cell r="B2440">
            <v>41523</v>
          </cell>
          <cell r="C2440">
            <v>41523.5</v>
          </cell>
          <cell r="D2440">
            <v>41522</v>
          </cell>
          <cell r="E2440">
            <v>0.29220000000000002</v>
          </cell>
          <cell r="F2440">
            <v>36.898000000000003</v>
          </cell>
          <cell r="G2440">
            <v>41523.254861111112</v>
          </cell>
          <cell r="H2440">
            <v>41523.788888888892</v>
          </cell>
          <cell r="I2440">
            <v>41523.284722222219</v>
          </cell>
          <cell r="J2440">
            <v>41523.801388888889</v>
          </cell>
          <cell r="K2440">
            <v>41524.254861111112</v>
          </cell>
          <cell r="L2440">
            <v>41524.788888888892</v>
          </cell>
          <cell r="M2440">
            <v>41523.201388888891</v>
          </cell>
          <cell r="N2440">
            <v>41523.718055555553</v>
          </cell>
          <cell r="O2440">
            <v>0.298055556</v>
          </cell>
          <cell r="P2440">
            <v>3.9867323000000003E-2</v>
          </cell>
        </row>
        <row r="2441">
          <cell r="B2441">
            <v>41524</v>
          </cell>
          <cell r="C2441">
            <v>41524.5</v>
          </cell>
          <cell r="D2441">
            <v>41523</v>
          </cell>
          <cell r="E2441">
            <v>0.29220000000000002</v>
          </cell>
          <cell r="F2441">
            <v>36.898000000000003</v>
          </cell>
          <cell r="G2441">
            <v>41524.254861111112</v>
          </cell>
          <cell r="H2441">
            <v>41524.788888888892</v>
          </cell>
          <cell r="I2441">
            <v>41524.316666666666</v>
          </cell>
          <cell r="J2441">
            <v>41524.834722222222</v>
          </cell>
          <cell r="K2441">
            <v>41525.254861111112</v>
          </cell>
          <cell r="L2441">
            <v>41525.788194444445</v>
          </cell>
          <cell r="M2441">
            <v>41524.23333333333</v>
          </cell>
          <cell r="N2441">
            <v>41524.751388888886</v>
          </cell>
          <cell r="O2441">
            <v>1.108333333</v>
          </cell>
          <cell r="P2441">
            <v>9.2604416999999994E-2</v>
          </cell>
        </row>
        <row r="2442">
          <cell r="B2442">
            <v>41525</v>
          </cell>
          <cell r="C2442">
            <v>41525.5</v>
          </cell>
          <cell r="D2442">
            <v>41524</v>
          </cell>
          <cell r="E2442">
            <v>0.29220000000000002</v>
          </cell>
          <cell r="F2442">
            <v>36.898000000000003</v>
          </cell>
          <cell r="G2442">
            <v>41525.254861111112</v>
          </cell>
          <cell r="H2442">
            <v>41525.788194444445</v>
          </cell>
          <cell r="I2442">
            <v>41525.350694444445</v>
          </cell>
          <cell r="J2442">
            <v>41525.869444444441</v>
          </cell>
          <cell r="K2442">
            <v>41526.254861111112</v>
          </cell>
          <cell r="L2442">
            <v>41526.788194444445</v>
          </cell>
          <cell r="M2442">
            <v>41525.267361111109</v>
          </cell>
          <cell r="N2442">
            <v>41525.786111111112</v>
          </cell>
          <cell r="O2442">
            <v>1.9458333329999999</v>
          </cell>
          <cell r="P2442">
            <v>0.16681533000000001</v>
          </cell>
        </row>
        <row r="2443">
          <cell r="B2443">
            <v>41526</v>
          </cell>
          <cell r="C2443">
            <v>41526.5</v>
          </cell>
          <cell r="D2443">
            <v>41525</v>
          </cell>
          <cell r="E2443">
            <v>0.29220000000000002</v>
          </cell>
          <cell r="F2443">
            <v>36.898000000000003</v>
          </cell>
          <cell r="G2443">
            <v>41526.254861111112</v>
          </cell>
          <cell r="H2443">
            <v>41526.788194444445</v>
          </cell>
          <cell r="I2443">
            <v>41526.386111111111</v>
          </cell>
          <cell r="J2443">
            <v>41526.905555555553</v>
          </cell>
          <cell r="K2443">
            <v>41527.254166666666</v>
          </cell>
          <cell r="L2443">
            <v>41527.788194444445</v>
          </cell>
          <cell r="M2443">
            <v>41526.302777777775</v>
          </cell>
          <cell r="N2443">
            <v>41526.822222222225</v>
          </cell>
          <cell r="O2443">
            <v>2.8219444440000001</v>
          </cell>
          <cell r="P2443">
            <v>0.25982509500000001</v>
          </cell>
        </row>
        <row r="2444">
          <cell r="B2444">
            <v>41527</v>
          </cell>
          <cell r="C2444">
            <v>41527.5</v>
          </cell>
          <cell r="D2444">
            <v>41526</v>
          </cell>
          <cell r="E2444">
            <v>0.29220000000000002</v>
          </cell>
          <cell r="F2444">
            <v>36.898000000000003</v>
          </cell>
          <cell r="G2444">
            <v>41527.254166666666</v>
          </cell>
          <cell r="H2444">
            <v>41527.788194444445</v>
          </cell>
          <cell r="I2444">
            <v>41527.423611111109</v>
          </cell>
          <cell r="J2444">
            <v>41527.944444444445</v>
          </cell>
          <cell r="K2444">
            <v>41528.254166666666</v>
          </cell>
          <cell r="L2444">
            <v>41528.787499999999</v>
          </cell>
          <cell r="M2444">
            <v>41527.340277777781</v>
          </cell>
          <cell r="N2444">
            <v>41527.861111111109</v>
          </cell>
          <cell r="O2444">
            <v>3.758055556</v>
          </cell>
          <cell r="P2444">
            <v>0.36723594900000001</v>
          </cell>
        </row>
        <row r="2445">
          <cell r="B2445">
            <v>41528</v>
          </cell>
          <cell r="C2445">
            <v>41528.5</v>
          </cell>
          <cell r="D2445">
            <v>41527</v>
          </cell>
          <cell r="E2445">
            <v>0.29220000000000002</v>
          </cell>
          <cell r="F2445">
            <v>36.898000000000003</v>
          </cell>
          <cell r="G2445">
            <v>41528.254166666666</v>
          </cell>
          <cell r="H2445">
            <v>41528.787499999999</v>
          </cell>
          <cell r="I2445">
            <v>41528.463194444441</v>
          </cell>
          <cell r="J2445">
            <v>41528.984722222223</v>
          </cell>
          <cell r="K2445">
            <v>41529.254166666666</v>
          </cell>
          <cell r="L2445">
            <v>41529.787499999999</v>
          </cell>
          <cell r="M2445">
            <v>41528.379861111112</v>
          </cell>
          <cell r="N2445">
            <v>41528.901388888888</v>
          </cell>
          <cell r="O2445">
            <v>4.7294444440000003</v>
          </cell>
          <cell r="P2445">
            <v>0.483164551</v>
          </cell>
        </row>
        <row r="2446">
          <cell r="B2446">
            <v>41529</v>
          </cell>
          <cell r="C2446">
            <v>41529.5</v>
          </cell>
          <cell r="D2446">
            <v>41528</v>
          </cell>
          <cell r="E2446">
            <v>0.29220000000000002</v>
          </cell>
          <cell r="F2446">
            <v>36.898000000000003</v>
          </cell>
          <cell r="G2446">
            <v>41529.254166666666</v>
          </cell>
          <cell r="H2446">
            <v>41529.787499999999</v>
          </cell>
          <cell r="I2446">
            <v>41529.504861111112</v>
          </cell>
          <cell r="J2446">
            <v>41530.026388888888</v>
          </cell>
          <cell r="K2446">
            <v>41530.253472222219</v>
          </cell>
          <cell r="L2446">
            <v>41530.786805555559</v>
          </cell>
          <cell r="M2446">
            <v>41529.421527777777</v>
          </cell>
          <cell r="N2446">
            <v>41529.943055555559</v>
          </cell>
          <cell r="O2446">
            <v>5.7397222220000002</v>
          </cell>
          <cell r="P2446">
            <v>0.60073987699999998</v>
          </cell>
        </row>
        <row r="2447">
          <cell r="B2447">
            <v>41530</v>
          </cell>
          <cell r="C2447">
            <v>41530.5</v>
          </cell>
          <cell r="D2447">
            <v>41529</v>
          </cell>
          <cell r="E2447">
            <v>0.29220000000000002</v>
          </cell>
          <cell r="F2447">
            <v>36.898000000000003</v>
          </cell>
          <cell r="G2447">
            <v>41530.253472222219</v>
          </cell>
          <cell r="H2447">
            <v>41530.786805555559</v>
          </cell>
          <cell r="I2447">
            <v>41530.546527777777</v>
          </cell>
          <cell r="J2447">
            <v>41531.068055555559</v>
          </cell>
          <cell r="K2447">
            <v>41531.253472222219</v>
          </cell>
          <cell r="L2447">
            <v>41531.786805555559</v>
          </cell>
          <cell r="M2447">
            <v>41530.463194444441</v>
          </cell>
          <cell r="N2447">
            <v>41530.984722222223</v>
          </cell>
          <cell r="O2447">
            <v>6.7430555559999998</v>
          </cell>
          <cell r="P2447">
            <v>0.71277871699999995</v>
          </cell>
        </row>
        <row r="2448">
          <cell r="B2448">
            <v>41531</v>
          </cell>
          <cell r="C2448">
            <v>41531.5</v>
          </cell>
          <cell r="D2448">
            <v>41530</v>
          </cell>
          <cell r="E2448">
            <v>0.29220000000000002</v>
          </cell>
          <cell r="F2448">
            <v>36.898000000000003</v>
          </cell>
          <cell r="G2448">
            <v>41531.253472222219</v>
          </cell>
          <cell r="H2448">
            <v>41531.786805555559</v>
          </cell>
          <cell r="I2448">
            <v>41531.587500000001</v>
          </cell>
          <cell r="J2448">
            <v>41532.109027777777</v>
          </cell>
          <cell r="K2448">
            <v>41532.25277777778</v>
          </cell>
          <cell r="L2448">
            <v>41532.786805555559</v>
          </cell>
          <cell r="M2448">
            <v>41531.504166666666</v>
          </cell>
          <cell r="N2448">
            <v>41532.025694444441</v>
          </cell>
          <cell r="O2448">
            <v>7.7355555560000004</v>
          </cell>
          <cell r="P2448">
            <v>0.81251378299999999</v>
          </cell>
        </row>
        <row r="2449">
          <cell r="B2449">
            <v>41532</v>
          </cell>
          <cell r="C2449">
            <v>41532.5</v>
          </cell>
          <cell r="D2449">
            <v>41531</v>
          </cell>
          <cell r="E2449">
            <v>0.29220000000000002</v>
          </cell>
          <cell r="F2449">
            <v>36.898000000000003</v>
          </cell>
          <cell r="G2449">
            <v>41532.25277777778</v>
          </cell>
          <cell r="H2449">
            <v>41532.786805555559</v>
          </cell>
          <cell r="I2449">
            <v>41532.62777777778</v>
          </cell>
          <cell r="J2449">
            <v>41532.109027777777</v>
          </cell>
          <cell r="K2449">
            <v>41533.25277777778</v>
          </cell>
          <cell r="L2449">
            <v>41533.786111111112</v>
          </cell>
          <cell r="M2449">
            <v>41532.544444444444</v>
          </cell>
          <cell r="N2449">
            <v>41533.064583333333</v>
          </cell>
          <cell r="O2449">
            <v>8.6786111110000004</v>
          </cell>
          <cell r="P2449">
            <v>0.89424465099999995</v>
          </cell>
        </row>
        <row r="2450">
          <cell r="B2450">
            <v>41533</v>
          </cell>
          <cell r="C2450">
            <v>41533.5</v>
          </cell>
          <cell r="D2450">
            <v>41532</v>
          </cell>
          <cell r="E2450">
            <v>0.29220000000000002</v>
          </cell>
          <cell r="F2450">
            <v>36.898000000000003</v>
          </cell>
          <cell r="G2450">
            <v>41533.25277777778</v>
          </cell>
          <cell r="H2450">
            <v>41533.786111111112</v>
          </cell>
          <cell r="I2450">
            <v>41533.665972222225</v>
          </cell>
          <cell r="J2450">
            <v>41533.147916666669</v>
          </cell>
          <cell r="K2450">
            <v>41534.25277777778</v>
          </cell>
          <cell r="L2450">
            <v>41534.786111111112</v>
          </cell>
          <cell r="M2450">
            <v>41533.582638888889</v>
          </cell>
          <cell r="N2450">
            <v>41534.102777777778</v>
          </cell>
          <cell r="O2450">
            <v>9.5888888889999997</v>
          </cell>
          <cell r="P2450">
            <v>0.95381104999999999</v>
          </cell>
        </row>
        <row r="2451">
          <cell r="B2451">
            <v>41534</v>
          </cell>
          <cell r="C2451">
            <v>41534.5</v>
          </cell>
          <cell r="D2451">
            <v>41533</v>
          </cell>
          <cell r="E2451">
            <v>0.29220000000000002</v>
          </cell>
          <cell r="F2451">
            <v>36.898000000000003</v>
          </cell>
          <cell r="G2451">
            <v>41534.25277777778</v>
          </cell>
          <cell r="H2451">
            <v>41534.786111111112</v>
          </cell>
          <cell r="I2451">
            <v>41534.702777777777</v>
          </cell>
          <cell r="J2451">
            <v>41534.186111111114</v>
          </cell>
          <cell r="K2451">
            <v>41535.252083333333</v>
          </cell>
          <cell r="L2451">
            <v>41535.785416666666</v>
          </cell>
          <cell r="M2451">
            <v>41534.619444444441</v>
          </cell>
          <cell r="N2451">
            <v>41535.138194444444</v>
          </cell>
          <cell r="O2451">
            <v>10.45138889</v>
          </cell>
          <cell r="P2451">
            <v>0.98883636900000005</v>
          </cell>
        </row>
        <row r="2452">
          <cell r="B2452">
            <v>41535</v>
          </cell>
          <cell r="C2452">
            <v>41535.5</v>
          </cell>
          <cell r="D2452">
            <v>41534</v>
          </cell>
          <cell r="E2452">
            <v>0.29220000000000002</v>
          </cell>
          <cell r="F2452">
            <v>36.898000000000003</v>
          </cell>
          <cell r="G2452">
            <v>41535.252083333333</v>
          </cell>
          <cell r="H2452">
            <v>41535.785416666666</v>
          </cell>
          <cell r="I2452">
            <v>41535.738194444442</v>
          </cell>
          <cell r="J2452">
            <v>41535.22152777778</v>
          </cell>
          <cell r="K2452">
            <v>41536.252083333333</v>
          </cell>
          <cell r="L2452">
            <v>41536.785416666666</v>
          </cell>
          <cell r="M2452">
            <v>41535.654861111114</v>
          </cell>
          <cell r="N2452">
            <v>41536.17291666667</v>
          </cell>
          <cell r="O2452">
            <v>11.192500000000001</v>
          </cell>
          <cell r="P2452">
            <v>0.99873848499999995</v>
          </cell>
        </row>
        <row r="2453">
          <cell r="B2453">
            <v>41536</v>
          </cell>
          <cell r="C2453">
            <v>41536.5</v>
          </cell>
          <cell r="D2453">
            <v>41535</v>
          </cell>
          <cell r="E2453">
            <v>0.29220000000000002</v>
          </cell>
          <cell r="F2453">
            <v>36.898000000000003</v>
          </cell>
          <cell r="G2453">
            <v>41536.252083333333</v>
          </cell>
          <cell r="H2453">
            <v>41536.785416666666</v>
          </cell>
          <cell r="I2453">
            <v>41536.772222222222</v>
          </cell>
          <cell r="J2453">
            <v>41536.256249999999</v>
          </cell>
          <cell r="K2453">
            <v>41537.252083333333</v>
          </cell>
          <cell r="L2453">
            <v>41537.785416666666</v>
          </cell>
          <cell r="M2453">
            <v>41536.688888888886</v>
          </cell>
          <cell r="N2453">
            <v>41537.207638888889</v>
          </cell>
          <cell r="O2453">
            <v>11.19277778</v>
          </cell>
          <cell r="P2453">
            <v>0.98454302199999999</v>
          </cell>
        </row>
        <row r="2454">
          <cell r="B2454">
            <v>41537</v>
          </cell>
          <cell r="C2454">
            <v>41537.5</v>
          </cell>
          <cell r="D2454">
            <v>41536</v>
          </cell>
          <cell r="E2454">
            <v>0.29220000000000002</v>
          </cell>
          <cell r="F2454">
            <v>36.898000000000003</v>
          </cell>
          <cell r="G2454">
            <v>41537.252083333333</v>
          </cell>
          <cell r="H2454">
            <v>41537.785416666666</v>
          </cell>
          <cell r="I2454">
            <v>41537.805555555555</v>
          </cell>
          <cell r="J2454">
            <v>41537.290972222225</v>
          </cell>
          <cell r="K2454">
            <v>41538.251388888886</v>
          </cell>
          <cell r="L2454">
            <v>41538.784722222219</v>
          </cell>
          <cell r="M2454">
            <v>41537.722222222219</v>
          </cell>
          <cell r="N2454">
            <v>41538.240972222222</v>
          </cell>
          <cell r="O2454">
            <v>10.69861111</v>
          </cell>
          <cell r="P2454">
            <v>0.948556607</v>
          </cell>
        </row>
        <row r="2455">
          <cell r="B2455">
            <v>41538</v>
          </cell>
          <cell r="C2455">
            <v>41538.5</v>
          </cell>
          <cell r="D2455">
            <v>41537</v>
          </cell>
          <cell r="E2455">
            <v>0.29220000000000002</v>
          </cell>
          <cell r="F2455">
            <v>36.898000000000003</v>
          </cell>
          <cell r="G2455">
            <v>41538.251388888886</v>
          </cell>
          <cell r="H2455">
            <v>41538.784722222219</v>
          </cell>
          <cell r="I2455">
            <v>41538.839583333334</v>
          </cell>
          <cell r="J2455">
            <v>41538.324305555558</v>
          </cell>
          <cell r="K2455">
            <v>41539.251388888886</v>
          </cell>
          <cell r="L2455">
            <v>41539.784722222219</v>
          </cell>
          <cell r="M2455">
            <v>41538.756249999999</v>
          </cell>
          <cell r="N2455">
            <v>41539.275000000001</v>
          </cell>
          <cell r="O2455">
            <v>9.8852777780000007</v>
          </cell>
          <cell r="P2455">
            <v>0.89396670300000003</v>
          </cell>
        </row>
        <row r="2456">
          <cell r="B2456">
            <v>41539</v>
          </cell>
          <cell r="C2456">
            <v>41539.5</v>
          </cell>
          <cell r="D2456">
            <v>41538</v>
          </cell>
          <cell r="E2456">
            <v>0.29220000000000002</v>
          </cell>
          <cell r="F2456">
            <v>36.898000000000003</v>
          </cell>
          <cell r="G2456">
            <v>41539.251388888886</v>
          </cell>
          <cell r="H2456">
            <v>41539.784722222219</v>
          </cell>
          <cell r="I2456">
            <v>41539.872916666667</v>
          </cell>
          <cell r="J2456">
            <v>41539.35833333333</v>
          </cell>
          <cell r="K2456">
            <v>41540.251388888886</v>
          </cell>
          <cell r="L2456">
            <v>41540.784722222219</v>
          </cell>
          <cell r="M2456">
            <v>41539.789583333331</v>
          </cell>
          <cell r="N2456">
            <v>41540.308333333334</v>
          </cell>
          <cell r="O2456">
            <v>9.0727777780000007</v>
          </cell>
          <cell r="P2456">
            <v>0.824433411</v>
          </cell>
        </row>
        <row r="2457">
          <cell r="B2457">
            <v>41540</v>
          </cell>
          <cell r="C2457">
            <v>41540.5</v>
          </cell>
          <cell r="D2457">
            <v>41539</v>
          </cell>
          <cell r="E2457">
            <v>0.29220000000000002</v>
          </cell>
          <cell r="F2457">
            <v>36.898000000000003</v>
          </cell>
          <cell r="G2457">
            <v>41540.251388888886</v>
          </cell>
          <cell r="H2457">
            <v>41540.784722222219</v>
          </cell>
          <cell r="I2457">
            <v>41540.907638888886</v>
          </cell>
          <cell r="J2457">
            <v>41540.39166666667</v>
          </cell>
          <cell r="K2457">
            <v>41541.250694444447</v>
          </cell>
          <cell r="L2457">
            <v>41541.78402777778</v>
          </cell>
          <cell r="M2457">
            <v>41540.824305555558</v>
          </cell>
          <cell r="N2457">
            <v>41541.343055555553</v>
          </cell>
          <cell r="O2457">
            <v>8.24</v>
          </cell>
          <cell r="P2457">
            <v>0.74373001900000002</v>
          </cell>
        </row>
        <row r="2458">
          <cell r="B2458">
            <v>41541</v>
          </cell>
          <cell r="C2458">
            <v>41541.5</v>
          </cell>
          <cell r="D2458">
            <v>41540</v>
          </cell>
          <cell r="E2458">
            <v>0.29220000000000002</v>
          </cell>
          <cell r="F2458">
            <v>36.898000000000003</v>
          </cell>
          <cell r="G2458">
            <v>41541.250694444447</v>
          </cell>
          <cell r="H2458">
            <v>41541.78402777778</v>
          </cell>
          <cell r="I2458">
            <v>41541.941666666666</v>
          </cell>
          <cell r="J2458">
            <v>41541.426388888889</v>
          </cell>
          <cell r="K2458">
            <v>41542.250694444447</v>
          </cell>
          <cell r="L2458">
            <v>41542.78402777778</v>
          </cell>
          <cell r="M2458">
            <v>41541.85833333333</v>
          </cell>
          <cell r="N2458">
            <v>41542.377083333333</v>
          </cell>
          <cell r="O2458">
            <v>7.414722222</v>
          </cell>
          <cell r="P2458">
            <v>0.65547473099999998</v>
          </cell>
        </row>
        <row r="2459">
          <cell r="B2459">
            <v>41542</v>
          </cell>
          <cell r="C2459">
            <v>41542.5</v>
          </cell>
          <cell r="D2459">
            <v>41541</v>
          </cell>
          <cell r="E2459">
            <v>0.29220000000000002</v>
          </cell>
          <cell r="F2459">
            <v>36.898000000000003</v>
          </cell>
          <cell r="G2459">
            <v>41542.250694444447</v>
          </cell>
          <cell r="H2459">
            <v>41542.78402777778</v>
          </cell>
          <cell r="I2459">
            <v>41542.974999999999</v>
          </cell>
          <cell r="J2459">
            <v>41542.460416666669</v>
          </cell>
          <cell r="K2459">
            <v>41543.250694444447</v>
          </cell>
          <cell r="L2459">
            <v>41543.78402777778</v>
          </cell>
          <cell r="M2459">
            <v>41542.89166666667</v>
          </cell>
          <cell r="N2459">
            <v>41543.410416666666</v>
          </cell>
          <cell r="O2459">
            <v>6.6063888889999998</v>
          </cell>
          <cell r="P2459">
            <v>0.56297759400000003</v>
          </cell>
        </row>
        <row r="2460">
          <cell r="B2460">
            <v>41543</v>
          </cell>
          <cell r="C2460">
            <v>41543.5</v>
          </cell>
          <cell r="D2460">
            <v>41542</v>
          </cell>
          <cell r="E2460">
            <v>0.29220000000000002</v>
          </cell>
          <cell r="F2460">
            <v>36.898000000000003</v>
          </cell>
          <cell r="G2460">
            <v>41543.250694444447</v>
          </cell>
          <cell r="H2460">
            <v>41543.78402777778</v>
          </cell>
          <cell r="I2460">
            <v>41544.008333333331</v>
          </cell>
          <cell r="J2460">
            <v>41543.493750000001</v>
          </cell>
          <cell r="K2460">
            <v>41544.25</v>
          </cell>
          <cell r="L2460">
            <v>41544.783333333333</v>
          </cell>
          <cell r="M2460">
            <v>41543.925000000003</v>
          </cell>
          <cell r="N2460">
            <v>41544.443749999999</v>
          </cell>
          <cell r="O2460">
            <v>5.8027777780000003</v>
          </cell>
          <cell r="P2460">
            <v>0.46920669199999998</v>
          </cell>
        </row>
        <row r="2461">
          <cell r="B2461">
            <v>41544</v>
          </cell>
          <cell r="C2461">
            <v>41544.5</v>
          </cell>
          <cell r="D2461">
            <v>41543</v>
          </cell>
          <cell r="E2461">
            <v>0.29220000000000002</v>
          </cell>
          <cell r="F2461">
            <v>36.898000000000003</v>
          </cell>
          <cell r="G2461">
            <v>41544.25</v>
          </cell>
          <cell r="H2461">
            <v>41544.783333333333</v>
          </cell>
          <cell r="I2461">
            <v>41545.040277777778</v>
          </cell>
          <cell r="J2461">
            <v>41544.527083333334</v>
          </cell>
          <cell r="K2461">
            <v>41545.25</v>
          </cell>
          <cell r="L2461">
            <v>41545.783333333333</v>
          </cell>
          <cell r="M2461">
            <v>41544.956944444442</v>
          </cell>
          <cell r="N2461">
            <v>41545.474999999999</v>
          </cell>
          <cell r="O2461">
            <v>5.0225</v>
          </cell>
          <cell r="P2461">
            <v>0.37685844299999999</v>
          </cell>
        </row>
        <row r="2462">
          <cell r="B2462">
            <v>41545</v>
          </cell>
          <cell r="C2462">
            <v>41545.5</v>
          </cell>
          <cell r="D2462">
            <v>41544</v>
          </cell>
          <cell r="E2462">
            <v>0.29220000000000002</v>
          </cell>
          <cell r="F2462">
            <v>36.898000000000003</v>
          </cell>
          <cell r="G2462">
            <v>41545.25</v>
          </cell>
          <cell r="H2462">
            <v>41545.783333333333</v>
          </cell>
          <cell r="I2462">
            <v>41546.072916666664</v>
          </cell>
          <cell r="J2462">
            <v>41545.558333333334</v>
          </cell>
          <cell r="K2462">
            <v>41546.25</v>
          </cell>
          <cell r="L2462">
            <v>41546.782638888886</v>
          </cell>
          <cell r="M2462">
            <v>41545.989583333336</v>
          </cell>
          <cell r="N2462">
            <v>41546.506944444445</v>
          </cell>
          <cell r="O2462">
            <v>4.2380555559999999</v>
          </cell>
          <cell r="P2462">
            <v>0.28850047400000001</v>
          </cell>
        </row>
        <row r="2463">
          <cell r="B2463">
            <v>41546</v>
          </cell>
          <cell r="C2463">
            <v>41546.5</v>
          </cell>
          <cell r="D2463">
            <v>41545</v>
          </cell>
          <cell r="E2463">
            <v>0.29220000000000002</v>
          </cell>
          <cell r="F2463">
            <v>36.898000000000003</v>
          </cell>
          <cell r="G2463">
            <v>41546.25</v>
          </cell>
          <cell r="H2463">
            <v>41546.782638888886</v>
          </cell>
          <cell r="I2463">
            <v>41547.104166666664</v>
          </cell>
          <cell r="J2463">
            <v>41546.590277777781</v>
          </cell>
          <cell r="K2463">
            <v>41547.249305555553</v>
          </cell>
          <cell r="L2463">
            <v>41547.782638888886</v>
          </cell>
          <cell r="M2463">
            <v>41547.020833333336</v>
          </cell>
          <cell r="N2463">
            <v>41547.538194444445</v>
          </cell>
          <cell r="O2463">
            <v>3.4786111110000002</v>
          </cell>
          <cell r="P2463">
            <v>0.20674283199999999</v>
          </cell>
        </row>
        <row r="2464">
          <cell r="B2464">
            <v>41547</v>
          </cell>
          <cell r="C2464">
            <v>41547.5</v>
          </cell>
          <cell r="D2464">
            <v>41546</v>
          </cell>
          <cell r="E2464">
            <v>0.29220000000000002</v>
          </cell>
          <cell r="F2464">
            <v>36.898000000000003</v>
          </cell>
          <cell r="G2464">
            <v>41547.249305555553</v>
          </cell>
          <cell r="H2464">
            <v>41547.782638888886</v>
          </cell>
          <cell r="I2464">
            <v>41547.104166666664</v>
          </cell>
          <cell r="J2464">
            <v>41547.621527777781</v>
          </cell>
          <cell r="K2464">
            <v>41548.249305555553</v>
          </cell>
          <cell r="L2464">
            <v>41548.782638888886</v>
          </cell>
          <cell r="M2464">
            <v>41548.051388888889</v>
          </cell>
          <cell r="N2464">
            <v>41548.568749999999</v>
          </cell>
          <cell r="O2464">
            <v>2.7411111109999999</v>
          </cell>
          <cell r="P2464">
            <v>0.134385166</v>
          </cell>
        </row>
        <row r="2465">
          <cell r="B2465">
            <v>41548</v>
          </cell>
          <cell r="C2465">
            <v>41548.5</v>
          </cell>
          <cell r="D2465">
            <v>41547</v>
          </cell>
          <cell r="E2465">
            <v>0.29220000000000002</v>
          </cell>
          <cell r="F2465">
            <v>36.898000000000003</v>
          </cell>
          <cell r="G2465">
            <v>41548.249305555553</v>
          </cell>
          <cell r="H2465">
            <v>41548.782638888886</v>
          </cell>
          <cell r="I2465">
            <v>41548.134722222225</v>
          </cell>
          <cell r="J2465">
            <v>41548.652083333334</v>
          </cell>
          <cell r="K2465">
            <v>41549.248611111114</v>
          </cell>
          <cell r="L2465">
            <v>41549.781944444447</v>
          </cell>
          <cell r="M2465">
            <v>41549.082638888889</v>
          </cell>
          <cell r="N2465">
            <v>41549.599305555559</v>
          </cell>
          <cell r="O2465">
            <v>1.998611111</v>
          </cell>
          <cell r="P2465">
            <v>7.4485431000000005E-2</v>
          </cell>
        </row>
        <row r="2466">
          <cell r="B2466">
            <v>41549</v>
          </cell>
          <cell r="C2466">
            <v>41549.5</v>
          </cell>
          <cell r="D2466">
            <v>41548</v>
          </cell>
          <cell r="E2466">
            <v>0.29220000000000002</v>
          </cell>
          <cell r="F2466">
            <v>36.898000000000003</v>
          </cell>
          <cell r="G2466">
            <v>41549.248611111114</v>
          </cell>
          <cell r="H2466">
            <v>41549.781944444447</v>
          </cell>
          <cell r="I2466">
            <v>41549.165972222225</v>
          </cell>
          <cell r="J2466">
            <v>41549.682638888888</v>
          </cell>
          <cell r="K2466">
            <v>41550.248611111114</v>
          </cell>
          <cell r="L2466">
            <v>41550.781944444447</v>
          </cell>
          <cell r="M2466">
            <v>41550.113888888889</v>
          </cell>
          <cell r="N2466">
            <v>41550.631249999999</v>
          </cell>
          <cell r="O2466">
            <v>1.2291666670000001</v>
          </cell>
          <cell r="P2466">
            <v>3.0302490000000001E-2</v>
          </cell>
        </row>
        <row r="2467">
          <cell r="B2467">
            <v>41550</v>
          </cell>
          <cell r="C2467">
            <v>41550.5</v>
          </cell>
          <cell r="D2467">
            <v>41549</v>
          </cell>
          <cell r="E2467">
            <v>0.29220000000000002</v>
          </cell>
          <cell r="F2467">
            <v>36.898000000000003</v>
          </cell>
          <cell r="G2467">
            <v>41550.248611111114</v>
          </cell>
          <cell r="H2467">
            <v>41550.781944444447</v>
          </cell>
          <cell r="I2467">
            <v>41550.197222222225</v>
          </cell>
          <cell r="J2467">
            <v>41550.714583333334</v>
          </cell>
          <cell r="K2467">
            <v>41551.248611111114</v>
          </cell>
          <cell r="L2467">
            <v>41551.781944444447</v>
          </cell>
          <cell r="M2467">
            <v>41551.145833333336</v>
          </cell>
          <cell r="N2467">
            <v>41551.663888888892</v>
          </cell>
          <cell r="O2467">
            <v>0.46333333300000001</v>
          </cell>
          <cell r="P2467">
            <v>5.0840809999999998E-3</v>
          </cell>
        </row>
        <row r="2468">
          <cell r="B2468">
            <v>41551</v>
          </cell>
          <cell r="C2468">
            <v>41551.5</v>
          </cell>
          <cell r="D2468">
            <v>41550</v>
          </cell>
          <cell r="E2468">
            <v>0.29220000000000002</v>
          </cell>
          <cell r="F2468">
            <v>36.898000000000003</v>
          </cell>
          <cell r="G2468">
            <v>41551.248611111114</v>
          </cell>
          <cell r="H2468">
            <v>41551.781944444447</v>
          </cell>
          <cell r="I2468">
            <v>41551.229166666664</v>
          </cell>
          <cell r="J2468">
            <v>41551.74722222222</v>
          </cell>
          <cell r="K2468">
            <v>41552.248611111114</v>
          </cell>
          <cell r="L2468">
            <v>41552.78125</v>
          </cell>
          <cell r="M2468">
            <v>41552.179166666669</v>
          </cell>
          <cell r="N2468">
            <v>41552.697222222225</v>
          </cell>
          <cell r="O2468">
            <v>0</v>
          </cell>
          <cell r="P2468">
            <v>1.704208E-3</v>
          </cell>
        </row>
        <row r="2469">
          <cell r="B2469">
            <v>41552</v>
          </cell>
          <cell r="C2469">
            <v>41552.5</v>
          </cell>
          <cell r="D2469">
            <v>41551</v>
          </cell>
          <cell r="E2469">
            <v>0.29220000000000002</v>
          </cell>
          <cell r="F2469">
            <v>36.898000000000003</v>
          </cell>
          <cell r="G2469">
            <v>41552.248611111114</v>
          </cell>
          <cell r="H2469">
            <v>41552.78125</v>
          </cell>
          <cell r="I2469">
            <v>41552.262499999997</v>
          </cell>
          <cell r="J2469">
            <v>41552.780555555553</v>
          </cell>
          <cell r="K2469">
            <v>41553.247916666667</v>
          </cell>
          <cell r="L2469">
            <v>41553.78125</v>
          </cell>
          <cell r="M2469">
            <v>41552.179166666669</v>
          </cell>
          <cell r="N2469">
            <v>41552.697222222225</v>
          </cell>
          <cell r="O2469">
            <v>0</v>
          </cell>
          <cell r="P2469">
            <v>2.2196404999999999E-2</v>
          </cell>
        </row>
        <row r="2470">
          <cell r="B2470">
            <v>41553</v>
          </cell>
          <cell r="C2470">
            <v>41553.5</v>
          </cell>
          <cell r="D2470">
            <v>41552</v>
          </cell>
          <cell r="E2470">
            <v>0.29220000000000002</v>
          </cell>
          <cell r="F2470">
            <v>36.898000000000003</v>
          </cell>
          <cell r="G2470">
            <v>41553.247916666667</v>
          </cell>
          <cell r="H2470">
            <v>41553.78125</v>
          </cell>
          <cell r="I2470">
            <v>41553.296527777777</v>
          </cell>
          <cell r="J2470">
            <v>41553.815972222219</v>
          </cell>
          <cell r="K2470">
            <v>41554.247916666667</v>
          </cell>
          <cell r="L2470">
            <v>41554.78125</v>
          </cell>
          <cell r="M2470">
            <v>41553.213194444441</v>
          </cell>
          <cell r="N2470">
            <v>41553.732638888891</v>
          </cell>
          <cell r="O2470">
            <v>0.824722222</v>
          </cell>
          <cell r="P2470">
            <v>6.7270661999999995E-2</v>
          </cell>
        </row>
        <row r="2471">
          <cell r="B2471">
            <v>41554</v>
          </cell>
          <cell r="C2471">
            <v>41554.5</v>
          </cell>
          <cell r="D2471">
            <v>41553</v>
          </cell>
          <cell r="E2471">
            <v>0.29220000000000002</v>
          </cell>
          <cell r="F2471">
            <v>36.898000000000003</v>
          </cell>
          <cell r="G2471">
            <v>41554.247916666667</v>
          </cell>
          <cell r="H2471">
            <v>41554.78125</v>
          </cell>
          <cell r="I2471">
            <v>41554.333333333336</v>
          </cell>
          <cell r="J2471">
            <v>41554.853472222225</v>
          </cell>
          <cell r="K2471">
            <v>41555.247916666667</v>
          </cell>
          <cell r="L2471">
            <v>41555.78125</v>
          </cell>
          <cell r="M2471">
            <v>41554.25</v>
          </cell>
          <cell r="N2471">
            <v>41554.770138888889</v>
          </cell>
          <cell r="O2471">
            <v>1.734444444</v>
          </cell>
          <cell r="P2471">
            <v>0.13592683899999999</v>
          </cell>
        </row>
        <row r="2472">
          <cell r="B2472">
            <v>41555</v>
          </cell>
          <cell r="C2472">
            <v>41555.5</v>
          </cell>
          <cell r="D2472">
            <v>41554</v>
          </cell>
          <cell r="E2472">
            <v>0.29220000000000002</v>
          </cell>
          <cell r="F2472">
            <v>36.898000000000003</v>
          </cell>
          <cell r="G2472">
            <v>41555.247916666667</v>
          </cell>
          <cell r="H2472">
            <v>41555.78125</v>
          </cell>
          <cell r="I2472">
            <v>41555.37222222222</v>
          </cell>
          <cell r="J2472">
            <v>41555.893055555556</v>
          </cell>
          <cell r="K2472">
            <v>41556.24722222222</v>
          </cell>
          <cell r="L2472">
            <v>41556.780555555553</v>
          </cell>
          <cell r="M2472">
            <v>41555.288888888892</v>
          </cell>
          <cell r="N2472">
            <v>41555.80972222222</v>
          </cell>
          <cell r="O2472">
            <v>2.6827777780000002</v>
          </cell>
          <cell r="P2472">
            <v>0.22527230000000001</v>
          </cell>
        </row>
        <row r="2473">
          <cell r="B2473">
            <v>41556</v>
          </cell>
          <cell r="C2473">
            <v>41556.5</v>
          </cell>
          <cell r="D2473">
            <v>41555</v>
          </cell>
          <cell r="E2473">
            <v>0.29220000000000002</v>
          </cell>
          <cell r="F2473">
            <v>36.898000000000003</v>
          </cell>
          <cell r="G2473">
            <v>41556.24722222222</v>
          </cell>
          <cell r="H2473">
            <v>41556.780555555553</v>
          </cell>
          <cell r="I2473">
            <v>41556.412499999999</v>
          </cell>
          <cell r="J2473">
            <v>41556.934027777781</v>
          </cell>
          <cell r="K2473">
            <v>41557.24722222222</v>
          </cell>
          <cell r="L2473">
            <v>41557.780555555553</v>
          </cell>
          <cell r="M2473">
            <v>41556.32916666667</v>
          </cell>
          <cell r="N2473">
            <v>41556.850694444445</v>
          </cell>
          <cell r="O2473">
            <v>3.6777777779999998</v>
          </cell>
          <cell r="P2473">
            <v>0.33061236300000002</v>
          </cell>
        </row>
        <row r="2474">
          <cell r="B2474">
            <v>41557</v>
          </cell>
          <cell r="C2474">
            <v>41557.5</v>
          </cell>
          <cell r="D2474">
            <v>41556</v>
          </cell>
          <cell r="E2474">
            <v>0.29220000000000002</v>
          </cell>
          <cell r="F2474">
            <v>36.898000000000003</v>
          </cell>
          <cell r="G2474">
            <v>41557.24722222222</v>
          </cell>
          <cell r="H2474">
            <v>41557.780555555553</v>
          </cell>
          <cell r="I2474">
            <v>41557.45416666667</v>
          </cell>
          <cell r="J2474">
            <v>41557.975694444445</v>
          </cell>
          <cell r="K2474">
            <v>41558.24722222222</v>
          </cell>
          <cell r="L2474">
            <v>41558.780555555553</v>
          </cell>
          <cell r="M2474">
            <v>41557.370833333334</v>
          </cell>
          <cell r="N2474">
            <v>41557.892361111109</v>
          </cell>
          <cell r="O2474">
            <v>4.6794444439999996</v>
          </cell>
          <cell r="P2474">
            <v>0.44581902899999998</v>
          </cell>
        </row>
        <row r="2475">
          <cell r="B2475">
            <v>41558</v>
          </cell>
          <cell r="C2475">
            <v>41558.5</v>
          </cell>
          <cell r="D2475">
            <v>41557</v>
          </cell>
          <cell r="E2475">
            <v>0.29220000000000002</v>
          </cell>
          <cell r="F2475">
            <v>36.898000000000003</v>
          </cell>
          <cell r="G2475">
            <v>41558.24722222222</v>
          </cell>
          <cell r="H2475">
            <v>41558.780555555553</v>
          </cell>
          <cell r="I2475">
            <v>41558.495833333334</v>
          </cell>
          <cell r="J2475">
            <v>41559.017361111109</v>
          </cell>
          <cell r="K2475">
            <v>41559.246527777781</v>
          </cell>
          <cell r="L2475">
            <v>41559.780555555553</v>
          </cell>
          <cell r="M2475">
            <v>41558.412499999999</v>
          </cell>
          <cell r="N2475">
            <v>41558.934027777781</v>
          </cell>
          <cell r="O2475">
            <v>5.68</v>
          </cell>
          <cell r="P2475">
            <v>0.56391738300000005</v>
          </cell>
        </row>
        <row r="2476">
          <cell r="B2476">
            <v>41559</v>
          </cell>
          <cell r="C2476">
            <v>41559.5</v>
          </cell>
          <cell r="D2476">
            <v>41558</v>
          </cell>
          <cell r="E2476">
            <v>0.29220000000000002</v>
          </cell>
          <cell r="F2476">
            <v>36.898000000000003</v>
          </cell>
          <cell r="G2476">
            <v>41559.246527777781</v>
          </cell>
          <cell r="H2476">
            <v>41559.780555555553</v>
          </cell>
          <cell r="I2476">
            <v>41559.536805555559</v>
          </cell>
          <cell r="J2476">
            <v>41560.056944444441</v>
          </cell>
          <cell r="K2476">
            <v>41560.246527777781</v>
          </cell>
          <cell r="L2476">
            <v>41560.779861111114</v>
          </cell>
          <cell r="M2476">
            <v>41559.453472222223</v>
          </cell>
          <cell r="N2476">
            <v>41559.973611111112</v>
          </cell>
          <cell r="O2476">
            <v>6.6411111109999998</v>
          </cell>
          <cell r="P2476">
            <v>0.67778233300000001</v>
          </cell>
        </row>
        <row r="2477">
          <cell r="B2477">
            <v>41560</v>
          </cell>
          <cell r="C2477">
            <v>41560.5</v>
          </cell>
          <cell r="D2477">
            <v>41559</v>
          </cell>
          <cell r="E2477">
            <v>0.29220000000000002</v>
          </cell>
          <cell r="F2477">
            <v>36.898000000000003</v>
          </cell>
          <cell r="G2477">
            <v>41560.246527777781</v>
          </cell>
          <cell r="H2477">
            <v>41560.779861111114</v>
          </cell>
          <cell r="I2477">
            <v>41560.575694444444</v>
          </cell>
          <cell r="J2477">
            <v>41561.095833333333</v>
          </cell>
          <cell r="K2477">
            <v>41561.246527777781</v>
          </cell>
          <cell r="L2477">
            <v>41561.779861111114</v>
          </cell>
          <cell r="M2477">
            <v>41560.492361111108</v>
          </cell>
          <cell r="N2477">
            <v>41561.012499999997</v>
          </cell>
          <cell r="O2477">
            <v>7.5694444440000002</v>
          </cell>
          <cell r="P2477">
            <v>0.78082373599999999</v>
          </cell>
        </row>
        <row r="2478">
          <cell r="B2478">
            <v>41561</v>
          </cell>
          <cell r="C2478">
            <v>41561.5</v>
          </cell>
          <cell r="D2478">
            <v>41560</v>
          </cell>
          <cell r="E2478">
            <v>0.29220000000000002</v>
          </cell>
          <cell r="F2478">
            <v>36.898000000000003</v>
          </cell>
          <cell r="G2478">
            <v>41561.246527777781</v>
          </cell>
          <cell r="H2478">
            <v>41561.779861111114</v>
          </cell>
          <cell r="I2478">
            <v>41561.613194444442</v>
          </cell>
          <cell r="J2478">
            <v>41561.095833333333</v>
          </cell>
          <cell r="K2478">
            <v>41562.246527777781</v>
          </cell>
          <cell r="L2478">
            <v>41562.779861111114</v>
          </cell>
          <cell r="M2478">
            <v>41561.529861111114</v>
          </cell>
          <cell r="N2478">
            <v>41562.048611111109</v>
          </cell>
          <cell r="O2478">
            <v>8.4530555560000007</v>
          </cell>
          <cell r="P2478">
            <v>0.86755452799999999</v>
          </cell>
        </row>
        <row r="2479">
          <cell r="B2479">
            <v>41562</v>
          </cell>
          <cell r="C2479">
            <v>41562.5</v>
          </cell>
          <cell r="D2479">
            <v>41561</v>
          </cell>
          <cell r="E2479">
            <v>0.29220000000000002</v>
          </cell>
          <cell r="F2479">
            <v>36.898000000000003</v>
          </cell>
          <cell r="G2479">
            <v>41562.246527777781</v>
          </cell>
          <cell r="H2479">
            <v>41562.779861111114</v>
          </cell>
          <cell r="I2479">
            <v>41562.649305555555</v>
          </cell>
          <cell r="J2479">
            <v>41562.131944444445</v>
          </cell>
          <cell r="K2479">
            <v>41563.245833333334</v>
          </cell>
          <cell r="L2479">
            <v>41563.779861111114</v>
          </cell>
          <cell r="M2479">
            <v>41562.565972222219</v>
          </cell>
          <cell r="N2479">
            <v>41563.084722222222</v>
          </cell>
          <cell r="O2479">
            <v>9.3158333330000005</v>
          </cell>
          <cell r="P2479">
            <v>0.93397249400000004</v>
          </cell>
        </row>
        <row r="2480">
          <cell r="B2480">
            <v>41563</v>
          </cell>
          <cell r="C2480">
            <v>41563.5</v>
          </cell>
          <cell r="D2480">
            <v>41562</v>
          </cell>
          <cell r="E2480">
            <v>0.29220000000000002</v>
          </cell>
          <cell r="F2480">
            <v>36.898000000000003</v>
          </cell>
          <cell r="G2480">
            <v>41563.245833333334</v>
          </cell>
          <cell r="H2480">
            <v>41563.779861111114</v>
          </cell>
          <cell r="I2480">
            <v>41563.684027777781</v>
          </cell>
          <cell r="J2480">
            <v>41563.168055555558</v>
          </cell>
          <cell r="K2480">
            <v>41564.245833333334</v>
          </cell>
          <cell r="L2480">
            <v>41564.779861111114</v>
          </cell>
          <cell r="M2480">
            <v>41563.600694444445</v>
          </cell>
          <cell r="N2480">
            <v>41564.119444444441</v>
          </cell>
          <cell r="O2480">
            <v>10.14666667</v>
          </cell>
          <cell r="P2480">
            <v>0.97772787699999997</v>
          </cell>
        </row>
        <row r="2481">
          <cell r="B2481">
            <v>41564</v>
          </cell>
          <cell r="C2481">
            <v>41564.5</v>
          </cell>
          <cell r="D2481">
            <v>41563</v>
          </cell>
          <cell r="E2481">
            <v>0.29220000000000002</v>
          </cell>
          <cell r="F2481">
            <v>36.898000000000003</v>
          </cell>
          <cell r="G2481">
            <v>41564.245833333334</v>
          </cell>
          <cell r="H2481">
            <v>41564.779861111114</v>
          </cell>
          <cell r="I2481">
            <v>41564.717361111114</v>
          </cell>
          <cell r="J2481">
            <v>41564.202777777777</v>
          </cell>
          <cell r="K2481">
            <v>41565.245833333334</v>
          </cell>
          <cell r="L2481">
            <v>41565.779166666667</v>
          </cell>
          <cell r="M2481">
            <v>41564.634027777778</v>
          </cell>
          <cell r="N2481">
            <v>41565.152777777781</v>
          </cell>
          <cell r="O2481">
            <v>10.95833333</v>
          </cell>
          <cell r="P2481">
            <v>0.99808592299999999</v>
          </cell>
        </row>
        <row r="2482">
          <cell r="B2482">
            <v>41565</v>
          </cell>
          <cell r="C2482">
            <v>41565.5</v>
          </cell>
          <cell r="D2482">
            <v>41564</v>
          </cell>
          <cell r="E2482">
            <v>0.29220000000000002</v>
          </cell>
          <cell r="F2482">
            <v>36.898000000000003</v>
          </cell>
          <cell r="G2482">
            <v>41565.245833333334</v>
          </cell>
          <cell r="H2482">
            <v>41565.779166666667</v>
          </cell>
          <cell r="I2482">
            <v>41565.751388888886</v>
          </cell>
          <cell r="J2482">
            <v>41565.236111111109</v>
          </cell>
          <cell r="K2482">
            <v>41566.245833333334</v>
          </cell>
          <cell r="L2482">
            <v>41566.779166666667</v>
          </cell>
          <cell r="M2482">
            <v>41565.668055555558</v>
          </cell>
          <cell r="N2482">
            <v>41566.186805555553</v>
          </cell>
          <cell r="O2482">
            <v>11.19166667</v>
          </cell>
          <cell r="P2482">
            <v>0.99572133600000001</v>
          </cell>
        </row>
        <row r="2483">
          <cell r="B2483">
            <v>41566</v>
          </cell>
          <cell r="C2483">
            <v>41566.5</v>
          </cell>
          <cell r="D2483">
            <v>41565</v>
          </cell>
          <cell r="E2483">
            <v>0.29220000000000002</v>
          </cell>
          <cell r="F2483">
            <v>36.898000000000003</v>
          </cell>
          <cell r="G2483">
            <v>41566.245833333334</v>
          </cell>
          <cell r="H2483">
            <v>41566.779166666667</v>
          </cell>
          <cell r="I2483">
            <v>41566.785416666666</v>
          </cell>
          <cell r="J2483">
            <v>41566.270138888889</v>
          </cell>
          <cell r="K2483">
            <v>41567.245833333334</v>
          </cell>
          <cell r="L2483">
            <v>41567.779166666667</v>
          </cell>
          <cell r="M2483">
            <v>41566.70208333333</v>
          </cell>
          <cell r="N2483">
            <v>41567.220833333333</v>
          </cell>
          <cell r="O2483">
            <v>11.038888890000001</v>
          </cell>
          <cell r="P2483">
            <v>0.97239969000000004</v>
          </cell>
        </row>
        <row r="2484">
          <cell r="B2484">
            <v>41567</v>
          </cell>
          <cell r="C2484">
            <v>41567.5</v>
          </cell>
          <cell r="D2484">
            <v>41566</v>
          </cell>
          <cell r="E2484">
            <v>0.29220000000000002</v>
          </cell>
          <cell r="F2484">
            <v>36.898000000000003</v>
          </cell>
          <cell r="G2484">
            <v>41567.245833333334</v>
          </cell>
          <cell r="H2484">
            <v>41567.779166666667</v>
          </cell>
          <cell r="I2484">
            <v>41567.820138888892</v>
          </cell>
          <cell r="J2484">
            <v>41567.304166666669</v>
          </cell>
          <cell r="K2484">
            <v>41568.245138888888</v>
          </cell>
          <cell r="L2484">
            <v>41568.779166666667</v>
          </cell>
          <cell r="M2484">
            <v>41567.736805555556</v>
          </cell>
          <cell r="N2484">
            <v>41568.255555555559</v>
          </cell>
          <cell r="O2484">
            <v>10.215</v>
          </cell>
          <cell r="P2484">
            <v>0.93060929199999998</v>
          </cell>
        </row>
        <row r="2485">
          <cell r="B2485">
            <v>41568</v>
          </cell>
          <cell r="C2485">
            <v>41568.5</v>
          </cell>
          <cell r="D2485">
            <v>41567</v>
          </cell>
          <cell r="E2485">
            <v>0.29220000000000002</v>
          </cell>
          <cell r="F2485">
            <v>36.898000000000003</v>
          </cell>
          <cell r="G2485">
            <v>41568.245138888888</v>
          </cell>
          <cell r="H2485">
            <v>41568.779166666667</v>
          </cell>
          <cell r="I2485">
            <v>41568.854166666664</v>
          </cell>
          <cell r="J2485">
            <v>41568.338888888888</v>
          </cell>
          <cell r="K2485">
            <v>41569.245138888888</v>
          </cell>
          <cell r="L2485">
            <v>41569.779166666667</v>
          </cell>
          <cell r="M2485">
            <v>41568.770833333336</v>
          </cell>
          <cell r="N2485">
            <v>41569.289583333331</v>
          </cell>
          <cell r="O2485">
            <v>9.3891666669999996</v>
          </cell>
          <cell r="P2485">
            <v>0.87320595499999998</v>
          </cell>
        </row>
        <row r="2486">
          <cell r="B2486">
            <v>41569</v>
          </cell>
          <cell r="C2486">
            <v>41569.5</v>
          </cell>
          <cell r="D2486">
            <v>41568</v>
          </cell>
          <cell r="E2486">
            <v>0.29220000000000002</v>
          </cell>
          <cell r="F2486">
            <v>36.898000000000003</v>
          </cell>
          <cell r="G2486">
            <v>41569.245138888888</v>
          </cell>
          <cell r="H2486">
            <v>41569.779166666667</v>
          </cell>
          <cell r="I2486">
            <v>41569.887499999997</v>
          </cell>
          <cell r="J2486">
            <v>41569.372916666667</v>
          </cell>
          <cell r="K2486">
            <v>41570.245138888888</v>
          </cell>
          <cell r="L2486">
            <v>41570.779166666667</v>
          </cell>
          <cell r="M2486">
            <v>41569.804166666669</v>
          </cell>
          <cell r="N2486">
            <v>41570.323611111111</v>
          </cell>
          <cell r="O2486">
            <v>8.5791666670000009</v>
          </cell>
          <cell r="P2486">
            <v>0.80312331199999998</v>
          </cell>
        </row>
        <row r="2487">
          <cell r="B2487">
            <v>41570</v>
          </cell>
          <cell r="C2487">
            <v>41570.5</v>
          </cell>
          <cell r="D2487">
            <v>41569</v>
          </cell>
          <cell r="E2487">
            <v>0.29220000000000002</v>
          </cell>
          <cell r="F2487">
            <v>36.898000000000003</v>
          </cell>
          <cell r="G2487">
            <v>41570.245138888888</v>
          </cell>
          <cell r="H2487">
            <v>41570.779166666667</v>
          </cell>
          <cell r="I2487">
            <v>41570.921527777777</v>
          </cell>
          <cell r="J2487">
            <v>41570.406944444447</v>
          </cell>
          <cell r="K2487">
            <v>41571.245138888888</v>
          </cell>
          <cell r="L2487">
            <v>41571.779166666667</v>
          </cell>
          <cell r="M2487">
            <v>41570.838194444441</v>
          </cell>
          <cell r="N2487">
            <v>41571.356944444444</v>
          </cell>
          <cell r="O2487">
            <v>7.7725</v>
          </cell>
          <cell r="P2487">
            <v>0.72318474600000004</v>
          </cell>
        </row>
        <row r="2488">
          <cell r="B2488">
            <v>41571</v>
          </cell>
          <cell r="C2488">
            <v>41571.5</v>
          </cell>
          <cell r="D2488">
            <v>41570</v>
          </cell>
          <cell r="E2488">
            <v>0.29220000000000002</v>
          </cell>
          <cell r="F2488">
            <v>36.898000000000003</v>
          </cell>
          <cell r="G2488">
            <v>41571.245138888888</v>
          </cell>
          <cell r="H2488">
            <v>41571.779166666667</v>
          </cell>
          <cell r="I2488">
            <v>41571.95416666667</v>
          </cell>
          <cell r="J2488">
            <v>41571.44027777778</v>
          </cell>
          <cell r="K2488">
            <v>41572.245138888888</v>
          </cell>
          <cell r="L2488">
            <v>41572.77847222222</v>
          </cell>
          <cell r="M2488">
            <v>41571.870833333334</v>
          </cell>
          <cell r="N2488">
            <v>41572.388888888891</v>
          </cell>
          <cell r="O2488">
            <v>6.9783333330000001</v>
          </cell>
          <cell r="P2488">
            <v>0.63603277300000005</v>
          </cell>
        </row>
        <row r="2489">
          <cell r="B2489">
            <v>41572</v>
          </cell>
          <cell r="C2489">
            <v>41572.5</v>
          </cell>
          <cell r="D2489">
            <v>41571</v>
          </cell>
          <cell r="E2489">
            <v>0.29220000000000002</v>
          </cell>
          <cell r="F2489">
            <v>36.898000000000003</v>
          </cell>
          <cell r="G2489">
            <v>41572.245138888888</v>
          </cell>
          <cell r="H2489">
            <v>41572.77847222222</v>
          </cell>
          <cell r="I2489">
            <v>41572.986805555556</v>
          </cell>
          <cell r="J2489">
            <v>41572.472222222219</v>
          </cell>
          <cell r="K2489">
            <v>41573.245138888888</v>
          </cell>
          <cell r="L2489">
            <v>41573.77847222222</v>
          </cell>
          <cell r="M2489">
            <v>41572.90347222222</v>
          </cell>
          <cell r="N2489">
            <v>41573.42083333333</v>
          </cell>
          <cell r="O2489">
            <v>6.198888889</v>
          </cell>
          <cell r="P2489">
            <v>0.54417104800000005</v>
          </cell>
        </row>
        <row r="2490">
          <cell r="B2490">
            <v>41573</v>
          </cell>
          <cell r="C2490">
            <v>41573.5</v>
          </cell>
          <cell r="D2490">
            <v>41572</v>
          </cell>
          <cell r="E2490">
            <v>0.29220000000000002</v>
          </cell>
          <cell r="F2490">
            <v>36.898000000000003</v>
          </cell>
          <cell r="G2490">
            <v>41573.245138888888</v>
          </cell>
          <cell r="H2490">
            <v>41573.77847222222</v>
          </cell>
          <cell r="I2490">
            <v>41574.018055555556</v>
          </cell>
          <cell r="J2490">
            <v>41573.504166666666</v>
          </cell>
          <cell r="K2490">
            <v>41574.245138888888</v>
          </cell>
          <cell r="L2490">
            <v>41574.77847222222</v>
          </cell>
          <cell r="M2490">
            <v>41573.93472222222</v>
          </cell>
          <cell r="N2490">
            <v>41574.410416666666</v>
          </cell>
          <cell r="O2490">
            <v>5.4411111109999997</v>
          </cell>
          <cell r="P2490">
            <v>0.45009518399999998</v>
          </cell>
        </row>
        <row r="2491">
          <cell r="B2491">
            <v>41574</v>
          </cell>
          <cell r="C2491">
            <v>41574.5</v>
          </cell>
          <cell r="D2491">
            <v>41573</v>
          </cell>
          <cell r="E2491">
            <v>0.29220000000000002</v>
          </cell>
          <cell r="F2491">
            <v>36.898000000000003</v>
          </cell>
          <cell r="G2491">
            <v>41574.245138888888</v>
          </cell>
          <cell r="H2491">
            <v>41574.77847222222</v>
          </cell>
          <cell r="I2491">
            <v>41575.048611111109</v>
          </cell>
          <cell r="J2491">
            <v>41574.535416666666</v>
          </cell>
          <cell r="K2491">
            <v>41575.245138888888</v>
          </cell>
          <cell r="L2491">
            <v>41575.77847222222</v>
          </cell>
          <cell r="M2491">
            <v>41574.923611111109</v>
          </cell>
          <cell r="N2491">
            <v>41575.440972222219</v>
          </cell>
          <cell r="O2491">
            <v>4.7074999999999996</v>
          </cell>
          <cell r="P2491">
            <v>0.35647238599999997</v>
          </cell>
        </row>
        <row r="2492">
          <cell r="B2492">
            <v>41575</v>
          </cell>
          <cell r="C2492">
            <v>41575.5</v>
          </cell>
          <cell r="D2492">
            <v>41574</v>
          </cell>
          <cell r="E2492">
            <v>0.29220000000000002</v>
          </cell>
          <cell r="F2492">
            <v>36.898000000000003</v>
          </cell>
          <cell r="G2492">
            <v>41575.245138888888</v>
          </cell>
          <cell r="H2492">
            <v>41575.77847222222</v>
          </cell>
          <cell r="I2492">
            <v>41576.079861111109</v>
          </cell>
          <cell r="J2492">
            <v>41575.565972222219</v>
          </cell>
          <cell r="K2492">
            <v>41576.244444444441</v>
          </cell>
          <cell r="L2492">
            <v>41576.77847222222</v>
          </cell>
          <cell r="M2492">
            <v>41575.954861111109</v>
          </cell>
          <cell r="N2492">
            <v>41576.47152777778</v>
          </cell>
          <cell r="O2492">
            <v>3.9641666670000002</v>
          </cell>
          <cell r="P2492">
            <v>0.26631737999999999</v>
          </cell>
        </row>
        <row r="2493">
          <cell r="B2493">
            <v>41576</v>
          </cell>
          <cell r="C2493">
            <v>41576.5</v>
          </cell>
          <cell r="D2493">
            <v>41575</v>
          </cell>
          <cell r="E2493">
            <v>0.29220000000000002</v>
          </cell>
          <cell r="F2493">
            <v>36.898000000000003</v>
          </cell>
          <cell r="G2493">
            <v>41576.244444444441</v>
          </cell>
          <cell r="H2493">
            <v>41576.77847222222</v>
          </cell>
          <cell r="I2493">
            <v>41577.11041666667</v>
          </cell>
          <cell r="J2493">
            <v>41576.59652777778</v>
          </cell>
          <cell r="K2493">
            <v>41577.244444444441</v>
          </cell>
          <cell r="L2493">
            <v>41577.77847222222</v>
          </cell>
          <cell r="M2493">
            <v>41576.98541666667</v>
          </cell>
          <cell r="N2493">
            <v>41577.50277777778</v>
          </cell>
          <cell r="O2493">
            <v>3.2166666670000001</v>
          </cell>
          <cell r="P2493">
            <v>0.18310501700000001</v>
          </cell>
        </row>
        <row r="2494">
          <cell r="B2494">
            <v>41577</v>
          </cell>
          <cell r="C2494">
            <v>41577.5</v>
          </cell>
          <cell r="D2494">
            <v>41576</v>
          </cell>
          <cell r="E2494">
            <v>0.29220000000000002</v>
          </cell>
          <cell r="F2494">
            <v>36.898000000000003</v>
          </cell>
          <cell r="G2494">
            <v>41577.244444444441</v>
          </cell>
          <cell r="H2494">
            <v>41577.77847222222</v>
          </cell>
          <cell r="I2494">
            <v>41578.142361111109</v>
          </cell>
          <cell r="J2494">
            <v>41577.62777777778</v>
          </cell>
          <cell r="K2494">
            <v>41578.244444444441</v>
          </cell>
          <cell r="L2494">
            <v>41578.77847222222</v>
          </cell>
          <cell r="M2494">
            <v>41578.017361111109</v>
          </cell>
          <cell r="N2494">
            <v>41578.534722222219</v>
          </cell>
          <cell r="O2494">
            <v>2.460277778</v>
          </cell>
          <cell r="P2494">
            <v>0.11076198199999999</v>
          </cell>
        </row>
        <row r="2495">
          <cell r="B2495">
            <v>41578</v>
          </cell>
          <cell r="C2495">
            <v>41578.5</v>
          </cell>
          <cell r="D2495">
            <v>41577</v>
          </cell>
          <cell r="E2495">
            <v>0.29220000000000002</v>
          </cell>
          <cell r="F2495">
            <v>36.898000000000003</v>
          </cell>
          <cell r="G2495">
            <v>41578.244444444441</v>
          </cell>
          <cell r="H2495">
            <v>41578.77847222222</v>
          </cell>
          <cell r="I2495">
            <v>41578.142361111109</v>
          </cell>
          <cell r="J2495">
            <v>41578.659722222219</v>
          </cell>
          <cell r="K2495">
            <v>41579.244444444441</v>
          </cell>
          <cell r="L2495">
            <v>41579.77847222222</v>
          </cell>
          <cell r="M2495">
            <v>41579.049305555556</v>
          </cell>
          <cell r="N2495">
            <v>41579.566666666666</v>
          </cell>
          <cell r="O2495">
            <v>1.6924999999999999</v>
          </cell>
          <cell r="P2495">
            <v>5.3495524000000003E-2</v>
          </cell>
        </row>
        <row r="2496">
          <cell r="B2496">
            <v>41579</v>
          </cell>
          <cell r="C2496">
            <v>41579.5</v>
          </cell>
          <cell r="D2496">
            <v>41578</v>
          </cell>
          <cell r="E2496">
            <v>0.29220000000000002</v>
          </cell>
          <cell r="F2496">
            <v>36.898000000000003</v>
          </cell>
          <cell r="G2496">
            <v>41579.244444444441</v>
          </cell>
          <cell r="H2496">
            <v>41579.77847222222</v>
          </cell>
          <cell r="I2496">
            <v>41579.174305555556</v>
          </cell>
          <cell r="J2496">
            <v>41579.691666666666</v>
          </cell>
          <cell r="K2496">
            <v>41580.244444444441</v>
          </cell>
          <cell r="L2496">
            <v>41580.77847222222</v>
          </cell>
          <cell r="M2496">
            <v>41580.082638888889</v>
          </cell>
          <cell r="N2496">
            <v>41580.601388888892</v>
          </cell>
          <cell r="O2496">
            <v>0.88416666700000002</v>
          </cell>
          <cell r="P2496">
            <v>1.5448419E-2</v>
          </cell>
        </row>
        <row r="2497">
          <cell r="B2497">
            <v>41580</v>
          </cell>
          <cell r="C2497">
            <v>41580.5</v>
          </cell>
          <cell r="D2497">
            <v>41579</v>
          </cell>
          <cell r="E2497">
            <v>0.29220000000000002</v>
          </cell>
          <cell r="F2497">
            <v>36.898000000000003</v>
          </cell>
          <cell r="G2497">
            <v>41580.244444444441</v>
          </cell>
          <cell r="H2497">
            <v>41580.77847222222</v>
          </cell>
          <cell r="I2497">
            <v>41580.207638888889</v>
          </cell>
          <cell r="J2497">
            <v>41580.726388888892</v>
          </cell>
          <cell r="K2497">
            <v>41581.244444444441</v>
          </cell>
          <cell r="L2497">
            <v>41581.77847222222</v>
          </cell>
          <cell r="M2497">
            <v>41581.118750000001</v>
          </cell>
          <cell r="N2497">
            <v>41581.638194444444</v>
          </cell>
          <cell r="O2497">
            <v>1.8611111E-2</v>
          </cell>
          <cell r="P2497">
            <v>2.1347599999999999E-4</v>
          </cell>
        </row>
        <row r="2498">
          <cell r="B2498">
            <v>41581</v>
          </cell>
          <cell r="C2498">
            <v>41581.5</v>
          </cell>
          <cell r="D2498">
            <v>41580</v>
          </cell>
          <cell r="E2498">
            <v>0.29220000000000002</v>
          </cell>
          <cell r="F2498">
            <v>36.898000000000003</v>
          </cell>
          <cell r="G2498">
            <v>41581.244444444441</v>
          </cell>
          <cell r="H2498">
            <v>41581.77847222222</v>
          </cell>
          <cell r="I2498">
            <v>41581.243750000001</v>
          </cell>
          <cell r="J2498">
            <v>41581.763194444444</v>
          </cell>
          <cell r="K2498">
            <v>41582.244444444441</v>
          </cell>
          <cell r="L2498">
            <v>41582.77847222222</v>
          </cell>
          <cell r="M2498">
            <v>41582.15625</v>
          </cell>
          <cell r="N2498">
            <v>41582.676388888889</v>
          </cell>
          <cell r="O2498">
            <v>0</v>
          </cell>
          <cell r="P2498">
            <v>1.0287032999999999E-2</v>
          </cell>
        </row>
        <row r="2499">
          <cell r="B2499">
            <v>41582</v>
          </cell>
          <cell r="C2499">
            <v>41582.5</v>
          </cell>
          <cell r="D2499">
            <v>41581</v>
          </cell>
          <cell r="E2499">
            <v>0.29220000000000002</v>
          </cell>
          <cell r="F2499">
            <v>36.898000000000003</v>
          </cell>
          <cell r="G2499">
            <v>41582.244444444441</v>
          </cell>
          <cell r="H2499">
            <v>41582.77847222222</v>
          </cell>
          <cell r="I2499">
            <v>41582.28125</v>
          </cell>
          <cell r="J2499">
            <v>41582.801388888889</v>
          </cell>
          <cell r="K2499">
            <v>41583.244444444441</v>
          </cell>
          <cell r="L2499">
            <v>41583.77847222222</v>
          </cell>
          <cell r="M2499">
            <v>41582.15625</v>
          </cell>
          <cell r="N2499">
            <v>41582.676388888889</v>
          </cell>
          <cell r="O2499">
            <v>0.54888888899999999</v>
          </cell>
          <cell r="P2499">
            <v>4.6573389999999999E-2</v>
          </cell>
        </row>
        <row r="2500">
          <cell r="B2500">
            <v>41583</v>
          </cell>
          <cell r="C2500">
            <v>41583.5</v>
          </cell>
          <cell r="D2500">
            <v>41582</v>
          </cell>
          <cell r="E2500">
            <v>0.29220000000000002</v>
          </cell>
          <cell r="F2500">
            <v>36.898000000000003</v>
          </cell>
          <cell r="G2500">
            <v>41583.244444444441</v>
          </cell>
          <cell r="H2500">
            <v>41583.77847222222</v>
          </cell>
          <cell r="I2500">
            <v>41583.321527777778</v>
          </cell>
          <cell r="J2500">
            <v>41583.841666666667</v>
          </cell>
          <cell r="K2500">
            <v>41584.244444444441</v>
          </cell>
          <cell r="L2500">
            <v>41584.77847222222</v>
          </cell>
          <cell r="M2500">
            <v>41583.196527777778</v>
          </cell>
          <cell r="N2500">
            <v>41583.716666666667</v>
          </cell>
          <cell r="O2500">
            <v>1.515277778</v>
          </cell>
          <cell r="P2500">
            <v>0.108055963</v>
          </cell>
        </row>
        <row r="2501">
          <cell r="B2501">
            <v>41584</v>
          </cell>
          <cell r="C2501">
            <v>41584.5</v>
          </cell>
          <cell r="D2501">
            <v>41583</v>
          </cell>
          <cell r="E2501">
            <v>0.29220000000000002</v>
          </cell>
          <cell r="F2501">
            <v>36.898000000000003</v>
          </cell>
          <cell r="G2501">
            <v>41584.244444444441</v>
          </cell>
          <cell r="H2501">
            <v>41584.77847222222</v>
          </cell>
          <cell r="I2501">
            <v>41584.361805555556</v>
          </cell>
          <cell r="J2501">
            <v>41584.883333333331</v>
          </cell>
          <cell r="K2501">
            <v>41585.244444444441</v>
          </cell>
          <cell r="L2501">
            <v>41585.779166666667</v>
          </cell>
          <cell r="M2501">
            <v>41584.236805555556</v>
          </cell>
          <cell r="N2501">
            <v>41584.758333333331</v>
          </cell>
          <cell r="O2501">
            <v>2.5102777779999998</v>
          </cell>
          <cell r="P2501">
            <v>0.19172083700000001</v>
          </cell>
        </row>
        <row r="2502">
          <cell r="B2502">
            <v>41585</v>
          </cell>
          <cell r="C2502">
            <v>41585.5</v>
          </cell>
          <cell r="D2502">
            <v>41584</v>
          </cell>
          <cell r="E2502">
            <v>0.29220000000000002</v>
          </cell>
          <cell r="F2502">
            <v>36.898000000000003</v>
          </cell>
          <cell r="G2502">
            <v>41585.244444444441</v>
          </cell>
          <cell r="H2502">
            <v>41585.779166666667</v>
          </cell>
          <cell r="I2502">
            <v>41585.404166666667</v>
          </cell>
          <cell r="J2502">
            <v>41585.925000000003</v>
          </cell>
          <cell r="K2502">
            <v>41586.244444444441</v>
          </cell>
          <cell r="L2502">
            <v>41586.779166666667</v>
          </cell>
          <cell r="M2502">
            <v>41585.279166666667</v>
          </cell>
          <cell r="N2502">
            <v>41585.800000000003</v>
          </cell>
          <cell r="O2502">
            <v>3.5047222219999998</v>
          </cell>
          <cell r="P2502">
            <v>0.29276227100000002</v>
          </cell>
        </row>
        <row r="2503">
          <cell r="B2503">
            <v>41586</v>
          </cell>
          <cell r="C2503">
            <v>41586.5</v>
          </cell>
          <cell r="D2503">
            <v>41585</v>
          </cell>
          <cell r="E2503">
            <v>0.29220000000000002</v>
          </cell>
          <cell r="F2503">
            <v>36.898000000000003</v>
          </cell>
          <cell r="G2503">
            <v>41586.244444444441</v>
          </cell>
          <cell r="H2503">
            <v>41586.779166666667</v>
          </cell>
          <cell r="I2503">
            <v>41586.445138888892</v>
          </cell>
          <cell r="J2503">
            <v>41586.96597222222</v>
          </cell>
          <cell r="K2503">
            <v>41587.244444444441</v>
          </cell>
          <cell r="L2503">
            <v>41587.779166666667</v>
          </cell>
          <cell r="M2503">
            <v>41586.320138888892</v>
          </cell>
          <cell r="N2503">
            <v>41586.84097222222</v>
          </cell>
          <cell r="O2503">
            <v>4.4808333329999996</v>
          </cell>
          <cell r="P2503">
            <v>0.40503645900000002</v>
          </cell>
        </row>
        <row r="2504">
          <cell r="B2504">
            <v>41587</v>
          </cell>
          <cell r="C2504">
            <v>41587.5</v>
          </cell>
          <cell r="D2504">
            <v>41586</v>
          </cell>
          <cell r="E2504">
            <v>0.29220000000000002</v>
          </cell>
          <cell r="F2504">
            <v>36.898000000000003</v>
          </cell>
          <cell r="G2504">
            <v>41587.244444444441</v>
          </cell>
          <cell r="H2504">
            <v>41587.779166666667</v>
          </cell>
          <cell r="I2504">
            <v>41587.484722222223</v>
          </cell>
          <cell r="J2504">
            <v>41588.004861111112</v>
          </cell>
          <cell r="K2504">
            <v>41588.244444444441</v>
          </cell>
          <cell r="L2504">
            <v>41588.779166666667</v>
          </cell>
          <cell r="M2504">
            <v>41587.359722222223</v>
          </cell>
          <cell r="N2504">
            <v>41587.879861111112</v>
          </cell>
          <cell r="O2504">
            <v>5.4211111110000001</v>
          </cell>
          <cell r="P2504">
            <v>0.52167975899999997</v>
          </cell>
        </row>
        <row r="2505">
          <cell r="B2505">
            <v>41588</v>
          </cell>
          <cell r="C2505">
            <v>41588.5</v>
          </cell>
          <cell r="D2505">
            <v>41587</v>
          </cell>
          <cell r="E2505">
            <v>0.29220000000000002</v>
          </cell>
          <cell r="F2505">
            <v>36.898000000000003</v>
          </cell>
          <cell r="G2505">
            <v>41588.244444444441</v>
          </cell>
          <cell r="H2505">
            <v>41588.779166666667</v>
          </cell>
          <cell r="I2505">
            <v>41588.522916666669</v>
          </cell>
          <cell r="J2505">
            <v>41589.043055555558</v>
          </cell>
          <cell r="K2505">
            <v>41589.245138888888</v>
          </cell>
          <cell r="L2505">
            <v>41589.779166666667</v>
          </cell>
          <cell r="M2505">
            <v>41588.397916666669</v>
          </cell>
          <cell r="N2505">
            <v>41588.918055555558</v>
          </cell>
          <cell r="O2505">
            <v>6.3274999999999997</v>
          </cell>
          <cell r="P2505">
            <v>0.63578340200000005</v>
          </cell>
        </row>
        <row r="2506">
          <cell r="B2506">
            <v>41589</v>
          </cell>
          <cell r="C2506">
            <v>41589.5</v>
          </cell>
          <cell r="D2506">
            <v>41588</v>
          </cell>
          <cell r="E2506">
            <v>0.29220000000000002</v>
          </cell>
          <cell r="F2506">
            <v>36.898000000000003</v>
          </cell>
          <cell r="G2506">
            <v>41589.245138888888</v>
          </cell>
          <cell r="H2506">
            <v>41589.779166666667</v>
          </cell>
          <cell r="I2506">
            <v>41589.55972222222</v>
          </cell>
          <cell r="J2506">
            <v>41590.078472222223</v>
          </cell>
          <cell r="K2506">
            <v>41590.245138888888</v>
          </cell>
          <cell r="L2506">
            <v>41590.779166666667</v>
          </cell>
          <cell r="M2506">
            <v>41589.43472222222</v>
          </cell>
          <cell r="N2506">
            <v>41589.953472222223</v>
          </cell>
          <cell r="O2506">
            <v>7.1894444440000003</v>
          </cell>
          <cell r="P2506">
            <v>0.74101942899999995</v>
          </cell>
        </row>
        <row r="2507">
          <cell r="B2507">
            <v>41590</v>
          </cell>
          <cell r="C2507">
            <v>41590.5</v>
          </cell>
          <cell r="D2507">
            <v>41589</v>
          </cell>
          <cell r="E2507">
            <v>0.29220000000000002</v>
          </cell>
          <cell r="F2507">
            <v>36.898000000000003</v>
          </cell>
          <cell r="G2507">
            <v>41590.245138888888</v>
          </cell>
          <cell r="H2507">
            <v>41590.779166666667</v>
          </cell>
          <cell r="I2507">
            <v>41590.594444444447</v>
          </cell>
          <cell r="J2507">
            <v>41591.113194444442</v>
          </cell>
          <cell r="K2507">
            <v>41591.245138888888</v>
          </cell>
          <cell r="L2507">
            <v>41591.779166666667</v>
          </cell>
          <cell r="M2507">
            <v>41590.469444444447</v>
          </cell>
          <cell r="N2507">
            <v>41590.988194444442</v>
          </cell>
          <cell r="O2507">
            <v>8.0177777779999992</v>
          </cell>
          <cell r="P2507">
            <v>0.832134759</v>
          </cell>
        </row>
        <row r="2508">
          <cell r="B2508">
            <v>41591</v>
          </cell>
          <cell r="C2508">
            <v>41591.5</v>
          </cell>
          <cell r="D2508">
            <v>41590</v>
          </cell>
          <cell r="E2508">
            <v>0.29220000000000002</v>
          </cell>
          <cell r="F2508">
            <v>36.898000000000003</v>
          </cell>
          <cell r="G2508">
            <v>41591.245138888888</v>
          </cell>
          <cell r="H2508">
            <v>41591.779166666667</v>
          </cell>
          <cell r="I2508">
            <v>41591.629166666666</v>
          </cell>
          <cell r="J2508">
            <v>41592.147916666669</v>
          </cell>
          <cell r="K2508">
            <v>41592.245138888888</v>
          </cell>
          <cell r="L2508">
            <v>41592.779861111114</v>
          </cell>
          <cell r="M2508">
            <v>41591.504166666666</v>
          </cell>
          <cell r="N2508">
            <v>41592.022916666669</v>
          </cell>
          <cell r="O2508">
            <v>8.8422222220000002</v>
          </cell>
          <cell r="P2508">
            <v>0.90526218800000002</v>
          </cell>
        </row>
        <row r="2509">
          <cell r="B2509">
            <v>41592</v>
          </cell>
          <cell r="C2509">
            <v>41592.5</v>
          </cell>
          <cell r="D2509">
            <v>41591</v>
          </cell>
          <cell r="E2509">
            <v>0.29220000000000002</v>
          </cell>
          <cell r="F2509">
            <v>36.898000000000003</v>
          </cell>
          <cell r="G2509">
            <v>41592.245138888888</v>
          </cell>
          <cell r="H2509">
            <v>41592.779861111114</v>
          </cell>
          <cell r="I2509">
            <v>41592.663194444445</v>
          </cell>
          <cell r="J2509">
            <v>41592.147916666669</v>
          </cell>
          <cell r="K2509">
            <v>41593.245138888888</v>
          </cell>
          <cell r="L2509">
            <v>41593.779861111114</v>
          </cell>
          <cell r="M2509">
            <v>41592.538194444445</v>
          </cell>
          <cell r="N2509">
            <v>41593.056944444441</v>
          </cell>
          <cell r="O2509">
            <v>9.6524999999999999</v>
          </cell>
          <cell r="P2509">
            <v>0.95803112099999999</v>
          </cell>
        </row>
        <row r="2510">
          <cell r="B2510">
            <v>41593</v>
          </cell>
          <cell r="C2510">
            <v>41593.5</v>
          </cell>
          <cell r="D2510">
            <v>41592</v>
          </cell>
          <cell r="E2510">
            <v>0.29220000000000002</v>
          </cell>
          <cell r="F2510">
            <v>36.898000000000003</v>
          </cell>
          <cell r="G2510">
            <v>41593.245138888888</v>
          </cell>
          <cell r="H2510">
            <v>41593.779861111114</v>
          </cell>
          <cell r="I2510">
            <v>41593.697916666664</v>
          </cell>
          <cell r="J2510">
            <v>41593.181944444441</v>
          </cell>
          <cell r="K2510">
            <v>41594.245138888888</v>
          </cell>
          <cell r="L2510">
            <v>41594.779861111114</v>
          </cell>
          <cell r="M2510">
            <v>41593.572916666664</v>
          </cell>
          <cell r="N2510">
            <v>41594.09097222222</v>
          </cell>
          <cell r="O2510">
            <v>10.47611111</v>
          </cell>
          <cell r="P2510">
            <v>0.989492382</v>
          </cell>
        </row>
        <row r="2511">
          <cell r="B2511">
            <v>41594</v>
          </cell>
          <cell r="C2511">
            <v>41594.5</v>
          </cell>
          <cell r="D2511">
            <v>41593</v>
          </cell>
          <cell r="E2511">
            <v>0.29220000000000002</v>
          </cell>
          <cell r="F2511">
            <v>36.898000000000003</v>
          </cell>
          <cell r="G2511">
            <v>41594.245138888888</v>
          </cell>
          <cell r="H2511">
            <v>41594.779861111114</v>
          </cell>
          <cell r="I2511">
            <v>41594.731944444444</v>
          </cell>
          <cell r="J2511">
            <v>41594.21597222222</v>
          </cell>
          <cell r="K2511">
            <v>41595.245138888888</v>
          </cell>
          <cell r="L2511">
            <v>41595.779861111114</v>
          </cell>
          <cell r="M2511">
            <v>41594.606944444444</v>
          </cell>
          <cell r="N2511">
            <v>41595.126388888886</v>
          </cell>
          <cell r="O2511">
            <v>11.17111111</v>
          </cell>
          <cell r="P2511">
            <v>0.99989746700000004</v>
          </cell>
        </row>
        <row r="2512">
          <cell r="B2512">
            <v>41595</v>
          </cell>
          <cell r="C2512">
            <v>41595.5</v>
          </cell>
          <cell r="D2512">
            <v>41594</v>
          </cell>
          <cell r="E2512">
            <v>0.29220000000000002</v>
          </cell>
          <cell r="F2512">
            <v>36.898000000000003</v>
          </cell>
          <cell r="G2512">
            <v>41595.245138888888</v>
          </cell>
          <cell r="H2512">
            <v>41595.779861111114</v>
          </cell>
          <cell r="I2512">
            <v>41595.765972222223</v>
          </cell>
          <cell r="J2512">
            <v>41595.251388888886</v>
          </cell>
          <cell r="K2512">
            <v>41596.245833333334</v>
          </cell>
          <cell r="L2512">
            <v>41596.780555555553</v>
          </cell>
          <cell r="M2512">
            <v>41595.640972222223</v>
          </cell>
          <cell r="N2512">
            <v>41596.160416666666</v>
          </cell>
          <cell r="O2512">
            <v>11.170277779999999</v>
          </cell>
          <cell r="P2512">
            <v>0.99039002700000001</v>
          </cell>
        </row>
        <row r="2513">
          <cell r="B2513">
            <v>41596</v>
          </cell>
          <cell r="C2513">
            <v>41596.5</v>
          </cell>
          <cell r="D2513">
            <v>41595</v>
          </cell>
          <cell r="E2513">
            <v>0.29220000000000002</v>
          </cell>
          <cell r="F2513">
            <v>36.898000000000003</v>
          </cell>
          <cell r="G2513">
            <v>41596.245833333334</v>
          </cell>
          <cell r="H2513">
            <v>41596.780555555553</v>
          </cell>
          <cell r="I2513">
            <v>41596.800694444442</v>
          </cell>
          <cell r="J2513">
            <v>41596.285416666666</v>
          </cell>
          <cell r="K2513">
            <v>41597.245833333334</v>
          </cell>
          <cell r="L2513">
            <v>41597.780555555553</v>
          </cell>
          <cell r="M2513">
            <v>41596.675694444442</v>
          </cell>
          <cell r="N2513">
            <v>41597.194444444445</v>
          </cell>
          <cell r="O2513">
            <v>10.685555559999999</v>
          </cell>
          <cell r="P2513">
            <v>0.96267409900000001</v>
          </cell>
        </row>
        <row r="2514">
          <cell r="B2514">
            <v>41597</v>
          </cell>
          <cell r="C2514">
            <v>41597.5</v>
          </cell>
          <cell r="D2514">
            <v>41596</v>
          </cell>
          <cell r="E2514">
            <v>0.29220000000000002</v>
          </cell>
          <cell r="F2514">
            <v>36.898000000000003</v>
          </cell>
          <cell r="G2514">
            <v>41597.245833333334</v>
          </cell>
          <cell r="H2514">
            <v>41597.780555555553</v>
          </cell>
          <cell r="I2514">
            <v>41597.834027777775</v>
          </cell>
          <cell r="J2514">
            <v>41597.319444444445</v>
          </cell>
          <cell r="K2514">
            <v>41598.245833333334</v>
          </cell>
          <cell r="L2514">
            <v>41598.780555555553</v>
          </cell>
          <cell r="M2514">
            <v>41597.709027777775</v>
          </cell>
          <cell r="N2514">
            <v>41598.227777777778</v>
          </cell>
          <cell r="O2514">
            <v>9.8833333329999995</v>
          </cell>
          <cell r="P2514">
            <v>0.91871915199999998</v>
          </cell>
        </row>
        <row r="2515">
          <cell r="B2515">
            <v>41598</v>
          </cell>
          <cell r="C2515">
            <v>41598.5</v>
          </cell>
          <cell r="D2515">
            <v>41597</v>
          </cell>
          <cell r="E2515">
            <v>0.29220000000000002</v>
          </cell>
          <cell r="F2515">
            <v>36.898000000000003</v>
          </cell>
          <cell r="G2515">
            <v>41598.245833333334</v>
          </cell>
          <cell r="H2515">
            <v>41598.780555555553</v>
          </cell>
          <cell r="I2515">
            <v>41598.867361111108</v>
          </cell>
          <cell r="J2515">
            <v>41598.352777777778</v>
          </cell>
          <cell r="K2515">
            <v>41599.245833333334</v>
          </cell>
          <cell r="L2515">
            <v>41599.780555555553</v>
          </cell>
          <cell r="M2515">
            <v>41598.742361111108</v>
          </cell>
          <cell r="N2515">
            <v>41599.260416666664</v>
          </cell>
          <cell r="O2515">
            <v>9.0777777779999997</v>
          </cell>
          <cell r="P2515">
            <v>0.86054844399999997</v>
          </cell>
        </row>
        <row r="2516">
          <cell r="B2516">
            <v>41599</v>
          </cell>
          <cell r="C2516">
            <v>41599.5</v>
          </cell>
          <cell r="D2516">
            <v>41598</v>
          </cell>
          <cell r="E2516">
            <v>0.29220000000000002</v>
          </cell>
          <cell r="F2516">
            <v>36.898000000000003</v>
          </cell>
          <cell r="G2516">
            <v>41599.245833333334</v>
          </cell>
          <cell r="H2516">
            <v>41599.780555555553</v>
          </cell>
          <cell r="I2516">
            <v>41599.9</v>
          </cell>
          <cell r="J2516">
            <v>41599.385416666664</v>
          </cell>
          <cell r="K2516">
            <v>41600.245833333334</v>
          </cell>
          <cell r="L2516">
            <v>41600.78125</v>
          </cell>
          <cell r="M2516">
            <v>41599.775000000001</v>
          </cell>
          <cell r="N2516">
            <v>41600.293055555558</v>
          </cell>
          <cell r="O2516">
            <v>8.2988888890000005</v>
          </cell>
          <cell r="P2516">
            <v>0.79013814500000001</v>
          </cell>
        </row>
        <row r="2517">
          <cell r="B2517">
            <v>41600</v>
          </cell>
          <cell r="C2517">
            <v>41600.5</v>
          </cell>
          <cell r="D2517">
            <v>41599</v>
          </cell>
          <cell r="E2517">
            <v>0.29220000000000002</v>
          </cell>
          <cell r="F2517">
            <v>36.898000000000003</v>
          </cell>
          <cell r="G2517">
            <v>41600.245833333334</v>
          </cell>
          <cell r="H2517">
            <v>41600.78125</v>
          </cell>
          <cell r="I2517">
            <v>41600.931944444441</v>
          </cell>
          <cell r="J2517">
            <v>41600.418055555558</v>
          </cell>
          <cell r="K2517">
            <v>41601.246527777781</v>
          </cell>
          <cell r="L2517">
            <v>41601.78125</v>
          </cell>
          <cell r="M2517">
            <v>41600.806944444441</v>
          </cell>
          <cell r="N2517">
            <v>41601.324305555558</v>
          </cell>
          <cell r="O2517">
            <v>7.5516666670000001</v>
          </cell>
          <cell r="P2517">
            <v>0.70943361699999996</v>
          </cell>
        </row>
        <row r="2518">
          <cell r="B2518">
            <v>41601</v>
          </cell>
          <cell r="C2518">
            <v>41601.5</v>
          </cell>
          <cell r="D2518">
            <v>41600</v>
          </cell>
          <cell r="E2518">
            <v>0.29220000000000002</v>
          </cell>
          <cell r="F2518">
            <v>36.898000000000003</v>
          </cell>
          <cell r="G2518">
            <v>41601.246527777781</v>
          </cell>
          <cell r="H2518">
            <v>41601.78125</v>
          </cell>
          <cell r="I2518">
            <v>41601.962500000001</v>
          </cell>
          <cell r="J2518">
            <v>41601.449305555558</v>
          </cell>
          <cell r="K2518">
            <v>41602.246527777781</v>
          </cell>
          <cell r="L2518">
            <v>41602.78125</v>
          </cell>
          <cell r="M2518">
            <v>41601.837500000001</v>
          </cell>
          <cell r="N2518">
            <v>41602.354861111111</v>
          </cell>
          <cell r="O2518">
            <v>6.8138888890000002</v>
          </cell>
          <cell r="P2518">
            <v>0.62046870099999996</v>
          </cell>
        </row>
        <row r="2519">
          <cell r="B2519">
            <v>41602</v>
          </cell>
          <cell r="C2519">
            <v>41602.5</v>
          </cell>
          <cell r="D2519">
            <v>41601</v>
          </cell>
          <cell r="E2519">
            <v>0.29220000000000002</v>
          </cell>
          <cell r="F2519">
            <v>36.898000000000003</v>
          </cell>
          <cell r="G2519">
            <v>41602.246527777781</v>
          </cell>
          <cell r="H2519">
            <v>41602.78125</v>
          </cell>
          <cell r="I2519">
            <v>41602.993750000001</v>
          </cell>
          <cell r="J2519">
            <v>41602.479861111111</v>
          </cell>
          <cell r="K2519">
            <v>41603.246527777781</v>
          </cell>
          <cell r="L2519">
            <v>41603.781944444447</v>
          </cell>
          <cell r="M2519">
            <v>41602.868750000001</v>
          </cell>
          <cell r="N2519">
            <v>41603.384722222225</v>
          </cell>
          <cell r="O2519">
            <v>6.0750000000000002</v>
          </cell>
          <cell r="P2519">
            <v>0.525554729</v>
          </cell>
        </row>
        <row r="2520">
          <cell r="B2520">
            <v>41603</v>
          </cell>
          <cell r="C2520">
            <v>41603.5</v>
          </cell>
          <cell r="D2520">
            <v>41602</v>
          </cell>
          <cell r="E2520">
            <v>0.29220000000000002</v>
          </cell>
          <cell r="F2520">
            <v>36.898000000000003</v>
          </cell>
          <cell r="G2520">
            <v>41603.246527777781</v>
          </cell>
          <cell r="H2520">
            <v>41603.781944444447</v>
          </cell>
          <cell r="I2520">
            <v>41604.024305555555</v>
          </cell>
          <cell r="J2520">
            <v>41603.509722222225</v>
          </cell>
          <cell r="K2520">
            <v>41604.246527777781</v>
          </cell>
          <cell r="L2520">
            <v>41604.781944444447</v>
          </cell>
          <cell r="M2520">
            <v>41603.899305555555</v>
          </cell>
          <cell r="N2520">
            <v>41604.415972222225</v>
          </cell>
          <cell r="O2520">
            <v>5.3447222219999997</v>
          </cell>
          <cell r="P2520">
            <v>0.42748920400000001</v>
          </cell>
        </row>
        <row r="2521">
          <cell r="B2521">
            <v>41604</v>
          </cell>
          <cell r="C2521">
            <v>41604.5</v>
          </cell>
          <cell r="D2521">
            <v>41603</v>
          </cell>
          <cell r="E2521">
            <v>0.29220000000000002</v>
          </cell>
          <cell r="F2521">
            <v>36.898000000000003</v>
          </cell>
          <cell r="G2521">
            <v>41604.246527777781</v>
          </cell>
          <cell r="H2521">
            <v>41604.781944444447</v>
          </cell>
          <cell r="I2521">
            <v>41605.054861111108</v>
          </cell>
          <cell r="J2521">
            <v>41604.540972222225</v>
          </cell>
          <cell r="K2521">
            <v>41605.24722222222</v>
          </cell>
          <cell r="L2521">
            <v>41605.781944444447</v>
          </cell>
          <cell r="M2521">
            <v>41604.929861111108</v>
          </cell>
          <cell r="N2521">
            <v>41605.447222222225</v>
          </cell>
          <cell r="O2521">
            <v>4.6052777779999996</v>
          </cell>
          <cell r="P2521">
            <v>0.32972185199999998</v>
          </cell>
        </row>
        <row r="2522">
          <cell r="B2522">
            <v>41605</v>
          </cell>
          <cell r="C2522">
            <v>41605.5</v>
          </cell>
          <cell r="D2522">
            <v>41604</v>
          </cell>
          <cell r="E2522">
            <v>0.29220000000000002</v>
          </cell>
          <cell r="F2522">
            <v>36.898000000000003</v>
          </cell>
          <cell r="G2522">
            <v>41605.24722222222</v>
          </cell>
          <cell r="H2522">
            <v>41605.781944444447</v>
          </cell>
          <cell r="I2522">
            <v>41606.086805555555</v>
          </cell>
          <cell r="J2522">
            <v>41605.572222222225</v>
          </cell>
          <cell r="K2522">
            <v>41606.24722222222</v>
          </cell>
          <cell r="L2522">
            <v>41606.782638888886</v>
          </cell>
          <cell r="M2522">
            <v>41605.961805555555</v>
          </cell>
          <cell r="N2522">
            <v>41606.479166666664</v>
          </cell>
          <cell r="O2522">
            <v>3.8580555560000001</v>
          </cell>
          <cell r="P2522">
            <v>0.236412234</v>
          </cell>
        </row>
        <row r="2523">
          <cell r="B2523">
            <v>41606</v>
          </cell>
          <cell r="C2523">
            <v>41606.5</v>
          </cell>
          <cell r="D2523">
            <v>41605</v>
          </cell>
          <cell r="E2523">
            <v>0.29220000000000002</v>
          </cell>
          <cell r="F2523">
            <v>36.898000000000003</v>
          </cell>
          <cell r="G2523">
            <v>41606.24722222222</v>
          </cell>
          <cell r="H2523">
            <v>41606.782638888886</v>
          </cell>
          <cell r="I2523">
            <v>41607.120138888888</v>
          </cell>
          <cell r="J2523">
            <v>41606.604166666664</v>
          </cell>
          <cell r="K2523">
            <v>41607.24722222222</v>
          </cell>
          <cell r="L2523">
            <v>41607.782638888886</v>
          </cell>
          <cell r="M2523">
            <v>41606.995138888888</v>
          </cell>
          <cell r="N2523">
            <v>41607.512499999997</v>
          </cell>
          <cell r="O2523">
            <v>3.0636111110000002</v>
          </cell>
          <cell r="P2523">
            <v>0.15232374400000001</v>
          </cell>
        </row>
        <row r="2524">
          <cell r="B2524">
            <v>41607</v>
          </cell>
          <cell r="C2524">
            <v>41607.5</v>
          </cell>
          <cell r="D2524">
            <v>41606</v>
          </cell>
          <cell r="E2524">
            <v>0.29220000000000002</v>
          </cell>
          <cell r="F2524">
            <v>36.898000000000003</v>
          </cell>
          <cell r="G2524">
            <v>41607.24722222222</v>
          </cell>
          <cell r="H2524">
            <v>41607.782638888886</v>
          </cell>
          <cell r="I2524">
            <v>41608.154861111114</v>
          </cell>
          <cell r="J2524">
            <v>41607.637499999997</v>
          </cell>
          <cell r="K2524">
            <v>41608.247916666667</v>
          </cell>
          <cell r="L2524">
            <v>41608.782638888886</v>
          </cell>
          <cell r="M2524">
            <v>41608.029861111114</v>
          </cell>
          <cell r="N2524">
            <v>41608.548611111109</v>
          </cell>
          <cell r="O2524">
            <v>2.2322222219999999</v>
          </cell>
          <cell r="P2524">
            <v>8.2527078000000004E-2</v>
          </cell>
        </row>
        <row r="2525">
          <cell r="B2525">
            <v>41608</v>
          </cell>
          <cell r="C2525">
            <v>41608.5</v>
          </cell>
          <cell r="D2525">
            <v>41607</v>
          </cell>
          <cell r="E2525">
            <v>0.29220000000000002</v>
          </cell>
          <cell r="F2525">
            <v>36.898000000000003</v>
          </cell>
          <cell r="G2525">
            <v>41608.247916666667</v>
          </cell>
          <cell r="H2525">
            <v>41608.782638888886</v>
          </cell>
          <cell r="I2525">
            <v>41608.154861111114</v>
          </cell>
          <cell r="J2525">
            <v>41608.673611111109</v>
          </cell>
          <cell r="K2525">
            <v>41609.247916666667</v>
          </cell>
          <cell r="L2525">
            <v>41609.783333333333</v>
          </cell>
          <cell r="M2525">
            <v>41609.065972222219</v>
          </cell>
          <cell r="N2525">
            <v>41609.586111111108</v>
          </cell>
          <cell r="O2525">
            <v>1.3644444440000001</v>
          </cell>
          <cell r="P2525">
            <v>3.193E-2</v>
          </cell>
        </row>
        <row r="2526">
          <cell r="B2526">
            <v>41609</v>
          </cell>
          <cell r="C2526">
            <v>41609.5</v>
          </cell>
          <cell r="D2526">
            <v>41608</v>
          </cell>
          <cell r="E2526">
            <v>0.29220000000000002</v>
          </cell>
          <cell r="F2526">
            <v>36.898000000000003</v>
          </cell>
          <cell r="G2526">
            <v>41609.247916666667</v>
          </cell>
          <cell r="H2526">
            <v>41609.783333333333</v>
          </cell>
          <cell r="I2526">
            <v>41609.190972222219</v>
          </cell>
          <cell r="J2526">
            <v>41609.711111111108</v>
          </cell>
          <cell r="K2526">
            <v>41610.247916666667</v>
          </cell>
          <cell r="L2526">
            <v>41610.783333333333</v>
          </cell>
          <cell r="M2526">
            <v>41610.104861111111</v>
          </cell>
          <cell r="N2526">
            <v>41610.625694444447</v>
          </cell>
          <cell r="O2526">
            <v>0.44027777800000001</v>
          </cell>
          <cell r="P2526">
            <v>4.6994669999999997E-3</v>
          </cell>
        </row>
        <row r="2527">
          <cell r="B2527">
            <v>41610</v>
          </cell>
          <cell r="C2527">
            <v>41610.5</v>
          </cell>
          <cell r="D2527">
            <v>41609</v>
          </cell>
          <cell r="E2527">
            <v>0.29220000000000002</v>
          </cell>
          <cell r="F2527">
            <v>36.898000000000003</v>
          </cell>
          <cell r="G2527">
            <v>41610.247916666667</v>
          </cell>
          <cell r="H2527">
            <v>41610.783333333333</v>
          </cell>
          <cell r="I2527">
            <v>41610.229861111111</v>
          </cell>
          <cell r="J2527">
            <v>41610.750694444447</v>
          </cell>
          <cell r="K2527">
            <v>41611.248611111114</v>
          </cell>
          <cell r="L2527">
            <v>41611.78402777778</v>
          </cell>
          <cell r="M2527">
            <v>41611.145138888889</v>
          </cell>
          <cell r="N2527">
            <v>41611.666666666664</v>
          </cell>
          <cell r="O2527">
            <v>0</v>
          </cell>
          <cell r="P2527">
            <v>3.6811700000000001E-3</v>
          </cell>
        </row>
        <row r="2528">
          <cell r="B2528">
            <v>41611</v>
          </cell>
          <cell r="C2528">
            <v>41611.5</v>
          </cell>
          <cell r="D2528">
            <v>41610</v>
          </cell>
          <cell r="E2528">
            <v>0.29220000000000002</v>
          </cell>
          <cell r="F2528">
            <v>36.898000000000003</v>
          </cell>
          <cell r="G2528">
            <v>41611.248611111114</v>
          </cell>
          <cell r="H2528">
            <v>41611.78402777778</v>
          </cell>
          <cell r="I2528">
            <v>41611.270138888889</v>
          </cell>
          <cell r="J2528">
            <v>41611.791666666664</v>
          </cell>
          <cell r="K2528">
            <v>41612.248611111114</v>
          </cell>
          <cell r="L2528">
            <v>41612.78402777778</v>
          </cell>
          <cell r="M2528">
            <v>41611.145138888889</v>
          </cell>
          <cell r="N2528">
            <v>41611.666666666664</v>
          </cell>
          <cell r="O2528">
            <v>0.19055555599999999</v>
          </cell>
          <cell r="P2528">
            <v>2.9934948999999999E-2</v>
          </cell>
        </row>
        <row r="2529">
          <cell r="B2529">
            <v>41612</v>
          </cell>
          <cell r="C2529">
            <v>41612.5</v>
          </cell>
          <cell r="D2529">
            <v>41611</v>
          </cell>
          <cell r="E2529">
            <v>0.29220000000000002</v>
          </cell>
          <cell r="F2529">
            <v>36.898000000000003</v>
          </cell>
          <cell r="G2529">
            <v>41612.248611111114</v>
          </cell>
          <cell r="H2529">
            <v>41612.78402777778</v>
          </cell>
          <cell r="I2529">
            <v>41612.311805555553</v>
          </cell>
          <cell r="J2529">
            <v>41612.833333333336</v>
          </cell>
          <cell r="K2529">
            <v>41613.249305555553</v>
          </cell>
          <cell r="L2529">
            <v>41613.78402777778</v>
          </cell>
          <cell r="M2529">
            <v>41612.186805555553</v>
          </cell>
          <cell r="N2529">
            <v>41612.708333333336</v>
          </cell>
          <cell r="O2529">
            <v>1.1805555560000001</v>
          </cell>
          <cell r="P2529">
            <v>8.2485390000000006E-2</v>
          </cell>
        </row>
        <row r="2530">
          <cell r="B2530">
            <v>41613</v>
          </cell>
          <cell r="C2530">
            <v>41613.5</v>
          </cell>
          <cell r="D2530">
            <v>41612</v>
          </cell>
          <cell r="E2530">
            <v>0.29220000000000002</v>
          </cell>
          <cell r="F2530">
            <v>36.898000000000003</v>
          </cell>
          <cell r="G2530">
            <v>41613.249305555553</v>
          </cell>
          <cell r="H2530">
            <v>41613.78402777778</v>
          </cell>
          <cell r="I2530">
            <v>41613.352777777778</v>
          </cell>
          <cell r="J2530">
            <v>41613.874305555553</v>
          </cell>
          <cell r="K2530">
            <v>41614.249305555553</v>
          </cell>
          <cell r="L2530">
            <v>41614.784722222219</v>
          </cell>
          <cell r="M2530">
            <v>41613.227777777778</v>
          </cell>
          <cell r="N2530">
            <v>41613.749305555553</v>
          </cell>
          <cell r="O2530">
            <v>2.16</v>
          </cell>
          <cell r="P2530">
            <v>0.15834093399999999</v>
          </cell>
        </row>
        <row r="2531">
          <cell r="B2531">
            <v>41614</v>
          </cell>
          <cell r="C2531">
            <v>41614.5</v>
          </cell>
          <cell r="D2531">
            <v>41613</v>
          </cell>
          <cell r="E2531">
            <v>0.29220000000000002</v>
          </cell>
          <cell r="F2531">
            <v>36.898000000000003</v>
          </cell>
          <cell r="G2531">
            <v>41614.249305555553</v>
          </cell>
          <cell r="H2531">
            <v>41614.784722222219</v>
          </cell>
          <cell r="I2531">
            <v>41614.393750000003</v>
          </cell>
          <cell r="J2531">
            <v>41614.914583333331</v>
          </cell>
          <cell r="K2531">
            <v>41615.249305555553</v>
          </cell>
          <cell r="L2531">
            <v>41615.784722222219</v>
          </cell>
          <cell r="M2531">
            <v>41614.268750000003</v>
          </cell>
          <cell r="N2531">
            <v>41614.789583333331</v>
          </cell>
          <cell r="O2531">
            <v>3.1097222219999998</v>
          </cell>
          <cell r="P2531">
            <v>0.25277746099999998</v>
          </cell>
        </row>
        <row r="2532">
          <cell r="B2532">
            <v>41615</v>
          </cell>
          <cell r="C2532">
            <v>41615.5</v>
          </cell>
          <cell r="D2532">
            <v>41614</v>
          </cell>
          <cell r="E2532">
            <v>0.29220000000000002</v>
          </cell>
          <cell r="F2532">
            <v>36.898000000000003</v>
          </cell>
          <cell r="G2532">
            <v>41615.249305555553</v>
          </cell>
          <cell r="H2532">
            <v>41615.784722222219</v>
          </cell>
          <cell r="I2532">
            <v>41615.431944444441</v>
          </cell>
          <cell r="J2532">
            <v>41615.95208333333</v>
          </cell>
          <cell r="K2532">
            <v>41616.25</v>
          </cell>
          <cell r="L2532">
            <v>41616.785416666666</v>
          </cell>
          <cell r="M2532">
            <v>41615.306944444441</v>
          </cell>
          <cell r="N2532">
            <v>41615.82708333333</v>
          </cell>
          <cell r="O2532">
            <v>4.0169444439999999</v>
          </cell>
          <cell r="P2532">
            <v>0.35983140699999999</v>
          </cell>
        </row>
        <row r="2533">
          <cell r="B2533">
            <v>41616</v>
          </cell>
          <cell r="C2533">
            <v>41616.5</v>
          </cell>
          <cell r="D2533">
            <v>41615</v>
          </cell>
          <cell r="E2533">
            <v>0.29220000000000002</v>
          </cell>
          <cell r="F2533">
            <v>36.898000000000003</v>
          </cell>
          <cell r="G2533">
            <v>41616.25</v>
          </cell>
          <cell r="H2533">
            <v>41616.785416666666</v>
          </cell>
          <cell r="I2533">
            <v>41616.469444444447</v>
          </cell>
          <cell r="J2533">
            <v>41616.988888888889</v>
          </cell>
          <cell r="K2533">
            <v>41617.25</v>
          </cell>
          <cell r="L2533">
            <v>41617.785416666666</v>
          </cell>
          <cell r="M2533">
            <v>41616.344444444447</v>
          </cell>
          <cell r="N2533">
            <v>41616.863888888889</v>
          </cell>
          <cell r="O2533">
            <v>4.8927777780000001</v>
          </cell>
          <cell r="P2533">
            <v>0.472914799</v>
          </cell>
        </row>
        <row r="2534">
          <cell r="B2534">
            <v>41617</v>
          </cell>
          <cell r="C2534">
            <v>41617.5</v>
          </cell>
          <cell r="D2534">
            <v>41616</v>
          </cell>
          <cell r="E2534">
            <v>0.29220000000000002</v>
          </cell>
          <cell r="F2534">
            <v>36.898000000000003</v>
          </cell>
          <cell r="G2534">
            <v>41617.25</v>
          </cell>
          <cell r="H2534">
            <v>41617.785416666666</v>
          </cell>
          <cell r="I2534">
            <v>41617.505555555559</v>
          </cell>
          <cell r="J2534">
            <v>41618.024305555555</v>
          </cell>
          <cell r="K2534">
            <v>41618.250694444447</v>
          </cell>
          <cell r="L2534">
            <v>41618.786111111112</v>
          </cell>
          <cell r="M2534">
            <v>41617.380555555559</v>
          </cell>
          <cell r="N2534">
            <v>41617.899305555555</v>
          </cell>
          <cell r="O2534">
            <v>5.7291666670000003</v>
          </cell>
          <cell r="P2534">
            <v>0.58545342300000003</v>
          </cell>
        </row>
        <row r="2535">
          <cell r="B2535">
            <v>41618</v>
          </cell>
          <cell r="C2535">
            <v>41618.5</v>
          </cell>
          <cell r="D2535">
            <v>41617</v>
          </cell>
          <cell r="E2535">
            <v>0.29220000000000002</v>
          </cell>
          <cell r="F2535">
            <v>36.898000000000003</v>
          </cell>
          <cell r="G2535">
            <v>41618.250694444447</v>
          </cell>
          <cell r="H2535">
            <v>41618.786111111112</v>
          </cell>
          <cell r="I2535">
            <v>41618.540277777778</v>
          </cell>
          <cell r="J2535">
            <v>41619.059027777781</v>
          </cell>
          <cell r="K2535">
            <v>41619.250694444447</v>
          </cell>
          <cell r="L2535">
            <v>41619.786111111112</v>
          </cell>
          <cell r="M2535">
            <v>41618.415277777778</v>
          </cell>
          <cell r="N2535">
            <v>41618.934027777781</v>
          </cell>
          <cell r="O2535">
            <v>6.5586111110000003</v>
          </cell>
          <cell r="P2535">
            <v>0.69145646699999996</v>
          </cell>
        </row>
        <row r="2536">
          <cell r="B2536">
            <v>41619</v>
          </cell>
          <cell r="C2536">
            <v>41619.5</v>
          </cell>
          <cell r="D2536">
            <v>41618</v>
          </cell>
          <cell r="E2536">
            <v>0.29220000000000002</v>
          </cell>
          <cell r="F2536">
            <v>36.898000000000003</v>
          </cell>
          <cell r="G2536">
            <v>41619.250694444447</v>
          </cell>
          <cell r="H2536">
            <v>41619.786111111112</v>
          </cell>
          <cell r="I2536">
            <v>41619.574999999997</v>
          </cell>
          <cell r="J2536">
            <v>41620.09375</v>
          </cell>
          <cell r="K2536">
            <v>41620.250694444447</v>
          </cell>
          <cell r="L2536">
            <v>41620.786805555559</v>
          </cell>
          <cell r="M2536">
            <v>41619.449999999997</v>
          </cell>
          <cell r="N2536">
            <v>41619.96875</v>
          </cell>
          <cell r="O2536">
            <v>7.3741666669999999</v>
          </cell>
          <cell r="P2536">
            <v>0.78594626700000003</v>
          </cell>
        </row>
        <row r="2537">
          <cell r="B2537">
            <v>41620</v>
          </cell>
          <cell r="C2537">
            <v>41620.5</v>
          </cell>
          <cell r="D2537">
            <v>41619</v>
          </cell>
          <cell r="E2537">
            <v>0.29220000000000002</v>
          </cell>
          <cell r="F2537">
            <v>36.898000000000003</v>
          </cell>
          <cell r="G2537">
            <v>41620.250694444447</v>
          </cell>
          <cell r="H2537">
            <v>41620.786805555559</v>
          </cell>
          <cell r="I2537">
            <v>41620.609722222223</v>
          </cell>
          <cell r="J2537">
            <v>41621.128472222219</v>
          </cell>
          <cell r="K2537">
            <v>41621.251388888886</v>
          </cell>
          <cell r="L2537">
            <v>41621.786805555559</v>
          </cell>
          <cell r="M2537">
            <v>41620.484722222223</v>
          </cell>
          <cell r="N2537">
            <v>41621.003472222219</v>
          </cell>
          <cell r="O2537">
            <v>8.2013888890000004</v>
          </cell>
          <cell r="P2537">
            <v>0.86520571000000002</v>
          </cell>
        </row>
        <row r="2538">
          <cell r="B2538">
            <v>41621</v>
          </cell>
          <cell r="C2538">
            <v>41621.5</v>
          </cell>
          <cell r="D2538">
            <v>41620</v>
          </cell>
          <cell r="E2538">
            <v>0.29220000000000002</v>
          </cell>
          <cell r="F2538">
            <v>36.898000000000003</v>
          </cell>
          <cell r="G2538">
            <v>41621.251388888886</v>
          </cell>
          <cell r="H2538">
            <v>41621.786805555559</v>
          </cell>
          <cell r="I2538">
            <v>41621.643750000003</v>
          </cell>
          <cell r="J2538">
            <v>41621.128472222219</v>
          </cell>
          <cell r="K2538">
            <v>41622.251388888886</v>
          </cell>
          <cell r="L2538">
            <v>41622.787499999999</v>
          </cell>
          <cell r="M2538">
            <v>41621.518750000003</v>
          </cell>
          <cell r="N2538">
            <v>41622.038194444445</v>
          </cell>
          <cell r="O2538">
            <v>9.0302777780000003</v>
          </cell>
          <cell r="P2538">
            <v>0.92683389599999999</v>
          </cell>
        </row>
        <row r="2539">
          <cell r="B2539">
            <v>41622</v>
          </cell>
          <cell r="C2539">
            <v>41622.5</v>
          </cell>
          <cell r="D2539">
            <v>41621</v>
          </cell>
          <cell r="E2539">
            <v>0.29220000000000002</v>
          </cell>
          <cell r="F2539">
            <v>36.898000000000003</v>
          </cell>
          <cell r="G2539">
            <v>41622.251388888886</v>
          </cell>
          <cell r="H2539">
            <v>41622.787499999999</v>
          </cell>
          <cell r="I2539">
            <v>41622.678472222222</v>
          </cell>
          <cell r="J2539">
            <v>41622.163194444445</v>
          </cell>
          <cell r="K2539">
            <v>41623.252083333333</v>
          </cell>
          <cell r="L2539">
            <v>41623.787499999999</v>
          </cell>
          <cell r="M2539">
            <v>41622.553472222222</v>
          </cell>
          <cell r="N2539">
            <v>41623.072222222225</v>
          </cell>
          <cell r="O2539">
            <v>9.8461111110000008</v>
          </cell>
          <cell r="P2539">
            <v>0.96963291399999996</v>
          </cell>
        </row>
        <row r="2540">
          <cell r="B2540">
            <v>41623</v>
          </cell>
          <cell r="C2540">
            <v>41623.5</v>
          </cell>
          <cell r="D2540">
            <v>41622</v>
          </cell>
          <cell r="E2540">
            <v>0.29220000000000002</v>
          </cell>
          <cell r="F2540">
            <v>36.898000000000003</v>
          </cell>
          <cell r="G2540">
            <v>41623.252083333333</v>
          </cell>
          <cell r="H2540">
            <v>41623.787499999999</v>
          </cell>
          <cell r="I2540">
            <v>41623.712500000001</v>
          </cell>
          <cell r="J2540">
            <v>41623.197222222225</v>
          </cell>
          <cell r="K2540">
            <v>41624.252083333333</v>
          </cell>
          <cell r="L2540">
            <v>41624.788194444445</v>
          </cell>
          <cell r="M2540">
            <v>41623.587500000001</v>
          </cell>
          <cell r="N2540">
            <v>41624.106944444444</v>
          </cell>
          <cell r="O2540">
            <v>10.666111109999999</v>
          </cell>
          <cell r="P2540">
            <v>0.99337406800000005</v>
          </cell>
        </row>
        <row r="2541">
          <cell r="B2541">
            <v>41624</v>
          </cell>
          <cell r="C2541">
            <v>41624.5</v>
          </cell>
          <cell r="D2541">
            <v>41623</v>
          </cell>
          <cell r="E2541">
            <v>0.29220000000000002</v>
          </cell>
          <cell r="F2541">
            <v>36.898000000000003</v>
          </cell>
          <cell r="G2541">
            <v>41624.252083333333</v>
          </cell>
          <cell r="H2541">
            <v>41624.788194444445</v>
          </cell>
          <cell r="I2541">
            <v>41624.746527777781</v>
          </cell>
          <cell r="J2541">
            <v>41624.231944444444</v>
          </cell>
          <cell r="K2541">
            <v>41625.25277777778</v>
          </cell>
          <cell r="L2541">
            <v>41625.788194444445</v>
          </cell>
          <cell r="M2541">
            <v>41624.621527777781</v>
          </cell>
          <cell r="N2541">
            <v>41625.140277777777</v>
          </cell>
          <cell r="O2541">
            <v>11.15305556</v>
          </cell>
          <cell r="P2541">
            <v>0.99850625199999998</v>
          </cell>
        </row>
        <row r="2542">
          <cell r="B2542">
            <v>41625</v>
          </cell>
          <cell r="C2542">
            <v>41625.5</v>
          </cell>
          <cell r="D2542">
            <v>41624</v>
          </cell>
          <cell r="E2542">
            <v>0.29220000000000002</v>
          </cell>
          <cell r="F2542">
            <v>36.898000000000003</v>
          </cell>
          <cell r="G2542">
            <v>41625.25277777778</v>
          </cell>
          <cell r="H2542">
            <v>41625.788194444445</v>
          </cell>
          <cell r="I2542">
            <v>41625.780555555553</v>
          </cell>
          <cell r="J2542">
            <v>41625.265277777777</v>
          </cell>
          <cell r="K2542">
            <v>41626.25277777778</v>
          </cell>
          <cell r="L2542">
            <v>41626.788194444445</v>
          </cell>
          <cell r="M2542">
            <v>41625.655555555553</v>
          </cell>
          <cell r="N2542">
            <v>41626.173611111109</v>
          </cell>
          <cell r="O2542">
            <v>11.15305556</v>
          </cell>
          <cell r="P2542">
            <v>0.98587073800000002</v>
          </cell>
        </row>
        <row r="2543">
          <cell r="B2543">
            <v>41626</v>
          </cell>
          <cell r="C2543">
            <v>41626.5</v>
          </cell>
          <cell r="D2543">
            <v>41625</v>
          </cell>
          <cell r="E2543">
            <v>0.29220000000000002</v>
          </cell>
          <cell r="F2543">
            <v>36.898000000000003</v>
          </cell>
          <cell r="G2543">
            <v>41626.25277777778</v>
          </cell>
          <cell r="H2543">
            <v>41626.788194444445</v>
          </cell>
          <cell r="I2543">
            <v>41626.813888888886</v>
          </cell>
          <cell r="J2543">
            <v>41626.298611111109</v>
          </cell>
          <cell r="K2543">
            <v>41627.253472222219</v>
          </cell>
          <cell r="L2543">
            <v>41627.788888888892</v>
          </cell>
          <cell r="M2543">
            <v>41626.688888888886</v>
          </cell>
          <cell r="N2543">
            <v>41627.206944444442</v>
          </cell>
          <cell r="O2543">
            <v>10.548888890000001</v>
          </cell>
          <cell r="P2543">
            <v>0.95647713999999995</v>
          </cell>
        </row>
        <row r="2544">
          <cell r="B2544">
            <v>41627</v>
          </cell>
          <cell r="C2544">
            <v>41627.5</v>
          </cell>
          <cell r="D2544">
            <v>41626</v>
          </cell>
          <cell r="E2544">
            <v>0.29220000000000002</v>
          </cell>
          <cell r="F2544">
            <v>36.898000000000003</v>
          </cell>
          <cell r="G2544">
            <v>41627.253472222219</v>
          </cell>
          <cell r="H2544">
            <v>41627.788888888892</v>
          </cell>
          <cell r="I2544">
            <v>41627.845138888886</v>
          </cell>
          <cell r="J2544">
            <v>41627.331944444442</v>
          </cell>
          <cell r="K2544">
            <v>41628.253472222219</v>
          </cell>
          <cell r="L2544">
            <v>41628.788888888892</v>
          </cell>
          <cell r="M2544">
            <v>41627.720138888886</v>
          </cell>
          <cell r="N2544">
            <v>41628.237500000003</v>
          </cell>
          <cell r="O2544">
            <v>9.7997222219999998</v>
          </cell>
          <cell r="P2544">
            <v>0.91137868099999997</v>
          </cell>
        </row>
        <row r="2545">
          <cell r="B2545">
            <v>41628</v>
          </cell>
          <cell r="C2545">
            <v>41628.5</v>
          </cell>
          <cell r="D2545">
            <v>41627</v>
          </cell>
          <cell r="E2545">
            <v>0.29220000000000002</v>
          </cell>
          <cell r="F2545">
            <v>36.898000000000003</v>
          </cell>
          <cell r="G2545">
            <v>41628.253472222219</v>
          </cell>
          <cell r="H2545">
            <v>41628.788888888892</v>
          </cell>
          <cell r="I2545">
            <v>41628.876388888886</v>
          </cell>
          <cell r="J2545">
            <v>41628.362500000003</v>
          </cell>
          <cell r="K2545">
            <v>41629.254166666666</v>
          </cell>
          <cell r="L2545">
            <v>41629.789583333331</v>
          </cell>
          <cell r="M2545">
            <v>41628.751388888886</v>
          </cell>
          <cell r="N2545">
            <v>41629.268750000003</v>
          </cell>
          <cell r="O2545">
            <v>9.0625</v>
          </cell>
          <cell r="P2545">
            <v>0.85166470100000002</v>
          </cell>
        </row>
        <row r="2546">
          <cell r="B2546">
            <v>41629</v>
          </cell>
          <cell r="C2546">
            <v>41629.5</v>
          </cell>
          <cell r="D2546">
            <v>41628</v>
          </cell>
          <cell r="E2546">
            <v>0.29220000000000002</v>
          </cell>
          <cell r="F2546">
            <v>36.898000000000003</v>
          </cell>
          <cell r="G2546">
            <v>41629.254166666666</v>
          </cell>
          <cell r="H2546">
            <v>41629.789583333331</v>
          </cell>
          <cell r="I2546">
            <v>41629.907638888886</v>
          </cell>
          <cell r="J2546">
            <v>41629.393750000003</v>
          </cell>
          <cell r="K2546">
            <v>41630.254166666666</v>
          </cell>
          <cell r="L2546">
            <v>41630.789583333331</v>
          </cell>
          <cell r="M2546">
            <v>41629.782638888886</v>
          </cell>
          <cell r="N2546">
            <v>41630.298611111109</v>
          </cell>
          <cell r="O2546">
            <v>8.3211111110000004</v>
          </cell>
          <cell r="P2546">
            <v>0.77856723299999997</v>
          </cell>
        </row>
        <row r="2547">
          <cell r="B2547">
            <v>41630</v>
          </cell>
          <cell r="C2547">
            <v>41630.5</v>
          </cell>
          <cell r="D2547">
            <v>41629</v>
          </cell>
          <cell r="E2547">
            <v>0.29220000000000002</v>
          </cell>
          <cell r="F2547">
            <v>36.898000000000003</v>
          </cell>
          <cell r="G2547">
            <v>41630.254166666666</v>
          </cell>
          <cell r="H2547">
            <v>41630.789583333331</v>
          </cell>
          <cell r="I2547">
            <v>41630.9375</v>
          </cell>
          <cell r="J2547">
            <v>41630.423611111109</v>
          </cell>
          <cell r="K2547">
            <v>41631.254861111112</v>
          </cell>
          <cell r="L2547">
            <v>41631.790277777778</v>
          </cell>
          <cell r="M2547">
            <v>41630.8125</v>
          </cell>
          <cell r="N2547">
            <v>41631.329861111109</v>
          </cell>
          <cell r="O2547">
            <v>7.6016666669999999</v>
          </cell>
          <cell r="P2547">
            <v>0.693657203</v>
          </cell>
        </row>
        <row r="2548">
          <cell r="B2548">
            <v>41631</v>
          </cell>
          <cell r="C2548">
            <v>41631.5</v>
          </cell>
          <cell r="D2548">
            <v>41630</v>
          </cell>
          <cell r="E2548">
            <v>0.29220000000000002</v>
          </cell>
          <cell r="F2548">
            <v>36.898000000000003</v>
          </cell>
          <cell r="G2548">
            <v>41631.254861111112</v>
          </cell>
          <cell r="H2548">
            <v>41631.790277777778</v>
          </cell>
          <cell r="I2548">
            <v>41631.96875</v>
          </cell>
          <cell r="J2548">
            <v>41631.454861111109</v>
          </cell>
          <cell r="K2548">
            <v>41632.254861111112</v>
          </cell>
          <cell r="L2548">
            <v>41632.790277777778</v>
          </cell>
          <cell r="M2548">
            <v>41631.84375</v>
          </cell>
          <cell r="N2548">
            <v>41632.36041666667</v>
          </cell>
          <cell r="O2548">
            <v>6.8741666669999999</v>
          </cell>
          <cell r="P2548">
            <v>0.59908543999999997</v>
          </cell>
        </row>
        <row r="2549">
          <cell r="B2549">
            <v>41632</v>
          </cell>
          <cell r="C2549">
            <v>41632.5</v>
          </cell>
          <cell r="D2549">
            <v>41631</v>
          </cell>
          <cell r="E2549">
            <v>0.29220000000000002</v>
          </cell>
          <cell r="F2549">
            <v>36.898000000000003</v>
          </cell>
          <cell r="G2549">
            <v>41632.254861111112</v>
          </cell>
          <cell r="H2549">
            <v>41632.790277777778</v>
          </cell>
          <cell r="I2549">
            <v>41632.999305555553</v>
          </cell>
          <cell r="J2549">
            <v>41632.48541666667</v>
          </cell>
          <cell r="K2549">
            <v>41633.255555555559</v>
          </cell>
          <cell r="L2549">
            <v>41633.790972222225</v>
          </cell>
          <cell r="M2549">
            <v>41632.874305555553</v>
          </cell>
          <cell r="N2549">
            <v>41633.39166666667</v>
          </cell>
          <cell r="O2549">
            <v>6.141666667</v>
          </cell>
          <cell r="P2549">
            <v>0.497806423</v>
          </cell>
        </row>
        <row r="2550">
          <cell r="B2550">
            <v>41633</v>
          </cell>
          <cell r="C2550">
            <v>41633.5</v>
          </cell>
          <cell r="D2550">
            <v>41632</v>
          </cell>
          <cell r="E2550">
            <v>0.29220000000000002</v>
          </cell>
          <cell r="F2550">
            <v>36.898000000000003</v>
          </cell>
          <cell r="G2550">
            <v>41633.255555555559</v>
          </cell>
          <cell r="H2550">
            <v>41633.790972222225</v>
          </cell>
          <cell r="I2550">
            <v>41634.031944444447</v>
          </cell>
          <cell r="J2550">
            <v>41633.51666666667</v>
          </cell>
          <cell r="K2550">
            <v>41634.255555555559</v>
          </cell>
          <cell r="L2550">
            <v>41634.790972222225</v>
          </cell>
          <cell r="M2550">
            <v>41633.906944444447</v>
          </cell>
          <cell r="N2550">
            <v>41634.424305555556</v>
          </cell>
          <cell r="O2550">
            <v>5.3627777779999999</v>
          </cell>
          <cell r="P2550">
            <v>0.39371341599999998</v>
          </cell>
        </row>
        <row r="2551">
          <cell r="B2551">
            <v>41634</v>
          </cell>
          <cell r="C2551">
            <v>41634.5</v>
          </cell>
          <cell r="D2551">
            <v>41633</v>
          </cell>
          <cell r="E2551">
            <v>0.29220000000000002</v>
          </cell>
          <cell r="F2551">
            <v>36.898000000000003</v>
          </cell>
          <cell r="G2551">
            <v>41634.255555555559</v>
          </cell>
          <cell r="H2551">
            <v>41634.790972222225</v>
          </cell>
          <cell r="I2551">
            <v>41635.065972222219</v>
          </cell>
          <cell r="J2551">
            <v>41634.549305555556</v>
          </cell>
          <cell r="K2551">
            <v>41635.256249999999</v>
          </cell>
          <cell r="L2551">
            <v>41635.791666666664</v>
          </cell>
          <cell r="M2551">
            <v>41634.940972222219</v>
          </cell>
          <cell r="N2551">
            <v>41635.459722222222</v>
          </cell>
          <cell r="O2551">
            <v>4.5580555560000002</v>
          </cell>
          <cell r="P2551">
            <v>0.29161854199999998</v>
          </cell>
        </row>
        <row r="2552">
          <cell r="B2552">
            <v>41635</v>
          </cell>
          <cell r="C2552">
            <v>41635.5</v>
          </cell>
          <cell r="D2552">
            <v>41634</v>
          </cell>
          <cell r="E2552">
            <v>0.29220000000000002</v>
          </cell>
          <cell r="F2552">
            <v>36.898000000000003</v>
          </cell>
          <cell r="G2552">
            <v>41635.256249999999</v>
          </cell>
          <cell r="H2552">
            <v>41635.791666666664</v>
          </cell>
          <cell r="I2552">
            <v>41636.101388888892</v>
          </cell>
          <cell r="J2552">
            <v>41635.584722222222</v>
          </cell>
          <cell r="K2552">
            <v>41636.256249999999</v>
          </cell>
          <cell r="L2552">
            <v>41636.791666666664</v>
          </cell>
          <cell r="M2552">
            <v>41635.976388888892</v>
          </cell>
          <cell r="N2552">
            <v>41636.495833333334</v>
          </cell>
          <cell r="O2552">
            <v>3.7208333329999999</v>
          </cell>
          <cell r="P2552">
            <v>0.19703490200000001</v>
          </cell>
        </row>
        <row r="2553">
          <cell r="B2553">
            <v>41636</v>
          </cell>
          <cell r="C2553">
            <v>41636.5</v>
          </cell>
          <cell r="D2553">
            <v>41635</v>
          </cell>
          <cell r="E2553">
            <v>0.29220000000000002</v>
          </cell>
          <cell r="F2553">
            <v>36.898000000000003</v>
          </cell>
          <cell r="G2553">
            <v>41636.256249999999</v>
          </cell>
          <cell r="H2553">
            <v>41636.791666666664</v>
          </cell>
          <cell r="I2553">
            <v>41637.138888888891</v>
          </cell>
          <cell r="J2553">
            <v>41636.620833333334</v>
          </cell>
          <cell r="K2553">
            <v>41637.256249999999</v>
          </cell>
          <cell r="L2553">
            <v>41637.792361111111</v>
          </cell>
          <cell r="M2553">
            <v>41637.013888888891</v>
          </cell>
          <cell r="N2553">
            <v>41637.534722222219</v>
          </cell>
          <cell r="O2553">
            <v>2.8241666670000001</v>
          </cell>
          <cell r="P2553">
            <v>0.11575908</v>
          </cell>
        </row>
        <row r="2554">
          <cell r="B2554">
            <v>41637</v>
          </cell>
          <cell r="C2554">
            <v>41637.5</v>
          </cell>
          <cell r="D2554">
            <v>41636</v>
          </cell>
          <cell r="E2554">
            <v>0.29220000000000002</v>
          </cell>
          <cell r="F2554">
            <v>36.898000000000003</v>
          </cell>
          <cell r="G2554">
            <v>41637.256249999999</v>
          </cell>
          <cell r="H2554">
            <v>41637.792361111111</v>
          </cell>
          <cell r="I2554">
            <v>41637.138888888891</v>
          </cell>
          <cell r="J2554">
            <v>41637.659722222219</v>
          </cell>
          <cell r="K2554">
            <v>41638.256944444445</v>
          </cell>
          <cell r="L2554">
            <v>41638.792361111111</v>
          </cell>
          <cell r="M2554">
            <v>41638.052777777775</v>
          </cell>
          <cell r="N2554">
            <v>41638.574305555558</v>
          </cell>
          <cell r="O2554">
            <v>1.8913888889999999</v>
          </cell>
          <cell r="P2554">
            <v>5.3302335999999999E-2</v>
          </cell>
        </row>
        <row r="2555">
          <cell r="B2555">
            <v>41638</v>
          </cell>
          <cell r="C2555">
            <v>41638.5</v>
          </cell>
          <cell r="D2555">
            <v>41637</v>
          </cell>
          <cell r="E2555">
            <v>0.29220000000000002</v>
          </cell>
          <cell r="F2555">
            <v>36.898000000000003</v>
          </cell>
          <cell r="G2555">
            <v>41638.256944444445</v>
          </cell>
          <cell r="H2555">
            <v>41638.792361111111</v>
          </cell>
          <cell r="I2555">
            <v>41638.177777777775</v>
          </cell>
          <cell r="J2555">
            <v>41638.699305555558</v>
          </cell>
          <cell r="K2555">
            <v>41639.256944444445</v>
          </cell>
          <cell r="L2555">
            <v>41639.793055555558</v>
          </cell>
          <cell r="M2555">
            <v>41639.094444444447</v>
          </cell>
          <cell r="N2555">
            <v>41639.615972222222</v>
          </cell>
          <cell r="O2555">
            <v>0.91388888899999998</v>
          </cell>
          <cell r="P2555">
            <v>1.4262525E-2</v>
          </cell>
        </row>
        <row r="2556">
          <cell r="B2556">
            <v>41639</v>
          </cell>
          <cell r="C2556">
            <v>41639.5</v>
          </cell>
          <cell r="D2556">
            <v>41638</v>
          </cell>
          <cell r="E2556">
            <v>0.29220000000000002</v>
          </cell>
          <cell r="F2556">
            <v>36.898000000000003</v>
          </cell>
          <cell r="G2556">
            <v>41639.256944444445</v>
          </cell>
          <cell r="H2556">
            <v>41639.793055555558</v>
          </cell>
          <cell r="I2556">
            <v>41639.219444444447</v>
          </cell>
          <cell r="J2556">
            <v>41639.740972222222</v>
          </cell>
          <cell r="K2556">
            <v>41640.257638888892</v>
          </cell>
          <cell r="L2556">
            <v>41640.793055555558</v>
          </cell>
          <cell r="M2556">
            <v>41640.135416666664</v>
          </cell>
          <cell r="N2556">
            <v>41640.656944444447</v>
          </cell>
          <cell r="O2556">
            <v>0</v>
          </cell>
          <cell r="P2556">
            <v>1.75117E-3</v>
          </cell>
        </row>
        <row r="2557">
          <cell r="B2557">
            <v>41640</v>
          </cell>
          <cell r="C2557">
            <v>41640.5</v>
          </cell>
          <cell r="D2557">
            <v>41639</v>
          </cell>
          <cell r="E2557">
            <v>0.29220000000000002</v>
          </cell>
          <cell r="F2557">
            <v>36.898000000000003</v>
          </cell>
          <cell r="G2557">
            <v>41640.257638888892</v>
          </cell>
          <cell r="H2557">
            <v>41640.793055555558</v>
          </cell>
          <cell r="I2557">
            <v>41640.260416666664</v>
          </cell>
          <cell r="J2557">
            <v>41640.781944444447</v>
          </cell>
          <cell r="K2557">
            <v>41641.257638888892</v>
          </cell>
          <cell r="L2557">
            <v>41641.793749999997</v>
          </cell>
          <cell r="M2557">
            <v>41640.135416666664</v>
          </cell>
          <cell r="N2557">
            <v>41640.656944444447</v>
          </cell>
          <cell r="O2557">
            <v>0</v>
          </cell>
          <cell r="P2557">
            <v>1.6983097999999999E-2</v>
          </cell>
        </row>
        <row r="2558">
          <cell r="B2558">
            <v>41641</v>
          </cell>
          <cell r="C2558">
            <v>41641.5</v>
          </cell>
          <cell r="D2558">
            <v>41640</v>
          </cell>
          <cell r="E2558">
            <v>0.29220000000000002</v>
          </cell>
          <cell r="F2558">
            <v>36.898000000000003</v>
          </cell>
          <cell r="G2558">
            <v>41641.257638888892</v>
          </cell>
          <cell r="H2558">
            <v>41641.793749999997</v>
          </cell>
          <cell r="I2558">
            <v>41641.301388888889</v>
          </cell>
          <cell r="J2558">
            <v>41641.822916666664</v>
          </cell>
          <cell r="K2558">
            <v>41642.258333333331</v>
          </cell>
          <cell r="L2558">
            <v>41642.793749999997</v>
          </cell>
          <cell r="M2558">
            <v>41641.176388888889</v>
          </cell>
          <cell r="N2558">
            <v>41641.697916666664</v>
          </cell>
          <cell r="O2558">
            <v>0.70166666700000002</v>
          </cell>
          <cell r="P2558">
            <v>5.9102696000000003E-2</v>
          </cell>
        </row>
        <row r="2559">
          <cell r="B2559">
            <v>41642</v>
          </cell>
          <cell r="C2559">
            <v>41642.5</v>
          </cell>
          <cell r="D2559">
            <v>41641</v>
          </cell>
          <cell r="E2559">
            <v>0.29220000000000002</v>
          </cell>
          <cell r="F2559">
            <v>36.898000000000003</v>
          </cell>
          <cell r="G2559">
            <v>41642.258333333331</v>
          </cell>
          <cell r="H2559">
            <v>41642.793749999997</v>
          </cell>
          <cell r="I2559">
            <v>41642.34097222222</v>
          </cell>
          <cell r="J2559">
            <v>41642.861805555556</v>
          </cell>
          <cell r="K2559">
            <v>41643.258333333331</v>
          </cell>
          <cell r="L2559">
            <v>41643.793749999997</v>
          </cell>
          <cell r="M2559">
            <v>41642.21597222222</v>
          </cell>
          <cell r="N2559">
            <v>41642.736805555556</v>
          </cell>
          <cell r="O2559">
            <v>1.6252777780000001</v>
          </cell>
          <cell r="P2559">
            <v>0.125272733</v>
          </cell>
        </row>
        <row r="2560">
          <cell r="B2560">
            <v>41643</v>
          </cell>
          <cell r="C2560">
            <v>41643.5</v>
          </cell>
          <cell r="D2560">
            <v>41642</v>
          </cell>
          <cell r="E2560">
            <v>0.29220000000000002</v>
          </cell>
          <cell r="F2560">
            <v>36.898000000000003</v>
          </cell>
          <cell r="G2560">
            <v>41643.258333333331</v>
          </cell>
          <cell r="H2560">
            <v>41643.793749999997</v>
          </cell>
          <cell r="I2560">
            <v>41643.379166666666</v>
          </cell>
          <cell r="J2560">
            <v>41643.899305555555</v>
          </cell>
          <cell r="K2560">
            <v>41644.259027777778</v>
          </cell>
          <cell r="L2560">
            <v>41644.794444444444</v>
          </cell>
          <cell r="M2560">
            <v>41643.254166666666</v>
          </cell>
          <cell r="N2560">
            <v>41643.774305555555</v>
          </cell>
          <cell r="O2560">
            <v>2.5213888889999998</v>
          </cell>
          <cell r="P2560">
            <v>0.21100311599999999</v>
          </cell>
        </row>
        <row r="2561">
          <cell r="B2561">
            <v>41644</v>
          </cell>
          <cell r="C2561">
            <v>41644.5</v>
          </cell>
          <cell r="D2561">
            <v>41643</v>
          </cell>
          <cell r="E2561">
            <v>0.29220000000000002</v>
          </cell>
          <cell r="F2561">
            <v>36.898000000000003</v>
          </cell>
          <cell r="G2561">
            <v>41644.259027777778</v>
          </cell>
          <cell r="H2561">
            <v>41644.794444444444</v>
          </cell>
          <cell r="I2561">
            <v>41644.415972222225</v>
          </cell>
          <cell r="J2561">
            <v>41644.93472222222</v>
          </cell>
          <cell r="K2561">
            <v>41645.259027777778</v>
          </cell>
          <cell r="L2561">
            <v>41645.794444444444</v>
          </cell>
          <cell r="M2561">
            <v>41644.290972222225</v>
          </cell>
          <cell r="N2561">
            <v>41644.80972222222</v>
          </cell>
          <cell r="O2561">
            <v>3.3738888889999998</v>
          </cell>
          <cell r="P2561">
            <v>0.310658192</v>
          </cell>
        </row>
        <row r="2562">
          <cell r="B2562">
            <v>41645</v>
          </cell>
          <cell r="C2562">
            <v>41645.5</v>
          </cell>
          <cell r="D2562">
            <v>41644</v>
          </cell>
          <cell r="E2562">
            <v>0.29220000000000002</v>
          </cell>
          <cell r="F2562">
            <v>36.898000000000003</v>
          </cell>
          <cell r="G2562">
            <v>41645.259027777778</v>
          </cell>
          <cell r="H2562">
            <v>41645.794444444444</v>
          </cell>
          <cell r="I2562">
            <v>41645.451388888891</v>
          </cell>
          <cell r="J2562">
            <v>41645.970138888886</v>
          </cell>
          <cell r="K2562">
            <v>41646.259722222225</v>
          </cell>
          <cell r="L2562">
            <v>41646.795138888891</v>
          </cell>
          <cell r="M2562">
            <v>41645.326388888891</v>
          </cell>
          <cell r="N2562">
            <v>41645.845138888886</v>
          </cell>
          <cell r="O2562">
            <v>4.215555556</v>
          </cell>
          <cell r="P2562">
            <v>0.41805718800000002</v>
          </cell>
        </row>
        <row r="2563">
          <cell r="B2563">
            <v>41646</v>
          </cell>
          <cell r="C2563">
            <v>41646.5</v>
          </cell>
          <cell r="D2563">
            <v>41645</v>
          </cell>
          <cell r="E2563">
            <v>0.29220000000000002</v>
          </cell>
          <cell r="F2563">
            <v>36.898000000000003</v>
          </cell>
          <cell r="G2563">
            <v>41646.259722222225</v>
          </cell>
          <cell r="H2563">
            <v>41646.795138888891</v>
          </cell>
          <cell r="I2563">
            <v>41646.486805555556</v>
          </cell>
          <cell r="J2563">
            <v>41647.004861111112</v>
          </cell>
          <cell r="K2563">
            <v>41647.259722222225</v>
          </cell>
          <cell r="L2563">
            <v>41647.795138888891</v>
          </cell>
          <cell r="M2563">
            <v>41646.361805555556</v>
          </cell>
          <cell r="N2563">
            <v>41646.879861111112</v>
          </cell>
          <cell r="O2563">
            <v>5.0449999999999999</v>
          </cell>
          <cell r="P2563">
            <v>0.52707412600000003</v>
          </cell>
        </row>
        <row r="2564">
          <cell r="B2564">
            <v>41647</v>
          </cell>
          <cell r="C2564">
            <v>41647.5</v>
          </cell>
          <cell r="D2564">
            <v>41646</v>
          </cell>
          <cell r="E2564">
            <v>0.29220000000000002</v>
          </cell>
          <cell r="F2564">
            <v>36.898000000000003</v>
          </cell>
          <cell r="G2564">
            <v>41647.259722222225</v>
          </cell>
          <cell r="H2564">
            <v>41647.795138888891</v>
          </cell>
          <cell r="I2564">
            <v>41647.520833333336</v>
          </cell>
          <cell r="J2564">
            <v>41648.040277777778</v>
          </cell>
          <cell r="K2564">
            <v>41648.260416666664</v>
          </cell>
          <cell r="L2564">
            <v>41648.795138888891</v>
          </cell>
          <cell r="M2564">
            <v>41647.395833333336</v>
          </cell>
          <cell r="N2564">
            <v>41647.915277777778</v>
          </cell>
          <cell r="O2564">
            <v>5.8791666669999998</v>
          </cell>
          <cell r="P2564">
            <v>0.632150828</v>
          </cell>
        </row>
        <row r="2565">
          <cell r="B2565">
            <v>41648</v>
          </cell>
          <cell r="C2565">
            <v>41648.5</v>
          </cell>
          <cell r="D2565">
            <v>41647</v>
          </cell>
          <cell r="E2565">
            <v>0.29220000000000002</v>
          </cell>
          <cell r="F2565">
            <v>36.898000000000003</v>
          </cell>
          <cell r="G2565">
            <v>41648.260416666664</v>
          </cell>
          <cell r="H2565">
            <v>41648.795138888891</v>
          </cell>
          <cell r="I2565">
            <v>41648.555555555555</v>
          </cell>
          <cell r="J2565">
            <v>41649.074999999997</v>
          </cell>
          <cell r="K2565">
            <v>41649.260416666664</v>
          </cell>
          <cell r="L2565">
            <v>41649.79583333333</v>
          </cell>
          <cell r="M2565">
            <v>41648.430555555555</v>
          </cell>
          <cell r="N2565">
            <v>41648.949999999997</v>
          </cell>
          <cell r="O2565">
            <v>6.704722222</v>
          </cell>
          <cell r="P2565">
            <v>0.728658107</v>
          </cell>
        </row>
        <row r="2566">
          <cell r="B2566">
            <v>41649</v>
          </cell>
          <cell r="C2566">
            <v>41649.5</v>
          </cell>
          <cell r="D2566">
            <v>41648</v>
          </cell>
          <cell r="E2566">
            <v>0.29220000000000002</v>
          </cell>
          <cell r="F2566">
            <v>36.898000000000003</v>
          </cell>
          <cell r="G2566">
            <v>41649.260416666664</v>
          </cell>
          <cell r="H2566">
            <v>41649.79583333333</v>
          </cell>
          <cell r="I2566">
            <v>41649.589583333334</v>
          </cell>
          <cell r="J2566">
            <v>41650.109027777777</v>
          </cell>
          <cell r="K2566">
            <v>41650.260416666664</v>
          </cell>
          <cell r="L2566">
            <v>41650.79583333333</v>
          </cell>
          <cell r="M2566">
            <v>41649.464583333334</v>
          </cell>
          <cell r="N2566">
            <v>41649.984027777777</v>
          </cell>
          <cell r="O2566">
            <v>7.5261111109999996</v>
          </cell>
          <cell r="P2566">
            <v>0.81307237499999996</v>
          </cell>
        </row>
        <row r="2567">
          <cell r="B2567">
            <v>41650</v>
          </cell>
          <cell r="C2567">
            <v>41650.5</v>
          </cell>
          <cell r="D2567">
            <v>41649</v>
          </cell>
          <cell r="E2567">
            <v>0.29220000000000002</v>
          </cell>
          <cell r="F2567">
            <v>36.898000000000003</v>
          </cell>
          <cell r="G2567">
            <v>41650.260416666664</v>
          </cell>
          <cell r="H2567">
            <v>41650.79583333333</v>
          </cell>
          <cell r="I2567">
            <v>41650.624305555553</v>
          </cell>
          <cell r="J2567">
            <v>41651.144444444442</v>
          </cell>
          <cell r="K2567">
            <v>41651.261111111111</v>
          </cell>
          <cell r="L2567">
            <v>41651.796527777777</v>
          </cell>
          <cell r="M2567">
            <v>41650.499305555553</v>
          </cell>
          <cell r="N2567">
            <v>41651.019444444442</v>
          </cell>
          <cell r="O2567">
            <v>8.3552777779999996</v>
          </cell>
          <cell r="P2567">
            <v>0.88297112099999997</v>
          </cell>
        </row>
        <row r="2568">
          <cell r="B2568">
            <v>41651</v>
          </cell>
          <cell r="C2568">
            <v>41651.5</v>
          </cell>
          <cell r="D2568">
            <v>41650</v>
          </cell>
          <cell r="E2568">
            <v>0.29220000000000002</v>
          </cell>
          <cell r="F2568">
            <v>36.898000000000003</v>
          </cell>
          <cell r="G2568">
            <v>41651.261111111111</v>
          </cell>
          <cell r="H2568">
            <v>41651.796527777777</v>
          </cell>
          <cell r="I2568">
            <v>41651.659722222219</v>
          </cell>
          <cell r="J2568">
            <v>41651.144444444442</v>
          </cell>
          <cell r="K2568">
            <v>41652.261111111111</v>
          </cell>
          <cell r="L2568">
            <v>41652.796527777777</v>
          </cell>
          <cell r="M2568">
            <v>41651.534722222219</v>
          </cell>
          <cell r="N2568">
            <v>41652.053472222222</v>
          </cell>
          <cell r="O2568">
            <v>9.1686111110000006</v>
          </cell>
          <cell r="P2568">
            <v>0.93688284499999996</v>
          </cell>
        </row>
        <row r="2569">
          <cell r="B2569">
            <v>41652</v>
          </cell>
          <cell r="C2569">
            <v>41652.5</v>
          </cell>
          <cell r="D2569">
            <v>41651</v>
          </cell>
          <cell r="E2569">
            <v>0.29220000000000002</v>
          </cell>
          <cell r="F2569">
            <v>36.898000000000003</v>
          </cell>
          <cell r="G2569">
            <v>41652.261111111111</v>
          </cell>
          <cell r="H2569">
            <v>41652.796527777777</v>
          </cell>
          <cell r="I2569">
            <v>41652.693749999999</v>
          </cell>
          <cell r="J2569">
            <v>41652.178472222222</v>
          </cell>
          <cell r="K2569">
            <v>41653.261805555558</v>
          </cell>
          <cell r="L2569">
            <v>41653.796527777777</v>
          </cell>
          <cell r="M2569">
            <v>41652.568749999999</v>
          </cell>
          <cell r="N2569">
            <v>41653.087500000001</v>
          </cell>
          <cell r="O2569">
            <v>9.9763888890000008</v>
          </cell>
          <cell r="P2569">
            <v>0.97404844800000001</v>
          </cell>
        </row>
        <row r="2570">
          <cell r="B2570">
            <v>41653</v>
          </cell>
          <cell r="C2570">
            <v>41653.5</v>
          </cell>
          <cell r="D2570">
            <v>41652</v>
          </cell>
          <cell r="E2570">
            <v>0.29220000000000002</v>
          </cell>
          <cell r="F2570">
            <v>36.898000000000003</v>
          </cell>
          <cell r="G2570">
            <v>41653.261805555558</v>
          </cell>
          <cell r="H2570">
            <v>41653.796527777777</v>
          </cell>
          <cell r="I2570">
            <v>41653.727083333331</v>
          </cell>
          <cell r="J2570">
            <v>41653.212500000001</v>
          </cell>
          <cell r="K2570">
            <v>41654.261805555558</v>
          </cell>
          <cell r="L2570">
            <v>41654.797222222223</v>
          </cell>
          <cell r="M2570">
            <v>41653.602083333331</v>
          </cell>
          <cell r="N2570">
            <v>41654.120138888888</v>
          </cell>
          <cell r="O2570">
            <v>10.762499999999999</v>
          </cell>
          <cell r="P2570">
            <v>0.99415887300000005</v>
          </cell>
        </row>
        <row r="2571">
          <cell r="B2571">
            <v>41654</v>
          </cell>
          <cell r="C2571">
            <v>41654.5</v>
          </cell>
          <cell r="D2571">
            <v>41653</v>
          </cell>
          <cell r="E2571">
            <v>0.29220000000000002</v>
          </cell>
          <cell r="F2571">
            <v>36.898000000000003</v>
          </cell>
          <cell r="G2571">
            <v>41654.261805555558</v>
          </cell>
          <cell r="H2571">
            <v>41654.797222222223</v>
          </cell>
          <cell r="I2571">
            <v>41654.759027777778</v>
          </cell>
          <cell r="J2571">
            <v>41654.245138888888</v>
          </cell>
          <cell r="K2571">
            <v>41655.261805555558</v>
          </cell>
          <cell r="L2571">
            <v>41655.797222222223</v>
          </cell>
          <cell r="M2571">
            <v>41654.634027777778</v>
          </cell>
          <cell r="N2571">
            <v>41655.151388888888</v>
          </cell>
          <cell r="O2571">
            <v>11.16361111</v>
          </cell>
          <cell r="P2571">
            <v>0.99712925699999999</v>
          </cell>
        </row>
        <row r="2572">
          <cell r="B2572">
            <v>41655</v>
          </cell>
          <cell r="C2572">
            <v>41655.5</v>
          </cell>
          <cell r="D2572">
            <v>41654</v>
          </cell>
          <cell r="E2572">
            <v>0.29220000000000002</v>
          </cell>
          <cell r="F2572">
            <v>36.898000000000003</v>
          </cell>
          <cell r="G2572">
            <v>41655.261805555558</v>
          </cell>
          <cell r="H2572">
            <v>41655.797222222223</v>
          </cell>
          <cell r="I2572">
            <v>41655.790277777778</v>
          </cell>
          <cell r="J2572">
            <v>41655.276388888888</v>
          </cell>
          <cell r="K2572">
            <v>41656.262499999997</v>
          </cell>
          <cell r="L2572">
            <v>41656.797222222223</v>
          </cell>
          <cell r="M2572">
            <v>41655.665277777778</v>
          </cell>
          <cell r="N2572">
            <v>41656.182638888888</v>
          </cell>
          <cell r="O2572">
            <v>11.16416667</v>
          </cell>
          <cell r="P2572">
            <v>0.98295663499999997</v>
          </cell>
        </row>
        <row r="2573">
          <cell r="B2573">
            <v>41656</v>
          </cell>
          <cell r="C2573">
            <v>41656.5</v>
          </cell>
          <cell r="D2573">
            <v>41655</v>
          </cell>
          <cell r="E2573">
            <v>0.29220000000000002</v>
          </cell>
          <cell r="F2573">
            <v>36.898000000000003</v>
          </cell>
          <cell r="G2573">
            <v>41656.262499999997</v>
          </cell>
          <cell r="H2573">
            <v>41656.797222222223</v>
          </cell>
          <cell r="I2573">
            <v>41656.821527777778</v>
          </cell>
          <cell r="J2573">
            <v>41656.307638888888</v>
          </cell>
          <cell r="K2573">
            <v>41657.262499999997</v>
          </cell>
          <cell r="L2573">
            <v>41657.79791666667</v>
          </cell>
          <cell r="M2573">
            <v>41656.696527777778</v>
          </cell>
          <cell r="N2573">
            <v>41657.213194444441</v>
          </cell>
          <cell r="O2573">
            <v>10.58555556</v>
          </cell>
          <cell r="P2573">
            <v>0.95169016399999995</v>
          </cell>
        </row>
        <row r="2574">
          <cell r="B2574">
            <v>41657</v>
          </cell>
          <cell r="C2574">
            <v>41657.5</v>
          </cell>
          <cell r="D2574">
            <v>41656</v>
          </cell>
          <cell r="E2574">
            <v>0.29220000000000002</v>
          </cell>
          <cell r="F2574">
            <v>36.898000000000003</v>
          </cell>
          <cell r="G2574">
            <v>41657.262499999997</v>
          </cell>
          <cell r="H2574">
            <v>41657.79791666667</v>
          </cell>
          <cell r="I2574">
            <v>41657.851388888892</v>
          </cell>
          <cell r="J2574">
            <v>41657.338194444441</v>
          </cell>
          <cell r="K2574">
            <v>41658.263194444444</v>
          </cell>
          <cell r="L2574">
            <v>41658.79791666667</v>
          </cell>
          <cell r="M2574">
            <v>41657.726388888892</v>
          </cell>
          <cell r="N2574">
            <v>41658.243750000001</v>
          </cell>
          <cell r="O2574">
            <v>9.8680555559999998</v>
          </cell>
          <cell r="P2574">
            <v>0.90352223499999995</v>
          </cell>
        </row>
        <row r="2575">
          <cell r="B2575">
            <v>41658</v>
          </cell>
          <cell r="C2575">
            <v>41658.5</v>
          </cell>
          <cell r="D2575">
            <v>41657</v>
          </cell>
          <cell r="E2575">
            <v>0.29220000000000002</v>
          </cell>
          <cell r="F2575">
            <v>36.898000000000003</v>
          </cell>
          <cell r="G2575">
            <v>41658.263194444444</v>
          </cell>
          <cell r="H2575">
            <v>41658.79791666667</v>
          </cell>
          <cell r="I2575">
            <v>41658.881944444445</v>
          </cell>
          <cell r="J2575">
            <v>41658.368750000001</v>
          </cell>
          <cell r="K2575">
            <v>41659.263194444444</v>
          </cell>
          <cell r="L2575">
            <v>41659.79791666667</v>
          </cell>
          <cell r="M2575">
            <v>41658.756944444445</v>
          </cell>
          <cell r="N2575">
            <v>41659.273611111108</v>
          </cell>
          <cell r="O2575">
            <v>9.1449999999999996</v>
          </cell>
          <cell r="P2575">
            <v>0.83898651800000001</v>
          </cell>
        </row>
        <row r="2576">
          <cell r="B2576">
            <v>41659</v>
          </cell>
          <cell r="C2576">
            <v>41659.5</v>
          </cell>
          <cell r="D2576">
            <v>41658</v>
          </cell>
          <cell r="E2576">
            <v>0.29220000000000002</v>
          </cell>
          <cell r="F2576">
            <v>36.898000000000003</v>
          </cell>
          <cell r="G2576">
            <v>41659.263194444444</v>
          </cell>
          <cell r="H2576">
            <v>41659.79791666667</v>
          </cell>
          <cell r="I2576">
            <v>41659.913194444445</v>
          </cell>
          <cell r="J2576">
            <v>41659.398611111108</v>
          </cell>
          <cell r="K2576">
            <v>41660.263194444444</v>
          </cell>
          <cell r="L2576">
            <v>41660.79791666667</v>
          </cell>
          <cell r="M2576">
            <v>41659.788194444445</v>
          </cell>
          <cell r="N2576">
            <v>41660.304861111108</v>
          </cell>
          <cell r="O2576">
            <v>8.4108333329999994</v>
          </cell>
          <cell r="P2576">
            <v>0.75922583200000004</v>
          </cell>
        </row>
        <row r="2577">
          <cell r="B2577">
            <v>41660</v>
          </cell>
          <cell r="C2577">
            <v>41660.5</v>
          </cell>
          <cell r="D2577">
            <v>41659</v>
          </cell>
          <cell r="E2577">
            <v>0.29220000000000002</v>
          </cell>
          <cell r="F2577">
            <v>36.898000000000003</v>
          </cell>
          <cell r="G2577">
            <v>41660.263194444444</v>
          </cell>
          <cell r="H2577">
            <v>41660.79791666667</v>
          </cell>
          <cell r="I2577">
            <v>41660.944444444445</v>
          </cell>
          <cell r="J2577">
            <v>41660.429861111108</v>
          </cell>
          <cell r="K2577">
            <v>41661.263194444444</v>
          </cell>
          <cell r="L2577">
            <v>41661.798611111109</v>
          </cell>
          <cell r="M2577">
            <v>41660.819444444445</v>
          </cell>
          <cell r="N2577">
            <v>41661.336805555555</v>
          </cell>
          <cell r="O2577">
            <v>7.6511111109999996</v>
          </cell>
          <cell r="P2577">
            <v>0.66627113199999999</v>
          </cell>
        </row>
        <row r="2578">
          <cell r="B2578">
            <v>41661</v>
          </cell>
          <cell r="C2578">
            <v>41661.5</v>
          </cell>
          <cell r="D2578">
            <v>41660</v>
          </cell>
          <cell r="E2578">
            <v>0.29220000000000002</v>
          </cell>
          <cell r="F2578">
            <v>36.898000000000003</v>
          </cell>
          <cell r="G2578">
            <v>41661.263194444444</v>
          </cell>
          <cell r="H2578">
            <v>41661.798611111109</v>
          </cell>
          <cell r="I2578">
            <v>41661.977777777778</v>
          </cell>
          <cell r="J2578">
            <v>41661.461805555555</v>
          </cell>
          <cell r="K2578">
            <v>41662.263888888891</v>
          </cell>
          <cell r="L2578">
            <v>41662.798611111109</v>
          </cell>
          <cell r="M2578">
            <v>41661.852777777778</v>
          </cell>
          <cell r="N2578">
            <v>41662.370833333334</v>
          </cell>
          <cell r="O2578">
            <v>6.8647222220000002</v>
          </cell>
          <cell r="P2578">
            <v>0.56325812200000003</v>
          </cell>
        </row>
        <row r="2579">
          <cell r="B2579">
            <v>41662</v>
          </cell>
          <cell r="C2579">
            <v>41662.5</v>
          </cell>
          <cell r="D2579">
            <v>41661</v>
          </cell>
          <cell r="E2579">
            <v>0.29220000000000002</v>
          </cell>
          <cell r="F2579">
            <v>36.898000000000003</v>
          </cell>
          <cell r="G2579">
            <v>41662.263888888891</v>
          </cell>
          <cell r="H2579">
            <v>41662.798611111109</v>
          </cell>
          <cell r="I2579">
            <v>41663.011805555558</v>
          </cell>
          <cell r="J2579">
            <v>41662.495833333334</v>
          </cell>
          <cell r="K2579">
            <v>41663.263888888891</v>
          </cell>
          <cell r="L2579">
            <v>41663.798611111109</v>
          </cell>
          <cell r="M2579">
            <v>41662.886805555558</v>
          </cell>
          <cell r="N2579">
            <v>41663.40625</v>
          </cell>
          <cell r="O2579">
            <v>6.0491666669999997</v>
          </cell>
          <cell r="P2579">
            <v>0.45450669799999999</v>
          </cell>
        </row>
        <row r="2580">
          <cell r="B2580">
            <v>41663</v>
          </cell>
          <cell r="C2580">
            <v>41663.5</v>
          </cell>
          <cell r="D2580">
            <v>41662</v>
          </cell>
          <cell r="E2580">
            <v>0.29220000000000002</v>
          </cell>
          <cell r="F2580">
            <v>36.898000000000003</v>
          </cell>
          <cell r="G2580">
            <v>41663.263888888891</v>
          </cell>
          <cell r="H2580">
            <v>41663.798611111109</v>
          </cell>
          <cell r="I2580">
            <v>41664.048611111109</v>
          </cell>
          <cell r="J2580">
            <v>41663.53125</v>
          </cell>
          <cell r="K2580">
            <v>41664.263888888891</v>
          </cell>
          <cell r="L2580">
            <v>41664.798611111109</v>
          </cell>
          <cell r="M2580">
            <v>41663.923611111109</v>
          </cell>
          <cell r="N2580">
            <v>41664.443749999999</v>
          </cell>
          <cell r="O2580">
            <v>5.1766666670000001</v>
          </cell>
          <cell r="P2580">
            <v>0.34540612999999998</v>
          </cell>
        </row>
        <row r="2581">
          <cell r="B2581">
            <v>41664</v>
          </cell>
          <cell r="C2581">
            <v>41664.5</v>
          </cell>
          <cell r="D2581">
            <v>41663</v>
          </cell>
          <cell r="E2581">
            <v>0.29220000000000002</v>
          </cell>
          <cell r="F2581">
            <v>36.898000000000003</v>
          </cell>
          <cell r="G2581">
            <v>41664.263888888891</v>
          </cell>
          <cell r="H2581">
            <v>41664.798611111109</v>
          </cell>
          <cell r="I2581">
            <v>41665.086805555555</v>
          </cell>
          <cell r="J2581">
            <v>41664.568749999999</v>
          </cell>
          <cell r="K2581">
            <v>41665.26458333333</v>
          </cell>
          <cell r="L2581">
            <v>41665.799305555556</v>
          </cell>
          <cell r="M2581">
            <v>41664.961805555555</v>
          </cell>
          <cell r="N2581">
            <v>41665.482638888891</v>
          </cell>
          <cell r="O2581">
            <v>4.2622222220000001</v>
          </cell>
          <cell r="P2581">
            <v>0.24208552699999999</v>
          </cell>
        </row>
        <row r="2582">
          <cell r="B2582">
            <v>41665</v>
          </cell>
          <cell r="C2582">
            <v>41665.5</v>
          </cell>
          <cell r="D2582">
            <v>41664</v>
          </cell>
          <cell r="E2582">
            <v>0.29220000000000002</v>
          </cell>
          <cell r="F2582">
            <v>36.898000000000003</v>
          </cell>
          <cell r="G2582">
            <v>41665.26458333333</v>
          </cell>
          <cell r="H2582">
            <v>41665.799305555556</v>
          </cell>
          <cell r="I2582">
            <v>41666.127083333333</v>
          </cell>
          <cell r="J2582">
            <v>41665.607638888891</v>
          </cell>
          <cell r="K2582">
            <v>41666.26458333333</v>
          </cell>
          <cell r="L2582">
            <v>41666.799305555556</v>
          </cell>
          <cell r="M2582">
            <v>41666.002083333333</v>
          </cell>
          <cell r="N2582">
            <v>41666.523611111108</v>
          </cell>
          <cell r="O2582">
            <v>3.301111111</v>
          </cell>
          <cell r="P2582">
            <v>0.15089723499999999</v>
          </cell>
        </row>
        <row r="2583">
          <cell r="B2583">
            <v>41666</v>
          </cell>
          <cell r="C2583">
            <v>41666.5</v>
          </cell>
          <cell r="D2583">
            <v>41665</v>
          </cell>
          <cell r="E2583">
            <v>0.29220000000000002</v>
          </cell>
          <cell r="F2583">
            <v>36.898000000000003</v>
          </cell>
          <cell r="G2583">
            <v>41666.26458333333</v>
          </cell>
          <cell r="H2583">
            <v>41666.799305555556</v>
          </cell>
          <cell r="I2583">
            <v>41666.127083333333</v>
          </cell>
          <cell r="J2583">
            <v>41666.648611111108</v>
          </cell>
          <cell r="K2583">
            <v>41667.26458333333</v>
          </cell>
          <cell r="L2583">
            <v>41667.799305555556</v>
          </cell>
          <cell r="M2583">
            <v>41667.043055555558</v>
          </cell>
          <cell r="N2583">
            <v>41667.564583333333</v>
          </cell>
          <cell r="O2583">
            <v>2.3186111110000001</v>
          </cell>
          <cell r="P2583">
            <v>7.7786827000000003E-2</v>
          </cell>
        </row>
        <row r="2584">
          <cell r="B2584">
            <v>41667</v>
          </cell>
          <cell r="C2584">
            <v>41667.5</v>
          </cell>
          <cell r="D2584">
            <v>41666</v>
          </cell>
          <cell r="E2584">
            <v>0.29220000000000002</v>
          </cell>
          <cell r="F2584">
            <v>36.898000000000003</v>
          </cell>
          <cell r="G2584">
            <v>41667.26458333333</v>
          </cell>
          <cell r="H2584">
            <v>41667.799305555556</v>
          </cell>
          <cell r="I2584">
            <v>41667.168055555558</v>
          </cell>
          <cell r="J2584">
            <v>41667.689583333333</v>
          </cell>
          <cell r="K2584">
            <v>41668.26458333333</v>
          </cell>
          <cell r="L2584">
            <v>41668.799305555556</v>
          </cell>
          <cell r="M2584">
            <v>41668.084027777775</v>
          </cell>
          <cell r="N2584">
            <v>41668.605555555558</v>
          </cell>
          <cell r="O2584">
            <v>1.3333333329999999</v>
          </cell>
          <cell r="P2584">
            <v>2.7653146999999999E-2</v>
          </cell>
        </row>
        <row r="2585">
          <cell r="B2585">
            <v>41668</v>
          </cell>
          <cell r="C2585">
            <v>41668.5</v>
          </cell>
          <cell r="D2585">
            <v>41667</v>
          </cell>
          <cell r="E2585">
            <v>0.29220000000000002</v>
          </cell>
          <cell r="F2585">
            <v>36.898000000000003</v>
          </cell>
          <cell r="G2585">
            <v>41668.26458333333</v>
          </cell>
          <cell r="H2585">
            <v>41668.799305555556</v>
          </cell>
          <cell r="I2585">
            <v>41668.209027777775</v>
          </cell>
          <cell r="J2585">
            <v>41668.730555555558</v>
          </cell>
          <cell r="K2585">
            <v>41669.265277777777</v>
          </cell>
          <cell r="L2585">
            <v>41669.799305555556</v>
          </cell>
          <cell r="M2585">
            <v>41669.124305555553</v>
          </cell>
          <cell r="N2585">
            <v>41669.645138888889</v>
          </cell>
          <cell r="O2585">
            <v>0.370277778</v>
          </cell>
          <cell r="P2585">
            <v>3.8069039999999998E-3</v>
          </cell>
        </row>
        <row r="2586">
          <cell r="B2586">
            <v>41669</v>
          </cell>
          <cell r="C2586">
            <v>41669.5</v>
          </cell>
          <cell r="D2586">
            <v>41668</v>
          </cell>
          <cell r="E2586">
            <v>0.29220000000000002</v>
          </cell>
          <cell r="F2586">
            <v>36.898000000000003</v>
          </cell>
          <cell r="G2586">
            <v>41669.265277777777</v>
          </cell>
          <cell r="H2586">
            <v>41669.799305555556</v>
          </cell>
          <cell r="I2586">
            <v>41669.249305555553</v>
          </cell>
          <cell r="J2586">
            <v>41669.770138888889</v>
          </cell>
          <cell r="K2586">
            <v>41670.265277777777</v>
          </cell>
          <cell r="L2586">
            <v>41670.799305555556</v>
          </cell>
          <cell r="M2586">
            <v>41670.163888888892</v>
          </cell>
          <cell r="N2586">
            <v>41670.683333333334</v>
          </cell>
          <cell r="O2586">
            <v>0</v>
          </cell>
          <cell r="P2586">
            <v>7.6171600000000004E-3</v>
          </cell>
        </row>
        <row r="2587">
          <cell r="B2587">
            <v>41670</v>
          </cell>
          <cell r="C2587">
            <v>41670.5</v>
          </cell>
          <cell r="D2587">
            <v>41669</v>
          </cell>
          <cell r="E2587">
            <v>0.29220000000000002</v>
          </cell>
          <cell r="F2587">
            <v>36.898000000000003</v>
          </cell>
          <cell r="G2587">
            <v>41670.265277777777</v>
          </cell>
          <cell r="H2587">
            <v>41670.799305555556</v>
          </cell>
          <cell r="I2587">
            <v>41670.288888888892</v>
          </cell>
          <cell r="J2587">
            <v>41670.808333333334</v>
          </cell>
          <cell r="K2587">
            <v>41671.265277777777</v>
          </cell>
          <cell r="L2587">
            <v>41671.799305555556</v>
          </cell>
          <cell r="M2587">
            <v>41670.163888888892</v>
          </cell>
          <cell r="N2587">
            <v>41670.683333333334</v>
          </cell>
          <cell r="O2587">
            <v>0.21916666700000001</v>
          </cell>
          <cell r="P2587">
            <v>3.8399100999999998E-2</v>
          </cell>
        </row>
        <row r="2588">
          <cell r="B2588">
            <v>41671</v>
          </cell>
          <cell r="C2588">
            <v>41671.5</v>
          </cell>
          <cell r="D2588">
            <v>41670</v>
          </cell>
          <cell r="E2588">
            <v>0.29220000000000002</v>
          </cell>
          <cell r="F2588">
            <v>36.898000000000003</v>
          </cell>
          <cell r="G2588">
            <v>41671.265277777777</v>
          </cell>
          <cell r="H2588">
            <v>41671.799305555556</v>
          </cell>
          <cell r="I2588">
            <v>41671.326388888891</v>
          </cell>
          <cell r="J2588">
            <v>41671.845138888886</v>
          </cell>
          <cell r="K2588">
            <v>41672.265277777777</v>
          </cell>
          <cell r="L2588">
            <v>41672.800000000003</v>
          </cell>
          <cell r="M2588">
            <v>41671.201388888891</v>
          </cell>
          <cell r="N2588">
            <v>41671.720138888886</v>
          </cell>
          <cell r="O2588">
            <v>1.0955555560000001</v>
          </cell>
          <cell r="P2588">
            <v>9.3553612999999994E-2</v>
          </cell>
        </row>
        <row r="2589">
          <cell r="B2589">
            <v>41672</v>
          </cell>
          <cell r="C2589">
            <v>41672.5</v>
          </cell>
          <cell r="D2589">
            <v>41671</v>
          </cell>
          <cell r="E2589">
            <v>0.29220000000000002</v>
          </cell>
          <cell r="F2589">
            <v>36.898000000000003</v>
          </cell>
          <cell r="G2589">
            <v>41672.265277777777</v>
          </cell>
          <cell r="H2589">
            <v>41672.800000000003</v>
          </cell>
          <cell r="I2589">
            <v>41672.362500000003</v>
          </cell>
          <cell r="J2589">
            <v>41672.881249999999</v>
          </cell>
          <cell r="K2589">
            <v>41673.265277777777</v>
          </cell>
          <cell r="L2589">
            <v>41673.800000000003</v>
          </cell>
          <cell r="M2589">
            <v>41672.237500000003</v>
          </cell>
          <cell r="N2589">
            <v>41672.756249999999</v>
          </cell>
          <cell r="O2589">
            <v>1.955833333</v>
          </cell>
          <cell r="P2589">
            <v>0.16892760100000001</v>
          </cell>
        </row>
        <row r="2590">
          <cell r="B2590">
            <v>41673</v>
          </cell>
          <cell r="C2590">
            <v>41673.5</v>
          </cell>
          <cell r="D2590">
            <v>41672</v>
          </cell>
          <cell r="E2590">
            <v>0.29220000000000002</v>
          </cell>
          <cell r="F2590">
            <v>36.898000000000003</v>
          </cell>
          <cell r="G2590">
            <v>41673.265277777777</v>
          </cell>
          <cell r="H2590">
            <v>41673.800000000003</v>
          </cell>
          <cell r="I2590">
            <v>41673.397916666669</v>
          </cell>
          <cell r="J2590">
            <v>41673.916666666664</v>
          </cell>
          <cell r="K2590">
            <v>41674.265277777777</v>
          </cell>
          <cell r="L2590">
            <v>41674.800000000003</v>
          </cell>
          <cell r="M2590">
            <v>41673.272916666669</v>
          </cell>
          <cell r="N2590">
            <v>41673.791666666664</v>
          </cell>
          <cell r="O2590">
            <v>2.8077777780000002</v>
          </cell>
          <cell r="P2590">
            <v>0.259329276</v>
          </cell>
        </row>
        <row r="2591">
          <cell r="B2591">
            <v>41674</v>
          </cell>
          <cell r="C2591">
            <v>41674.5</v>
          </cell>
          <cell r="D2591">
            <v>41673</v>
          </cell>
          <cell r="E2591">
            <v>0.29220000000000002</v>
          </cell>
          <cell r="F2591">
            <v>36.898000000000003</v>
          </cell>
          <cell r="G2591">
            <v>41674.265277777777</v>
          </cell>
          <cell r="H2591">
            <v>41674.800000000003</v>
          </cell>
          <cell r="I2591">
            <v>41674.431944444441</v>
          </cell>
          <cell r="J2591">
            <v>41674.951388888891</v>
          </cell>
          <cell r="K2591">
            <v>41675.265972222223</v>
          </cell>
          <cell r="L2591">
            <v>41675.800000000003</v>
          </cell>
          <cell r="M2591">
            <v>41674.306944444441</v>
          </cell>
          <cell r="N2591">
            <v>41674.826388888891</v>
          </cell>
          <cell r="O2591">
            <v>3.6369444440000001</v>
          </cell>
          <cell r="P2591">
            <v>0.35910994299999999</v>
          </cell>
        </row>
        <row r="2592">
          <cell r="B2592">
            <v>41675</v>
          </cell>
          <cell r="C2592">
            <v>41675.5</v>
          </cell>
          <cell r="D2592">
            <v>41674</v>
          </cell>
          <cell r="E2592">
            <v>0.29220000000000002</v>
          </cell>
          <cell r="F2592">
            <v>36.898000000000003</v>
          </cell>
          <cell r="G2592">
            <v>41675.265972222223</v>
          </cell>
          <cell r="H2592">
            <v>41675.800000000003</v>
          </cell>
          <cell r="I2592">
            <v>41675.466666666667</v>
          </cell>
          <cell r="J2592">
            <v>41675.986111111109</v>
          </cell>
          <cell r="K2592">
            <v>41676.265972222223</v>
          </cell>
          <cell r="L2592">
            <v>41676.800000000003</v>
          </cell>
          <cell r="M2592">
            <v>41675.341666666667</v>
          </cell>
          <cell r="N2592">
            <v>41675.861111111109</v>
          </cell>
          <cell r="O2592">
            <v>4.4736111110000003</v>
          </cell>
          <cell r="P2592">
            <v>0.46271737200000002</v>
          </cell>
        </row>
        <row r="2593">
          <cell r="B2593">
            <v>41676</v>
          </cell>
          <cell r="C2593">
            <v>41676.5</v>
          </cell>
          <cell r="D2593">
            <v>41675</v>
          </cell>
          <cell r="E2593">
            <v>0.29220000000000002</v>
          </cell>
          <cell r="F2593">
            <v>36.898000000000003</v>
          </cell>
          <cell r="G2593">
            <v>41676.265972222223</v>
          </cell>
          <cell r="H2593">
            <v>41676.800000000003</v>
          </cell>
          <cell r="I2593">
            <v>41676.501388888886</v>
          </cell>
          <cell r="J2593">
            <v>41677.020833333336</v>
          </cell>
          <cell r="K2593">
            <v>41677.265972222223</v>
          </cell>
          <cell r="L2593">
            <v>41677.800000000003</v>
          </cell>
          <cell r="M2593">
            <v>41676.376388888886</v>
          </cell>
          <cell r="N2593">
            <v>41676.895833333336</v>
          </cell>
          <cell r="O2593">
            <v>5.3049999999999997</v>
          </cell>
          <cell r="P2593">
            <v>0.56513807100000002</v>
          </cell>
        </row>
        <row r="2594">
          <cell r="B2594">
            <v>41677</v>
          </cell>
          <cell r="C2594">
            <v>41677.5</v>
          </cell>
          <cell r="D2594">
            <v>41676</v>
          </cell>
          <cell r="E2594">
            <v>0.29220000000000002</v>
          </cell>
          <cell r="F2594">
            <v>36.898000000000003</v>
          </cell>
          <cell r="G2594">
            <v>41677.265972222223</v>
          </cell>
          <cell r="H2594">
            <v>41677.800000000003</v>
          </cell>
          <cell r="I2594">
            <v>41677.536805555559</v>
          </cell>
          <cell r="J2594">
            <v>41678.056250000001</v>
          </cell>
          <cell r="K2594">
            <v>41678.265972222223</v>
          </cell>
          <cell r="L2594">
            <v>41678.800000000003</v>
          </cell>
          <cell r="M2594">
            <v>41677.411805555559</v>
          </cell>
          <cell r="N2594">
            <v>41677.931250000001</v>
          </cell>
          <cell r="O2594">
            <v>6.1466666669999999</v>
          </cell>
          <cell r="P2594">
            <v>0.66217446999999996</v>
          </cell>
        </row>
        <row r="2595">
          <cell r="B2595">
            <v>41678</v>
          </cell>
          <cell r="C2595">
            <v>41678.5</v>
          </cell>
          <cell r="D2595">
            <v>41677</v>
          </cell>
          <cell r="E2595">
            <v>0.29220000000000002</v>
          </cell>
          <cell r="F2595">
            <v>36.898000000000003</v>
          </cell>
          <cell r="G2595">
            <v>41678.265972222223</v>
          </cell>
          <cell r="H2595">
            <v>41678.800000000003</v>
          </cell>
          <cell r="I2595">
            <v>41678.572222222225</v>
          </cell>
          <cell r="J2595">
            <v>41679.09097222222</v>
          </cell>
          <cell r="K2595">
            <v>41679.265972222223</v>
          </cell>
          <cell r="L2595">
            <v>41679.800000000003</v>
          </cell>
          <cell r="M2595">
            <v>41678.447222222225</v>
          </cell>
          <cell r="N2595">
            <v>41678.96597222222</v>
          </cell>
          <cell r="O2595">
            <v>6.9783333330000001</v>
          </cell>
          <cell r="P2595">
            <v>0.75054069099999998</v>
          </cell>
        </row>
        <row r="2596">
          <cell r="B2596">
            <v>41679</v>
          </cell>
          <cell r="C2596">
            <v>41679.5</v>
          </cell>
          <cell r="D2596">
            <v>41678</v>
          </cell>
          <cell r="E2596">
            <v>0.29220000000000002</v>
          </cell>
          <cell r="F2596">
            <v>36.898000000000003</v>
          </cell>
          <cell r="G2596">
            <v>41679.265972222223</v>
          </cell>
          <cell r="H2596">
            <v>41679.800000000003</v>
          </cell>
          <cell r="I2596">
            <v>41679.606249999997</v>
          </cell>
          <cell r="J2596">
            <v>41680.125694444447</v>
          </cell>
          <cell r="K2596">
            <v>41680.265972222223</v>
          </cell>
          <cell r="L2596">
            <v>41680.800000000003</v>
          </cell>
          <cell r="M2596">
            <v>41679.481249999997</v>
          </cell>
          <cell r="N2596">
            <v>41680.000694444447</v>
          </cell>
          <cell r="O2596">
            <v>7.8086111110000003</v>
          </cell>
          <cell r="P2596">
            <v>0.82779737600000003</v>
          </cell>
        </row>
        <row r="2597">
          <cell r="B2597">
            <v>41680</v>
          </cell>
          <cell r="C2597">
            <v>41680.5</v>
          </cell>
          <cell r="D2597">
            <v>41679</v>
          </cell>
          <cell r="E2597">
            <v>0.29220000000000002</v>
          </cell>
          <cell r="F2597">
            <v>36.898000000000003</v>
          </cell>
          <cell r="G2597">
            <v>41680.265972222223</v>
          </cell>
          <cell r="H2597">
            <v>41680.800000000003</v>
          </cell>
          <cell r="I2597">
            <v>41680.63958333333</v>
          </cell>
          <cell r="J2597">
            <v>41680.125694444447</v>
          </cell>
          <cell r="K2597">
            <v>41681.265972222223</v>
          </cell>
          <cell r="L2597">
            <v>41681.800000000003</v>
          </cell>
          <cell r="M2597">
            <v>41680.51458333333</v>
          </cell>
          <cell r="N2597">
            <v>41681.033333333333</v>
          </cell>
          <cell r="O2597">
            <v>8.6011111109999998</v>
          </cell>
          <cell r="P2597">
            <v>0.89217340000000001</v>
          </cell>
        </row>
        <row r="2598">
          <cell r="B2598">
            <v>41681</v>
          </cell>
          <cell r="C2598">
            <v>41681.5</v>
          </cell>
          <cell r="D2598">
            <v>41680</v>
          </cell>
          <cell r="E2598">
            <v>0.29220000000000002</v>
          </cell>
          <cell r="F2598">
            <v>36.898000000000003</v>
          </cell>
          <cell r="G2598">
            <v>41681.265972222223</v>
          </cell>
          <cell r="H2598">
            <v>41681.800000000003</v>
          </cell>
          <cell r="I2598">
            <v>41681.672222222223</v>
          </cell>
          <cell r="J2598">
            <v>41681.158333333333</v>
          </cell>
          <cell r="K2598">
            <v>41682.265972222223</v>
          </cell>
          <cell r="L2598">
            <v>41682.800000000003</v>
          </cell>
          <cell r="M2598">
            <v>41681.547222222223</v>
          </cell>
          <cell r="N2598">
            <v>41682.06527777778</v>
          </cell>
          <cell r="O2598">
            <v>9.3630555560000008</v>
          </cell>
          <cell r="P2598">
            <v>0.94233610400000001</v>
          </cell>
        </row>
        <row r="2599">
          <cell r="B2599">
            <v>41682</v>
          </cell>
          <cell r="C2599">
            <v>41682.5</v>
          </cell>
          <cell r="D2599">
            <v>41681</v>
          </cell>
          <cell r="E2599">
            <v>0.29220000000000002</v>
          </cell>
          <cell r="F2599">
            <v>36.898000000000003</v>
          </cell>
          <cell r="G2599">
            <v>41682.265972222223</v>
          </cell>
          <cell r="H2599">
            <v>41682.800000000003</v>
          </cell>
          <cell r="I2599">
            <v>41682.70416666667</v>
          </cell>
          <cell r="J2599">
            <v>41682.19027777778</v>
          </cell>
          <cell r="K2599">
            <v>41683.265972222223</v>
          </cell>
          <cell r="L2599">
            <v>41683.800000000003</v>
          </cell>
          <cell r="M2599">
            <v>41682.57916666667</v>
          </cell>
          <cell r="N2599">
            <v>41683.09652777778</v>
          </cell>
          <cell r="O2599">
            <v>10.11527778</v>
          </cell>
          <cell r="P2599">
            <v>0.97717248899999998</v>
          </cell>
        </row>
        <row r="2600">
          <cell r="B2600">
            <v>41683</v>
          </cell>
          <cell r="C2600">
            <v>41683.5</v>
          </cell>
          <cell r="D2600">
            <v>41682</v>
          </cell>
          <cell r="E2600">
            <v>0.29220000000000002</v>
          </cell>
          <cell r="F2600">
            <v>36.898000000000003</v>
          </cell>
          <cell r="G2600">
            <v>41683.265972222223</v>
          </cell>
          <cell r="H2600">
            <v>41683.800000000003</v>
          </cell>
          <cell r="I2600">
            <v>41683.73541666667</v>
          </cell>
          <cell r="J2600">
            <v>41683.22152777778</v>
          </cell>
          <cell r="K2600">
            <v>41684.265972222223</v>
          </cell>
          <cell r="L2600">
            <v>41684.800000000003</v>
          </cell>
          <cell r="M2600">
            <v>41683.61041666667</v>
          </cell>
          <cell r="N2600">
            <v>41684.127083333333</v>
          </cell>
          <cell r="O2600">
            <v>10.8575</v>
          </cell>
          <cell r="P2600">
            <v>0.99563495700000004</v>
          </cell>
        </row>
        <row r="2601">
          <cell r="B2601">
            <v>41684</v>
          </cell>
          <cell r="C2601">
            <v>41684.5</v>
          </cell>
          <cell r="D2601">
            <v>41683</v>
          </cell>
          <cell r="E2601">
            <v>0.29220000000000002</v>
          </cell>
          <cell r="F2601">
            <v>36.898000000000003</v>
          </cell>
          <cell r="G2601">
            <v>41684.265972222223</v>
          </cell>
          <cell r="H2601">
            <v>41684.800000000003</v>
          </cell>
          <cell r="I2601">
            <v>41684.765972222223</v>
          </cell>
          <cell r="J2601">
            <v>41684.252083333333</v>
          </cell>
          <cell r="K2601">
            <v>41685.265972222223</v>
          </cell>
          <cell r="L2601">
            <v>41685.800000000003</v>
          </cell>
          <cell r="M2601">
            <v>41684.640972222223</v>
          </cell>
          <cell r="N2601">
            <v>41685.157638888886</v>
          </cell>
          <cell r="O2601">
            <v>11.1875</v>
          </cell>
          <cell r="P2601">
            <v>0.99669024299999998</v>
          </cell>
        </row>
        <row r="2602">
          <cell r="B2602">
            <v>41685</v>
          </cell>
          <cell r="C2602">
            <v>41685.5</v>
          </cell>
          <cell r="D2602">
            <v>41684</v>
          </cell>
          <cell r="E2602">
            <v>0.29220000000000002</v>
          </cell>
          <cell r="F2602">
            <v>36.898000000000003</v>
          </cell>
          <cell r="G2602">
            <v>41685.265972222223</v>
          </cell>
          <cell r="H2602">
            <v>41685.800000000003</v>
          </cell>
          <cell r="I2602">
            <v>41685.79583333333</v>
          </cell>
          <cell r="J2602">
            <v>41685.282638888886</v>
          </cell>
          <cell r="K2602">
            <v>41686.265972222223</v>
          </cell>
          <cell r="L2602">
            <v>41686.800000000003</v>
          </cell>
          <cell r="M2602">
            <v>41685.67083333333</v>
          </cell>
          <cell r="N2602">
            <v>41686.1875</v>
          </cell>
          <cell r="O2602">
            <v>11.188333330000001</v>
          </cell>
          <cell r="P2602">
            <v>0.97939124700000002</v>
          </cell>
        </row>
        <row r="2603">
          <cell r="B2603">
            <v>41686</v>
          </cell>
          <cell r="C2603">
            <v>41686.5</v>
          </cell>
          <cell r="D2603">
            <v>41685</v>
          </cell>
          <cell r="E2603">
            <v>0.29220000000000002</v>
          </cell>
          <cell r="F2603">
            <v>36.898000000000003</v>
          </cell>
          <cell r="G2603">
            <v>41686.265972222223</v>
          </cell>
          <cell r="H2603">
            <v>41686.800000000003</v>
          </cell>
          <cell r="I2603">
            <v>41686.826388888891</v>
          </cell>
          <cell r="J2603">
            <v>41686.3125</v>
          </cell>
          <cell r="K2603">
            <v>41687.265972222223</v>
          </cell>
          <cell r="L2603">
            <v>41687.800000000003</v>
          </cell>
          <cell r="M2603">
            <v>41686.701388888891</v>
          </cell>
          <cell r="N2603">
            <v>41687.218055555553</v>
          </cell>
          <cell r="O2603">
            <v>10.546388889999999</v>
          </cell>
          <cell r="P2603">
            <v>0.943069198</v>
          </cell>
        </row>
        <row r="2604">
          <cell r="B2604">
            <v>41687</v>
          </cell>
          <cell r="C2604">
            <v>41687.5</v>
          </cell>
          <cell r="D2604">
            <v>41686</v>
          </cell>
          <cell r="E2604">
            <v>0.29220000000000002</v>
          </cell>
          <cell r="F2604">
            <v>36.898000000000003</v>
          </cell>
          <cell r="G2604">
            <v>41687.265972222223</v>
          </cell>
          <cell r="H2604">
            <v>41687.800000000003</v>
          </cell>
          <cell r="I2604">
            <v>41687.857638888891</v>
          </cell>
          <cell r="J2604">
            <v>41687.343055555553</v>
          </cell>
          <cell r="K2604">
            <v>41688.265972222223</v>
          </cell>
          <cell r="L2604">
            <v>41688.800000000003</v>
          </cell>
          <cell r="M2604">
            <v>41687.732638888891</v>
          </cell>
          <cell r="N2604">
            <v>41688.25</v>
          </cell>
          <cell r="O2604">
            <v>9.8000000000000007</v>
          </cell>
          <cell r="P2604">
            <v>0.887618727</v>
          </cell>
        </row>
        <row r="2605">
          <cell r="B2605">
            <v>41688</v>
          </cell>
          <cell r="C2605">
            <v>41688.5</v>
          </cell>
          <cell r="D2605">
            <v>41687</v>
          </cell>
          <cell r="E2605">
            <v>0.29220000000000002</v>
          </cell>
          <cell r="F2605">
            <v>36.898000000000003</v>
          </cell>
          <cell r="G2605">
            <v>41688.265972222223</v>
          </cell>
          <cell r="H2605">
            <v>41688.800000000003</v>
          </cell>
          <cell r="I2605">
            <v>41688.88958333333</v>
          </cell>
          <cell r="J2605">
            <v>41688.375</v>
          </cell>
          <cell r="K2605">
            <v>41689.265972222223</v>
          </cell>
          <cell r="L2605">
            <v>41689.799305555556</v>
          </cell>
          <cell r="M2605">
            <v>41688.76458333333</v>
          </cell>
          <cell r="N2605">
            <v>41689.282638888886</v>
          </cell>
          <cell r="O2605">
            <v>9.0261111110000005</v>
          </cell>
          <cell r="P2605">
            <v>0.81382341599999997</v>
          </cell>
        </row>
        <row r="2606">
          <cell r="B2606">
            <v>41689</v>
          </cell>
          <cell r="C2606">
            <v>41689.5</v>
          </cell>
          <cell r="D2606">
            <v>41688</v>
          </cell>
          <cell r="E2606">
            <v>0.29220000000000002</v>
          </cell>
          <cell r="F2606">
            <v>36.898000000000003</v>
          </cell>
          <cell r="G2606">
            <v>41689.265972222223</v>
          </cell>
          <cell r="H2606">
            <v>41689.799305555556</v>
          </cell>
          <cell r="I2606">
            <v>41689.92291666667</v>
          </cell>
          <cell r="J2606">
            <v>41689.407638888886</v>
          </cell>
          <cell r="K2606">
            <v>41690.265972222223</v>
          </cell>
          <cell r="L2606">
            <v>41690.799305555556</v>
          </cell>
          <cell r="M2606">
            <v>41689.79791666667</v>
          </cell>
          <cell r="N2606">
            <v>41690.316666666666</v>
          </cell>
          <cell r="O2606">
            <v>8.227222222</v>
          </cell>
          <cell r="P2606">
            <v>0.723649722</v>
          </cell>
        </row>
        <row r="2607">
          <cell r="B2607">
            <v>41690</v>
          </cell>
          <cell r="C2607">
            <v>41690.5</v>
          </cell>
          <cell r="D2607">
            <v>41689</v>
          </cell>
          <cell r="E2607">
            <v>0.29220000000000002</v>
          </cell>
          <cell r="F2607">
            <v>36.898000000000003</v>
          </cell>
          <cell r="G2607">
            <v>41690.265972222223</v>
          </cell>
          <cell r="H2607">
            <v>41690.799305555556</v>
          </cell>
          <cell r="I2607">
            <v>41690.958333333336</v>
          </cell>
          <cell r="J2607">
            <v>41690.441666666666</v>
          </cell>
          <cell r="K2607">
            <v>41691.265972222223</v>
          </cell>
          <cell r="L2607">
            <v>41691.799305555556</v>
          </cell>
          <cell r="M2607">
            <v>41690.833333333336</v>
          </cell>
          <cell r="N2607">
            <v>41691.353472222225</v>
          </cell>
          <cell r="O2607">
            <v>7.3769444440000003</v>
          </cell>
          <cell r="P2607">
            <v>0.62042983699999998</v>
          </cell>
        </row>
        <row r="2608">
          <cell r="B2608">
            <v>41691</v>
          </cell>
          <cell r="C2608">
            <v>41691.5</v>
          </cell>
          <cell r="D2608">
            <v>41690</v>
          </cell>
          <cell r="E2608">
            <v>0.29220000000000002</v>
          </cell>
          <cell r="F2608">
            <v>36.898000000000003</v>
          </cell>
          <cell r="G2608">
            <v>41691.265972222223</v>
          </cell>
          <cell r="H2608">
            <v>41691.799305555556</v>
          </cell>
          <cell r="I2608">
            <v>41691.996527777781</v>
          </cell>
          <cell r="J2608">
            <v>41691.478472222225</v>
          </cell>
          <cell r="K2608">
            <v>41692.265972222223</v>
          </cell>
          <cell r="L2608">
            <v>41692.799305555556</v>
          </cell>
          <cell r="M2608">
            <v>41691.871527777781</v>
          </cell>
          <cell r="N2608">
            <v>41692.39166666667</v>
          </cell>
          <cell r="O2608">
            <v>6.4697222219999997</v>
          </cell>
          <cell r="P2608">
            <v>0.50886519500000005</v>
          </cell>
        </row>
        <row r="2609">
          <cell r="B2609">
            <v>41692</v>
          </cell>
          <cell r="C2609">
            <v>41692.5</v>
          </cell>
          <cell r="D2609">
            <v>41691</v>
          </cell>
          <cell r="E2609">
            <v>0.29220000000000002</v>
          </cell>
          <cell r="F2609">
            <v>36.898000000000003</v>
          </cell>
          <cell r="G2609">
            <v>41692.265972222223</v>
          </cell>
          <cell r="H2609">
            <v>41692.799305555556</v>
          </cell>
          <cell r="I2609">
            <v>41693.035416666666</v>
          </cell>
          <cell r="J2609">
            <v>41692.51666666667</v>
          </cell>
          <cell r="K2609">
            <v>41693.265972222223</v>
          </cell>
          <cell r="L2609">
            <v>41693.799305555556</v>
          </cell>
          <cell r="M2609">
            <v>41692.910416666666</v>
          </cell>
          <cell r="N2609">
            <v>41693.431250000001</v>
          </cell>
          <cell r="O2609">
            <v>5.5194444440000003</v>
          </cell>
          <cell r="P2609">
            <v>0.394812738</v>
          </cell>
        </row>
        <row r="2610">
          <cell r="B2610">
            <v>41693</v>
          </cell>
          <cell r="C2610">
            <v>41693.5</v>
          </cell>
          <cell r="D2610">
            <v>41692</v>
          </cell>
          <cell r="E2610">
            <v>0.29220000000000002</v>
          </cell>
          <cell r="F2610">
            <v>36.898000000000003</v>
          </cell>
          <cell r="G2610">
            <v>41693.265972222223</v>
          </cell>
          <cell r="H2610">
            <v>41693.799305555556</v>
          </cell>
          <cell r="I2610">
            <v>41694.076388888891</v>
          </cell>
          <cell r="J2610">
            <v>41693.556250000001</v>
          </cell>
          <cell r="K2610">
            <v>41694.265972222223</v>
          </cell>
          <cell r="L2610">
            <v>41694.799305555556</v>
          </cell>
          <cell r="M2610">
            <v>41693.951388888891</v>
          </cell>
          <cell r="N2610">
            <v>41694.472222222219</v>
          </cell>
          <cell r="O2610">
            <v>4.539722222</v>
          </cell>
          <cell r="P2610">
            <v>0.28485987000000002</v>
          </cell>
        </row>
        <row r="2611">
          <cell r="B2611">
            <v>41694</v>
          </cell>
          <cell r="C2611">
            <v>41694.5</v>
          </cell>
          <cell r="D2611">
            <v>41693</v>
          </cell>
          <cell r="E2611">
            <v>0.29220000000000002</v>
          </cell>
          <cell r="F2611">
            <v>36.898000000000003</v>
          </cell>
          <cell r="G2611">
            <v>41694.265972222223</v>
          </cell>
          <cell r="H2611">
            <v>41694.799305555556</v>
          </cell>
          <cell r="I2611">
            <v>41695.117361111108</v>
          </cell>
          <cell r="J2611">
            <v>41694.597222222219</v>
          </cell>
          <cell r="K2611">
            <v>41695.265277777777</v>
          </cell>
          <cell r="L2611">
            <v>41695.799305555556</v>
          </cell>
          <cell r="M2611">
            <v>41694.992361111108</v>
          </cell>
          <cell r="N2611">
            <v>41695.513888888891</v>
          </cell>
          <cell r="O2611">
            <v>3.5488888890000001</v>
          </cell>
          <cell r="P2611">
            <v>0.18573962199999999</v>
          </cell>
        </row>
        <row r="2612">
          <cell r="B2612">
            <v>41695</v>
          </cell>
          <cell r="C2612">
            <v>41695.5</v>
          </cell>
          <cell r="D2612">
            <v>41694</v>
          </cell>
          <cell r="E2612">
            <v>0.29220000000000002</v>
          </cell>
          <cell r="F2612">
            <v>36.898000000000003</v>
          </cell>
          <cell r="G2612">
            <v>41695.265277777777</v>
          </cell>
          <cell r="H2612">
            <v>41695.799305555556</v>
          </cell>
          <cell r="I2612">
            <v>41696.158333333333</v>
          </cell>
          <cell r="J2612">
            <v>41695.638888888891</v>
          </cell>
          <cell r="K2612">
            <v>41696.265277777777</v>
          </cell>
          <cell r="L2612">
            <v>41696.798611111109</v>
          </cell>
          <cell r="M2612">
            <v>41696.033333333333</v>
          </cell>
          <cell r="N2612">
            <v>41696.554166666669</v>
          </cell>
          <cell r="O2612">
            <v>2.5669444440000002</v>
          </cell>
          <cell r="P2612">
            <v>0.103672368</v>
          </cell>
        </row>
        <row r="2613">
          <cell r="B2613">
            <v>41696</v>
          </cell>
          <cell r="C2613">
            <v>41696.5</v>
          </cell>
          <cell r="D2613">
            <v>41695</v>
          </cell>
          <cell r="E2613">
            <v>0.29220000000000002</v>
          </cell>
          <cell r="F2613">
            <v>36.898000000000003</v>
          </cell>
          <cell r="G2613">
            <v>41696.265277777777</v>
          </cell>
          <cell r="H2613">
            <v>41696.798611111109</v>
          </cell>
          <cell r="I2613">
            <v>41696.158333333333</v>
          </cell>
          <cell r="J2613">
            <v>41696.679166666669</v>
          </cell>
          <cell r="K2613">
            <v>41697.265277777777</v>
          </cell>
          <cell r="L2613">
            <v>41697.798611111109</v>
          </cell>
          <cell r="M2613">
            <v>41697.072916666664</v>
          </cell>
          <cell r="N2613">
            <v>41697.593055555553</v>
          </cell>
          <cell r="O2613">
            <v>1.615</v>
          </cell>
          <cell r="P2613">
            <v>4.3736504000000002E-2</v>
          </cell>
        </row>
        <row r="2614">
          <cell r="B2614">
            <v>41697</v>
          </cell>
          <cell r="C2614">
            <v>41697.5</v>
          </cell>
          <cell r="D2614">
            <v>41696</v>
          </cell>
          <cell r="E2614">
            <v>0.29220000000000002</v>
          </cell>
          <cell r="F2614">
            <v>36.898000000000003</v>
          </cell>
          <cell r="G2614">
            <v>41697.265277777777</v>
          </cell>
          <cell r="H2614">
            <v>41697.798611111109</v>
          </cell>
          <cell r="I2614">
            <v>41697.197916666664</v>
          </cell>
          <cell r="J2614">
            <v>41697.718055555553</v>
          </cell>
          <cell r="K2614">
            <v>41698.265277777777</v>
          </cell>
          <cell r="L2614">
            <v>41698.798611111109</v>
          </cell>
          <cell r="M2614">
            <v>41698.111111111109</v>
          </cell>
          <cell r="N2614">
            <v>41698.630555555559</v>
          </cell>
          <cell r="O2614">
            <v>0.69416666699999996</v>
          </cell>
          <cell r="P2614">
            <v>9.3658140000000001E-3</v>
          </cell>
        </row>
        <row r="2615">
          <cell r="B2615">
            <v>41698</v>
          </cell>
          <cell r="C2615">
            <v>41698.5</v>
          </cell>
          <cell r="D2615">
            <v>41697</v>
          </cell>
          <cell r="E2615">
            <v>0.29220000000000002</v>
          </cell>
          <cell r="F2615">
            <v>36.898000000000003</v>
          </cell>
          <cell r="G2615">
            <v>41698.265277777777</v>
          </cell>
          <cell r="H2615">
            <v>41698.798611111109</v>
          </cell>
          <cell r="I2615">
            <v>41698.236111111109</v>
          </cell>
          <cell r="J2615">
            <v>41698.755555555559</v>
          </cell>
          <cell r="K2615">
            <v>41699.265277777777</v>
          </cell>
          <cell r="L2615">
            <v>41699.798611111109</v>
          </cell>
          <cell r="M2615">
            <v>41699.147916666669</v>
          </cell>
          <cell r="N2615">
            <v>41699.667361111111</v>
          </cell>
          <cell r="O2615">
            <v>0</v>
          </cell>
          <cell r="P2615">
            <v>2.0494369999999999E-3</v>
          </cell>
        </row>
        <row r="2616">
          <cell r="B2616">
            <v>41699</v>
          </cell>
          <cell r="C2616">
            <v>41699.5</v>
          </cell>
          <cell r="D2616">
            <v>41698</v>
          </cell>
          <cell r="E2616">
            <v>0.29220000000000002</v>
          </cell>
          <cell r="F2616">
            <v>36.898000000000003</v>
          </cell>
          <cell r="G2616">
            <v>41699.265277777777</v>
          </cell>
          <cell r="H2616">
            <v>41699.798611111109</v>
          </cell>
          <cell r="I2616">
            <v>41699.272916666669</v>
          </cell>
          <cell r="J2616">
            <v>41699.792361111111</v>
          </cell>
          <cell r="K2616">
            <v>41700.265277777777</v>
          </cell>
          <cell r="L2616">
            <v>41700.798611111109</v>
          </cell>
          <cell r="M2616">
            <v>41699.147916666669</v>
          </cell>
          <cell r="N2616">
            <v>41699.667361111111</v>
          </cell>
          <cell r="O2616">
            <v>0</v>
          </cell>
          <cell r="P2616">
            <v>2.1276205999999999E-2</v>
          </cell>
        </row>
        <row r="2617">
          <cell r="B2617">
            <v>41700</v>
          </cell>
          <cell r="C2617">
            <v>41700.5</v>
          </cell>
          <cell r="D2617">
            <v>41699</v>
          </cell>
          <cell r="E2617">
            <v>0.29220000000000002</v>
          </cell>
          <cell r="F2617">
            <v>36.898000000000003</v>
          </cell>
          <cell r="G2617">
            <v>41700.265277777777</v>
          </cell>
          <cell r="H2617">
            <v>41700.798611111109</v>
          </cell>
          <cell r="I2617">
            <v>41700.308333333334</v>
          </cell>
          <cell r="J2617">
            <v>41700.827777777777</v>
          </cell>
          <cell r="K2617">
            <v>41701.26458333333</v>
          </cell>
          <cell r="L2617">
            <v>41701.79791666667</v>
          </cell>
          <cell r="M2617">
            <v>41700.183333333334</v>
          </cell>
          <cell r="N2617">
            <v>41700.702777777777</v>
          </cell>
          <cell r="O2617">
            <v>0.703333333</v>
          </cell>
          <cell r="P2617">
            <v>6.4724029000000002E-2</v>
          </cell>
        </row>
        <row r="2618">
          <cell r="B2618">
            <v>41701</v>
          </cell>
          <cell r="C2618">
            <v>41701.5</v>
          </cell>
          <cell r="D2618">
            <v>41700</v>
          </cell>
          <cell r="E2618">
            <v>0.29220000000000002</v>
          </cell>
          <cell r="F2618">
            <v>36.898000000000003</v>
          </cell>
          <cell r="G2618">
            <v>41701.26458333333</v>
          </cell>
          <cell r="H2618">
            <v>41701.79791666667</v>
          </cell>
          <cell r="I2618">
            <v>41701.343055555553</v>
          </cell>
          <cell r="J2618">
            <v>41701.862500000003</v>
          </cell>
          <cell r="K2618">
            <v>41702.26458333333</v>
          </cell>
          <cell r="L2618">
            <v>41702.79791666667</v>
          </cell>
          <cell r="M2618">
            <v>41701.218055555553</v>
          </cell>
          <cell r="N2618">
            <v>41701.737500000003</v>
          </cell>
          <cell r="O2618">
            <v>1.541111111</v>
          </cell>
          <cell r="P2618">
            <v>0.12865273199999999</v>
          </cell>
        </row>
        <row r="2619">
          <cell r="B2619">
            <v>41702</v>
          </cell>
          <cell r="C2619">
            <v>41702.5</v>
          </cell>
          <cell r="D2619">
            <v>41701</v>
          </cell>
          <cell r="E2619">
            <v>0.29220000000000002</v>
          </cell>
          <cell r="F2619">
            <v>36.898000000000003</v>
          </cell>
          <cell r="G2619">
            <v>41702.26458333333</v>
          </cell>
          <cell r="H2619">
            <v>41702.79791666667</v>
          </cell>
          <cell r="I2619">
            <v>41702.378472222219</v>
          </cell>
          <cell r="J2619">
            <v>41702.897222222222</v>
          </cell>
          <cell r="K2619">
            <v>41703.26458333333</v>
          </cell>
          <cell r="L2619">
            <v>41703.79791666667</v>
          </cell>
          <cell r="M2619">
            <v>41702.253472222219</v>
          </cell>
          <cell r="N2619">
            <v>41702.772222222222</v>
          </cell>
          <cell r="O2619">
            <v>2.3886111109999999</v>
          </cell>
          <cell r="P2619">
            <v>0.20842350500000001</v>
          </cell>
        </row>
        <row r="2620">
          <cell r="B2620">
            <v>41703</v>
          </cell>
          <cell r="C2620">
            <v>41703.5</v>
          </cell>
          <cell r="D2620">
            <v>41702</v>
          </cell>
          <cell r="E2620">
            <v>0.29220000000000002</v>
          </cell>
          <cell r="F2620">
            <v>36.898000000000003</v>
          </cell>
          <cell r="G2620">
            <v>41703.26458333333</v>
          </cell>
          <cell r="H2620">
            <v>41703.79791666667</v>
          </cell>
          <cell r="I2620">
            <v>41703.413194444445</v>
          </cell>
          <cell r="J2620">
            <v>41703.932638888888</v>
          </cell>
          <cell r="K2620">
            <v>41704.26458333333</v>
          </cell>
          <cell r="L2620">
            <v>41704.79791666667</v>
          </cell>
          <cell r="M2620">
            <v>41703.288194444445</v>
          </cell>
          <cell r="N2620">
            <v>41703.807638888888</v>
          </cell>
          <cell r="O2620">
            <v>3.23</v>
          </cell>
          <cell r="P2620">
            <v>0.29904842799999998</v>
          </cell>
        </row>
        <row r="2621">
          <cell r="B2621">
            <v>41704</v>
          </cell>
          <cell r="C2621">
            <v>41704.5</v>
          </cell>
          <cell r="D2621">
            <v>41703</v>
          </cell>
          <cell r="E2621">
            <v>0.29220000000000002</v>
          </cell>
          <cell r="F2621">
            <v>36.898000000000003</v>
          </cell>
          <cell r="G2621">
            <v>41704.26458333333</v>
          </cell>
          <cell r="H2621">
            <v>41704.79791666667</v>
          </cell>
          <cell r="I2621">
            <v>41704.448611111111</v>
          </cell>
          <cell r="J2621">
            <v>41704.968055555553</v>
          </cell>
          <cell r="K2621">
            <v>41705.263888888891</v>
          </cell>
          <cell r="L2621">
            <v>41705.797222222223</v>
          </cell>
          <cell r="M2621">
            <v>41704.323611111111</v>
          </cell>
          <cell r="N2621">
            <v>41704.843055555553</v>
          </cell>
          <cell r="O2621">
            <v>4.0830555559999997</v>
          </cell>
          <cell r="P2621">
            <v>0.395675626</v>
          </cell>
        </row>
        <row r="2622">
          <cell r="B2622">
            <v>41705</v>
          </cell>
          <cell r="C2622">
            <v>41705.5</v>
          </cell>
          <cell r="D2622">
            <v>41704</v>
          </cell>
          <cell r="E2622">
            <v>0.29220000000000002</v>
          </cell>
          <cell r="F2622">
            <v>36.898000000000003</v>
          </cell>
          <cell r="G2622">
            <v>41705.263888888891</v>
          </cell>
          <cell r="H2622">
            <v>41705.797222222223</v>
          </cell>
          <cell r="I2622">
            <v>41705.484027777777</v>
          </cell>
          <cell r="J2622">
            <v>41706.003472222219</v>
          </cell>
          <cell r="K2622">
            <v>41706.263888888891</v>
          </cell>
          <cell r="L2622">
            <v>41706.797222222223</v>
          </cell>
          <cell r="M2622">
            <v>41705.359027777777</v>
          </cell>
          <cell r="N2622">
            <v>41705.878472222219</v>
          </cell>
          <cell r="O2622">
            <v>4.9347222220000004</v>
          </cell>
          <cell r="P2622">
            <v>0.49393862199999999</v>
          </cell>
        </row>
        <row r="2623">
          <cell r="B2623">
            <v>41706</v>
          </cell>
          <cell r="C2623">
            <v>41706.5</v>
          </cell>
          <cell r="D2623">
            <v>41705</v>
          </cell>
          <cell r="E2623">
            <v>0.29220000000000002</v>
          </cell>
          <cell r="F2623">
            <v>36.898000000000003</v>
          </cell>
          <cell r="G2623">
            <v>41706.263888888891</v>
          </cell>
          <cell r="H2623">
            <v>41706.797222222223</v>
          </cell>
          <cell r="I2623">
            <v>41706.518750000003</v>
          </cell>
          <cell r="J2623">
            <v>41707.037499999999</v>
          </cell>
          <cell r="K2623">
            <v>41707.263888888891</v>
          </cell>
          <cell r="L2623">
            <v>41707.797222222223</v>
          </cell>
          <cell r="M2623">
            <v>41706.393750000003</v>
          </cell>
          <cell r="N2623">
            <v>41706.912499999999</v>
          </cell>
          <cell r="O2623">
            <v>5.7702777779999996</v>
          </cell>
          <cell r="P2623">
            <v>0.59013514199999995</v>
          </cell>
        </row>
        <row r="2624">
          <cell r="B2624">
            <v>41707</v>
          </cell>
          <cell r="C2624">
            <v>41707.5</v>
          </cell>
          <cell r="D2624">
            <v>41706</v>
          </cell>
          <cell r="E2624">
            <v>0.29220000000000002</v>
          </cell>
          <cell r="F2624">
            <v>36.898000000000003</v>
          </cell>
          <cell r="G2624">
            <v>41707.263888888891</v>
          </cell>
          <cell r="H2624">
            <v>41707.797222222223</v>
          </cell>
          <cell r="I2624">
            <v>41707.552777777775</v>
          </cell>
          <cell r="J2624">
            <v>41708.071527777778</v>
          </cell>
          <cell r="K2624">
            <v>41708.263888888891</v>
          </cell>
          <cell r="L2624">
            <v>41708.797222222223</v>
          </cell>
          <cell r="M2624">
            <v>41707.427777777775</v>
          </cell>
          <cell r="N2624">
            <v>41707.946527777778</v>
          </cell>
          <cell r="O2624">
            <v>6.5802777780000001</v>
          </cell>
          <cell r="P2624">
            <v>0.68123974700000001</v>
          </cell>
        </row>
        <row r="2625">
          <cell r="B2625">
            <v>41708</v>
          </cell>
          <cell r="C2625">
            <v>41708.5</v>
          </cell>
          <cell r="D2625">
            <v>41707</v>
          </cell>
          <cell r="E2625">
            <v>0.29220000000000002</v>
          </cell>
          <cell r="F2625">
            <v>36.898000000000003</v>
          </cell>
          <cell r="G2625">
            <v>41708.263888888891</v>
          </cell>
          <cell r="H2625">
            <v>41708.797222222223</v>
          </cell>
          <cell r="I2625">
            <v>41708.585416666669</v>
          </cell>
          <cell r="J2625">
            <v>41709.103472222225</v>
          </cell>
          <cell r="K2625">
            <v>41709.263194444444</v>
          </cell>
          <cell r="L2625">
            <v>41709.796527777777</v>
          </cell>
          <cell r="M2625">
            <v>41708.460416666669</v>
          </cell>
          <cell r="N2625">
            <v>41708.978472222225</v>
          </cell>
          <cell r="O2625">
            <v>7.3580555560000001</v>
          </cell>
          <cell r="P2625">
            <v>0.76478637199999999</v>
          </cell>
        </row>
        <row r="2626">
          <cell r="B2626">
            <v>41709</v>
          </cell>
          <cell r="C2626">
            <v>41709.5</v>
          </cell>
          <cell r="D2626">
            <v>41708</v>
          </cell>
          <cell r="E2626">
            <v>0.29220000000000002</v>
          </cell>
          <cell r="F2626">
            <v>36.898000000000003</v>
          </cell>
          <cell r="G2626">
            <v>41709.263194444444</v>
          </cell>
          <cell r="H2626">
            <v>41709.796527777777</v>
          </cell>
          <cell r="I2626">
            <v>41709.618055555555</v>
          </cell>
          <cell r="J2626">
            <v>41710.135416666664</v>
          </cell>
          <cell r="K2626">
            <v>41710.263194444444</v>
          </cell>
          <cell r="L2626">
            <v>41710.796527777777</v>
          </cell>
          <cell r="M2626">
            <v>41709.493055555555</v>
          </cell>
          <cell r="N2626">
            <v>41710.010416666664</v>
          </cell>
          <cell r="O2626">
            <v>8.1241666670000008</v>
          </cell>
          <cell r="P2626">
            <v>0.83867592599999996</v>
          </cell>
        </row>
        <row r="2627">
          <cell r="B2627">
            <v>41710</v>
          </cell>
          <cell r="C2627">
            <v>41710.5</v>
          </cell>
          <cell r="D2627">
            <v>41709</v>
          </cell>
          <cell r="E2627">
            <v>0.29220000000000002</v>
          </cell>
          <cell r="F2627">
            <v>36.898000000000003</v>
          </cell>
          <cell r="G2627">
            <v>41710.263194444444</v>
          </cell>
          <cell r="H2627">
            <v>41710.796527777777</v>
          </cell>
          <cell r="I2627">
            <v>41710.649305555555</v>
          </cell>
          <cell r="J2627">
            <v>41710.135416666664</v>
          </cell>
          <cell r="K2627">
            <v>41711.263194444444</v>
          </cell>
          <cell r="L2627">
            <v>41711.796527777777</v>
          </cell>
          <cell r="M2627">
            <v>41710.524305555555</v>
          </cell>
          <cell r="N2627">
            <v>41711.041666666664</v>
          </cell>
          <cell r="O2627">
            <v>8.8811111109999992</v>
          </cell>
          <cell r="P2627">
            <v>0.90097025900000005</v>
          </cell>
        </row>
        <row r="2628">
          <cell r="B2628">
            <v>41711</v>
          </cell>
          <cell r="C2628">
            <v>41711.5</v>
          </cell>
          <cell r="D2628">
            <v>41710</v>
          </cell>
          <cell r="E2628">
            <v>0.29220000000000002</v>
          </cell>
          <cell r="F2628">
            <v>36.898000000000003</v>
          </cell>
          <cell r="G2628">
            <v>41711.263194444444</v>
          </cell>
          <cell r="H2628">
            <v>41711.796527777777</v>
          </cell>
          <cell r="I2628">
            <v>41711.679861111108</v>
          </cell>
          <cell r="J2628">
            <v>41711.166666666664</v>
          </cell>
          <cell r="K2628">
            <v>41712.263194444444</v>
          </cell>
          <cell r="L2628">
            <v>41712.796527777777</v>
          </cell>
          <cell r="M2628">
            <v>41711.554861111108</v>
          </cell>
          <cell r="N2628">
            <v>41712.071527777778</v>
          </cell>
          <cell r="O2628">
            <v>9.6016666669999999</v>
          </cell>
          <cell r="P2628">
            <v>0.94972984999999999</v>
          </cell>
        </row>
        <row r="2629">
          <cell r="B2629">
            <v>41712</v>
          </cell>
          <cell r="C2629">
            <v>41712.5</v>
          </cell>
          <cell r="D2629">
            <v>41711</v>
          </cell>
          <cell r="E2629">
            <v>0.29220000000000002</v>
          </cell>
          <cell r="F2629">
            <v>36.898000000000003</v>
          </cell>
          <cell r="G2629">
            <v>41712.263194444444</v>
          </cell>
          <cell r="H2629">
            <v>41712.796527777777</v>
          </cell>
          <cell r="I2629">
            <v>41712.709722222222</v>
          </cell>
          <cell r="J2629">
            <v>41712.196527777778</v>
          </cell>
          <cell r="K2629">
            <v>41713.262499999997</v>
          </cell>
          <cell r="L2629">
            <v>41713.79583333333</v>
          </cell>
          <cell r="M2629">
            <v>41712.584722222222</v>
          </cell>
          <cell r="N2629">
            <v>41713.101388888892</v>
          </cell>
          <cell r="O2629">
            <v>10.327222219999999</v>
          </cell>
          <cell r="P2629">
            <v>0.98294161300000005</v>
          </cell>
        </row>
        <row r="2630">
          <cell r="B2630">
            <v>41713</v>
          </cell>
          <cell r="C2630">
            <v>41713.5</v>
          </cell>
          <cell r="D2630">
            <v>41712</v>
          </cell>
          <cell r="E2630">
            <v>0.29220000000000002</v>
          </cell>
          <cell r="F2630">
            <v>36.898000000000003</v>
          </cell>
          <cell r="G2630">
            <v>41713.262499999997</v>
          </cell>
          <cell r="H2630">
            <v>41713.79583333333</v>
          </cell>
          <cell r="I2630">
            <v>41713.740277777775</v>
          </cell>
          <cell r="J2630">
            <v>41713.226388888892</v>
          </cell>
          <cell r="K2630">
            <v>41714.262499999997</v>
          </cell>
          <cell r="L2630">
            <v>41714.79583333333</v>
          </cell>
          <cell r="M2630">
            <v>41713.615277777775</v>
          </cell>
          <cell r="N2630">
            <v>41714.131944444445</v>
          </cell>
          <cell r="O2630">
            <v>11.056388889999999</v>
          </cell>
          <cell r="P2630">
            <v>0.99856693799999996</v>
          </cell>
        </row>
        <row r="2631">
          <cell r="B2631">
            <v>41714</v>
          </cell>
          <cell r="C2631">
            <v>41714.5</v>
          </cell>
          <cell r="D2631">
            <v>41713</v>
          </cell>
          <cell r="E2631">
            <v>0.29220000000000002</v>
          </cell>
          <cell r="F2631">
            <v>36.898000000000003</v>
          </cell>
          <cell r="G2631">
            <v>41714.262499999997</v>
          </cell>
          <cell r="H2631">
            <v>41714.79583333333</v>
          </cell>
          <cell r="I2631">
            <v>41714.770833333336</v>
          </cell>
          <cell r="J2631">
            <v>41714.256944444445</v>
          </cell>
          <cell r="K2631">
            <v>41715.262499999997</v>
          </cell>
          <cell r="L2631">
            <v>41715.79583333333</v>
          </cell>
          <cell r="M2631">
            <v>41714.645833333336</v>
          </cell>
          <cell r="N2631">
            <v>41715.163194444445</v>
          </cell>
          <cell r="O2631">
            <v>11.195833329999999</v>
          </cell>
          <cell r="P2631">
            <v>0.994718938</v>
          </cell>
        </row>
        <row r="2632">
          <cell r="B2632">
            <v>41715</v>
          </cell>
          <cell r="C2632">
            <v>41715.5</v>
          </cell>
          <cell r="D2632">
            <v>41714</v>
          </cell>
          <cell r="E2632">
            <v>0.29220000000000002</v>
          </cell>
          <cell r="F2632">
            <v>36.898000000000003</v>
          </cell>
          <cell r="G2632">
            <v>41715.262499999997</v>
          </cell>
          <cell r="H2632">
            <v>41715.79583333333</v>
          </cell>
          <cell r="I2632">
            <v>41715.802777777775</v>
          </cell>
          <cell r="J2632">
            <v>41715.288194444445</v>
          </cell>
          <cell r="K2632">
            <v>41716.261805555558</v>
          </cell>
          <cell r="L2632">
            <v>41716.795138888891</v>
          </cell>
          <cell r="M2632">
            <v>41715.677777777775</v>
          </cell>
          <cell r="N2632">
            <v>41716.195138888892</v>
          </cell>
          <cell r="O2632">
            <v>11.03055556</v>
          </cell>
          <cell r="P2632">
            <v>0.969952394</v>
          </cell>
        </row>
        <row r="2633">
          <cell r="B2633">
            <v>41716</v>
          </cell>
          <cell r="C2633">
            <v>41716.5</v>
          </cell>
          <cell r="D2633">
            <v>41715</v>
          </cell>
          <cell r="E2633">
            <v>0.29220000000000002</v>
          </cell>
          <cell r="F2633">
            <v>36.898000000000003</v>
          </cell>
          <cell r="G2633">
            <v>41716.261805555558</v>
          </cell>
          <cell r="H2633">
            <v>41716.795138888891</v>
          </cell>
          <cell r="I2633">
            <v>41716.834722222222</v>
          </cell>
          <cell r="J2633">
            <v>41716.320138888892</v>
          </cell>
          <cell r="K2633">
            <v>41717.261805555558</v>
          </cell>
          <cell r="L2633">
            <v>41717.795138888891</v>
          </cell>
          <cell r="M2633">
            <v>41716.709722222222</v>
          </cell>
          <cell r="N2633">
            <v>41717.227777777778</v>
          </cell>
          <cell r="O2633">
            <v>10.247222219999999</v>
          </cell>
          <cell r="P2633">
            <v>0.92362260500000004</v>
          </cell>
        </row>
        <row r="2634">
          <cell r="B2634">
            <v>41717</v>
          </cell>
          <cell r="C2634">
            <v>41717.5</v>
          </cell>
          <cell r="D2634">
            <v>41716</v>
          </cell>
          <cell r="E2634">
            <v>0.29220000000000002</v>
          </cell>
          <cell r="F2634">
            <v>36.898000000000003</v>
          </cell>
          <cell r="G2634">
            <v>41717.261805555558</v>
          </cell>
          <cell r="H2634">
            <v>41717.795138888891</v>
          </cell>
          <cell r="I2634">
            <v>41717.869444444441</v>
          </cell>
          <cell r="J2634">
            <v>41717.352777777778</v>
          </cell>
          <cell r="K2634">
            <v>41718.261805555558</v>
          </cell>
          <cell r="L2634">
            <v>41718.795138888891</v>
          </cell>
          <cell r="M2634">
            <v>41717.744444444441</v>
          </cell>
          <cell r="N2634">
            <v>41718.263194444444</v>
          </cell>
          <cell r="O2634">
            <v>9.4055555559999995</v>
          </cell>
          <cell r="P2634">
            <v>0.85624567799999995</v>
          </cell>
        </row>
        <row r="2635">
          <cell r="B2635">
            <v>41718</v>
          </cell>
          <cell r="C2635">
            <v>41718.5</v>
          </cell>
          <cell r="D2635">
            <v>41717</v>
          </cell>
          <cell r="E2635">
            <v>0.29220000000000002</v>
          </cell>
          <cell r="F2635">
            <v>36.898000000000003</v>
          </cell>
          <cell r="G2635">
            <v>41718.261805555558</v>
          </cell>
          <cell r="H2635">
            <v>41718.795138888891</v>
          </cell>
          <cell r="I2635">
            <v>41718.90625</v>
          </cell>
          <cell r="J2635">
            <v>41718.388194444444</v>
          </cell>
          <cell r="K2635">
            <v>41719.261111111111</v>
          </cell>
          <cell r="L2635">
            <v>41719.794444444444</v>
          </cell>
          <cell r="M2635">
            <v>41718.78125</v>
          </cell>
          <cell r="N2635">
            <v>41719.300694444442</v>
          </cell>
          <cell r="O2635">
            <v>8.5208333330000006</v>
          </cell>
          <cell r="P2635">
            <v>0.76978010200000002</v>
          </cell>
        </row>
        <row r="2636">
          <cell r="B2636">
            <v>41719</v>
          </cell>
          <cell r="C2636">
            <v>41719.5</v>
          </cell>
          <cell r="D2636">
            <v>41718</v>
          </cell>
          <cell r="E2636">
            <v>0.29220000000000002</v>
          </cell>
          <cell r="F2636">
            <v>36.898000000000003</v>
          </cell>
          <cell r="G2636">
            <v>41719.261111111111</v>
          </cell>
          <cell r="H2636">
            <v>41719.794444444444</v>
          </cell>
          <cell r="I2636">
            <v>41719.944444444445</v>
          </cell>
          <cell r="J2636">
            <v>41719.425694444442</v>
          </cell>
          <cell r="K2636">
            <v>41720.261111111111</v>
          </cell>
          <cell r="L2636">
            <v>41720.794444444444</v>
          </cell>
          <cell r="M2636">
            <v>41719.819444444445</v>
          </cell>
          <cell r="N2636">
            <v>41720.340277777781</v>
          </cell>
          <cell r="O2636">
            <v>7.5958333329999999</v>
          </cell>
          <cell r="P2636">
            <v>0.66775372799999999</v>
          </cell>
        </row>
        <row r="2637">
          <cell r="B2637">
            <v>41720</v>
          </cell>
          <cell r="C2637">
            <v>41720.5</v>
          </cell>
          <cell r="D2637">
            <v>41719</v>
          </cell>
          <cell r="E2637">
            <v>0.29220000000000002</v>
          </cell>
          <cell r="F2637">
            <v>36.898000000000003</v>
          </cell>
          <cell r="G2637">
            <v>41720.261111111111</v>
          </cell>
          <cell r="H2637">
            <v>41720.794444444444</v>
          </cell>
          <cell r="I2637">
            <v>41720.984722222223</v>
          </cell>
          <cell r="J2637">
            <v>41720.465277777781</v>
          </cell>
          <cell r="K2637">
            <v>41721.261111111111</v>
          </cell>
          <cell r="L2637">
            <v>41721.794444444444</v>
          </cell>
          <cell r="M2637">
            <v>41720.859722222223</v>
          </cell>
          <cell r="N2637">
            <v>41721.380555555559</v>
          </cell>
          <cell r="O2637">
            <v>6.6266666670000003</v>
          </cell>
          <cell r="P2637">
            <v>0.55518351700000002</v>
          </cell>
        </row>
        <row r="2638">
          <cell r="B2638">
            <v>41721</v>
          </cell>
          <cell r="C2638">
            <v>41721.5</v>
          </cell>
          <cell r="D2638">
            <v>41720</v>
          </cell>
          <cell r="E2638">
            <v>0.29220000000000002</v>
          </cell>
          <cell r="F2638">
            <v>36.898000000000003</v>
          </cell>
          <cell r="G2638">
            <v>41721.261111111111</v>
          </cell>
          <cell r="H2638">
            <v>41721.794444444444</v>
          </cell>
          <cell r="I2638">
            <v>41722.025694444441</v>
          </cell>
          <cell r="J2638">
            <v>41721.505555555559</v>
          </cell>
          <cell r="K2638">
            <v>41722.260416666664</v>
          </cell>
          <cell r="L2638">
            <v>41722.794444444444</v>
          </cell>
          <cell r="M2638">
            <v>41721.900694444441</v>
          </cell>
          <cell r="N2638">
            <v>41722.421527777777</v>
          </cell>
          <cell r="O2638">
            <v>5.642222222</v>
          </cell>
          <cell r="P2638">
            <v>0.43827283500000003</v>
          </cell>
        </row>
        <row r="2639">
          <cell r="B2639">
            <v>41722</v>
          </cell>
          <cell r="C2639">
            <v>41722.5</v>
          </cell>
          <cell r="D2639">
            <v>41721</v>
          </cell>
          <cell r="E2639">
            <v>0.29220000000000002</v>
          </cell>
          <cell r="F2639">
            <v>36.898000000000003</v>
          </cell>
          <cell r="G2639">
            <v>41722.260416666664</v>
          </cell>
          <cell r="H2639">
            <v>41722.794444444444</v>
          </cell>
          <cell r="I2639">
            <v>41723.066666666666</v>
          </cell>
          <cell r="J2639">
            <v>41722.546527777777</v>
          </cell>
          <cell r="K2639">
            <v>41723.260416666664</v>
          </cell>
          <cell r="L2639">
            <v>41723.793749999997</v>
          </cell>
          <cell r="M2639">
            <v>41722.941666666666</v>
          </cell>
          <cell r="N2639">
            <v>41723.462500000001</v>
          </cell>
          <cell r="O2639">
            <v>4.6500000000000004</v>
          </cell>
          <cell r="P2639">
            <v>0.32391368199999998</v>
          </cell>
        </row>
        <row r="2640">
          <cell r="B2640">
            <v>41723</v>
          </cell>
          <cell r="C2640">
            <v>41723.5</v>
          </cell>
          <cell r="D2640">
            <v>41722</v>
          </cell>
          <cell r="E2640">
            <v>0.29220000000000002</v>
          </cell>
          <cell r="F2640">
            <v>36.898000000000003</v>
          </cell>
          <cell r="G2640">
            <v>41723.260416666664</v>
          </cell>
          <cell r="H2640">
            <v>41723.793749999997</v>
          </cell>
          <cell r="I2640">
            <v>41724.106944444444</v>
          </cell>
          <cell r="J2640">
            <v>41723.587500000001</v>
          </cell>
          <cell r="K2640">
            <v>41724.260416666664</v>
          </cell>
          <cell r="L2640">
            <v>41724.793749999997</v>
          </cell>
          <cell r="M2640">
            <v>41723.981944444444</v>
          </cell>
          <cell r="N2640">
            <v>41724.502083333333</v>
          </cell>
          <cell r="O2640">
            <v>3.6863888889999998</v>
          </cell>
          <cell r="P2640">
            <v>0.21905865499999999</v>
          </cell>
        </row>
        <row r="2641">
          <cell r="B2641">
            <v>41724</v>
          </cell>
          <cell r="C2641">
            <v>41724.5</v>
          </cell>
          <cell r="D2641">
            <v>41723</v>
          </cell>
          <cell r="E2641">
            <v>0.29220000000000002</v>
          </cell>
          <cell r="F2641">
            <v>36.898000000000003</v>
          </cell>
          <cell r="G2641">
            <v>41724.260416666664</v>
          </cell>
          <cell r="H2641">
            <v>41724.793749999997</v>
          </cell>
          <cell r="I2641">
            <v>41725.145833333336</v>
          </cell>
          <cell r="J2641">
            <v>41724.627083333333</v>
          </cell>
          <cell r="K2641">
            <v>41725.259722222225</v>
          </cell>
          <cell r="L2641">
            <v>41725.793749999997</v>
          </cell>
          <cell r="M2641">
            <v>41725.020833333336</v>
          </cell>
          <cell r="N2641">
            <v>41725.540972222225</v>
          </cell>
          <cell r="O2641">
            <v>2.7455555559999998</v>
          </cell>
          <cell r="P2641">
            <v>0.13005256300000001</v>
          </cell>
        </row>
        <row r="2642">
          <cell r="B2642">
            <v>41725</v>
          </cell>
          <cell r="C2642">
            <v>41725.5</v>
          </cell>
          <cell r="D2642">
            <v>41724</v>
          </cell>
          <cell r="E2642">
            <v>0.29220000000000002</v>
          </cell>
          <cell r="F2642">
            <v>36.898000000000003</v>
          </cell>
          <cell r="G2642">
            <v>41725.259722222225</v>
          </cell>
          <cell r="H2642">
            <v>41725.793749999997</v>
          </cell>
          <cell r="I2642">
            <v>41725.145833333336</v>
          </cell>
          <cell r="J2642">
            <v>41725.665972222225</v>
          </cell>
          <cell r="K2642">
            <v>41726.259722222225</v>
          </cell>
          <cell r="L2642">
            <v>41726.793055555558</v>
          </cell>
          <cell r="M2642">
            <v>41726.057638888888</v>
          </cell>
          <cell r="N2642">
            <v>41726.57708333333</v>
          </cell>
          <cell r="O2642">
            <v>1.850555556</v>
          </cell>
          <cell r="P2642">
            <v>6.2022921000000002E-2</v>
          </cell>
        </row>
        <row r="2643">
          <cell r="B2643">
            <v>41726</v>
          </cell>
          <cell r="C2643">
            <v>41726.5</v>
          </cell>
          <cell r="D2643">
            <v>41725</v>
          </cell>
          <cell r="E2643">
            <v>0.29220000000000002</v>
          </cell>
          <cell r="F2643">
            <v>36.898000000000003</v>
          </cell>
          <cell r="G2643">
            <v>41726.259722222225</v>
          </cell>
          <cell r="H2643">
            <v>41726.793055555558</v>
          </cell>
          <cell r="I2643">
            <v>41726.182638888888</v>
          </cell>
          <cell r="J2643">
            <v>41726.70208333333</v>
          </cell>
          <cell r="K2643">
            <v>41727.259722222225</v>
          </cell>
          <cell r="L2643">
            <v>41727.793055555558</v>
          </cell>
          <cell r="M2643">
            <v>41727.09375</v>
          </cell>
          <cell r="N2643">
            <v>41727.613194444442</v>
          </cell>
          <cell r="O2643">
            <v>0.97333333300000002</v>
          </cell>
          <cell r="P2643">
            <v>1.8421489999999999E-2</v>
          </cell>
        </row>
        <row r="2644">
          <cell r="B2644">
            <v>41727</v>
          </cell>
          <cell r="C2644">
            <v>41727.5</v>
          </cell>
          <cell r="D2644">
            <v>41726</v>
          </cell>
          <cell r="E2644">
            <v>0.29220000000000002</v>
          </cell>
          <cell r="F2644">
            <v>36.898000000000003</v>
          </cell>
          <cell r="G2644">
            <v>41727.259722222225</v>
          </cell>
          <cell r="H2644">
            <v>41727.793055555558</v>
          </cell>
          <cell r="I2644">
            <v>41727.21875</v>
          </cell>
          <cell r="J2644">
            <v>41727.738194444442</v>
          </cell>
          <cell r="K2644">
            <v>41728.259027777778</v>
          </cell>
          <cell r="L2644">
            <v>41728.793055555558</v>
          </cell>
          <cell r="M2644">
            <v>41728.17083333333</v>
          </cell>
          <cell r="N2644">
            <v>41728.69027777778</v>
          </cell>
          <cell r="O2644">
            <v>0.12472222199999999</v>
          </cell>
          <cell r="P2644">
            <v>7.8576999999999998E-4</v>
          </cell>
        </row>
        <row r="2645">
          <cell r="B2645">
            <v>41728</v>
          </cell>
          <cell r="C2645">
            <v>41728.5</v>
          </cell>
          <cell r="D2645">
            <v>41727</v>
          </cell>
          <cell r="E2645">
            <v>0.29220000000000002</v>
          </cell>
          <cell r="F2645">
            <v>36.898000000000003</v>
          </cell>
          <cell r="G2645">
            <v>41728.259027777778</v>
          </cell>
          <cell r="H2645">
            <v>41728.793055555558</v>
          </cell>
          <cell r="I2645">
            <v>41728.254166666666</v>
          </cell>
          <cell r="J2645">
            <v>41728.773611111108</v>
          </cell>
          <cell r="K2645">
            <v>41729.259027777778</v>
          </cell>
          <cell r="L2645">
            <v>41729.792361111111</v>
          </cell>
          <cell r="M2645">
            <v>41729.206250000003</v>
          </cell>
          <cell r="N2645">
            <v>41729.724999999999</v>
          </cell>
          <cell r="O2645">
            <v>0</v>
          </cell>
          <cell r="P2645">
            <v>8.7516039999999996E-3</v>
          </cell>
        </row>
        <row r="2646">
          <cell r="B2646">
            <v>41729</v>
          </cell>
          <cell r="C2646">
            <v>41729.5</v>
          </cell>
          <cell r="D2646">
            <v>41728</v>
          </cell>
          <cell r="E2646">
            <v>0.29220000000000002</v>
          </cell>
          <cell r="F2646">
            <v>36.898000000000003</v>
          </cell>
          <cell r="G2646">
            <v>41729.259027777778</v>
          </cell>
          <cell r="H2646">
            <v>41729.792361111111</v>
          </cell>
          <cell r="I2646">
            <v>41729.289583333331</v>
          </cell>
          <cell r="J2646">
            <v>41729.808333333334</v>
          </cell>
          <cell r="K2646">
            <v>41730.259027777778</v>
          </cell>
          <cell r="L2646">
            <v>41730.792361111111</v>
          </cell>
          <cell r="M2646">
            <v>41729.206250000003</v>
          </cell>
          <cell r="N2646">
            <v>41729.724999999999</v>
          </cell>
          <cell r="O2646">
            <v>0.37916666700000001</v>
          </cell>
          <cell r="P2646">
            <v>4.0301521E-2</v>
          </cell>
        </row>
        <row r="2647">
          <cell r="B2647">
            <v>41730</v>
          </cell>
          <cell r="C2647">
            <v>41730.5</v>
          </cell>
          <cell r="D2647">
            <v>41729</v>
          </cell>
          <cell r="E2647">
            <v>0.29220000000000002</v>
          </cell>
          <cell r="F2647">
            <v>36.898000000000003</v>
          </cell>
          <cell r="G2647">
            <v>41730.259027777778</v>
          </cell>
          <cell r="H2647">
            <v>41730.792361111111</v>
          </cell>
          <cell r="I2647">
            <v>41730.324999999997</v>
          </cell>
          <cell r="J2647">
            <v>41730.84375</v>
          </cell>
          <cell r="K2647">
            <v>41731.258333333331</v>
          </cell>
          <cell r="L2647">
            <v>41731.792361111111</v>
          </cell>
          <cell r="M2647">
            <v>41730.241666666669</v>
          </cell>
          <cell r="N2647">
            <v>41730.760416666664</v>
          </cell>
          <cell r="O2647">
            <v>1.2350000000000001</v>
          </cell>
          <cell r="P2647">
            <v>9.2188225999999998E-2</v>
          </cell>
        </row>
        <row r="2648">
          <cell r="B2648">
            <v>41731</v>
          </cell>
          <cell r="C2648">
            <v>41731.5</v>
          </cell>
          <cell r="D2648">
            <v>41730</v>
          </cell>
          <cell r="E2648">
            <v>0.29220000000000002</v>
          </cell>
          <cell r="F2648">
            <v>36.898000000000003</v>
          </cell>
          <cell r="G2648">
            <v>41731.258333333331</v>
          </cell>
          <cell r="H2648">
            <v>41731.792361111111</v>
          </cell>
          <cell r="I2648">
            <v>41731.36041666667</v>
          </cell>
          <cell r="J2648">
            <v>41731.879861111112</v>
          </cell>
          <cell r="K2648">
            <v>41732.258333333331</v>
          </cell>
          <cell r="L2648">
            <v>41732.792361111111</v>
          </cell>
          <cell r="M2648">
            <v>41731.277083333334</v>
          </cell>
          <cell r="N2648">
            <v>41731.796527777777</v>
          </cell>
          <cell r="O2648">
            <v>2.0941666670000001</v>
          </cell>
          <cell r="P2648">
            <v>0.16044140900000001</v>
          </cell>
        </row>
        <row r="2649">
          <cell r="B2649">
            <v>41732</v>
          </cell>
          <cell r="C2649">
            <v>41732.5</v>
          </cell>
          <cell r="D2649">
            <v>41731</v>
          </cell>
          <cell r="E2649">
            <v>0.29220000000000002</v>
          </cell>
          <cell r="F2649">
            <v>36.898000000000003</v>
          </cell>
          <cell r="G2649">
            <v>41732.258333333331</v>
          </cell>
          <cell r="H2649">
            <v>41732.792361111111</v>
          </cell>
          <cell r="I2649">
            <v>41732.395138888889</v>
          </cell>
          <cell r="J2649">
            <v>41732.915277777778</v>
          </cell>
          <cell r="K2649">
            <v>41733.258333333331</v>
          </cell>
          <cell r="L2649">
            <v>41733.791666666664</v>
          </cell>
          <cell r="M2649">
            <v>41732.311805555553</v>
          </cell>
          <cell r="N2649">
            <v>41732.831944444442</v>
          </cell>
          <cell r="O2649">
            <v>2.9558333330000002</v>
          </cell>
          <cell r="P2649">
            <v>0.24085783699999999</v>
          </cell>
        </row>
        <row r="2650">
          <cell r="B2650">
            <v>41733</v>
          </cell>
          <cell r="C2650">
            <v>41733.5</v>
          </cell>
          <cell r="D2650">
            <v>41732</v>
          </cell>
          <cell r="E2650">
            <v>0.29220000000000002</v>
          </cell>
          <cell r="F2650">
            <v>36.898000000000003</v>
          </cell>
          <cell r="G2650">
            <v>41733.258333333331</v>
          </cell>
          <cell r="H2650">
            <v>41733.791666666664</v>
          </cell>
          <cell r="I2650">
            <v>41733.430555555555</v>
          </cell>
          <cell r="J2650">
            <v>41733.949999999997</v>
          </cell>
          <cell r="K2650">
            <v>41734.258333333331</v>
          </cell>
          <cell r="L2650">
            <v>41734.791666666664</v>
          </cell>
          <cell r="M2650">
            <v>41733.347222222219</v>
          </cell>
          <cell r="N2650">
            <v>41733.866666666669</v>
          </cell>
          <cell r="O2650">
            <v>3.7963888890000002</v>
          </cell>
          <cell r="P2650">
            <v>0.32939088100000002</v>
          </cell>
        </row>
        <row r="2651">
          <cell r="B2651">
            <v>41734</v>
          </cell>
          <cell r="C2651">
            <v>41734.5</v>
          </cell>
          <cell r="D2651">
            <v>41733</v>
          </cell>
          <cell r="E2651">
            <v>0.29220000000000002</v>
          </cell>
          <cell r="F2651">
            <v>36.898000000000003</v>
          </cell>
          <cell r="G2651">
            <v>41734.258333333331</v>
          </cell>
          <cell r="H2651">
            <v>41734.791666666664</v>
          </cell>
          <cell r="I2651">
            <v>41734.464583333334</v>
          </cell>
          <cell r="J2651">
            <v>41734.984027777777</v>
          </cell>
          <cell r="K2651">
            <v>41735.257638888892</v>
          </cell>
          <cell r="L2651">
            <v>41735.791666666664</v>
          </cell>
          <cell r="M2651">
            <v>41734.381249999999</v>
          </cell>
          <cell r="N2651">
            <v>41734.900694444441</v>
          </cell>
          <cell r="O2651">
            <v>4.6113888889999997</v>
          </cell>
          <cell r="P2651">
            <v>0.422389073</v>
          </cell>
        </row>
        <row r="2652">
          <cell r="B2652">
            <v>41735</v>
          </cell>
          <cell r="C2652">
            <v>41735.5</v>
          </cell>
          <cell r="D2652">
            <v>41734</v>
          </cell>
          <cell r="E2652">
            <v>0.29220000000000002</v>
          </cell>
          <cell r="F2652">
            <v>36.898000000000003</v>
          </cell>
          <cell r="G2652">
            <v>41735.257638888892</v>
          </cell>
          <cell r="H2652">
            <v>41735.791666666664</v>
          </cell>
          <cell r="I2652">
            <v>41735.498611111114</v>
          </cell>
          <cell r="J2652">
            <v>41736.017361111109</v>
          </cell>
          <cell r="K2652">
            <v>41736.257638888892</v>
          </cell>
          <cell r="L2652">
            <v>41736.791666666664</v>
          </cell>
          <cell r="M2652">
            <v>41735.415277777778</v>
          </cell>
          <cell r="N2652">
            <v>41735.934027777781</v>
          </cell>
          <cell r="O2652">
            <v>5.4122222219999996</v>
          </cell>
          <cell r="P2652">
            <v>0.51667250099999995</v>
          </cell>
        </row>
        <row r="2653">
          <cell r="B2653">
            <v>41736</v>
          </cell>
          <cell r="C2653">
            <v>41736.5</v>
          </cell>
          <cell r="D2653">
            <v>41735</v>
          </cell>
          <cell r="E2653">
            <v>0.29220000000000002</v>
          </cell>
          <cell r="F2653">
            <v>36.898000000000003</v>
          </cell>
          <cell r="G2653">
            <v>41736.257638888892</v>
          </cell>
          <cell r="H2653">
            <v>41736.791666666664</v>
          </cell>
          <cell r="I2653">
            <v>41736.531944444447</v>
          </cell>
          <cell r="J2653">
            <v>41737.049305555556</v>
          </cell>
          <cell r="K2653">
            <v>41737.257638888892</v>
          </cell>
          <cell r="L2653">
            <v>41737.790972222225</v>
          </cell>
          <cell r="M2653">
            <v>41736.448611111111</v>
          </cell>
          <cell r="N2653">
            <v>41736.96597222222</v>
          </cell>
          <cell r="O2653">
            <v>6.1844444440000004</v>
          </cell>
          <cell r="P2653">
            <v>0.60947003499999997</v>
          </cell>
        </row>
        <row r="2654">
          <cell r="B2654">
            <v>41737</v>
          </cell>
          <cell r="C2654">
            <v>41737.5</v>
          </cell>
          <cell r="D2654">
            <v>41736</v>
          </cell>
          <cell r="E2654">
            <v>0.29220000000000002</v>
          </cell>
          <cell r="F2654">
            <v>36.898000000000003</v>
          </cell>
          <cell r="G2654">
            <v>41737.257638888892</v>
          </cell>
          <cell r="H2654">
            <v>41737.790972222225</v>
          </cell>
          <cell r="I2654">
            <v>41737.563194444447</v>
          </cell>
          <cell r="J2654">
            <v>41738.080555555556</v>
          </cell>
          <cell r="K2654">
            <v>41738.256944444445</v>
          </cell>
          <cell r="L2654">
            <v>41738.790972222225</v>
          </cell>
          <cell r="M2654">
            <v>41737.479861111111</v>
          </cell>
          <cell r="N2654">
            <v>41737.99722222222</v>
          </cell>
          <cell r="O2654">
            <v>6.9458333330000004</v>
          </cell>
          <cell r="P2654">
            <v>0.69826353500000005</v>
          </cell>
        </row>
        <row r="2655">
          <cell r="B2655">
            <v>41738</v>
          </cell>
          <cell r="C2655">
            <v>41738.5</v>
          </cell>
          <cell r="D2655">
            <v>41737</v>
          </cell>
          <cell r="E2655">
            <v>0.29220000000000002</v>
          </cell>
          <cell r="F2655">
            <v>36.898000000000003</v>
          </cell>
          <cell r="G2655">
            <v>41738.256944444445</v>
          </cell>
          <cell r="H2655">
            <v>41738.790972222225</v>
          </cell>
          <cell r="I2655">
            <v>41738.59375</v>
          </cell>
          <cell r="J2655">
            <v>41739.111111111109</v>
          </cell>
          <cell r="K2655">
            <v>41739.256944444445</v>
          </cell>
          <cell r="L2655">
            <v>41739.790972222225</v>
          </cell>
          <cell r="M2655">
            <v>41738.510416666664</v>
          </cell>
          <cell r="N2655">
            <v>41739.027777777781</v>
          </cell>
          <cell r="O2655">
            <v>7.6755555559999999</v>
          </cell>
          <cell r="P2655">
            <v>0.78059632199999995</v>
          </cell>
        </row>
        <row r="2656">
          <cell r="B2656">
            <v>41739</v>
          </cell>
          <cell r="C2656">
            <v>41739.5</v>
          </cell>
          <cell r="D2656">
            <v>41738</v>
          </cell>
          <cell r="E2656">
            <v>0.29220000000000002</v>
          </cell>
          <cell r="F2656">
            <v>36.898000000000003</v>
          </cell>
          <cell r="G2656">
            <v>41739.256944444445</v>
          </cell>
          <cell r="H2656">
            <v>41739.790972222225</v>
          </cell>
          <cell r="I2656">
            <v>41739.623611111114</v>
          </cell>
          <cell r="J2656">
            <v>41739.111111111109</v>
          </cell>
          <cell r="K2656">
            <v>41740.256944444445</v>
          </cell>
          <cell r="L2656">
            <v>41740.790972222225</v>
          </cell>
          <cell r="M2656">
            <v>41739.540277777778</v>
          </cell>
          <cell r="N2656">
            <v>41740.056944444441</v>
          </cell>
          <cell r="O2656">
            <v>8.39</v>
          </cell>
          <cell r="P2656">
            <v>0.853904255</v>
          </cell>
        </row>
        <row r="2657">
          <cell r="B2657">
            <v>41740</v>
          </cell>
          <cell r="C2657">
            <v>41740.5</v>
          </cell>
          <cell r="D2657">
            <v>41739</v>
          </cell>
          <cell r="E2657">
            <v>0.29220000000000002</v>
          </cell>
          <cell r="F2657">
            <v>36.898000000000003</v>
          </cell>
          <cell r="G2657">
            <v>41740.256944444445</v>
          </cell>
          <cell r="H2657">
            <v>41740.790972222225</v>
          </cell>
          <cell r="I2657">
            <v>41740.654166666667</v>
          </cell>
          <cell r="J2657">
            <v>41740.140277777777</v>
          </cell>
          <cell r="K2657">
            <v>41741.256249999999</v>
          </cell>
          <cell r="L2657">
            <v>41741.790277777778</v>
          </cell>
          <cell r="M2657">
            <v>41740.570833333331</v>
          </cell>
          <cell r="N2657">
            <v>41741.087500000001</v>
          </cell>
          <cell r="O2657">
            <v>9.1219444440000004</v>
          </cell>
          <cell r="P2657">
            <v>0.91542130399999999</v>
          </cell>
        </row>
        <row r="2658">
          <cell r="B2658">
            <v>41741</v>
          </cell>
          <cell r="C2658">
            <v>41741.5</v>
          </cell>
          <cell r="D2658">
            <v>41740</v>
          </cell>
          <cell r="E2658">
            <v>0.29220000000000002</v>
          </cell>
          <cell r="F2658">
            <v>36.898000000000003</v>
          </cell>
          <cell r="G2658">
            <v>41741.256249999999</v>
          </cell>
          <cell r="H2658">
            <v>41741.790277777778</v>
          </cell>
          <cell r="I2658">
            <v>41741.68472222222</v>
          </cell>
          <cell r="J2658">
            <v>41741.17083333333</v>
          </cell>
          <cell r="K2658">
            <v>41742.256249999999</v>
          </cell>
          <cell r="L2658">
            <v>41742.790277777778</v>
          </cell>
          <cell r="M2658">
            <v>41741.601388888892</v>
          </cell>
          <cell r="N2658">
            <v>41742.118055555555</v>
          </cell>
          <cell r="O2658">
            <v>9.8633333329999999</v>
          </cell>
          <cell r="P2658">
            <v>0.96219869300000005</v>
          </cell>
        </row>
        <row r="2659">
          <cell r="B2659">
            <v>41742</v>
          </cell>
          <cell r="C2659">
            <v>41742.5</v>
          </cell>
          <cell r="D2659">
            <v>41741</v>
          </cell>
          <cell r="E2659">
            <v>0.29220000000000002</v>
          </cell>
          <cell r="F2659">
            <v>36.898000000000003</v>
          </cell>
          <cell r="G2659">
            <v>41742.256249999999</v>
          </cell>
          <cell r="H2659">
            <v>41742.790277777778</v>
          </cell>
          <cell r="I2659">
            <v>41742.715277777781</v>
          </cell>
          <cell r="J2659">
            <v>41742.201388888891</v>
          </cell>
          <cell r="K2659">
            <v>41743.256249999999</v>
          </cell>
          <cell r="L2659">
            <v>41743.790277777778</v>
          </cell>
          <cell r="M2659">
            <v>41742.631944444445</v>
          </cell>
          <cell r="N2659">
            <v>41743.149305555555</v>
          </cell>
          <cell r="O2659">
            <v>10.60861111</v>
          </cell>
          <cell r="P2659">
            <v>0.99125753699999997</v>
          </cell>
        </row>
        <row r="2660">
          <cell r="B2660">
            <v>41743</v>
          </cell>
          <cell r="C2660">
            <v>41743.5</v>
          </cell>
          <cell r="D2660">
            <v>41742</v>
          </cell>
          <cell r="E2660">
            <v>0.29220000000000002</v>
          </cell>
          <cell r="F2660">
            <v>36.898000000000003</v>
          </cell>
          <cell r="G2660">
            <v>41743.256249999999</v>
          </cell>
          <cell r="H2660">
            <v>41743.790277777778</v>
          </cell>
          <cell r="I2660">
            <v>41743.74722222222</v>
          </cell>
          <cell r="J2660">
            <v>41743.232638888891</v>
          </cell>
          <cell r="K2660">
            <v>41744.256249999999</v>
          </cell>
          <cell r="L2660">
            <v>41744.790277777778</v>
          </cell>
          <cell r="M2660">
            <v>41743.663888888892</v>
          </cell>
          <cell r="N2660">
            <v>41744.181944444441</v>
          </cell>
          <cell r="O2660">
            <v>11.178055560000001</v>
          </cell>
          <cell r="P2660">
            <v>0.99986989500000001</v>
          </cell>
        </row>
        <row r="2661">
          <cell r="B2661">
            <v>41744</v>
          </cell>
          <cell r="C2661">
            <v>41744.5</v>
          </cell>
          <cell r="D2661">
            <v>41743</v>
          </cell>
          <cell r="E2661">
            <v>0.29220000000000002</v>
          </cell>
          <cell r="F2661">
            <v>36.898000000000003</v>
          </cell>
          <cell r="G2661">
            <v>41744.256249999999</v>
          </cell>
          <cell r="H2661">
            <v>41744.790277777778</v>
          </cell>
          <cell r="I2661">
            <v>41744.78125</v>
          </cell>
          <cell r="J2661">
            <v>41744.265277777777</v>
          </cell>
          <cell r="K2661">
            <v>41745.255555555559</v>
          </cell>
          <cell r="L2661">
            <v>41745.789583333331</v>
          </cell>
          <cell r="M2661">
            <v>41744.697916666664</v>
          </cell>
          <cell r="N2661">
            <v>41745.21597222222</v>
          </cell>
          <cell r="O2661">
            <v>11.177222220000001</v>
          </cell>
          <cell r="P2661">
            <v>0.98593473600000003</v>
          </cell>
        </row>
        <row r="2662">
          <cell r="B2662">
            <v>41745</v>
          </cell>
          <cell r="C2662">
            <v>41745.5</v>
          </cell>
          <cell r="D2662">
            <v>41744</v>
          </cell>
          <cell r="E2662">
            <v>0.29220000000000002</v>
          </cell>
          <cell r="F2662">
            <v>36.898000000000003</v>
          </cell>
          <cell r="G2662">
            <v>41745.255555555559</v>
          </cell>
          <cell r="H2662">
            <v>41745.789583333331</v>
          </cell>
          <cell r="I2662">
            <v>41745.816666666666</v>
          </cell>
          <cell r="J2662">
            <v>41745.299305555556</v>
          </cell>
          <cell r="K2662">
            <v>41746.255555555559</v>
          </cell>
          <cell r="L2662">
            <v>41746.789583333331</v>
          </cell>
          <cell r="M2662">
            <v>41745.73333333333</v>
          </cell>
          <cell r="N2662">
            <v>41746.25277777778</v>
          </cell>
          <cell r="O2662">
            <v>10.534166669999999</v>
          </cell>
          <cell r="P2662">
            <v>0.94838883500000004</v>
          </cell>
        </row>
        <row r="2663">
          <cell r="B2663">
            <v>41746</v>
          </cell>
          <cell r="C2663">
            <v>41746.5</v>
          </cell>
          <cell r="D2663">
            <v>41745</v>
          </cell>
          <cell r="E2663">
            <v>0.29220000000000002</v>
          </cell>
          <cell r="F2663">
            <v>36.898000000000003</v>
          </cell>
          <cell r="G2663">
            <v>41746.255555555559</v>
          </cell>
          <cell r="H2663">
            <v>41746.789583333331</v>
          </cell>
          <cell r="I2663">
            <v>41746.854166666664</v>
          </cell>
          <cell r="J2663">
            <v>41746.336111111108</v>
          </cell>
          <cell r="K2663">
            <v>41747.255555555559</v>
          </cell>
          <cell r="L2663">
            <v>41747.789583333331</v>
          </cell>
          <cell r="M2663">
            <v>41746.770833333336</v>
          </cell>
          <cell r="N2663">
            <v>41747.290972222225</v>
          </cell>
          <cell r="O2663">
            <v>9.6294444440000007</v>
          </cell>
          <cell r="P2663">
            <v>0.88757530100000004</v>
          </cell>
        </row>
        <row r="2664">
          <cell r="B2664">
            <v>41747</v>
          </cell>
          <cell r="C2664">
            <v>41747.5</v>
          </cell>
          <cell r="D2664">
            <v>41746</v>
          </cell>
          <cell r="E2664">
            <v>0.29220000000000002</v>
          </cell>
          <cell r="F2664">
            <v>36.898000000000003</v>
          </cell>
          <cell r="G2664">
            <v>41747.255555555559</v>
          </cell>
          <cell r="H2664">
            <v>41747.789583333331</v>
          </cell>
          <cell r="I2664">
            <v>41747.893055555556</v>
          </cell>
          <cell r="J2664">
            <v>41747.374305555553</v>
          </cell>
          <cell r="K2664">
            <v>41748.254861111112</v>
          </cell>
          <cell r="L2664">
            <v>41748.789583333331</v>
          </cell>
          <cell r="M2664">
            <v>41747.80972222222</v>
          </cell>
          <cell r="N2664">
            <v>41748.331250000003</v>
          </cell>
          <cell r="O2664">
            <v>8.6905555559999996</v>
          </cell>
          <cell r="P2664">
            <v>0.805490237</v>
          </cell>
        </row>
        <row r="2665">
          <cell r="B2665">
            <v>41748</v>
          </cell>
          <cell r="C2665">
            <v>41748.5</v>
          </cell>
          <cell r="D2665">
            <v>41747</v>
          </cell>
          <cell r="E2665">
            <v>0.29220000000000002</v>
          </cell>
          <cell r="F2665">
            <v>36.898000000000003</v>
          </cell>
          <cell r="G2665">
            <v>41748.254861111112</v>
          </cell>
          <cell r="H2665">
            <v>41748.789583333331</v>
          </cell>
          <cell r="I2665">
            <v>41748.934027777781</v>
          </cell>
          <cell r="J2665">
            <v>41748.414583333331</v>
          </cell>
          <cell r="K2665">
            <v>41749.254861111112</v>
          </cell>
          <cell r="L2665">
            <v>41749.789583333331</v>
          </cell>
          <cell r="M2665">
            <v>41748.850694444445</v>
          </cell>
          <cell r="N2665">
            <v>41749.371527777781</v>
          </cell>
          <cell r="O2665">
            <v>7.710277778</v>
          </cell>
          <cell r="P2665">
            <v>0.70584333200000005</v>
          </cell>
        </row>
        <row r="2666">
          <cell r="B2666">
            <v>41749</v>
          </cell>
          <cell r="C2666">
            <v>41749.5</v>
          </cell>
          <cell r="D2666">
            <v>41748</v>
          </cell>
          <cell r="E2666">
            <v>0.29220000000000002</v>
          </cell>
          <cell r="F2666">
            <v>36.898000000000003</v>
          </cell>
          <cell r="G2666">
            <v>41749.254861111112</v>
          </cell>
          <cell r="H2666">
            <v>41749.789583333331</v>
          </cell>
          <cell r="I2666">
            <v>41749.974305555559</v>
          </cell>
          <cell r="J2666">
            <v>41749.454861111109</v>
          </cell>
          <cell r="K2666">
            <v>41750.254861111112</v>
          </cell>
          <cell r="L2666">
            <v>41750.789583333331</v>
          </cell>
          <cell r="M2666">
            <v>41749.890972222223</v>
          </cell>
          <cell r="N2666">
            <v>41750.412499999999</v>
          </cell>
          <cell r="O2666">
            <v>6.7288888890000003</v>
          </cell>
          <cell r="P2666">
            <v>0.59389779099999995</v>
          </cell>
        </row>
        <row r="2667">
          <cell r="B2667">
            <v>41750</v>
          </cell>
          <cell r="C2667">
            <v>41750.5</v>
          </cell>
          <cell r="D2667">
            <v>41749</v>
          </cell>
          <cell r="E2667">
            <v>0.29220000000000002</v>
          </cell>
          <cell r="F2667">
            <v>36.898000000000003</v>
          </cell>
          <cell r="G2667">
            <v>41750.254861111112</v>
          </cell>
          <cell r="H2667">
            <v>41750.789583333331</v>
          </cell>
          <cell r="I2667">
            <v>41751.015277777777</v>
          </cell>
          <cell r="J2667">
            <v>41750.495833333334</v>
          </cell>
          <cell r="K2667">
            <v>41751.254861111112</v>
          </cell>
          <cell r="L2667">
            <v>41751.788888888892</v>
          </cell>
          <cell r="M2667">
            <v>41750.931944444441</v>
          </cell>
          <cell r="N2667">
            <v>41751.452777777777</v>
          </cell>
          <cell r="O2667">
            <v>5.7480555559999997</v>
          </cell>
          <cell r="P2667">
            <v>0.47609243800000001</v>
          </cell>
        </row>
        <row r="2668">
          <cell r="B2668">
            <v>41751</v>
          </cell>
          <cell r="C2668">
            <v>41751.5</v>
          </cell>
          <cell r="D2668">
            <v>41750</v>
          </cell>
          <cell r="E2668">
            <v>0.29220000000000002</v>
          </cell>
          <cell r="F2668">
            <v>36.898000000000003</v>
          </cell>
          <cell r="G2668">
            <v>41751.254861111112</v>
          </cell>
          <cell r="H2668">
            <v>41751.788888888892</v>
          </cell>
          <cell r="I2668">
            <v>41752.054166666669</v>
          </cell>
          <cell r="J2668">
            <v>41751.536111111112</v>
          </cell>
          <cell r="K2668">
            <v>41752.254861111112</v>
          </cell>
          <cell r="L2668">
            <v>41752.788888888892</v>
          </cell>
          <cell r="M2668">
            <v>41751.970833333333</v>
          </cell>
          <cell r="N2668">
            <v>41752.491666666669</v>
          </cell>
          <cell r="O2668">
            <v>4.8049999999999997</v>
          </cell>
          <cell r="P2668">
            <v>0.35948653000000003</v>
          </cell>
        </row>
        <row r="2669">
          <cell r="B2669">
            <v>41752</v>
          </cell>
          <cell r="C2669">
            <v>41752.5</v>
          </cell>
          <cell r="D2669">
            <v>41751</v>
          </cell>
          <cell r="E2669">
            <v>0.29220000000000002</v>
          </cell>
          <cell r="F2669">
            <v>36.898000000000003</v>
          </cell>
          <cell r="G2669">
            <v>41752.254861111112</v>
          </cell>
          <cell r="H2669">
            <v>41752.788888888892</v>
          </cell>
          <cell r="I2669">
            <v>41753.092361111114</v>
          </cell>
          <cell r="J2669">
            <v>41752.574999999997</v>
          </cell>
          <cell r="K2669">
            <v>41753.254166666666</v>
          </cell>
          <cell r="L2669">
            <v>41753.788888888892</v>
          </cell>
          <cell r="M2669">
            <v>41753.009027777778</v>
          </cell>
          <cell r="N2669">
            <v>41753.529166666667</v>
          </cell>
          <cell r="O2669">
            <v>3.8852777779999998</v>
          </cell>
          <cell r="P2669">
            <v>0.251099931</v>
          </cell>
        </row>
        <row r="2670">
          <cell r="B2670">
            <v>41753</v>
          </cell>
          <cell r="C2670">
            <v>41753.5</v>
          </cell>
          <cell r="D2670">
            <v>41752</v>
          </cell>
          <cell r="E2670">
            <v>0.29220000000000002</v>
          </cell>
          <cell r="F2670">
            <v>36.898000000000003</v>
          </cell>
          <cell r="G2670">
            <v>41753.254166666666</v>
          </cell>
          <cell r="H2670">
            <v>41753.788888888892</v>
          </cell>
          <cell r="I2670">
            <v>41753.092361111114</v>
          </cell>
          <cell r="J2670">
            <v>41753.612500000003</v>
          </cell>
          <cell r="K2670">
            <v>41754.254166666666</v>
          </cell>
          <cell r="L2670">
            <v>41754.788888888892</v>
          </cell>
          <cell r="M2670">
            <v>41754.04583333333</v>
          </cell>
          <cell r="N2670">
            <v>41754.56527777778</v>
          </cell>
          <cell r="O2670">
            <v>3.005833333</v>
          </cell>
          <cell r="P2670">
            <v>0.157243356</v>
          </cell>
        </row>
        <row r="2671">
          <cell r="B2671">
            <v>41754</v>
          </cell>
          <cell r="C2671">
            <v>41754.5</v>
          </cell>
          <cell r="D2671">
            <v>41753</v>
          </cell>
          <cell r="E2671">
            <v>0.29220000000000002</v>
          </cell>
          <cell r="F2671">
            <v>36.898000000000003</v>
          </cell>
          <cell r="G2671">
            <v>41754.254166666666</v>
          </cell>
          <cell r="H2671">
            <v>41754.788888888892</v>
          </cell>
          <cell r="I2671">
            <v>41754.129166666666</v>
          </cell>
          <cell r="J2671">
            <v>41754.648611111108</v>
          </cell>
          <cell r="K2671">
            <v>41755.254166666666</v>
          </cell>
          <cell r="L2671">
            <v>41755.788888888892</v>
          </cell>
          <cell r="M2671">
            <v>41755.081250000003</v>
          </cell>
          <cell r="N2671">
            <v>41755.600694444445</v>
          </cell>
          <cell r="O2671">
            <v>2.141666667</v>
          </cell>
          <cell r="P2671">
            <v>8.2940793999999998E-2</v>
          </cell>
        </row>
        <row r="2672">
          <cell r="B2672">
            <v>41755</v>
          </cell>
          <cell r="C2672">
            <v>41755.5</v>
          </cell>
          <cell r="D2672">
            <v>41754</v>
          </cell>
          <cell r="E2672">
            <v>0.29220000000000002</v>
          </cell>
          <cell r="F2672">
            <v>36.898000000000003</v>
          </cell>
          <cell r="G2672">
            <v>41755.254166666666</v>
          </cell>
          <cell r="H2672">
            <v>41755.788888888892</v>
          </cell>
          <cell r="I2672">
            <v>41755.164583333331</v>
          </cell>
          <cell r="J2672">
            <v>41755.684027777781</v>
          </cell>
          <cell r="K2672">
            <v>41756.254166666666</v>
          </cell>
          <cell r="L2672">
            <v>41756.788888888892</v>
          </cell>
          <cell r="M2672">
            <v>41756.117361111108</v>
          </cell>
          <cell r="N2672">
            <v>41756.636111111111</v>
          </cell>
          <cell r="O2672">
            <v>1.2777777779999999</v>
          </cell>
          <cell r="P2672">
            <v>3.1534760000000002E-2</v>
          </cell>
        </row>
        <row r="2673">
          <cell r="B2673">
            <v>41756</v>
          </cell>
          <cell r="C2673">
            <v>41756.5</v>
          </cell>
          <cell r="D2673">
            <v>41755</v>
          </cell>
          <cell r="E2673">
            <v>0.29220000000000002</v>
          </cell>
          <cell r="F2673">
            <v>36.898000000000003</v>
          </cell>
          <cell r="G2673">
            <v>41756.254166666666</v>
          </cell>
          <cell r="H2673">
            <v>41756.788888888892</v>
          </cell>
          <cell r="I2673">
            <v>41756.200694444444</v>
          </cell>
          <cell r="J2673">
            <v>41756.719444444447</v>
          </cell>
          <cell r="K2673">
            <v>41757.254166666666</v>
          </cell>
          <cell r="L2673">
            <v>41757.788888888892</v>
          </cell>
          <cell r="M2673">
            <v>41757.152777777781</v>
          </cell>
          <cell r="N2673">
            <v>41757.671527777777</v>
          </cell>
          <cell r="O2673">
            <v>0.428055556</v>
          </cell>
          <cell r="P2673">
            <v>4.5327700000000002E-3</v>
          </cell>
        </row>
        <row r="2674">
          <cell r="B2674">
            <v>41757</v>
          </cell>
          <cell r="C2674">
            <v>41757.5</v>
          </cell>
          <cell r="D2674">
            <v>41756</v>
          </cell>
          <cell r="E2674">
            <v>0.29220000000000002</v>
          </cell>
          <cell r="F2674">
            <v>36.898000000000003</v>
          </cell>
          <cell r="G2674">
            <v>41757.254166666666</v>
          </cell>
          <cell r="H2674">
            <v>41757.788888888892</v>
          </cell>
          <cell r="I2674">
            <v>41757.236111111109</v>
          </cell>
          <cell r="J2674">
            <v>41757.754861111112</v>
          </cell>
          <cell r="K2674">
            <v>41758.253472222219</v>
          </cell>
          <cell r="L2674">
            <v>41758.788888888892</v>
          </cell>
          <cell r="M2674">
            <v>41758.188194444447</v>
          </cell>
          <cell r="N2674">
            <v>41758.707638888889</v>
          </cell>
          <cell r="O2674">
            <v>0</v>
          </cell>
          <cell r="P2674">
            <v>1.70538E-3</v>
          </cell>
        </row>
        <row r="2675">
          <cell r="B2675">
            <v>41758</v>
          </cell>
          <cell r="C2675">
            <v>41758.5</v>
          </cell>
          <cell r="D2675">
            <v>41757</v>
          </cell>
          <cell r="E2675">
            <v>0.29220000000000002</v>
          </cell>
          <cell r="F2675">
            <v>36.898000000000003</v>
          </cell>
          <cell r="G2675">
            <v>41758.253472222219</v>
          </cell>
          <cell r="H2675">
            <v>41758.788888888892</v>
          </cell>
          <cell r="I2675">
            <v>41758.271527777775</v>
          </cell>
          <cell r="J2675">
            <v>41758.790972222225</v>
          </cell>
          <cell r="K2675">
            <v>41759.253472222219</v>
          </cell>
          <cell r="L2675">
            <v>41759.788194444445</v>
          </cell>
          <cell r="M2675">
            <v>41758.188194444447</v>
          </cell>
          <cell r="N2675">
            <v>41758.707638888889</v>
          </cell>
          <cell r="O2675">
            <v>6.4166666999999997E-2</v>
          </cell>
          <cell r="P2675">
            <v>2.1394E-2</v>
          </cell>
        </row>
        <row r="2676">
          <cell r="B2676">
            <v>41759</v>
          </cell>
          <cell r="C2676">
            <v>41759.5</v>
          </cell>
          <cell r="D2676">
            <v>41758</v>
          </cell>
          <cell r="E2676">
            <v>0.29220000000000002</v>
          </cell>
          <cell r="F2676">
            <v>36.898000000000003</v>
          </cell>
          <cell r="G2676">
            <v>41759.253472222219</v>
          </cell>
          <cell r="H2676">
            <v>41759.788194444445</v>
          </cell>
          <cell r="I2676">
            <v>41759.306944444441</v>
          </cell>
          <cell r="J2676">
            <v>41759.826388888891</v>
          </cell>
          <cell r="K2676">
            <v>41760.253472222219</v>
          </cell>
          <cell r="L2676">
            <v>41760.788194444445</v>
          </cell>
          <cell r="M2676">
            <v>41759.223611111112</v>
          </cell>
          <cell r="N2676">
            <v>41759.743055555555</v>
          </cell>
          <cell r="O2676">
            <v>0.91472222199999997</v>
          </cell>
          <cell r="P2676">
            <v>6.0946038000000001E-2</v>
          </cell>
        </row>
        <row r="2677">
          <cell r="B2677">
            <v>41760</v>
          </cell>
          <cell r="C2677">
            <v>41760.5</v>
          </cell>
          <cell r="D2677">
            <v>41759</v>
          </cell>
          <cell r="E2677">
            <v>0.29220000000000002</v>
          </cell>
          <cell r="F2677">
            <v>36.898000000000003</v>
          </cell>
          <cell r="G2677">
            <v>41760.253472222219</v>
          </cell>
          <cell r="H2677">
            <v>41760.788194444445</v>
          </cell>
          <cell r="I2677">
            <v>41760.342361111114</v>
          </cell>
          <cell r="J2677">
            <v>41760.861805555556</v>
          </cell>
          <cell r="K2677">
            <v>41761.253472222219</v>
          </cell>
          <cell r="L2677">
            <v>41761.788194444445</v>
          </cell>
          <cell r="M2677">
            <v>41760.259027777778</v>
          </cell>
          <cell r="N2677">
            <v>41760.77847222222</v>
          </cell>
          <cell r="O2677">
            <v>1.7636111109999999</v>
          </cell>
          <cell r="P2677">
            <v>0.117177486</v>
          </cell>
        </row>
        <row r="2678">
          <cell r="B2678">
            <v>41761</v>
          </cell>
          <cell r="C2678">
            <v>41761.5</v>
          </cell>
          <cell r="D2678">
            <v>41760</v>
          </cell>
          <cell r="E2678">
            <v>0.29220000000000002</v>
          </cell>
          <cell r="F2678">
            <v>36.898000000000003</v>
          </cell>
          <cell r="G2678">
            <v>41761.253472222219</v>
          </cell>
          <cell r="H2678">
            <v>41761.788194444445</v>
          </cell>
          <cell r="I2678">
            <v>41761.377083333333</v>
          </cell>
          <cell r="J2678">
            <v>41761.896527777775</v>
          </cell>
          <cell r="K2678">
            <v>41762.253472222219</v>
          </cell>
          <cell r="L2678">
            <v>41762.788194444445</v>
          </cell>
          <cell r="M2678">
            <v>41761.293749999997</v>
          </cell>
          <cell r="N2678">
            <v>41761.813194444447</v>
          </cell>
          <cell r="O2678">
            <v>2.5874999999999999</v>
          </cell>
          <cell r="P2678">
            <v>0.18677189299999999</v>
          </cell>
        </row>
        <row r="2679">
          <cell r="B2679">
            <v>41762</v>
          </cell>
          <cell r="C2679">
            <v>41762.5</v>
          </cell>
          <cell r="D2679">
            <v>41761</v>
          </cell>
          <cell r="E2679">
            <v>0.29220000000000002</v>
          </cell>
          <cell r="F2679">
            <v>36.898000000000003</v>
          </cell>
          <cell r="G2679">
            <v>41762.253472222219</v>
          </cell>
          <cell r="H2679">
            <v>41762.788194444445</v>
          </cell>
          <cell r="I2679">
            <v>41762.411805555559</v>
          </cell>
          <cell r="J2679">
            <v>41762.929861111108</v>
          </cell>
          <cell r="K2679">
            <v>41763.253472222219</v>
          </cell>
          <cell r="L2679">
            <v>41763.788194444445</v>
          </cell>
          <cell r="M2679">
            <v>41762.328472222223</v>
          </cell>
          <cell r="N2679">
            <v>41762.84652777778</v>
          </cell>
          <cell r="O2679">
            <v>3.3986111110000001</v>
          </cell>
          <cell r="P2679">
            <v>0.26655342300000001</v>
          </cell>
        </row>
        <row r="2680">
          <cell r="B2680">
            <v>41763</v>
          </cell>
          <cell r="C2680">
            <v>41763.5</v>
          </cell>
          <cell r="D2680">
            <v>41762</v>
          </cell>
          <cell r="E2680">
            <v>0.29220000000000002</v>
          </cell>
          <cell r="F2680">
            <v>36.898000000000003</v>
          </cell>
          <cell r="G2680">
            <v>41763.253472222219</v>
          </cell>
          <cell r="H2680">
            <v>41763.788194444445</v>
          </cell>
          <cell r="I2680">
            <v>41763.445138888892</v>
          </cell>
          <cell r="J2680">
            <v>41763.962500000001</v>
          </cell>
          <cell r="K2680">
            <v>41764.253472222219</v>
          </cell>
          <cell r="L2680">
            <v>41764.788194444445</v>
          </cell>
          <cell r="M2680">
            <v>41763.361805555556</v>
          </cell>
          <cell r="N2680">
            <v>41763.879166666666</v>
          </cell>
          <cell r="O2680">
            <v>4.1841666670000004</v>
          </cell>
          <cell r="P2680">
            <v>0.353608959</v>
          </cell>
        </row>
        <row r="2681">
          <cell r="B2681">
            <v>41764</v>
          </cell>
          <cell r="C2681">
            <v>41764.5</v>
          </cell>
          <cell r="D2681">
            <v>41763</v>
          </cell>
          <cell r="E2681">
            <v>0.29220000000000002</v>
          </cell>
          <cell r="F2681">
            <v>36.898000000000003</v>
          </cell>
          <cell r="G2681">
            <v>41764.253472222219</v>
          </cell>
          <cell r="H2681">
            <v>41764.788194444445</v>
          </cell>
          <cell r="I2681">
            <v>41764.477083333331</v>
          </cell>
          <cell r="J2681">
            <v>41764.994444444441</v>
          </cell>
          <cell r="K2681">
            <v>41765.25277777778</v>
          </cell>
          <cell r="L2681">
            <v>41765.788194444445</v>
          </cell>
          <cell r="M2681">
            <v>41764.393750000003</v>
          </cell>
          <cell r="N2681">
            <v>41764.911111111112</v>
          </cell>
          <cell r="O2681">
            <v>4.9450000000000003</v>
          </cell>
          <cell r="P2681">
            <v>0.44526906300000002</v>
          </cell>
        </row>
        <row r="2682">
          <cell r="B2682">
            <v>41765</v>
          </cell>
          <cell r="C2682">
            <v>41765.5</v>
          </cell>
          <cell r="D2682">
            <v>41764</v>
          </cell>
          <cell r="E2682">
            <v>0.29220000000000002</v>
          </cell>
          <cell r="F2682">
            <v>36.898000000000003</v>
          </cell>
          <cell r="G2682">
            <v>41765.25277777778</v>
          </cell>
          <cell r="H2682">
            <v>41765.788194444445</v>
          </cell>
          <cell r="I2682">
            <v>41765.507638888892</v>
          </cell>
          <cell r="J2682">
            <v>41766.025000000001</v>
          </cell>
          <cell r="K2682">
            <v>41766.25277777778</v>
          </cell>
          <cell r="L2682">
            <v>41766.788194444445</v>
          </cell>
          <cell r="M2682">
            <v>41765.424305555556</v>
          </cell>
          <cell r="N2682">
            <v>41765.941666666666</v>
          </cell>
          <cell r="O2682">
            <v>5.6777777780000003</v>
          </cell>
          <cell r="P2682">
            <v>0.53898348299999999</v>
          </cell>
        </row>
        <row r="2683">
          <cell r="B2683">
            <v>41766</v>
          </cell>
          <cell r="C2683">
            <v>41766.5</v>
          </cell>
          <cell r="D2683">
            <v>41765</v>
          </cell>
          <cell r="E2683">
            <v>0.29220000000000002</v>
          </cell>
          <cell r="F2683">
            <v>36.898000000000003</v>
          </cell>
          <cell r="G2683">
            <v>41766.25277777778</v>
          </cell>
          <cell r="H2683">
            <v>41766.788194444445</v>
          </cell>
          <cell r="I2683">
            <v>41766.538194444445</v>
          </cell>
          <cell r="J2683">
            <v>41767.054861111108</v>
          </cell>
          <cell r="K2683">
            <v>41767.25277777778</v>
          </cell>
          <cell r="L2683">
            <v>41767.788194444445</v>
          </cell>
          <cell r="M2683">
            <v>41766.454861111109</v>
          </cell>
          <cell r="N2683">
            <v>41766.97152777778</v>
          </cell>
          <cell r="O2683">
            <v>6.3913888889999999</v>
          </cell>
          <cell r="P2683">
            <v>0.63214218099999997</v>
          </cell>
        </row>
        <row r="2684">
          <cell r="B2684">
            <v>41767</v>
          </cell>
          <cell r="C2684">
            <v>41767.5</v>
          </cell>
          <cell r="D2684">
            <v>41766</v>
          </cell>
          <cell r="E2684">
            <v>0.29220000000000002</v>
          </cell>
          <cell r="F2684">
            <v>36.898000000000003</v>
          </cell>
          <cell r="G2684">
            <v>41767.25277777778</v>
          </cell>
          <cell r="H2684">
            <v>41767.788194444445</v>
          </cell>
          <cell r="I2684">
            <v>41767.568749999999</v>
          </cell>
          <cell r="J2684">
            <v>41768.084722222222</v>
          </cell>
          <cell r="K2684">
            <v>41768.25277777778</v>
          </cell>
          <cell r="L2684">
            <v>41768.788194444445</v>
          </cell>
          <cell r="M2684">
            <v>41767.48541666667</v>
          </cell>
          <cell r="N2684">
            <v>41768.001388888886</v>
          </cell>
          <cell r="O2684">
            <v>7.1208333330000002</v>
          </cell>
          <cell r="P2684">
            <v>0.72189872700000002</v>
          </cell>
        </row>
        <row r="2685">
          <cell r="B2685">
            <v>41768</v>
          </cell>
          <cell r="C2685">
            <v>41768.5</v>
          </cell>
          <cell r="D2685">
            <v>41767</v>
          </cell>
          <cell r="E2685">
            <v>0.29220000000000002</v>
          </cell>
          <cell r="F2685">
            <v>36.898000000000003</v>
          </cell>
          <cell r="G2685">
            <v>41768.25277777778</v>
          </cell>
          <cell r="H2685">
            <v>41768.788194444445</v>
          </cell>
          <cell r="I2685">
            <v>41768.598611111112</v>
          </cell>
          <cell r="J2685">
            <v>41768.084722222222</v>
          </cell>
          <cell r="K2685">
            <v>41769.25277777778</v>
          </cell>
          <cell r="L2685">
            <v>41769.788194444445</v>
          </cell>
          <cell r="M2685">
            <v>41768.515277777777</v>
          </cell>
          <cell r="N2685">
            <v>41769.031944444447</v>
          </cell>
          <cell r="O2685">
            <v>7.8433333330000004</v>
          </cell>
          <cell r="P2685">
            <v>0.80505113500000003</v>
          </cell>
        </row>
        <row r="2686">
          <cell r="B2686">
            <v>41769</v>
          </cell>
          <cell r="C2686">
            <v>41769.5</v>
          </cell>
          <cell r="D2686">
            <v>41768</v>
          </cell>
          <cell r="E2686">
            <v>0.29220000000000002</v>
          </cell>
          <cell r="F2686">
            <v>36.898000000000003</v>
          </cell>
          <cell r="G2686">
            <v>41769.25277777778</v>
          </cell>
          <cell r="H2686">
            <v>41769.788194444445</v>
          </cell>
          <cell r="I2686">
            <v>41769.628472222219</v>
          </cell>
          <cell r="J2686">
            <v>41769.115277777775</v>
          </cell>
          <cell r="K2686">
            <v>41770.25277777778</v>
          </cell>
          <cell r="L2686">
            <v>41770.788194444445</v>
          </cell>
          <cell r="M2686">
            <v>41769.545138888891</v>
          </cell>
          <cell r="N2686">
            <v>41770.061805555553</v>
          </cell>
          <cell r="O2686">
            <v>8.5711111110000004</v>
          </cell>
          <cell r="P2686">
            <v>0.87802626399999995</v>
          </cell>
        </row>
        <row r="2687">
          <cell r="B2687">
            <v>41770</v>
          </cell>
          <cell r="C2687">
            <v>41770.5</v>
          </cell>
          <cell r="D2687">
            <v>41769</v>
          </cell>
          <cell r="E2687">
            <v>0.29220000000000002</v>
          </cell>
          <cell r="F2687">
            <v>36.898000000000003</v>
          </cell>
          <cell r="G2687">
            <v>41770.25277777778</v>
          </cell>
          <cell r="H2687">
            <v>41770.788194444445</v>
          </cell>
          <cell r="I2687">
            <v>41770.660416666666</v>
          </cell>
          <cell r="J2687">
            <v>41770.145138888889</v>
          </cell>
          <cell r="K2687">
            <v>41771.25277777778</v>
          </cell>
          <cell r="L2687">
            <v>41771.788194444445</v>
          </cell>
          <cell r="M2687">
            <v>41770.57708333333</v>
          </cell>
          <cell r="N2687">
            <v>41771.094444444447</v>
          </cell>
          <cell r="O2687">
            <v>9.3383333329999996</v>
          </cell>
          <cell r="P2687">
            <v>0.93699761699999995</v>
          </cell>
        </row>
        <row r="2688">
          <cell r="B2688">
            <v>41771</v>
          </cell>
          <cell r="C2688">
            <v>41771.5</v>
          </cell>
          <cell r="D2688">
            <v>41770</v>
          </cell>
          <cell r="E2688">
            <v>0.29220000000000002</v>
          </cell>
          <cell r="F2688">
            <v>36.898000000000003</v>
          </cell>
          <cell r="G2688">
            <v>41771.25277777778</v>
          </cell>
          <cell r="H2688">
            <v>41771.788194444445</v>
          </cell>
          <cell r="I2688">
            <v>41771.693055555559</v>
          </cell>
          <cell r="J2688">
            <v>41771.177777777775</v>
          </cell>
          <cell r="K2688">
            <v>41772.25277777778</v>
          </cell>
          <cell r="L2688">
            <v>41772.788194444445</v>
          </cell>
          <cell r="M2688">
            <v>41771.609722222223</v>
          </cell>
          <cell r="N2688">
            <v>41772.12777777778</v>
          </cell>
          <cell r="O2688">
            <v>10.146388890000001</v>
          </cell>
          <cell r="P2688">
            <v>0.97814274700000003</v>
          </cell>
        </row>
        <row r="2689">
          <cell r="B2689">
            <v>41772</v>
          </cell>
          <cell r="C2689">
            <v>41772.5</v>
          </cell>
          <cell r="D2689">
            <v>41771</v>
          </cell>
          <cell r="E2689">
            <v>0.29220000000000002</v>
          </cell>
          <cell r="F2689">
            <v>36.898000000000003</v>
          </cell>
          <cell r="G2689">
            <v>41772.25277777778</v>
          </cell>
          <cell r="H2689">
            <v>41772.788194444445</v>
          </cell>
          <cell r="I2689">
            <v>41772.727777777778</v>
          </cell>
          <cell r="J2689">
            <v>41772.211111111108</v>
          </cell>
          <cell r="K2689">
            <v>41773.25277777778</v>
          </cell>
          <cell r="L2689">
            <v>41773.788194444445</v>
          </cell>
          <cell r="M2689">
            <v>41772.644444444442</v>
          </cell>
          <cell r="N2689">
            <v>41773.163194444445</v>
          </cell>
          <cell r="O2689">
            <v>10.99527778</v>
          </cell>
          <cell r="P2689">
            <v>0.99801818200000003</v>
          </cell>
        </row>
        <row r="2690">
          <cell r="B2690">
            <v>41773</v>
          </cell>
          <cell r="C2690">
            <v>41773.5</v>
          </cell>
          <cell r="D2690">
            <v>41772</v>
          </cell>
          <cell r="E2690">
            <v>0.29220000000000002</v>
          </cell>
          <cell r="F2690">
            <v>36.898000000000003</v>
          </cell>
          <cell r="G2690">
            <v>41773.25277777778</v>
          </cell>
          <cell r="H2690">
            <v>41773.788194444445</v>
          </cell>
          <cell r="I2690">
            <v>41773.763888888891</v>
          </cell>
          <cell r="J2690">
            <v>41773.246527777781</v>
          </cell>
          <cell r="K2690">
            <v>41774.25277777778</v>
          </cell>
          <cell r="L2690">
            <v>41774.788194444445</v>
          </cell>
          <cell r="M2690">
            <v>41773.680555555555</v>
          </cell>
          <cell r="N2690">
            <v>41774.200694444444</v>
          </cell>
          <cell r="O2690">
            <v>11.142222220000001</v>
          </cell>
          <cell r="P2690">
            <v>0.99400171299999995</v>
          </cell>
        </row>
        <row r="2691">
          <cell r="B2691">
            <v>41774</v>
          </cell>
          <cell r="C2691">
            <v>41774.5</v>
          </cell>
          <cell r="D2691">
            <v>41773</v>
          </cell>
          <cell r="E2691">
            <v>0.29220000000000002</v>
          </cell>
          <cell r="F2691">
            <v>36.898000000000003</v>
          </cell>
          <cell r="G2691">
            <v>41774.25277777778</v>
          </cell>
          <cell r="H2691">
            <v>41774.788194444445</v>
          </cell>
          <cell r="I2691">
            <v>41774.802083333336</v>
          </cell>
          <cell r="J2691">
            <v>41774.28402777778</v>
          </cell>
          <cell r="K2691">
            <v>41775.25277777778</v>
          </cell>
          <cell r="L2691">
            <v>41775.788194444445</v>
          </cell>
          <cell r="M2691">
            <v>41774.71875</v>
          </cell>
          <cell r="N2691">
            <v>41775.239583333336</v>
          </cell>
          <cell r="O2691">
            <v>10.81944444</v>
          </cell>
          <cell r="P2691">
            <v>0.96473093899999995</v>
          </cell>
        </row>
        <row r="2692">
          <cell r="B2692">
            <v>41775</v>
          </cell>
          <cell r="C2692">
            <v>41775.5</v>
          </cell>
          <cell r="D2692">
            <v>41774</v>
          </cell>
          <cell r="E2692">
            <v>0.29220000000000002</v>
          </cell>
          <cell r="F2692">
            <v>36.898000000000003</v>
          </cell>
          <cell r="G2692">
            <v>41775.25277777778</v>
          </cell>
          <cell r="H2692">
            <v>41775.788194444445</v>
          </cell>
          <cell r="I2692">
            <v>41775.841666666667</v>
          </cell>
          <cell r="J2692">
            <v>41775.322916666664</v>
          </cell>
          <cell r="K2692">
            <v>41776.25277777778</v>
          </cell>
          <cell r="L2692">
            <v>41776.788888888892</v>
          </cell>
          <cell r="M2692">
            <v>41775.758333333331</v>
          </cell>
          <cell r="N2692">
            <v>41776.279861111114</v>
          </cell>
          <cell r="O2692">
            <v>9.86</v>
          </cell>
          <cell r="P2692">
            <v>0.91045871899999997</v>
          </cell>
        </row>
        <row r="2693">
          <cell r="B2693">
            <v>41776</v>
          </cell>
          <cell r="C2693">
            <v>41776.5</v>
          </cell>
          <cell r="D2693">
            <v>41775</v>
          </cell>
          <cell r="E2693">
            <v>0.29220000000000002</v>
          </cell>
          <cell r="F2693">
            <v>36.898000000000003</v>
          </cell>
          <cell r="G2693">
            <v>41776.25277777778</v>
          </cell>
          <cell r="H2693">
            <v>41776.788888888892</v>
          </cell>
          <cell r="I2693">
            <v>41776.882638888892</v>
          </cell>
          <cell r="J2693">
            <v>41776.363194444442</v>
          </cell>
          <cell r="K2693">
            <v>41777.25277777778</v>
          </cell>
          <cell r="L2693">
            <v>41777.788888888892</v>
          </cell>
          <cell r="M2693">
            <v>41776.799305555556</v>
          </cell>
          <cell r="N2693">
            <v>41777.320138888892</v>
          </cell>
          <cell r="O2693">
            <v>8.8874999999999993</v>
          </cell>
          <cell r="P2693">
            <v>0.83325318900000001</v>
          </cell>
        </row>
        <row r="2694">
          <cell r="B2694">
            <v>41777</v>
          </cell>
          <cell r="C2694">
            <v>41777.5</v>
          </cell>
          <cell r="D2694">
            <v>41776</v>
          </cell>
          <cell r="E2694">
            <v>0.29220000000000002</v>
          </cell>
          <cell r="F2694">
            <v>36.898000000000003</v>
          </cell>
          <cell r="G2694">
            <v>41777.25277777778</v>
          </cell>
          <cell r="H2694">
            <v>41777.788888888892</v>
          </cell>
          <cell r="I2694">
            <v>41777.92291666667</v>
          </cell>
          <cell r="J2694">
            <v>41777.40347222222</v>
          </cell>
          <cell r="K2694">
            <v>41778.25277777778</v>
          </cell>
          <cell r="L2694">
            <v>41778.788888888892</v>
          </cell>
          <cell r="M2694">
            <v>41777.839583333334</v>
          </cell>
          <cell r="N2694">
            <v>41778.361111111109</v>
          </cell>
          <cell r="O2694">
            <v>7.9074999999999998</v>
          </cell>
          <cell r="P2694">
            <v>0.73699070799999999</v>
          </cell>
        </row>
        <row r="2695">
          <cell r="B2695">
            <v>41778</v>
          </cell>
          <cell r="C2695">
            <v>41778.5</v>
          </cell>
          <cell r="D2695">
            <v>41777</v>
          </cell>
          <cell r="E2695">
            <v>0.29220000000000002</v>
          </cell>
          <cell r="F2695">
            <v>36.898000000000003</v>
          </cell>
          <cell r="G2695">
            <v>41778.25277777778</v>
          </cell>
          <cell r="H2695">
            <v>41778.788888888892</v>
          </cell>
          <cell r="I2695">
            <v>41778.963194444441</v>
          </cell>
          <cell r="J2695">
            <v>41778.444444444445</v>
          </cell>
          <cell r="K2695">
            <v>41779.25277777778</v>
          </cell>
          <cell r="L2695">
            <v>41779.788888888892</v>
          </cell>
          <cell r="M2695">
            <v>41778.879861111112</v>
          </cell>
          <cell r="N2695">
            <v>41779.4</v>
          </cell>
          <cell r="O2695">
            <v>6.9538888889999999</v>
          </cell>
          <cell r="P2695">
            <v>0.62712063100000004</v>
          </cell>
        </row>
        <row r="2696">
          <cell r="B2696">
            <v>41779</v>
          </cell>
          <cell r="C2696">
            <v>41779.5</v>
          </cell>
          <cell r="D2696">
            <v>41778</v>
          </cell>
          <cell r="E2696">
            <v>0.29220000000000002</v>
          </cell>
          <cell r="F2696">
            <v>36.898000000000003</v>
          </cell>
          <cell r="G2696">
            <v>41779.25277777778</v>
          </cell>
          <cell r="H2696">
            <v>41779.788888888892</v>
          </cell>
          <cell r="I2696">
            <v>41780.001388888886</v>
          </cell>
          <cell r="J2696">
            <v>41779.48333333333</v>
          </cell>
          <cell r="K2696">
            <v>41780.25277777778</v>
          </cell>
          <cell r="L2696">
            <v>41780.788888888892</v>
          </cell>
          <cell r="M2696">
            <v>41779.918055555558</v>
          </cell>
          <cell r="N2696">
            <v>41780.438194444447</v>
          </cell>
          <cell r="O2696">
            <v>6.0258333329999996</v>
          </cell>
          <cell r="P2696">
            <v>0.51021691400000002</v>
          </cell>
        </row>
        <row r="2697">
          <cell r="B2697">
            <v>41780</v>
          </cell>
          <cell r="C2697">
            <v>41780.5</v>
          </cell>
          <cell r="D2697">
            <v>41779</v>
          </cell>
          <cell r="E2697">
            <v>0.29220000000000002</v>
          </cell>
          <cell r="F2697">
            <v>36.898000000000003</v>
          </cell>
          <cell r="G2697">
            <v>41780.25277777778</v>
          </cell>
          <cell r="H2697">
            <v>41780.788888888892</v>
          </cell>
          <cell r="I2697">
            <v>41781.038888888892</v>
          </cell>
          <cell r="J2697">
            <v>41780.521527777775</v>
          </cell>
          <cell r="K2697">
            <v>41781.25277777778</v>
          </cell>
          <cell r="L2697">
            <v>41781.788888888892</v>
          </cell>
          <cell r="M2697">
            <v>41780.955555555556</v>
          </cell>
          <cell r="N2697">
            <v>41781.474999999999</v>
          </cell>
          <cell r="O2697">
            <v>5.1275000000000004</v>
          </cell>
          <cell r="P2697">
            <v>0.39336882699999998</v>
          </cell>
        </row>
        <row r="2698">
          <cell r="B2698">
            <v>41781</v>
          </cell>
          <cell r="C2698">
            <v>41781.5</v>
          </cell>
          <cell r="D2698">
            <v>41780</v>
          </cell>
          <cell r="E2698">
            <v>0.29220000000000002</v>
          </cell>
          <cell r="F2698">
            <v>36.898000000000003</v>
          </cell>
          <cell r="G2698">
            <v>41781.25277777778</v>
          </cell>
          <cell r="H2698">
            <v>41781.788888888892</v>
          </cell>
          <cell r="I2698">
            <v>41782.075694444444</v>
          </cell>
          <cell r="J2698">
            <v>41781.558333333334</v>
          </cell>
          <cell r="K2698">
            <v>41782.25277777778</v>
          </cell>
          <cell r="L2698">
            <v>41782.788888888892</v>
          </cell>
          <cell r="M2698">
            <v>41781.992361111108</v>
          </cell>
          <cell r="N2698">
            <v>41782.511111111111</v>
          </cell>
          <cell r="O2698">
            <v>4.2480555559999997</v>
          </cell>
          <cell r="P2698">
            <v>0.283496209</v>
          </cell>
        </row>
        <row r="2699">
          <cell r="B2699">
            <v>41782</v>
          </cell>
          <cell r="C2699">
            <v>41782.5</v>
          </cell>
          <cell r="D2699">
            <v>41781</v>
          </cell>
          <cell r="E2699">
            <v>0.29220000000000002</v>
          </cell>
          <cell r="F2699">
            <v>36.898000000000003</v>
          </cell>
          <cell r="G2699">
            <v>41782.25277777778</v>
          </cell>
          <cell r="H2699">
            <v>41782.788888888892</v>
          </cell>
          <cell r="I2699">
            <v>41783.111805555556</v>
          </cell>
          <cell r="J2699">
            <v>41782.594444444447</v>
          </cell>
          <cell r="K2699">
            <v>41783.25277777778</v>
          </cell>
          <cell r="L2699">
            <v>41783.788888888892</v>
          </cell>
          <cell r="M2699">
            <v>41783.02847222222</v>
          </cell>
          <cell r="N2699">
            <v>41783.547222222223</v>
          </cell>
          <cell r="O2699">
            <v>3.3875000000000002</v>
          </cell>
          <cell r="P2699">
            <v>0.18669575499999999</v>
          </cell>
        </row>
        <row r="2700">
          <cell r="B2700">
            <v>41783</v>
          </cell>
          <cell r="C2700">
            <v>41783.5</v>
          </cell>
          <cell r="D2700">
            <v>41782</v>
          </cell>
          <cell r="E2700">
            <v>0.29220000000000002</v>
          </cell>
          <cell r="F2700">
            <v>36.898000000000003</v>
          </cell>
          <cell r="G2700">
            <v>41783.25277777778</v>
          </cell>
          <cell r="H2700">
            <v>41783.788888888892</v>
          </cell>
          <cell r="I2700">
            <v>41783.111805555556</v>
          </cell>
          <cell r="J2700">
            <v>41783.630555555559</v>
          </cell>
          <cell r="K2700">
            <v>41784.25277777778</v>
          </cell>
          <cell r="L2700">
            <v>41784.788888888892</v>
          </cell>
          <cell r="M2700">
            <v>41784.063888888886</v>
          </cell>
          <cell r="N2700">
            <v>41784.583333333336</v>
          </cell>
          <cell r="O2700">
            <v>2.5430555560000001</v>
          </cell>
          <cell r="P2700">
            <v>0.10772504099999999</v>
          </cell>
        </row>
        <row r="2701">
          <cell r="B2701">
            <v>41784</v>
          </cell>
          <cell r="C2701">
            <v>41784.5</v>
          </cell>
          <cell r="D2701">
            <v>41783</v>
          </cell>
          <cell r="E2701">
            <v>0.29220000000000002</v>
          </cell>
          <cell r="F2701">
            <v>36.898000000000003</v>
          </cell>
          <cell r="G2701">
            <v>41784.25277777778</v>
          </cell>
          <cell r="H2701">
            <v>41784.788888888892</v>
          </cell>
          <cell r="I2701">
            <v>41784.147222222222</v>
          </cell>
          <cell r="J2701">
            <v>41784.666666666664</v>
          </cell>
          <cell r="K2701">
            <v>41785.25277777778</v>
          </cell>
          <cell r="L2701">
            <v>41785.789583333331</v>
          </cell>
          <cell r="M2701">
            <v>41785.099305555559</v>
          </cell>
          <cell r="N2701">
            <v>41785.618750000001</v>
          </cell>
          <cell r="O2701">
            <v>1.6886111109999999</v>
          </cell>
          <cell r="P2701">
            <v>4.9705485000000001E-2</v>
          </cell>
        </row>
        <row r="2702">
          <cell r="B2702">
            <v>41785</v>
          </cell>
          <cell r="C2702">
            <v>41785.5</v>
          </cell>
          <cell r="D2702">
            <v>41784</v>
          </cell>
          <cell r="E2702">
            <v>0.29220000000000002</v>
          </cell>
          <cell r="F2702">
            <v>36.898000000000003</v>
          </cell>
          <cell r="G2702">
            <v>41785.25277777778</v>
          </cell>
          <cell r="H2702">
            <v>41785.789583333331</v>
          </cell>
          <cell r="I2702">
            <v>41785.182638888888</v>
          </cell>
          <cell r="J2702">
            <v>41785.70208333333</v>
          </cell>
          <cell r="K2702">
            <v>41786.25277777778</v>
          </cell>
          <cell r="L2702">
            <v>41786.789583333331</v>
          </cell>
          <cell r="M2702">
            <v>41786.134722222225</v>
          </cell>
          <cell r="N2702">
            <v>41786.654166666667</v>
          </cell>
          <cell r="O2702">
            <v>0.84138888899999997</v>
          </cell>
          <cell r="P2702">
            <v>1.4078003E-2</v>
          </cell>
        </row>
        <row r="2703">
          <cell r="B2703">
            <v>41786</v>
          </cell>
          <cell r="C2703">
            <v>41786.5</v>
          </cell>
          <cell r="D2703">
            <v>41785</v>
          </cell>
          <cell r="E2703">
            <v>0.29220000000000002</v>
          </cell>
          <cell r="F2703">
            <v>36.898000000000003</v>
          </cell>
          <cell r="G2703">
            <v>41786.25277777778</v>
          </cell>
          <cell r="H2703">
            <v>41786.789583333331</v>
          </cell>
          <cell r="I2703">
            <v>41786.218055555553</v>
          </cell>
          <cell r="J2703">
            <v>41786.737500000003</v>
          </cell>
          <cell r="K2703">
            <v>41787.25277777778</v>
          </cell>
          <cell r="L2703">
            <v>41787.789583333331</v>
          </cell>
          <cell r="M2703">
            <v>41787.170138888891</v>
          </cell>
          <cell r="N2703">
            <v>41787.69027777778</v>
          </cell>
          <cell r="O2703">
            <v>0</v>
          </cell>
          <cell r="P2703">
            <v>7.8891599999999997E-4</v>
          </cell>
        </row>
        <row r="2704">
          <cell r="B2704">
            <v>41787</v>
          </cell>
          <cell r="C2704">
            <v>41787.5</v>
          </cell>
          <cell r="D2704">
            <v>41786</v>
          </cell>
          <cell r="E2704">
            <v>0.29220000000000002</v>
          </cell>
          <cell r="F2704">
            <v>36.898000000000003</v>
          </cell>
          <cell r="G2704">
            <v>41787.25277777778</v>
          </cell>
          <cell r="H2704">
            <v>41787.789583333331</v>
          </cell>
          <cell r="I2704">
            <v>41787.253472222219</v>
          </cell>
          <cell r="J2704">
            <v>41787.773611111108</v>
          </cell>
          <cell r="K2704">
            <v>41788.25277777778</v>
          </cell>
          <cell r="L2704">
            <v>41788.789583333331</v>
          </cell>
          <cell r="M2704">
            <v>41787.170138888891</v>
          </cell>
          <cell r="N2704">
            <v>41787.69027777778</v>
          </cell>
          <cell r="O2704">
            <v>0</v>
          </cell>
          <cell r="P2704">
            <v>8.6360380000000004E-3</v>
          </cell>
        </row>
        <row r="2705">
          <cell r="B2705">
            <v>41788</v>
          </cell>
          <cell r="C2705">
            <v>41788.5</v>
          </cell>
          <cell r="D2705">
            <v>41787</v>
          </cell>
          <cell r="E2705">
            <v>0.29220000000000002</v>
          </cell>
          <cell r="F2705">
            <v>36.898000000000003</v>
          </cell>
          <cell r="G2705">
            <v>41788.25277777778</v>
          </cell>
          <cell r="H2705">
            <v>41788.789583333331</v>
          </cell>
          <cell r="I2705">
            <v>41788.288888888892</v>
          </cell>
          <cell r="J2705">
            <v>41788.808333333334</v>
          </cell>
          <cell r="K2705">
            <v>41789.253472222219</v>
          </cell>
          <cell r="L2705">
            <v>41789.789583333331</v>
          </cell>
          <cell r="M2705">
            <v>41788.205555555556</v>
          </cell>
          <cell r="N2705">
            <v>41788.724999999999</v>
          </cell>
          <cell r="O2705">
            <v>0.45055555600000002</v>
          </cell>
          <cell r="P2705">
            <v>3.5679824999999998E-2</v>
          </cell>
        </row>
        <row r="2706">
          <cell r="B2706">
            <v>41789</v>
          </cell>
          <cell r="C2706">
            <v>41789.5</v>
          </cell>
          <cell r="D2706">
            <v>41788</v>
          </cell>
          <cell r="E2706">
            <v>0.29220000000000002</v>
          </cell>
          <cell r="F2706">
            <v>36.898000000000003</v>
          </cell>
          <cell r="G2706">
            <v>41789.253472222219</v>
          </cell>
          <cell r="H2706">
            <v>41789.789583333331</v>
          </cell>
          <cell r="I2706">
            <v>41789.324305555558</v>
          </cell>
          <cell r="J2706">
            <v>41789.843055555553</v>
          </cell>
          <cell r="K2706">
            <v>41790.253472222219</v>
          </cell>
          <cell r="L2706">
            <v>41790.789583333331</v>
          </cell>
          <cell r="M2706">
            <v>41789.240972222222</v>
          </cell>
          <cell r="N2706">
            <v>41789.759722222225</v>
          </cell>
          <cell r="O2706">
            <v>1.2725</v>
          </cell>
          <cell r="P2706">
            <v>7.9626150000000007E-2</v>
          </cell>
        </row>
        <row r="2707">
          <cell r="B2707">
            <v>41790</v>
          </cell>
          <cell r="C2707">
            <v>41790.5</v>
          </cell>
          <cell r="D2707">
            <v>41789</v>
          </cell>
          <cell r="E2707">
            <v>0.29220000000000002</v>
          </cell>
          <cell r="F2707">
            <v>36.898000000000003</v>
          </cell>
          <cell r="G2707">
            <v>41790.253472222219</v>
          </cell>
          <cell r="H2707">
            <v>41790.789583333331</v>
          </cell>
          <cell r="I2707">
            <v>41790.35833333333</v>
          </cell>
          <cell r="J2707">
            <v>41790.876388888886</v>
          </cell>
          <cell r="K2707">
            <v>41791.253472222219</v>
          </cell>
          <cell r="L2707">
            <v>41791.790277777778</v>
          </cell>
          <cell r="M2707">
            <v>41790.275000000001</v>
          </cell>
          <cell r="N2707">
            <v>41790.793055555558</v>
          </cell>
          <cell r="O2707">
            <v>2.0758333329999998</v>
          </cell>
          <cell r="P2707">
            <v>0.13811053000000001</v>
          </cell>
        </row>
        <row r="2708">
          <cell r="B2708">
            <v>41791</v>
          </cell>
          <cell r="C2708">
            <v>41791.5</v>
          </cell>
          <cell r="D2708">
            <v>41790</v>
          </cell>
          <cell r="E2708">
            <v>0.29220000000000002</v>
          </cell>
          <cell r="F2708">
            <v>36.898000000000003</v>
          </cell>
          <cell r="G2708">
            <v>41791.253472222219</v>
          </cell>
          <cell r="H2708">
            <v>41791.790277777778</v>
          </cell>
          <cell r="I2708">
            <v>41791.390277777777</v>
          </cell>
          <cell r="J2708">
            <v>41791.908333333333</v>
          </cell>
          <cell r="K2708">
            <v>41792.253472222219</v>
          </cell>
          <cell r="L2708">
            <v>41792.790277777778</v>
          </cell>
          <cell r="M2708">
            <v>41791.306944444441</v>
          </cell>
          <cell r="N2708">
            <v>41791.824999999997</v>
          </cell>
          <cell r="O2708">
            <v>2.8344444439999998</v>
          </cell>
          <cell r="P2708">
            <v>0.20884744399999999</v>
          </cell>
        </row>
        <row r="2709">
          <cell r="B2709">
            <v>41792</v>
          </cell>
          <cell r="C2709">
            <v>41792.5</v>
          </cell>
          <cell r="D2709">
            <v>41791</v>
          </cell>
          <cell r="E2709">
            <v>0.29220000000000002</v>
          </cell>
          <cell r="F2709">
            <v>36.898000000000003</v>
          </cell>
          <cell r="G2709">
            <v>41792.253472222219</v>
          </cell>
          <cell r="H2709">
            <v>41792.790277777778</v>
          </cell>
          <cell r="I2709">
            <v>41792.421527777777</v>
          </cell>
          <cell r="J2709">
            <v>41792.938888888886</v>
          </cell>
          <cell r="K2709">
            <v>41793.253472222219</v>
          </cell>
          <cell r="L2709">
            <v>41793.790277777778</v>
          </cell>
          <cell r="M2709">
            <v>41792.338194444441</v>
          </cell>
          <cell r="N2709">
            <v>41792.855555555558</v>
          </cell>
          <cell r="O2709">
            <v>3.5730555559999999</v>
          </cell>
          <cell r="P2709">
            <v>0.28964221499999998</v>
          </cell>
        </row>
        <row r="2710">
          <cell r="B2710">
            <v>41793</v>
          </cell>
          <cell r="C2710">
            <v>41793.5</v>
          </cell>
          <cell r="D2710">
            <v>41792</v>
          </cell>
          <cell r="E2710">
            <v>0.29220000000000002</v>
          </cell>
          <cell r="F2710">
            <v>36.898000000000003</v>
          </cell>
          <cell r="G2710">
            <v>41793.253472222219</v>
          </cell>
          <cell r="H2710">
            <v>41793.790277777778</v>
          </cell>
          <cell r="I2710">
            <v>41793.452777777777</v>
          </cell>
          <cell r="J2710">
            <v>41793.96875</v>
          </cell>
          <cell r="K2710">
            <v>41794.253472222219</v>
          </cell>
          <cell r="L2710">
            <v>41794.790277777778</v>
          </cell>
          <cell r="M2710">
            <v>41793.369444444441</v>
          </cell>
          <cell r="N2710">
            <v>41793.885416666664</v>
          </cell>
          <cell r="O2710">
            <v>4.2886111109999998</v>
          </cell>
          <cell r="P2710">
            <v>0.37829014500000002</v>
          </cell>
        </row>
        <row r="2711">
          <cell r="B2711">
            <v>41794</v>
          </cell>
          <cell r="C2711">
            <v>41794.5</v>
          </cell>
          <cell r="D2711">
            <v>41793</v>
          </cell>
          <cell r="E2711">
            <v>0.29220000000000002</v>
          </cell>
          <cell r="F2711">
            <v>36.898000000000003</v>
          </cell>
          <cell r="G2711">
            <v>41794.253472222219</v>
          </cell>
          <cell r="H2711">
            <v>41794.790277777778</v>
          </cell>
          <cell r="I2711">
            <v>41794.482638888891</v>
          </cell>
          <cell r="J2711">
            <v>41794.999305555553</v>
          </cell>
          <cell r="K2711">
            <v>41795.253472222219</v>
          </cell>
          <cell r="L2711">
            <v>41795.790277777778</v>
          </cell>
          <cell r="M2711">
            <v>41794.399305555555</v>
          </cell>
          <cell r="N2711">
            <v>41794.915972222225</v>
          </cell>
          <cell r="O2711">
            <v>5.016666667</v>
          </cell>
          <cell r="P2711">
            <v>0.472405994</v>
          </cell>
        </row>
        <row r="2712">
          <cell r="B2712">
            <v>41795</v>
          </cell>
          <cell r="C2712">
            <v>41795.5</v>
          </cell>
          <cell r="D2712">
            <v>41794</v>
          </cell>
          <cell r="E2712">
            <v>0.29220000000000002</v>
          </cell>
          <cell r="F2712">
            <v>36.898000000000003</v>
          </cell>
          <cell r="G2712">
            <v>41795.253472222219</v>
          </cell>
          <cell r="H2712">
            <v>41795.790277777778</v>
          </cell>
          <cell r="I2712">
            <v>41795.512499999997</v>
          </cell>
          <cell r="J2712">
            <v>41796.029166666667</v>
          </cell>
          <cell r="K2712">
            <v>41796.253472222219</v>
          </cell>
          <cell r="L2712">
            <v>41796.790277777778</v>
          </cell>
          <cell r="M2712">
            <v>41795.429166666669</v>
          </cell>
          <cell r="N2712">
            <v>41795.945833333331</v>
          </cell>
          <cell r="O2712">
            <v>5.7258333329999997</v>
          </cell>
          <cell r="P2712">
            <v>0.56923701500000001</v>
          </cell>
        </row>
        <row r="2713">
          <cell r="B2713">
            <v>41796</v>
          </cell>
          <cell r="C2713">
            <v>41796.5</v>
          </cell>
          <cell r="D2713">
            <v>41795</v>
          </cell>
          <cell r="E2713">
            <v>0.29220000000000002</v>
          </cell>
          <cell r="F2713">
            <v>36.898000000000003</v>
          </cell>
          <cell r="G2713">
            <v>41796.253472222219</v>
          </cell>
          <cell r="H2713">
            <v>41796.790277777778</v>
          </cell>
          <cell r="I2713">
            <v>41796.542361111111</v>
          </cell>
          <cell r="J2713">
            <v>41797.059027777781</v>
          </cell>
          <cell r="K2713">
            <v>41797.254166666666</v>
          </cell>
          <cell r="L2713">
            <v>41797.790972222225</v>
          </cell>
          <cell r="M2713">
            <v>41796.459027777775</v>
          </cell>
          <cell r="N2713">
            <v>41796.975694444445</v>
          </cell>
          <cell r="O2713">
            <v>6.44</v>
          </cell>
          <cell r="P2713">
            <v>0.665515466</v>
          </cell>
        </row>
        <row r="2714">
          <cell r="B2714">
            <v>41797</v>
          </cell>
          <cell r="C2714">
            <v>41797.5</v>
          </cell>
          <cell r="D2714">
            <v>41796</v>
          </cell>
          <cell r="E2714">
            <v>0.29220000000000002</v>
          </cell>
          <cell r="F2714">
            <v>36.898000000000003</v>
          </cell>
          <cell r="G2714">
            <v>41797.254166666666</v>
          </cell>
          <cell r="H2714">
            <v>41797.790972222225</v>
          </cell>
          <cell r="I2714">
            <v>41797.573611111111</v>
          </cell>
          <cell r="J2714">
            <v>41798.090277777781</v>
          </cell>
          <cell r="K2714">
            <v>41798.254166666666</v>
          </cell>
          <cell r="L2714">
            <v>41798.790972222225</v>
          </cell>
          <cell r="M2714">
            <v>41797.490277777775</v>
          </cell>
          <cell r="N2714">
            <v>41798.006944444445</v>
          </cell>
          <cell r="O2714">
            <v>7.1902777779999996</v>
          </cell>
          <cell r="P2714">
            <v>0.75740175200000004</v>
          </cell>
        </row>
        <row r="2715">
          <cell r="B2715">
            <v>41798</v>
          </cell>
          <cell r="C2715">
            <v>41798.5</v>
          </cell>
          <cell r="D2715">
            <v>41797</v>
          </cell>
          <cell r="E2715">
            <v>0.29220000000000002</v>
          </cell>
          <cell r="F2715">
            <v>36.898000000000003</v>
          </cell>
          <cell r="G2715">
            <v>41798.254166666666</v>
          </cell>
          <cell r="H2715">
            <v>41798.790972222225</v>
          </cell>
          <cell r="I2715">
            <v>41798.605555555558</v>
          </cell>
          <cell r="J2715">
            <v>41798.090277777781</v>
          </cell>
          <cell r="K2715">
            <v>41799.254166666666</v>
          </cell>
          <cell r="L2715">
            <v>41799.790972222225</v>
          </cell>
          <cell r="M2715">
            <v>41798.522222222222</v>
          </cell>
          <cell r="N2715">
            <v>41799.040277777778</v>
          </cell>
          <cell r="O2715">
            <v>7.9797222220000004</v>
          </cell>
          <cell r="P2715">
            <v>0.84055638399999999</v>
          </cell>
        </row>
        <row r="2716">
          <cell r="B2716">
            <v>41799</v>
          </cell>
          <cell r="C2716">
            <v>41799.5</v>
          </cell>
          <cell r="D2716">
            <v>41798</v>
          </cell>
          <cell r="E2716">
            <v>0.29220000000000002</v>
          </cell>
          <cell r="F2716">
            <v>36.898000000000003</v>
          </cell>
          <cell r="G2716">
            <v>41799.254166666666</v>
          </cell>
          <cell r="H2716">
            <v>41799.790972222225</v>
          </cell>
          <cell r="I2716">
            <v>41799.638888888891</v>
          </cell>
          <cell r="J2716">
            <v>41799.123611111114</v>
          </cell>
          <cell r="K2716">
            <v>41800.254166666666</v>
          </cell>
          <cell r="L2716">
            <v>41800.790972222225</v>
          </cell>
          <cell r="M2716">
            <v>41799.555555555555</v>
          </cell>
          <cell r="N2716">
            <v>41800.074305555558</v>
          </cell>
          <cell r="O2716">
            <v>8.7913888890000003</v>
          </cell>
          <cell r="P2716">
            <v>0.91035785899999999</v>
          </cell>
        </row>
        <row r="2717">
          <cell r="B2717">
            <v>41800</v>
          </cell>
          <cell r="C2717">
            <v>41800.5</v>
          </cell>
          <cell r="D2717">
            <v>41799</v>
          </cell>
          <cell r="E2717">
            <v>0.29220000000000002</v>
          </cell>
          <cell r="F2717">
            <v>36.898000000000003</v>
          </cell>
          <cell r="G2717">
            <v>41800.254166666666</v>
          </cell>
          <cell r="H2717">
            <v>41800.790972222225</v>
          </cell>
          <cell r="I2717">
            <v>41800.674305555556</v>
          </cell>
          <cell r="J2717">
            <v>41800.157638888886</v>
          </cell>
          <cell r="K2717">
            <v>41801.254166666666</v>
          </cell>
          <cell r="L2717">
            <v>41801.791666666664</v>
          </cell>
          <cell r="M2717">
            <v>41800.59097222222</v>
          </cell>
          <cell r="N2717">
            <v>41801.11041666667</v>
          </cell>
          <cell r="O2717">
            <v>9.6586111110000008</v>
          </cell>
          <cell r="P2717">
            <v>0.96225650100000004</v>
          </cell>
        </row>
        <row r="2718">
          <cell r="B2718">
            <v>41801</v>
          </cell>
          <cell r="C2718">
            <v>41801.5</v>
          </cell>
          <cell r="D2718">
            <v>41800</v>
          </cell>
          <cell r="E2718">
            <v>0.29220000000000002</v>
          </cell>
          <cell r="F2718">
            <v>36.898000000000003</v>
          </cell>
          <cell r="G2718">
            <v>41801.254166666666</v>
          </cell>
          <cell r="H2718">
            <v>41801.791666666664</v>
          </cell>
          <cell r="I2718">
            <v>41801.711111111108</v>
          </cell>
          <cell r="J2718">
            <v>41801.193749999999</v>
          </cell>
          <cell r="K2718">
            <v>41802.254166666666</v>
          </cell>
          <cell r="L2718">
            <v>41802.791666666664</v>
          </cell>
          <cell r="M2718">
            <v>41801.62777777778</v>
          </cell>
          <cell r="N2718">
            <v>41802.147916666669</v>
          </cell>
          <cell r="O2718">
            <v>10.56305556</v>
          </cell>
          <cell r="P2718">
            <v>0.99222603499999995</v>
          </cell>
        </row>
        <row r="2719">
          <cell r="B2719">
            <v>41802</v>
          </cell>
          <cell r="C2719">
            <v>41802.5</v>
          </cell>
          <cell r="D2719">
            <v>41801</v>
          </cell>
          <cell r="E2719">
            <v>0.29220000000000002</v>
          </cell>
          <cell r="F2719">
            <v>36.898000000000003</v>
          </cell>
          <cell r="G2719">
            <v>41802.254166666666</v>
          </cell>
          <cell r="H2719">
            <v>41802.791666666664</v>
          </cell>
          <cell r="I2719">
            <v>41802.75</v>
          </cell>
          <cell r="J2719">
            <v>41802.231249999997</v>
          </cell>
          <cell r="K2719">
            <v>41803.254861111112</v>
          </cell>
          <cell r="L2719">
            <v>41803.791666666664</v>
          </cell>
          <cell r="M2719">
            <v>41802.666666666664</v>
          </cell>
          <cell r="N2719">
            <v>41803.188194444447</v>
          </cell>
          <cell r="O2719">
            <v>11.11611111</v>
          </cell>
          <cell r="P2719">
            <v>0.99725110900000002</v>
          </cell>
        </row>
        <row r="2720">
          <cell r="B2720">
            <v>41803</v>
          </cell>
          <cell r="C2720">
            <v>41803.5</v>
          </cell>
          <cell r="D2720">
            <v>41802</v>
          </cell>
          <cell r="E2720">
            <v>0.29220000000000002</v>
          </cell>
          <cell r="F2720">
            <v>36.898000000000003</v>
          </cell>
          <cell r="G2720">
            <v>41803.254861111112</v>
          </cell>
          <cell r="H2720">
            <v>41803.791666666664</v>
          </cell>
          <cell r="I2720">
            <v>41803.790277777778</v>
          </cell>
          <cell r="J2720">
            <v>41803.271527777775</v>
          </cell>
          <cell r="K2720">
            <v>41804.254861111112</v>
          </cell>
          <cell r="L2720">
            <v>41804.791666666664</v>
          </cell>
          <cell r="M2720">
            <v>41803.706944444442</v>
          </cell>
          <cell r="N2720">
            <v>41804.228472222225</v>
          </cell>
          <cell r="O2720">
            <v>11.115555560000001</v>
          </cell>
          <cell r="P2720">
            <v>0.97577513900000001</v>
          </cell>
        </row>
        <row r="2721">
          <cell r="B2721">
            <v>41804</v>
          </cell>
          <cell r="C2721">
            <v>41804.5</v>
          </cell>
          <cell r="D2721">
            <v>41803</v>
          </cell>
          <cell r="E2721">
            <v>0.29220000000000002</v>
          </cell>
          <cell r="F2721">
            <v>36.898000000000003</v>
          </cell>
          <cell r="G2721">
            <v>41804.254861111112</v>
          </cell>
          <cell r="H2721">
            <v>41804.791666666664</v>
          </cell>
          <cell r="I2721">
            <v>41804.831250000003</v>
          </cell>
          <cell r="J2721">
            <v>41804.311805555553</v>
          </cell>
          <cell r="K2721">
            <v>41805.254861111112</v>
          </cell>
          <cell r="L2721">
            <v>41805.791666666664</v>
          </cell>
          <cell r="M2721">
            <v>41804.747916666667</v>
          </cell>
          <cell r="N2721">
            <v>41805.269444444442</v>
          </cell>
          <cell r="O2721">
            <v>10.1675</v>
          </cell>
          <cell r="P2721">
            <v>0.92803136900000005</v>
          </cell>
        </row>
        <row r="2722">
          <cell r="B2722">
            <v>41805</v>
          </cell>
          <cell r="C2722">
            <v>41805.5</v>
          </cell>
          <cell r="D2722">
            <v>41804</v>
          </cell>
          <cell r="E2722">
            <v>0.29220000000000002</v>
          </cell>
          <cell r="F2722">
            <v>36.898000000000003</v>
          </cell>
          <cell r="G2722">
            <v>41805.254861111112</v>
          </cell>
          <cell r="H2722">
            <v>41805.791666666664</v>
          </cell>
          <cell r="I2722">
            <v>41805.871527777781</v>
          </cell>
          <cell r="J2722">
            <v>41805.352777777778</v>
          </cell>
          <cell r="K2722">
            <v>41806.254861111112</v>
          </cell>
          <cell r="L2722">
            <v>41806.792361111111</v>
          </cell>
          <cell r="M2722">
            <v>41805.788194444445</v>
          </cell>
          <cell r="N2722">
            <v>41806.309027777781</v>
          </cell>
          <cell r="O2722">
            <v>9.2011111109999995</v>
          </cell>
          <cell r="P2722">
            <v>0.85619091800000002</v>
          </cell>
        </row>
        <row r="2723">
          <cell r="B2723">
            <v>41806</v>
          </cell>
          <cell r="C2723">
            <v>41806.5</v>
          </cell>
          <cell r="D2723">
            <v>41805</v>
          </cell>
          <cell r="E2723">
            <v>0.29220000000000002</v>
          </cell>
          <cell r="F2723">
            <v>36.898000000000003</v>
          </cell>
          <cell r="G2723">
            <v>41806.254861111112</v>
          </cell>
          <cell r="H2723">
            <v>41806.792361111111</v>
          </cell>
          <cell r="I2723">
            <v>41806.911111111112</v>
          </cell>
          <cell r="J2723">
            <v>41806.392361111109</v>
          </cell>
          <cell r="K2723">
            <v>41807.254861111112</v>
          </cell>
          <cell r="L2723">
            <v>41807.792361111111</v>
          </cell>
          <cell r="M2723">
            <v>41806.827777777777</v>
          </cell>
          <cell r="N2723">
            <v>41807.347916666666</v>
          </cell>
          <cell r="O2723">
            <v>8.2575000000000003</v>
          </cell>
          <cell r="P2723">
            <v>0.76428404599999999</v>
          </cell>
        </row>
        <row r="2724">
          <cell r="B2724">
            <v>41807</v>
          </cell>
          <cell r="C2724">
            <v>41807.5</v>
          </cell>
          <cell r="D2724">
            <v>41806</v>
          </cell>
          <cell r="E2724">
            <v>0.29220000000000002</v>
          </cell>
          <cell r="F2724">
            <v>36.898000000000003</v>
          </cell>
          <cell r="G2724">
            <v>41807.254861111112</v>
          </cell>
          <cell r="H2724">
            <v>41807.792361111111</v>
          </cell>
          <cell r="I2724">
            <v>41807.949305555558</v>
          </cell>
          <cell r="J2724">
            <v>41807.431250000001</v>
          </cell>
          <cell r="K2724">
            <v>41808.255555555559</v>
          </cell>
          <cell r="L2724">
            <v>41808.792361111111</v>
          </cell>
          <cell r="M2724">
            <v>41807.865972222222</v>
          </cell>
          <cell r="N2724">
            <v>41808.385416666664</v>
          </cell>
          <cell r="O2724">
            <v>7.3447222219999997</v>
          </cell>
          <cell r="P2724">
            <v>0.657883726</v>
          </cell>
        </row>
        <row r="2725">
          <cell r="B2725">
            <v>41808</v>
          </cell>
          <cell r="C2725">
            <v>41808.5</v>
          </cell>
          <cell r="D2725">
            <v>41807</v>
          </cell>
          <cell r="E2725">
            <v>0.29220000000000002</v>
          </cell>
          <cell r="F2725">
            <v>36.898000000000003</v>
          </cell>
          <cell r="G2725">
            <v>41808.255555555559</v>
          </cell>
          <cell r="H2725">
            <v>41808.792361111111</v>
          </cell>
          <cell r="I2725">
            <v>41808.986111111109</v>
          </cell>
          <cell r="J2725">
            <v>41808.46875</v>
          </cell>
          <cell r="K2725">
            <v>41809.255555555559</v>
          </cell>
          <cell r="L2725">
            <v>41809.792361111111</v>
          </cell>
          <cell r="M2725">
            <v>41808.902777777781</v>
          </cell>
          <cell r="N2725">
            <v>41809.422222222223</v>
          </cell>
          <cell r="O2725">
            <v>6.465555556</v>
          </cell>
          <cell r="P2725">
            <v>0.54358160200000005</v>
          </cell>
        </row>
        <row r="2726">
          <cell r="B2726">
            <v>41809</v>
          </cell>
          <cell r="C2726">
            <v>41809.5</v>
          </cell>
          <cell r="D2726">
            <v>41808</v>
          </cell>
          <cell r="E2726">
            <v>0.29220000000000002</v>
          </cell>
          <cell r="F2726">
            <v>36.898000000000003</v>
          </cell>
          <cell r="G2726">
            <v>41809.255555555559</v>
          </cell>
          <cell r="H2726">
            <v>41809.792361111111</v>
          </cell>
          <cell r="I2726">
            <v>41810.022222222222</v>
          </cell>
          <cell r="J2726">
            <v>41809.505555555559</v>
          </cell>
          <cell r="K2726">
            <v>41810.255555555559</v>
          </cell>
          <cell r="L2726">
            <v>41810.792361111111</v>
          </cell>
          <cell r="M2726">
            <v>41809.938888888886</v>
          </cell>
          <cell r="N2726">
            <v>41810.458333333336</v>
          </cell>
          <cell r="O2726">
            <v>5.6</v>
          </cell>
          <cell r="P2726">
            <v>0.42832905599999999</v>
          </cell>
        </row>
        <row r="2727">
          <cell r="B2727">
            <v>41810</v>
          </cell>
          <cell r="C2727">
            <v>41810.5</v>
          </cell>
          <cell r="D2727">
            <v>41809</v>
          </cell>
          <cell r="E2727">
            <v>0.29220000000000002</v>
          </cell>
          <cell r="F2727">
            <v>36.898000000000003</v>
          </cell>
          <cell r="G2727">
            <v>41810.255555555559</v>
          </cell>
          <cell r="H2727">
            <v>41810.792361111111</v>
          </cell>
          <cell r="I2727">
            <v>41811.057638888888</v>
          </cell>
          <cell r="J2727">
            <v>41810.541666666664</v>
          </cell>
          <cell r="K2727">
            <v>41811.255555555559</v>
          </cell>
          <cell r="L2727">
            <v>41811.793055555558</v>
          </cell>
          <cell r="M2727">
            <v>41810.974305555559</v>
          </cell>
          <cell r="N2727">
            <v>41811.493750000001</v>
          </cell>
          <cell r="O2727">
            <v>4.7549999999999999</v>
          </cell>
          <cell r="P2727">
            <v>0.31874953099999997</v>
          </cell>
        </row>
        <row r="2728">
          <cell r="B2728">
            <v>41811</v>
          </cell>
          <cell r="C2728">
            <v>41811.5</v>
          </cell>
          <cell r="D2728">
            <v>41810</v>
          </cell>
          <cell r="E2728">
            <v>0.29220000000000002</v>
          </cell>
          <cell r="F2728">
            <v>36.898000000000003</v>
          </cell>
          <cell r="G2728">
            <v>41811.255555555559</v>
          </cell>
          <cell r="H2728">
            <v>41811.793055555558</v>
          </cell>
          <cell r="I2728">
            <v>41812.093055555553</v>
          </cell>
          <cell r="J2728">
            <v>41811.57708333333</v>
          </cell>
          <cell r="K2728">
            <v>41812.255555555559</v>
          </cell>
          <cell r="L2728">
            <v>41812.793055555558</v>
          </cell>
          <cell r="M2728">
            <v>41812.009722222225</v>
          </cell>
          <cell r="N2728">
            <v>41812.529861111114</v>
          </cell>
          <cell r="O2728">
            <v>3.900277778</v>
          </cell>
          <cell r="P2728">
            <v>0.22053959000000001</v>
          </cell>
        </row>
        <row r="2729">
          <cell r="B2729">
            <v>41812</v>
          </cell>
          <cell r="C2729">
            <v>41812.5</v>
          </cell>
          <cell r="D2729">
            <v>41811</v>
          </cell>
          <cell r="E2729">
            <v>0.29220000000000002</v>
          </cell>
          <cell r="F2729">
            <v>36.898000000000003</v>
          </cell>
          <cell r="G2729">
            <v>41812.255555555559</v>
          </cell>
          <cell r="H2729">
            <v>41812.793055555558</v>
          </cell>
          <cell r="I2729">
            <v>41812.093055555553</v>
          </cell>
          <cell r="J2729">
            <v>41812.613194444442</v>
          </cell>
          <cell r="K2729">
            <v>41813.256249999999</v>
          </cell>
          <cell r="L2729">
            <v>41813.793055555558</v>
          </cell>
          <cell r="M2729">
            <v>41813.04583333333</v>
          </cell>
          <cell r="N2729">
            <v>41813.56527777778</v>
          </cell>
          <cell r="O2729">
            <v>3.051388889</v>
          </cell>
          <cell r="P2729">
            <v>0.13805779700000001</v>
          </cell>
        </row>
        <row r="2730">
          <cell r="B2730">
            <v>41813</v>
          </cell>
          <cell r="C2730">
            <v>41813.5</v>
          </cell>
          <cell r="D2730">
            <v>41812</v>
          </cell>
          <cell r="E2730">
            <v>0.29220000000000002</v>
          </cell>
          <cell r="F2730">
            <v>36.898000000000003</v>
          </cell>
          <cell r="G2730">
            <v>41813.256249999999</v>
          </cell>
          <cell r="H2730">
            <v>41813.793055555558</v>
          </cell>
          <cell r="I2730">
            <v>41813.129166666666</v>
          </cell>
          <cell r="J2730">
            <v>41813.648611111108</v>
          </cell>
          <cell r="K2730">
            <v>41814.256249999999</v>
          </cell>
          <cell r="L2730">
            <v>41814.793055555558</v>
          </cell>
          <cell r="M2730">
            <v>41814.081250000003</v>
          </cell>
          <cell r="N2730">
            <v>41814.601388888892</v>
          </cell>
          <cell r="O2730">
            <v>2.1922222219999998</v>
          </cell>
          <cell r="P2730">
            <v>7.415542E-2</v>
          </cell>
        </row>
        <row r="2731">
          <cell r="B2731">
            <v>41814</v>
          </cell>
          <cell r="C2731">
            <v>41814.5</v>
          </cell>
          <cell r="D2731">
            <v>41813</v>
          </cell>
          <cell r="E2731">
            <v>0.29220000000000002</v>
          </cell>
          <cell r="F2731">
            <v>36.898000000000003</v>
          </cell>
          <cell r="G2731">
            <v>41814.256249999999</v>
          </cell>
          <cell r="H2731">
            <v>41814.793055555558</v>
          </cell>
          <cell r="I2731">
            <v>41814.164583333331</v>
          </cell>
          <cell r="J2731">
            <v>41814.68472222222</v>
          </cell>
          <cell r="K2731">
            <v>41815.256249999999</v>
          </cell>
          <cell r="L2731">
            <v>41815.793055555558</v>
          </cell>
          <cell r="M2731">
            <v>41815.117361111108</v>
          </cell>
          <cell r="N2731">
            <v>41815.636805555558</v>
          </cell>
          <cell r="O2731">
            <v>1.326388889</v>
          </cell>
          <cell r="P2731">
            <v>3.0244902000000001E-2</v>
          </cell>
        </row>
        <row r="2732">
          <cell r="B2732">
            <v>41815</v>
          </cell>
          <cell r="C2732">
            <v>41815.5</v>
          </cell>
          <cell r="D2732">
            <v>41814</v>
          </cell>
          <cell r="E2732">
            <v>0.29220000000000002</v>
          </cell>
          <cell r="F2732">
            <v>36.898000000000003</v>
          </cell>
          <cell r="G2732">
            <v>41815.256249999999</v>
          </cell>
          <cell r="H2732">
            <v>41815.793055555558</v>
          </cell>
          <cell r="I2732">
            <v>41815.200694444444</v>
          </cell>
          <cell r="J2732">
            <v>41815.720138888886</v>
          </cell>
          <cell r="K2732">
            <v>41816.256249999999</v>
          </cell>
          <cell r="L2732">
            <v>41816.793749999997</v>
          </cell>
          <cell r="M2732">
            <v>41816.152777777781</v>
          </cell>
          <cell r="N2732">
            <v>41816.672222222223</v>
          </cell>
          <cell r="O2732">
            <v>0.48361111099999998</v>
          </cell>
          <cell r="P2732">
            <v>6.5501049999999996E-3</v>
          </cell>
        </row>
        <row r="2733">
          <cell r="B2733">
            <v>41816</v>
          </cell>
          <cell r="C2733">
            <v>41816.5</v>
          </cell>
          <cell r="D2733">
            <v>41815</v>
          </cell>
          <cell r="E2733">
            <v>0.29220000000000002</v>
          </cell>
          <cell r="F2733">
            <v>36.898000000000003</v>
          </cell>
          <cell r="G2733">
            <v>41816.256249999999</v>
          </cell>
          <cell r="H2733">
            <v>41816.793749999997</v>
          </cell>
          <cell r="I2733">
            <v>41816.236111111109</v>
          </cell>
          <cell r="J2733">
            <v>41816.755555555559</v>
          </cell>
          <cell r="K2733">
            <v>41817.256249999999</v>
          </cell>
          <cell r="L2733">
            <v>41817.793749999997</v>
          </cell>
          <cell r="M2733">
            <v>41817.1875</v>
          </cell>
          <cell r="N2733">
            <v>41817.706250000003</v>
          </cell>
          <cell r="O2733">
            <v>0</v>
          </cell>
          <cell r="P2733">
            <v>2.4512459999999998E-3</v>
          </cell>
        </row>
        <row r="2734">
          <cell r="B2734">
            <v>41817</v>
          </cell>
          <cell r="C2734">
            <v>41817.5</v>
          </cell>
          <cell r="D2734">
            <v>41816</v>
          </cell>
          <cell r="E2734">
            <v>0.29220000000000002</v>
          </cell>
          <cell r="F2734">
            <v>36.898000000000003</v>
          </cell>
          <cell r="G2734">
            <v>41817.256249999999</v>
          </cell>
          <cell r="H2734">
            <v>41817.793749999997</v>
          </cell>
          <cell r="I2734">
            <v>41817.270833333336</v>
          </cell>
          <cell r="J2734">
            <v>41817.789583333331</v>
          </cell>
          <cell r="K2734">
            <v>41818.256944444445</v>
          </cell>
          <cell r="L2734">
            <v>41818.793749999997</v>
          </cell>
          <cell r="M2734">
            <v>41817.1875</v>
          </cell>
          <cell r="N2734">
            <v>41817.706250000003</v>
          </cell>
          <cell r="O2734">
            <v>0</v>
          </cell>
          <cell r="P2734">
            <v>1.6832904999999999E-2</v>
          </cell>
        </row>
        <row r="2735">
          <cell r="B2735">
            <v>41818</v>
          </cell>
          <cell r="C2735">
            <v>41818.5</v>
          </cell>
          <cell r="D2735">
            <v>41817</v>
          </cell>
          <cell r="E2735">
            <v>0.29220000000000002</v>
          </cell>
          <cell r="F2735">
            <v>36.898000000000003</v>
          </cell>
          <cell r="G2735">
            <v>41818.256944444445</v>
          </cell>
          <cell r="H2735">
            <v>41818.793749999997</v>
          </cell>
          <cell r="I2735">
            <v>41818.303472222222</v>
          </cell>
          <cell r="J2735">
            <v>41818.821527777778</v>
          </cell>
          <cell r="K2735">
            <v>41819.256944444445</v>
          </cell>
          <cell r="L2735">
            <v>41819.793749999997</v>
          </cell>
          <cell r="M2735">
            <v>41818.220138888886</v>
          </cell>
          <cell r="N2735">
            <v>41818.738194444442</v>
          </cell>
          <cell r="O2735">
            <v>0.66777777800000004</v>
          </cell>
          <cell r="P2735">
            <v>4.8360828000000002E-2</v>
          </cell>
        </row>
        <row r="2736">
          <cell r="B2736">
            <v>41819</v>
          </cell>
          <cell r="C2736">
            <v>41819.5</v>
          </cell>
          <cell r="D2736">
            <v>41818</v>
          </cell>
          <cell r="E2736">
            <v>0.29220000000000002</v>
          </cell>
          <cell r="F2736">
            <v>36.898000000000003</v>
          </cell>
          <cell r="G2736">
            <v>41819.256944444445</v>
          </cell>
          <cell r="H2736">
            <v>41819.793749999997</v>
          </cell>
          <cell r="I2736">
            <v>41819.335416666669</v>
          </cell>
          <cell r="J2736">
            <v>41819.852777777778</v>
          </cell>
          <cell r="K2736">
            <v>41820.256944444445</v>
          </cell>
          <cell r="L2736">
            <v>41820.793749999997</v>
          </cell>
          <cell r="M2736">
            <v>41819.252083333333</v>
          </cell>
          <cell r="N2736">
            <v>41819.769444444442</v>
          </cell>
          <cell r="O2736">
            <v>1.4175</v>
          </cell>
          <cell r="P2736">
            <v>9.5642624999999995E-2</v>
          </cell>
        </row>
        <row r="2737">
          <cell r="B2737">
            <v>41820</v>
          </cell>
          <cell r="C2737">
            <v>41820.5</v>
          </cell>
          <cell r="D2737">
            <v>41819</v>
          </cell>
          <cell r="E2737">
            <v>0.29220000000000002</v>
          </cell>
          <cell r="F2737">
            <v>36.898000000000003</v>
          </cell>
          <cell r="G2737">
            <v>41820.256944444445</v>
          </cell>
          <cell r="H2737">
            <v>41820.793749999997</v>
          </cell>
          <cell r="I2737">
            <v>41820.366666666669</v>
          </cell>
          <cell r="J2737">
            <v>41820.883333333331</v>
          </cell>
          <cell r="K2737">
            <v>41821.256944444445</v>
          </cell>
          <cell r="L2737">
            <v>41821.793749999997</v>
          </cell>
          <cell r="M2737">
            <v>41820.283333333333</v>
          </cell>
          <cell r="N2737">
            <v>41820.800000000003</v>
          </cell>
          <cell r="O2737">
            <v>2.142222222</v>
          </cell>
          <cell r="P2737">
            <v>0.157258959</v>
          </cell>
        </row>
        <row r="2738">
          <cell r="B2738">
            <v>41821</v>
          </cell>
          <cell r="C2738">
            <v>41821.5</v>
          </cell>
          <cell r="D2738">
            <v>41820</v>
          </cell>
          <cell r="E2738">
            <v>0.29220000000000002</v>
          </cell>
          <cell r="F2738">
            <v>36.898000000000003</v>
          </cell>
          <cell r="G2738">
            <v>41821.256944444445</v>
          </cell>
          <cell r="H2738">
            <v>41821.793749999997</v>
          </cell>
          <cell r="I2738">
            <v>41821.397222222222</v>
          </cell>
          <cell r="J2738">
            <v>41821.913888888892</v>
          </cell>
          <cell r="K2738">
            <v>41822.256944444445</v>
          </cell>
          <cell r="L2738">
            <v>41822.794444444444</v>
          </cell>
          <cell r="M2738">
            <v>41821.313888888886</v>
          </cell>
          <cell r="N2738">
            <v>41821.830555555556</v>
          </cell>
          <cell r="O2738">
            <v>2.8683333329999998</v>
          </cell>
          <cell r="P2738">
            <v>0.23167897100000001</v>
          </cell>
        </row>
        <row r="2739">
          <cell r="B2739">
            <v>41822</v>
          </cell>
          <cell r="C2739">
            <v>41822.5</v>
          </cell>
          <cell r="D2739">
            <v>41821</v>
          </cell>
          <cell r="E2739">
            <v>0.29220000000000002</v>
          </cell>
          <cell r="F2739">
            <v>36.898000000000003</v>
          </cell>
          <cell r="G2739">
            <v>41822.256944444445</v>
          </cell>
          <cell r="H2739">
            <v>41822.794444444444</v>
          </cell>
          <cell r="I2739">
            <v>41822.427083333336</v>
          </cell>
          <cell r="J2739">
            <v>41822.943055555559</v>
          </cell>
          <cell r="K2739">
            <v>41823.257638888892</v>
          </cell>
          <cell r="L2739">
            <v>41823.794444444444</v>
          </cell>
          <cell r="M2739">
            <v>41822.34375</v>
          </cell>
          <cell r="N2739">
            <v>41822.859722222223</v>
          </cell>
          <cell r="O2739">
            <v>3.5755555559999999</v>
          </cell>
          <cell r="P2739">
            <v>0.31709410599999999</v>
          </cell>
        </row>
        <row r="2740">
          <cell r="B2740">
            <v>41823</v>
          </cell>
          <cell r="C2740">
            <v>41823.5</v>
          </cell>
          <cell r="D2740">
            <v>41822</v>
          </cell>
          <cell r="E2740">
            <v>0.29220000000000002</v>
          </cell>
          <cell r="F2740">
            <v>36.898000000000003</v>
          </cell>
          <cell r="G2740">
            <v>41823.257638888892</v>
          </cell>
          <cell r="H2740">
            <v>41823.794444444444</v>
          </cell>
          <cell r="I2740">
            <v>41823.456250000003</v>
          </cell>
          <cell r="J2740">
            <v>41823.972916666666</v>
          </cell>
          <cell r="K2740">
            <v>41824.257638888892</v>
          </cell>
          <cell r="L2740">
            <v>41824.794444444444</v>
          </cell>
          <cell r="M2740">
            <v>41823.372916666667</v>
          </cell>
          <cell r="N2740">
            <v>41823.88958333333</v>
          </cell>
          <cell r="O2740">
            <v>4.2830555559999999</v>
          </cell>
          <cell r="P2740">
            <v>0.411218048</v>
          </cell>
        </row>
        <row r="2741">
          <cell r="B2741">
            <v>41824</v>
          </cell>
          <cell r="C2741">
            <v>41824.5</v>
          </cell>
          <cell r="D2741">
            <v>41823</v>
          </cell>
          <cell r="E2741">
            <v>0.29220000000000002</v>
          </cell>
          <cell r="F2741">
            <v>36.898000000000003</v>
          </cell>
          <cell r="G2741">
            <v>41824.257638888892</v>
          </cell>
          <cell r="H2741">
            <v>41824.794444444444</v>
          </cell>
          <cell r="I2741">
            <v>41824.487500000003</v>
          </cell>
          <cell r="J2741">
            <v>41825.003472222219</v>
          </cell>
          <cell r="K2741">
            <v>41825.257638888892</v>
          </cell>
          <cell r="L2741">
            <v>41825.794444444444</v>
          </cell>
          <cell r="M2741">
            <v>41824.404166666667</v>
          </cell>
          <cell r="N2741">
            <v>41824.920138888891</v>
          </cell>
          <cell r="O2741">
            <v>5.0247222220000003</v>
          </cell>
          <cell r="P2741">
            <v>0.51110724500000004</v>
          </cell>
        </row>
        <row r="2742">
          <cell r="B2742">
            <v>41825</v>
          </cell>
          <cell r="C2742">
            <v>41825.5</v>
          </cell>
          <cell r="D2742">
            <v>41824</v>
          </cell>
          <cell r="E2742">
            <v>0.29220000000000002</v>
          </cell>
          <cell r="F2742">
            <v>36.898000000000003</v>
          </cell>
          <cell r="G2742">
            <v>41825.257638888892</v>
          </cell>
          <cell r="H2742">
            <v>41825.794444444444</v>
          </cell>
          <cell r="I2742">
            <v>41825.518750000003</v>
          </cell>
          <cell r="J2742">
            <v>41826.036111111112</v>
          </cell>
          <cell r="K2742">
            <v>41826.257638888892</v>
          </cell>
          <cell r="L2742">
            <v>41826.794444444444</v>
          </cell>
          <cell r="M2742">
            <v>41825.435416666667</v>
          </cell>
          <cell r="N2742">
            <v>41825.952777777777</v>
          </cell>
          <cell r="O2742">
            <v>5.7916666670000003</v>
          </cell>
          <cell r="P2742">
            <v>0.613055935</v>
          </cell>
        </row>
        <row r="2743">
          <cell r="B2743">
            <v>41826</v>
          </cell>
          <cell r="C2743">
            <v>41826.5</v>
          </cell>
          <cell r="D2743">
            <v>41825</v>
          </cell>
          <cell r="E2743">
            <v>0.29220000000000002</v>
          </cell>
          <cell r="F2743">
            <v>36.898000000000003</v>
          </cell>
          <cell r="G2743">
            <v>41826.257638888892</v>
          </cell>
          <cell r="H2743">
            <v>41826.794444444444</v>
          </cell>
          <cell r="I2743">
            <v>41826.550694444442</v>
          </cell>
          <cell r="J2743">
            <v>41827.068749999999</v>
          </cell>
          <cell r="K2743">
            <v>41827.257638888892</v>
          </cell>
          <cell r="L2743">
            <v>41827.794444444444</v>
          </cell>
          <cell r="M2743">
            <v>41826.467361111114</v>
          </cell>
          <cell r="N2743">
            <v>41826.98541666667</v>
          </cell>
          <cell r="O2743">
            <v>6.5794444439999999</v>
          </cell>
          <cell r="P2743">
            <v>0.71261055500000003</v>
          </cell>
        </row>
        <row r="2744">
          <cell r="B2744">
            <v>41827</v>
          </cell>
          <cell r="C2744">
            <v>41827.5</v>
          </cell>
          <cell r="D2744">
            <v>41826</v>
          </cell>
          <cell r="E2744">
            <v>0.29220000000000002</v>
          </cell>
          <cell r="F2744">
            <v>36.898000000000003</v>
          </cell>
          <cell r="G2744">
            <v>41827.257638888892</v>
          </cell>
          <cell r="H2744">
            <v>41827.794444444444</v>
          </cell>
          <cell r="I2744">
            <v>41827.584722222222</v>
          </cell>
          <cell r="J2744">
            <v>41828.104166666664</v>
          </cell>
          <cell r="K2744">
            <v>41828.258333333331</v>
          </cell>
          <cell r="L2744">
            <v>41828.795138888891</v>
          </cell>
          <cell r="M2744">
            <v>41827.501388888886</v>
          </cell>
          <cell r="N2744">
            <v>41828.020833333336</v>
          </cell>
          <cell r="O2744">
            <v>7.4236111109999996</v>
          </cell>
          <cell r="P2744">
            <v>0.80473080399999997</v>
          </cell>
        </row>
        <row r="2745">
          <cell r="B2745">
            <v>41828</v>
          </cell>
          <cell r="C2745">
            <v>41828.5</v>
          </cell>
          <cell r="D2745">
            <v>41827</v>
          </cell>
          <cell r="E2745">
            <v>0.29220000000000002</v>
          </cell>
          <cell r="F2745">
            <v>36.898000000000003</v>
          </cell>
          <cell r="G2745">
            <v>41828.258333333331</v>
          </cell>
          <cell r="H2745">
            <v>41828.795138888891</v>
          </cell>
          <cell r="I2745">
            <v>41828.621527777781</v>
          </cell>
          <cell r="J2745">
            <v>41828.104166666664</v>
          </cell>
          <cell r="K2745">
            <v>41829.258333333331</v>
          </cell>
          <cell r="L2745">
            <v>41829.795138888891</v>
          </cell>
          <cell r="M2745">
            <v>41828.538194444445</v>
          </cell>
          <cell r="N2745">
            <v>41829.057638888888</v>
          </cell>
          <cell r="O2745">
            <v>8.3061111109999999</v>
          </cell>
          <cell r="P2745">
            <v>0.88410021599999999</v>
          </cell>
        </row>
        <row r="2746">
          <cell r="B2746">
            <v>41829</v>
          </cell>
          <cell r="C2746">
            <v>41829.5</v>
          </cell>
          <cell r="D2746">
            <v>41828</v>
          </cell>
          <cell r="E2746">
            <v>0.29220000000000002</v>
          </cell>
          <cell r="F2746">
            <v>36.898000000000003</v>
          </cell>
          <cell r="G2746">
            <v>41829.258333333331</v>
          </cell>
          <cell r="H2746">
            <v>41829.795138888891</v>
          </cell>
          <cell r="I2746">
            <v>41829.659722222219</v>
          </cell>
          <cell r="J2746">
            <v>41829.140972222223</v>
          </cell>
          <cell r="K2746">
            <v>41830.258333333331</v>
          </cell>
          <cell r="L2746">
            <v>41830.795138888891</v>
          </cell>
          <cell r="M2746">
            <v>41829.576388888891</v>
          </cell>
          <cell r="N2746">
            <v>41830.09652777778</v>
          </cell>
          <cell r="O2746">
            <v>9.2413888889999996</v>
          </cell>
          <cell r="P2746">
            <v>0.94556194699999996</v>
          </cell>
        </row>
        <row r="2747">
          <cell r="B2747">
            <v>41830</v>
          </cell>
          <cell r="C2747">
            <v>41830.5</v>
          </cell>
          <cell r="D2747">
            <v>41829</v>
          </cell>
          <cell r="E2747">
            <v>0.29220000000000002</v>
          </cell>
          <cell r="F2747">
            <v>36.898000000000003</v>
          </cell>
          <cell r="G2747">
            <v>41830.258333333331</v>
          </cell>
          <cell r="H2747">
            <v>41830.795138888891</v>
          </cell>
          <cell r="I2747">
            <v>41830.699305555558</v>
          </cell>
          <cell r="J2747">
            <v>41830.179861111108</v>
          </cell>
          <cell r="K2747">
            <v>41831.258333333331</v>
          </cell>
          <cell r="L2747">
            <v>41831.795138888891</v>
          </cell>
          <cell r="M2747">
            <v>41830.615972222222</v>
          </cell>
          <cell r="N2747">
            <v>41831.136805555558</v>
          </cell>
          <cell r="O2747">
            <v>10.20027778</v>
          </cell>
          <cell r="P2747">
            <v>0.98463036100000001</v>
          </cell>
        </row>
        <row r="2748">
          <cell r="B2748">
            <v>41831</v>
          </cell>
          <cell r="C2748">
            <v>41831.5</v>
          </cell>
          <cell r="D2748">
            <v>41830</v>
          </cell>
          <cell r="E2748">
            <v>0.29220000000000002</v>
          </cell>
          <cell r="F2748">
            <v>36.898000000000003</v>
          </cell>
          <cell r="G2748">
            <v>41831.258333333331</v>
          </cell>
          <cell r="H2748">
            <v>41831.795138888891</v>
          </cell>
          <cell r="I2748">
            <v>41831.739583333336</v>
          </cell>
          <cell r="J2748">
            <v>41831.220138888886</v>
          </cell>
          <cell r="K2748">
            <v>41832.258333333331</v>
          </cell>
          <cell r="L2748">
            <v>41832.795138888891</v>
          </cell>
          <cell r="M2748">
            <v>41831.65625</v>
          </cell>
          <cell r="N2748">
            <v>41832.177083333336</v>
          </cell>
          <cell r="O2748">
            <v>11.12277778</v>
          </cell>
          <cell r="P2748">
            <v>0.998010069</v>
          </cell>
        </row>
        <row r="2749">
          <cell r="B2749">
            <v>41832</v>
          </cell>
          <cell r="C2749">
            <v>41832.5</v>
          </cell>
          <cell r="D2749">
            <v>41831</v>
          </cell>
          <cell r="E2749">
            <v>0.29220000000000002</v>
          </cell>
          <cell r="F2749">
            <v>36.898000000000003</v>
          </cell>
          <cell r="G2749">
            <v>41832.258333333331</v>
          </cell>
          <cell r="H2749">
            <v>41832.795138888891</v>
          </cell>
          <cell r="I2749">
            <v>41832.780555555553</v>
          </cell>
          <cell r="J2749">
            <v>41832.260416666664</v>
          </cell>
          <cell r="K2749">
            <v>41833.258333333331</v>
          </cell>
          <cell r="L2749">
            <v>41833.795138888891</v>
          </cell>
          <cell r="M2749">
            <v>41832.697222222225</v>
          </cell>
          <cell r="N2749">
            <v>41833.217361111114</v>
          </cell>
          <cell r="O2749">
            <v>11.123611110000001</v>
          </cell>
          <cell r="P2749">
            <v>0.98404380899999999</v>
          </cell>
        </row>
        <row r="2750">
          <cell r="B2750">
            <v>41833</v>
          </cell>
          <cell r="C2750">
            <v>41833.5</v>
          </cell>
          <cell r="D2750">
            <v>41832</v>
          </cell>
          <cell r="E2750">
            <v>0.29220000000000002</v>
          </cell>
          <cell r="F2750">
            <v>36.898000000000003</v>
          </cell>
          <cell r="G2750">
            <v>41833.258333333331</v>
          </cell>
          <cell r="H2750">
            <v>41833.795138888891</v>
          </cell>
          <cell r="I2750">
            <v>41833.820138888892</v>
          </cell>
          <cell r="J2750">
            <v>41833.300694444442</v>
          </cell>
          <cell r="K2750">
            <v>41834.259027777778</v>
          </cell>
          <cell r="L2750">
            <v>41834.795138888891</v>
          </cell>
          <cell r="M2750">
            <v>41833.736805555556</v>
          </cell>
          <cell r="N2750">
            <v>41834.256944444445</v>
          </cell>
          <cell r="O2750">
            <v>10.526944439999999</v>
          </cell>
          <cell r="P2750">
            <v>0.94301091500000001</v>
          </cell>
        </row>
        <row r="2751">
          <cell r="B2751">
            <v>41834</v>
          </cell>
          <cell r="C2751">
            <v>41834.5</v>
          </cell>
          <cell r="D2751">
            <v>41833</v>
          </cell>
          <cell r="E2751">
            <v>0.29220000000000002</v>
          </cell>
          <cell r="F2751">
            <v>36.898000000000003</v>
          </cell>
          <cell r="G2751">
            <v>41834.259027777778</v>
          </cell>
          <cell r="H2751">
            <v>41834.795138888891</v>
          </cell>
          <cell r="I2751">
            <v>41834.859027777777</v>
          </cell>
          <cell r="J2751">
            <v>41834.340277777781</v>
          </cell>
          <cell r="K2751">
            <v>41835.259027777778</v>
          </cell>
          <cell r="L2751">
            <v>41835.795138888891</v>
          </cell>
          <cell r="M2751">
            <v>41834.775694444441</v>
          </cell>
          <cell r="N2751">
            <v>41835.295138888891</v>
          </cell>
          <cell r="O2751">
            <v>9.6002777780000006</v>
          </cell>
          <cell r="P2751">
            <v>0.87721133900000003</v>
          </cell>
        </row>
        <row r="2752">
          <cell r="B2752">
            <v>41835</v>
          </cell>
          <cell r="C2752">
            <v>41835.5</v>
          </cell>
          <cell r="D2752">
            <v>41834</v>
          </cell>
          <cell r="E2752">
            <v>0.29220000000000002</v>
          </cell>
          <cell r="F2752">
            <v>36.898000000000003</v>
          </cell>
          <cell r="G2752">
            <v>41835.259027777778</v>
          </cell>
          <cell r="H2752">
            <v>41835.795138888891</v>
          </cell>
          <cell r="I2752">
            <v>41835.895833333336</v>
          </cell>
          <cell r="J2752">
            <v>41835.378472222219</v>
          </cell>
          <cell r="K2752">
            <v>41836.259027777778</v>
          </cell>
          <cell r="L2752">
            <v>41836.795138888891</v>
          </cell>
          <cell r="M2752">
            <v>41835.8125</v>
          </cell>
          <cell r="N2752">
            <v>41836.332638888889</v>
          </cell>
          <cell r="O2752">
            <v>8.7116666669999994</v>
          </cell>
          <cell r="P2752">
            <v>0.79079876500000001</v>
          </cell>
        </row>
        <row r="2753">
          <cell r="B2753">
            <v>41836</v>
          </cell>
          <cell r="C2753">
            <v>41836.5</v>
          </cell>
          <cell r="D2753">
            <v>41835</v>
          </cell>
          <cell r="E2753">
            <v>0.29220000000000002</v>
          </cell>
          <cell r="F2753">
            <v>36.898000000000003</v>
          </cell>
          <cell r="G2753">
            <v>41836.259027777778</v>
          </cell>
          <cell r="H2753">
            <v>41836.795138888891</v>
          </cell>
          <cell r="I2753">
            <v>41836.932638888888</v>
          </cell>
          <cell r="J2753">
            <v>41836.415972222225</v>
          </cell>
          <cell r="K2753">
            <v>41837.259027777778</v>
          </cell>
          <cell r="L2753">
            <v>41837.795138888891</v>
          </cell>
          <cell r="M2753">
            <v>41836.849305555559</v>
          </cell>
          <cell r="N2753">
            <v>41837.368750000001</v>
          </cell>
          <cell r="O2753">
            <v>7.835</v>
          </cell>
          <cell r="P2753">
            <v>0.68936951099999999</v>
          </cell>
        </row>
        <row r="2754">
          <cell r="B2754">
            <v>41837</v>
          </cell>
          <cell r="C2754">
            <v>41837.5</v>
          </cell>
          <cell r="D2754">
            <v>41836</v>
          </cell>
          <cell r="E2754">
            <v>0.29220000000000002</v>
          </cell>
          <cell r="F2754">
            <v>36.898000000000003</v>
          </cell>
          <cell r="G2754">
            <v>41837.259027777778</v>
          </cell>
          <cell r="H2754">
            <v>41837.795138888891</v>
          </cell>
          <cell r="I2754">
            <v>41837.968055555553</v>
          </cell>
          <cell r="J2754">
            <v>41837.45208333333</v>
          </cell>
          <cell r="K2754">
            <v>41838.259027777778</v>
          </cell>
          <cell r="L2754">
            <v>41838.795138888891</v>
          </cell>
          <cell r="M2754">
            <v>41837.884722222225</v>
          </cell>
          <cell r="N2754">
            <v>41838.404166666667</v>
          </cell>
          <cell r="O2754">
            <v>6.982777778</v>
          </cell>
          <cell r="P2754">
            <v>0.57936477500000005</v>
          </cell>
        </row>
        <row r="2755">
          <cell r="B2755">
            <v>41838</v>
          </cell>
          <cell r="C2755">
            <v>41838.5</v>
          </cell>
          <cell r="D2755">
            <v>41837</v>
          </cell>
          <cell r="E2755">
            <v>0.29220000000000002</v>
          </cell>
          <cell r="F2755">
            <v>36.898000000000003</v>
          </cell>
          <cell r="G2755">
            <v>41838.259027777778</v>
          </cell>
          <cell r="H2755">
            <v>41838.795138888891</v>
          </cell>
          <cell r="I2755">
            <v>41839.004166666666</v>
          </cell>
          <cell r="J2755">
            <v>41838.487500000003</v>
          </cell>
          <cell r="K2755">
            <v>41839.259027777778</v>
          </cell>
          <cell r="L2755">
            <v>41839.795138888891</v>
          </cell>
          <cell r="M2755">
            <v>41838.92083333333</v>
          </cell>
          <cell r="N2755">
            <v>41839.44027777778</v>
          </cell>
          <cell r="O2755">
            <v>6.1252777780000001</v>
          </cell>
          <cell r="P2755">
            <v>0.46738807599999999</v>
          </cell>
        </row>
        <row r="2756">
          <cell r="B2756">
            <v>41839</v>
          </cell>
          <cell r="C2756">
            <v>41839.5</v>
          </cell>
          <cell r="D2756">
            <v>41838</v>
          </cell>
          <cell r="E2756">
            <v>0.29220000000000002</v>
          </cell>
          <cell r="F2756">
            <v>36.898000000000003</v>
          </cell>
          <cell r="G2756">
            <v>41839.259027777778</v>
          </cell>
          <cell r="H2756">
            <v>41839.795138888891</v>
          </cell>
          <cell r="I2756">
            <v>41840.039583333331</v>
          </cell>
          <cell r="J2756">
            <v>41839.523611111108</v>
          </cell>
          <cell r="K2756">
            <v>41840.259027777778</v>
          </cell>
          <cell r="L2756">
            <v>41840.795138888891</v>
          </cell>
          <cell r="M2756">
            <v>41839.956250000003</v>
          </cell>
          <cell r="N2756">
            <v>41840.476388888892</v>
          </cell>
          <cell r="O2756">
            <v>5.267222222</v>
          </cell>
          <cell r="P2756">
            <v>0.35956131299999999</v>
          </cell>
        </row>
        <row r="2757">
          <cell r="B2757">
            <v>41840</v>
          </cell>
          <cell r="C2757">
            <v>41840.5</v>
          </cell>
          <cell r="D2757">
            <v>41839</v>
          </cell>
          <cell r="E2757">
            <v>0.29220000000000002</v>
          </cell>
          <cell r="F2757">
            <v>36.898000000000003</v>
          </cell>
          <cell r="G2757">
            <v>41840.259027777778</v>
          </cell>
          <cell r="H2757">
            <v>41840.795138888891</v>
          </cell>
          <cell r="I2757">
            <v>41841.076388888891</v>
          </cell>
          <cell r="J2757">
            <v>41840.55972222222</v>
          </cell>
          <cell r="K2757">
            <v>41841.259027777778</v>
          </cell>
          <cell r="L2757">
            <v>41841.795138888891</v>
          </cell>
          <cell r="M2757">
            <v>41840.993055555555</v>
          </cell>
          <cell r="N2757">
            <v>41841.512499999997</v>
          </cell>
          <cell r="O2757">
            <v>4.392222222</v>
          </cell>
          <cell r="P2757">
            <v>0.26103173200000002</v>
          </cell>
        </row>
        <row r="2758">
          <cell r="B2758">
            <v>41841</v>
          </cell>
          <cell r="C2758">
            <v>41841.5</v>
          </cell>
          <cell r="D2758">
            <v>41840</v>
          </cell>
          <cell r="E2758">
            <v>0.29220000000000002</v>
          </cell>
          <cell r="F2758">
            <v>36.898000000000003</v>
          </cell>
          <cell r="G2758">
            <v>41841.259027777778</v>
          </cell>
          <cell r="H2758">
            <v>41841.795138888891</v>
          </cell>
          <cell r="I2758">
            <v>41842.112500000003</v>
          </cell>
          <cell r="J2758">
            <v>41841.595833333333</v>
          </cell>
          <cell r="K2758">
            <v>41842.259027777778</v>
          </cell>
          <cell r="L2758">
            <v>41842.795138888891</v>
          </cell>
          <cell r="M2758">
            <v>41842.029166666667</v>
          </cell>
          <cell r="N2758">
            <v>41842.548611111109</v>
          </cell>
          <cell r="O2758">
            <v>3.5236111110000001</v>
          </cell>
          <cell r="P2758">
            <v>0.17570038199999999</v>
          </cell>
        </row>
        <row r="2759">
          <cell r="B2759">
            <v>41842</v>
          </cell>
          <cell r="C2759">
            <v>41842.5</v>
          </cell>
          <cell r="D2759">
            <v>41841</v>
          </cell>
          <cell r="E2759">
            <v>0.29220000000000002</v>
          </cell>
          <cell r="F2759">
            <v>36.898000000000003</v>
          </cell>
          <cell r="G2759">
            <v>41842.259027777778</v>
          </cell>
          <cell r="H2759">
            <v>41842.795138888891</v>
          </cell>
          <cell r="I2759">
            <v>41842.112500000003</v>
          </cell>
          <cell r="J2759">
            <v>41842.631944444445</v>
          </cell>
          <cell r="K2759">
            <v>41843.259722222225</v>
          </cell>
          <cell r="L2759">
            <v>41843.79583333333</v>
          </cell>
          <cell r="M2759">
            <v>41843.064583333333</v>
          </cell>
          <cell r="N2759">
            <v>41843.584722222222</v>
          </cell>
          <cell r="O2759">
            <v>2.673055556</v>
          </cell>
          <cell r="P2759">
            <v>0.10618495</v>
          </cell>
        </row>
        <row r="2760">
          <cell r="B2760">
            <v>41843</v>
          </cell>
          <cell r="C2760">
            <v>41843.5</v>
          </cell>
          <cell r="D2760">
            <v>41842</v>
          </cell>
          <cell r="E2760">
            <v>0.29220000000000002</v>
          </cell>
          <cell r="F2760">
            <v>36.898000000000003</v>
          </cell>
          <cell r="G2760">
            <v>41843.259722222225</v>
          </cell>
          <cell r="H2760">
            <v>41843.79583333333</v>
          </cell>
          <cell r="I2760">
            <v>41843.147916666669</v>
          </cell>
          <cell r="J2760">
            <v>41843.668055555558</v>
          </cell>
          <cell r="K2760">
            <v>41844.259722222225</v>
          </cell>
          <cell r="L2760">
            <v>41844.795138888891</v>
          </cell>
          <cell r="M2760">
            <v>41844.099305555559</v>
          </cell>
          <cell r="N2760">
            <v>41844.618750000001</v>
          </cell>
          <cell r="O2760">
            <v>1.835277778</v>
          </cell>
          <cell r="P2760">
            <v>5.397557E-2</v>
          </cell>
        </row>
        <row r="2761">
          <cell r="B2761">
            <v>41844</v>
          </cell>
          <cell r="C2761">
            <v>41844.5</v>
          </cell>
          <cell r="D2761">
            <v>41843</v>
          </cell>
          <cell r="E2761">
            <v>0.29220000000000002</v>
          </cell>
          <cell r="F2761">
            <v>36.898000000000003</v>
          </cell>
          <cell r="G2761">
            <v>41844.259722222225</v>
          </cell>
          <cell r="H2761">
            <v>41844.795138888891</v>
          </cell>
          <cell r="I2761">
            <v>41844.182638888888</v>
          </cell>
          <cell r="J2761">
            <v>41844.70208333333</v>
          </cell>
          <cell r="K2761">
            <v>41845.259722222225</v>
          </cell>
          <cell r="L2761">
            <v>41845.795138888891</v>
          </cell>
          <cell r="M2761">
            <v>41845.133333333331</v>
          </cell>
          <cell r="N2761">
            <v>41845.651388888888</v>
          </cell>
          <cell r="O2761">
            <v>1.0349999999999999</v>
          </cell>
          <cell r="P2761">
            <v>1.9707041000000002E-2</v>
          </cell>
        </row>
        <row r="2762">
          <cell r="B2762">
            <v>41845</v>
          </cell>
          <cell r="C2762">
            <v>41845.5</v>
          </cell>
          <cell r="D2762">
            <v>41844</v>
          </cell>
          <cell r="E2762">
            <v>0.29220000000000002</v>
          </cell>
          <cell r="F2762">
            <v>36.898000000000003</v>
          </cell>
          <cell r="G2762">
            <v>41845.259722222225</v>
          </cell>
          <cell r="H2762">
            <v>41845.795138888891</v>
          </cell>
          <cell r="I2762">
            <v>41845.216666666667</v>
          </cell>
          <cell r="J2762">
            <v>41845.734722222223</v>
          </cell>
          <cell r="K2762">
            <v>41846.259722222225</v>
          </cell>
          <cell r="L2762">
            <v>41846.795138888891</v>
          </cell>
          <cell r="M2762">
            <v>41846.165277777778</v>
          </cell>
          <cell r="N2762">
            <v>41846.683333333334</v>
          </cell>
          <cell r="O2762">
            <v>0.25805555600000002</v>
          </cell>
          <cell r="P2762">
            <v>3.4608820000000002E-3</v>
          </cell>
        </row>
        <row r="2763">
          <cell r="B2763">
            <v>41846</v>
          </cell>
          <cell r="C2763">
            <v>41846.5</v>
          </cell>
          <cell r="D2763">
            <v>41845</v>
          </cell>
          <cell r="E2763">
            <v>0.29220000000000002</v>
          </cell>
          <cell r="F2763">
            <v>36.898000000000003</v>
          </cell>
          <cell r="G2763">
            <v>41846.259722222225</v>
          </cell>
          <cell r="H2763">
            <v>41846.795138888891</v>
          </cell>
          <cell r="I2763">
            <v>41846.248611111114</v>
          </cell>
          <cell r="J2763">
            <v>41846.76666666667</v>
          </cell>
          <cell r="K2763">
            <v>41847.259722222225</v>
          </cell>
          <cell r="L2763">
            <v>41847.795138888891</v>
          </cell>
          <cell r="M2763">
            <v>41847.197222222225</v>
          </cell>
          <cell r="N2763">
            <v>41847.713888888888</v>
          </cell>
          <cell r="O2763">
            <v>0</v>
          </cell>
          <cell r="P2763">
            <v>5.0222009999999996E-3</v>
          </cell>
        </row>
        <row r="2764">
          <cell r="B2764">
            <v>41847</v>
          </cell>
          <cell r="C2764">
            <v>41847.5</v>
          </cell>
          <cell r="D2764">
            <v>41846</v>
          </cell>
          <cell r="E2764">
            <v>0.29220000000000002</v>
          </cell>
          <cell r="F2764">
            <v>36.898000000000003</v>
          </cell>
          <cell r="G2764">
            <v>41847.259722222225</v>
          </cell>
          <cell r="H2764">
            <v>41847.795138888891</v>
          </cell>
          <cell r="I2764">
            <v>41847.280555555553</v>
          </cell>
          <cell r="J2764">
            <v>41847.797222222223</v>
          </cell>
          <cell r="K2764">
            <v>41848.259722222225</v>
          </cell>
          <cell r="L2764">
            <v>41848.795138888891</v>
          </cell>
          <cell r="M2764">
            <v>41847.197222222225</v>
          </cell>
          <cell r="N2764">
            <v>41847.713888888888</v>
          </cell>
          <cell r="O2764">
            <v>4.9444443999999997E-2</v>
          </cell>
          <cell r="P2764">
            <v>2.4040677E-2</v>
          </cell>
        </row>
        <row r="2765">
          <cell r="B2765">
            <v>41848</v>
          </cell>
          <cell r="C2765">
            <v>41848.5</v>
          </cell>
          <cell r="D2765">
            <v>41847</v>
          </cell>
          <cell r="E2765">
            <v>0.29220000000000002</v>
          </cell>
          <cell r="F2765">
            <v>36.898000000000003</v>
          </cell>
          <cell r="G2765">
            <v>41848.259722222225</v>
          </cell>
          <cell r="H2765">
            <v>41848.795138888891</v>
          </cell>
          <cell r="I2765">
            <v>41848.311111111114</v>
          </cell>
          <cell r="J2765">
            <v>41848.827777777777</v>
          </cell>
          <cell r="K2765">
            <v>41849.259722222225</v>
          </cell>
          <cell r="L2765">
            <v>41849.795138888891</v>
          </cell>
          <cell r="M2765">
            <v>41848.227777777778</v>
          </cell>
          <cell r="N2765">
            <v>41848.744444444441</v>
          </cell>
          <cell r="O2765">
            <v>0.77888888899999997</v>
          </cell>
          <cell r="P2765">
            <v>6.0072971000000003E-2</v>
          </cell>
        </row>
        <row r="2766">
          <cell r="B2766">
            <v>41849</v>
          </cell>
          <cell r="C2766">
            <v>41849.5</v>
          </cell>
          <cell r="D2766">
            <v>41848</v>
          </cell>
          <cell r="E2766">
            <v>0.29220000000000002</v>
          </cell>
          <cell r="F2766">
            <v>36.898000000000003</v>
          </cell>
          <cell r="G2766">
            <v>41849.259722222225</v>
          </cell>
          <cell r="H2766">
            <v>41849.795138888891</v>
          </cell>
          <cell r="I2766">
            <v>41849.34097222222</v>
          </cell>
          <cell r="J2766">
            <v>41849.857638888891</v>
          </cell>
          <cell r="K2766">
            <v>41850.259722222225</v>
          </cell>
          <cell r="L2766">
            <v>41850.795138888891</v>
          </cell>
          <cell r="M2766">
            <v>41849.257638888892</v>
          </cell>
          <cell r="N2766">
            <v>41849.774305555555</v>
          </cell>
          <cell r="O2766">
            <v>1.4897222219999999</v>
          </cell>
          <cell r="P2766">
            <v>0.112509841</v>
          </cell>
        </row>
        <row r="2767">
          <cell r="B2767">
            <v>41850</v>
          </cell>
          <cell r="C2767">
            <v>41850.5</v>
          </cell>
          <cell r="D2767">
            <v>41849</v>
          </cell>
          <cell r="E2767">
            <v>0.29220000000000002</v>
          </cell>
          <cell r="F2767">
            <v>36.898000000000003</v>
          </cell>
          <cell r="G2767">
            <v>41850.259722222225</v>
          </cell>
          <cell r="H2767">
            <v>41850.795138888891</v>
          </cell>
          <cell r="I2767">
            <v>41850.370833333334</v>
          </cell>
          <cell r="J2767">
            <v>41850.886805555558</v>
          </cell>
          <cell r="K2767">
            <v>41851.259722222225</v>
          </cell>
          <cell r="L2767">
            <v>41851.795138888891</v>
          </cell>
          <cell r="M2767">
            <v>41850.287499999999</v>
          </cell>
          <cell r="N2767">
            <v>41850.803472222222</v>
          </cell>
          <cell r="O2767">
            <v>2.1966666670000001</v>
          </cell>
          <cell r="P2767">
            <v>0.18041242099999999</v>
          </cell>
        </row>
        <row r="2768">
          <cell r="B2768">
            <v>41851</v>
          </cell>
          <cell r="C2768">
            <v>41851.5</v>
          </cell>
          <cell r="D2768">
            <v>41850</v>
          </cell>
          <cell r="E2768">
            <v>0.29220000000000002</v>
          </cell>
          <cell r="F2768">
            <v>36.898000000000003</v>
          </cell>
          <cell r="G2768">
            <v>41851.259722222225</v>
          </cell>
          <cell r="H2768">
            <v>41851.795138888891</v>
          </cell>
          <cell r="I2768">
            <v>41851.400694444441</v>
          </cell>
          <cell r="J2768">
            <v>41851.917361111111</v>
          </cell>
          <cell r="K2768">
            <v>41852.259722222225</v>
          </cell>
          <cell r="L2768">
            <v>41852.795138888891</v>
          </cell>
          <cell r="M2768">
            <v>41851.317361111112</v>
          </cell>
          <cell r="N2768">
            <v>41851.834027777775</v>
          </cell>
          <cell r="O2768">
            <v>2.9375</v>
          </cell>
          <cell r="P2768">
            <v>0.26229811600000003</v>
          </cell>
        </row>
        <row r="2769">
          <cell r="B2769">
            <v>41852</v>
          </cell>
          <cell r="C2769">
            <v>41852.5</v>
          </cell>
          <cell r="D2769">
            <v>41851</v>
          </cell>
          <cell r="E2769">
            <v>0.29220000000000002</v>
          </cell>
          <cell r="F2769">
            <v>36.898000000000003</v>
          </cell>
          <cell r="G2769">
            <v>41852.259722222225</v>
          </cell>
          <cell r="H2769">
            <v>41852.795138888891</v>
          </cell>
          <cell r="I2769">
            <v>41852.431944444441</v>
          </cell>
          <cell r="J2769">
            <v>41852.948611111111</v>
          </cell>
          <cell r="K2769">
            <v>41853.259722222225</v>
          </cell>
          <cell r="L2769">
            <v>41853.795138888891</v>
          </cell>
          <cell r="M2769">
            <v>41852.348611111112</v>
          </cell>
          <cell r="N2769">
            <v>41852.865277777775</v>
          </cell>
          <cell r="O2769">
            <v>3.6838888889999999</v>
          </cell>
          <cell r="P2769">
            <v>0.355926835</v>
          </cell>
        </row>
        <row r="2770">
          <cell r="B2770">
            <v>41853</v>
          </cell>
          <cell r="C2770">
            <v>41853.5</v>
          </cell>
          <cell r="D2770">
            <v>41852</v>
          </cell>
          <cell r="E2770">
            <v>0.29220000000000002</v>
          </cell>
          <cell r="F2770">
            <v>36.898000000000003</v>
          </cell>
          <cell r="G2770">
            <v>41853.259722222225</v>
          </cell>
          <cell r="H2770">
            <v>41853.795138888891</v>
          </cell>
          <cell r="I2770">
            <v>41853.463194444441</v>
          </cell>
          <cell r="J2770">
            <v>41853.980555555558</v>
          </cell>
          <cell r="K2770">
            <v>41854.259722222225</v>
          </cell>
          <cell r="L2770">
            <v>41854.795138888891</v>
          </cell>
          <cell r="M2770">
            <v>41853.379861111112</v>
          </cell>
          <cell r="N2770">
            <v>41853.897222222222</v>
          </cell>
          <cell r="O2770">
            <v>4.4544444439999999</v>
          </cell>
          <cell r="P2770">
            <v>0.45814179599999999</v>
          </cell>
        </row>
        <row r="2771">
          <cell r="B2771">
            <v>41854</v>
          </cell>
          <cell r="C2771">
            <v>41854.5</v>
          </cell>
          <cell r="D2771">
            <v>41853</v>
          </cell>
          <cell r="E2771">
            <v>0.29220000000000002</v>
          </cell>
          <cell r="F2771">
            <v>36.898000000000003</v>
          </cell>
          <cell r="G2771">
            <v>41854.259722222225</v>
          </cell>
          <cell r="H2771">
            <v>41854.795138888891</v>
          </cell>
          <cell r="I2771">
            <v>41854.496527777781</v>
          </cell>
          <cell r="J2771">
            <v>41855.015277777777</v>
          </cell>
          <cell r="K2771">
            <v>41855.259722222225</v>
          </cell>
          <cell r="L2771">
            <v>41855.795138888891</v>
          </cell>
          <cell r="M2771">
            <v>41854.413194444445</v>
          </cell>
          <cell r="N2771">
            <v>41854.931944444441</v>
          </cell>
          <cell r="O2771">
            <v>5.278611111</v>
          </cell>
          <cell r="P2771">
            <v>0.56481457899999998</v>
          </cell>
        </row>
        <row r="2772">
          <cell r="B2772">
            <v>41855</v>
          </cell>
          <cell r="C2772">
            <v>41855.5</v>
          </cell>
          <cell r="D2772">
            <v>41854</v>
          </cell>
          <cell r="E2772">
            <v>0.29220000000000002</v>
          </cell>
          <cell r="F2772">
            <v>36.898000000000003</v>
          </cell>
          <cell r="G2772">
            <v>41855.259722222225</v>
          </cell>
          <cell r="H2772">
            <v>41855.795138888891</v>
          </cell>
          <cell r="I2772">
            <v>41855.531944444447</v>
          </cell>
          <cell r="J2772">
            <v>41856.050694444442</v>
          </cell>
          <cell r="K2772">
            <v>41856.259722222225</v>
          </cell>
          <cell r="L2772">
            <v>41856.795138888891</v>
          </cell>
          <cell r="M2772">
            <v>41855.448611111111</v>
          </cell>
          <cell r="N2772">
            <v>41855.967361111114</v>
          </cell>
          <cell r="O2772">
            <v>6.1444444440000003</v>
          </cell>
          <cell r="P2772">
            <v>0.67093100100000003</v>
          </cell>
        </row>
        <row r="2773">
          <cell r="B2773">
            <v>41856</v>
          </cell>
          <cell r="C2773">
            <v>41856.5</v>
          </cell>
          <cell r="D2773">
            <v>41855</v>
          </cell>
          <cell r="E2773">
            <v>0.29220000000000002</v>
          </cell>
          <cell r="F2773">
            <v>36.898000000000003</v>
          </cell>
          <cell r="G2773">
            <v>41856.259722222225</v>
          </cell>
          <cell r="H2773">
            <v>41856.795138888891</v>
          </cell>
          <cell r="I2773">
            <v>41856.569444444445</v>
          </cell>
          <cell r="J2773">
            <v>41857.088888888888</v>
          </cell>
          <cell r="K2773">
            <v>41857.259722222225</v>
          </cell>
          <cell r="L2773">
            <v>41857.795138888891</v>
          </cell>
          <cell r="M2773">
            <v>41856.486111111109</v>
          </cell>
          <cell r="N2773">
            <v>41857.005555555559</v>
          </cell>
          <cell r="O2773">
            <v>7.0616666669999999</v>
          </cell>
          <cell r="P2773">
            <v>0.77083407299999995</v>
          </cell>
        </row>
        <row r="2774">
          <cell r="B2774">
            <v>41857</v>
          </cell>
          <cell r="C2774">
            <v>41857.5</v>
          </cell>
          <cell r="D2774">
            <v>41856</v>
          </cell>
          <cell r="E2774">
            <v>0.29220000000000002</v>
          </cell>
          <cell r="F2774">
            <v>36.898000000000003</v>
          </cell>
          <cell r="G2774">
            <v>41857.259722222225</v>
          </cell>
          <cell r="H2774">
            <v>41857.795138888891</v>
          </cell>
          <cell r="I2774">
            <v>41857.60833333333</v>
          </cell>
          <cell r="J2774">
            <v>41857.088888888888</v>
          </cell>
          <cell r="K2774">
            <v>41858.259722222225</v>
          </cell>
          <cell r="L2774">
            <v>41858.794444444444</v>
          </cell>
          <cell r="M2774">
            <v>41857.525000000001</v>
          </cell>
          <cell r="N2774">
            <v>41858.045138888891</v>
          </cell>
          <cell r="O2774">
            <v>8.0152777779999997</v>
          </cell>
          <cell r="P2774">
            <v>0.85861572200000003</v>
          </cell>
        </row>
        <row r="2775">
          <cell r="B2775">
            <v>41858</v>
          </cell>
          <cell r="C2775">
            <v>41858.5</v>
          </cell>
          <cell r="D2775">
            <v>41857</v>
          </cell>
          <cell r="E2775">
            <v>0.29220000000000002</v>
          </cell>
          <cell r="F2775">
            <v>36.898000000000003</v>
          </cell>
          <cell r="G2775">
            <v>41858.259722222225</v>
          </cell>
          <cell r="H2775">
            <v>41858.794444444444</v>
          </cell>
          <cell r="I2775">
            <v>41858.647916666669</v>
          </cell>
          <cell r="J2775">
            <v>41858.128472222219</v>
          </cell>
          <cell r="K2775">
            <v>41859.259722222225</v>
          </cell>
          <cell r="L2775">
            <v>41859.794444444444</v>
          </cell>
          <cell r="M2775">
            <v>41858.564583333333</v>
          </cell>
          <cell r="N2775">
            <v>41859.086111111108</v>
          </cell>
          <cell r="O2775">
            <v>8.9886111110000009</v>
          </cell>
          <cell r="P2775">
            <v>0.928623427</v>
          </cell>
        </row>
        <row r="2776">
          <cell r="B2776">
            <v>41859</v>
          </cell>
          <cell r="C2776">
            <v>41859.5</v>
          </cell>
          <cell r="D2776">
            <v>41858</v>
          </cell>
          <cell r="E2776">
            <v>0.29220000000000002</v>
          </cell>
          <cell r="F2776">
            <v>36.898000000000003</v>
          </cell>
          <cell r="G2776">
            <v>41859.259722222225</v>
          </cell>
          <cell r="H2776">
            <v>41859.794444444444</v>
          </cell>
          <cell r="I2776">
            <v>41859.688888888886</v>
          </cell>
          <cell r="J2776">
            <v>41859.169444444444</v>
          </cell>
          <cell r="K2776">
            <v>41860.259027777778</v>
          </cell>
          <cell r="L2776">
            <v>41860.794444444444</v>
          </cell>
          <cell r="M2776">
            <v>41859.605555555558</v>
          </cell>
          <cell r="N2776">
            <v>41860.126388888886</v>
          </cell>
          <cell r="O2776">
            <v>9.9638888889999997</v>
          </cell>
          <cell r="P2776">
            <v>0.97602426600000003</v>
          </cell>
        </row>
        <row r="2777">
          <cell r="B2777">
            <v>41860</v>
          </cell>
          <cell r="C2777">
            <v>41860.5</v>
          </cell>
          <cell r="D2777">
            <v>41859</v>
          </cell>
          <cell r="E2777">
            <v>0.29220000000000002</v>
          </cell>
          <cell r="F2777">
            <v>36.898000000000003</v>
          </cell>
          <cell r="G2777">
            <v>41860.259027777778</v>
          </cell>
          <cell r="H2777">
            <v>41860.794444444444</v>
          </cell>
          <cell r="I2777">
            <v>41860.728472222225</v>
          </cell>
          <cell r="J2777">
            <v>41860.209722222222</v>
          </cell>
          <cell r="K2777">
            <v>41861.259027777778</v>
          </cell>
          <cell r="L2777">
            <v>41861.794444444444</v>
          </cell>
          <cell r="M2777">
            <v>41860.645138888889</v>
          </cell>
          <cell r="N2777">
            <v>41861.165972222225</v>
          </cell>
          <cell r="O2777">
            <v>10.920833330000001</v>
          </cell>
          <cell r="P2777">
            <v>0.99734970700000003</v>
          </cell>
        </row>
        <row r="2778">
          <cell r="B2778">
            <v>41861</v>
          </cell>
          <cell r="C2778">
            <v>41861.5</v>
          </cell>
          <cell r="D2778">
            <v>41860</v>
          </cell>
          <cell r="E2778">
            <v>0.29220000000000002</v>
          </cell>
          <cell r="F2778">
            <v>36.898000000000003</v>
          </cell>
          <cell r="G2778">
            <v>41861.259027777778</v>
          </cell>
          <cell r="H2778">
            <v>41861.794444444444</v>
          </cell>
          <cell r="I2778">
            <v>41861.768055555556</v>
          </cell>
          <cell r="J2778">
            <v>41861.249305555553</v>
          </cell>
          <cell r="K2778">
            <v>41862.259027777778</v>
          </cell>
          <cell r="L2778">
            <v>41862.794444444444</v>
          </cell>
          <cell r="M2778">
            <v>41861.68472222222</v>
          </cell>
          <cell r="N2778">
            <v>41862.204861111109</v>
          </cell>
          <cell r="O2778">
            <v>11.15666667</v>
          </cell>
          <cell r="P2778">
            <v>0.99093354199999995</v>
          </cell>
        </row>
        <row r="2779">
          <cell r="B2779">
            <v>41862</v>
          </cell>
          <cell r="C2779">
            <v>41862.5</v>
          </cell>
          <cell r="D2779">
            <v>41861</v>
          </cell>
          <cell r="E2779">
            <v>0.29220000000000002</v>
          </cell>
          <cell r="F2779">
            <v>36.898000000000003</v>
          </cell>
          <cell r="G2779">
            <v>41862.259027777778</v>
          </cell>
          <cell r="H2779">
            <v>41862.794444444444</v>
          </cell>
          <cell r="I2779">
            <v>41862.805555555555</v>
          </cell>
          <cell r="J2779">
            <v>41862.288194444445</v>
          </cell>
          <cell r="K2779">
            <v>41863.259027777778</v>
          </cell>
          <cell r="L2779">
            <v>41863.794444444444</v>
          </cell>
          <cell r="M2779">
            <v>41862.722222222219</v>
          </cell>
          <cell r="N2779">
            <v>41863.242361111108</v>
          </cell>
          <cell r="O2779">
            <v>10.88888889</v>
          </cell>
          <cell r="P2779">
            <v>0.957158391</v>
          </cell>
        </row>
        <row r="2780">
          <cell r="B2780">
            <v>41863</v>
          </cell>
          <cell r="C2780">
            <v>41863.5</v>
          </cell>
          <cell r="D2780">
            <v>41862</v>
          </cell>
          <cell r="E2780">
            <v>0.29220000000000002</v>
          </cell>
          <cell r="F2780">
            <v>36.898000000000003</v>
          </cell>
          <cell r="G2780">
            <v>41863.259027777778</v>
          </cell>
          <cell r="H2780">
            <v>41863.794444444444</v>
          </cell>
          <cell r="I2780">
            <v>41863.842361111114</v>
          </cell>
          <cell r="J2780">
            <v>41863.325694444444</v>
          </cell>
          <cell r="K2780">
            <v>41864.259027777778</v>
          </cell>
          <cell r="L2780">
            <v>41864.793749999997</v>
          </cell>
          <cell r="M2780">
            <v>41863.759027777778</v>
          </cell>
          <cell r="N2780">
            <v>41864.27847222222</v>
          </cell>
          <cell r="O2780">
            <v>9.9986111110000007</v>
          </cell>
          <cell r="P2780">
            <v>0.89844931299999997</v>
          </cell>
        </row>
        <row r="2781">
          <cell r="B2781">
            <v>41864</v>
          </cell>
          <cell r="C2781">
            <v>41864.5</v>
          </cell>
          <cell r="D2781">
            <v>41863</v>
          </cell>
          <cell r="E2781">
            <v>0.29220000000000002</v>
          </cell>
          <cell r="F2781">
            <v>36.898000000000003</v>
          </cell>
          <cell r="G2781">
            <v>41864.259027777778</v>
          </cell>
          <cell r="H2781">
            <v>41864.793749999997</v>
          </cell>
          <cell r="I2781">
            <v>41864.878472222219</v>
          </cell>
          <cell r="J2781">
            <v>41864.361805555556</v>
          </cell>
          <cell r="K2781">
            <v>41865.259027777778</v>
          </cell>
          <cell r="L2781">
            <v>41865.793749999997</v>
          </cell>
          <cell r="M2781">
            <v>41864.795138888891</v>
          </cell>
          <cell r="N2781">
            <v>41865.314583333333</v>
          </cell>
          <cell r="O2781">
            <v>9.1336111110000004</v>
          </cell>
          <cell r="P2781">
            <v>0.81899723999999996</v>
          </cell>
        </row>
        <row r="2782">
          <cell r="B2782">
            <v>41865</v>
          </cell>
          <cell r="C2782">
            <v>41865.5</v>
          </cell>
          <cell r="D2782">
            <v>41864</v>
          </cell>
          <cell r="E2782">
            <v>0.29220000000000002</v>
          </cell>
          <cell r="F2782">
            <v>36.898000000000003</v>
          </cell>
          <cell r="G2782">
            <v>41865.259027777778</v>
          </cell>
          <cell r="H2782">
            <v>41865.793749999997</v>
          </cell>
          <cell r="I2782">
            <v>41865.914583333331</v>
          </cell>
          <cell r="J2782">
            <v>41865.397916666669</v>
          </cell>
          <cell r="K2782">
            <v>41866.259027777778</v>
          </cell>
          <cell r="L2782">
            <v>41866.793749999997</v>
          </cell>
          <cell r="M2782">
            <v>41865.831250000003</v>
          </cell>
          <cell r="N2782">
            <v>41866.350694444445</v>
          </cell>
          <cell r="O2782">
            <v>8.2663888889999999</v>
          </cell>
          <cell r="P2782">
            <v>0.72425250799999996</v>
          </cell>
        </row>
        <row r="2783">
          <cell r="B2783">
            <v>41866</v>
          </cell>
          <cell r="C2783">
            <v>41866.5</v>
          </cell>
          <cell r="D2783">
            <v>41865</v>
          </cell>
          <cell r="E2783">
            <v>0.29220000000000002</v>
          </cell>
          <cell r="F2783">
            <v>36.898000000000003</v>
          </cell>
          <cell r="G2783">
            <v>41866.259027777778</v>
          </cell>
          <cell r="H2783">
            <v>41866.793749999997</v>
          </cell>
          <cell r="I2783">
            <v>41866.950694444444</v>
          </cell>
          <cell r="J2783">
            <v>41866.434027777781</v>
          </cell>
          <cell r="K2783">
            <v>41867.259027777778</v>
          </cell>
          <cell r="L2783">
            <v>41867.793749999997</v>
          </cell>
          <cell r="M2783">
            <v>41866.867361111108</v>
          </cell>
          <cell r="N2783">
            <v>41867.386805555558</v>
          </cell>
          <cell r="O2783">
            <v>7.3891666669999996</v>
          </cell>
          <cell r="P2783">
            <v>0.62028258800000002</v>
          </cell>
        </row>
        <row r="2784">
          <cell r="B2784">
            <v>41867</v>
          </cell>
          <cell r="C2784">
            <v>41867.5</v>
          </cell>
          <cell r="D2784">
            <v>41866</v>
          </cell>
          <cell r="E2784">
            <v>0.29220000000000002</v>
          </cell>
          <cell r="F2784">
            <v>36.898000000000003</v>
          </cell>
          <cell r="G2784">
            <v>41867.259027777778</v>
          </cell>
          <cell r="H2784">
            <v>41867.793749999997</v>
          </cell>
          <cell r="I2784">
            <v>41867.987500000003</v>
          </cell>
          <cell r="J2784">
            <v>41867.470138888886</v>
          </cell>
          <cell r="K2784">
            <v>41868.259027777778</v>
          </cell>
          <cell r="L2784">
            <v>41868.793055555558</v>
          </cell>
          <cell r="M2784">
            <v>41867.904166666667</v>
          </cell>
          <cell r="N2784">
            <v>41868.423611111109</v>
          </cell>
          <cell r="O2784">
            <v>6.516666667</v>
          </cell>
          <cell r="P2784">
            <v>0.51311905000000002</v>
          </cell>
        </row>
        <row r="2785">
          <cell r="B2785">
            <v>41868</v>
          </cell>
          <cell r="C2785">
            <v>41868.5</v>
          </cell>
          <cell r="D2785">
            <v>41867</v>
          </cell>
          <cell r="E2785">
            <v>0.29220000000000002</v>
          </cell>
          <cell r="F2785">
            <v>36.898000000000003</v>
          </cell>
          <cell r="G2785">
            <v>41868.259027777778</v>
          </cell>
          <cell r="H2785">
            <v>41868.793055555558</v>
          </cell>
          <cell r="I2785">
            <v>41869.023611111108</v>
          </cell>
          <cell r="J2785">
            <v>41868.506944444445</v>
          </cell>
          <cell r="K2785">
            <v>41869.258333333331</v>
          </cell>
          <cell r="L2785">
            <v>41869.793055555558</v>
          </cell>
          <cell r="M2785">
            <v>41868.94027777778</v>
          </cell>
          <cell r="N2785">
            <v>41869.460416666669</v>
          </cell>
          <cell r="O2785">
            <v>5.6394444439999996</v>
          </cell>
          <cell r="P2785">
            <v>0.40821476000000001</v>
          </cell>
        </row>
        <row r="2786">
          <cell r="B2786">
            <v>41869</v>
          </cell>
          <cell r="C2786">
            <v>41869.5</v>
          </cell>
          <cell r="D2786">
            <v>41868</v>
          </cell>
          <cell r="E2786">
            <v>0.29220000000000002</v>
          </cell>
          <cell r="F2786">
            <v>36.898000000000003</v>
          </cell>
          <cell r="G2786">
            <v>41869.258333333331</v>
          </cell>
          <cell r="H2786">
            <v>41869.793055555558</v>
          </cell>
          <cell r="I2786">
            <v>41870.05972222222</v>
          </cell>
          <cell r="J2786">
            <v>41869.543749999997</v>
          </cell>
          <cell r="K2786">
            <v>41870.258333333331</v>
          </cell>
          <cell r="L2786">
            <v>41870.793055555558</v>
          </cell>
          <cell r="M2786">
            <v>41869.976388888892</v>
          </cell>
          <cell r="N2786">
            <v>41870.495833333334</v>
          </cell>
          <cell r="O2786">
            <v>4.7777777779999999</v>
          </cell>
          <cell r="P2786">
            <v>0.31009509200000002</v>
          </cell>
        </row>
        <row r="2787">
          <cell r="B2787">
            <v>41870</v>
          </cell>
          <cell r="C2787">
            <v>41870.5</v>
          </cell>
          <cell r="D2787">
            <v>41869</v>
          </cell>
          <cell r="E2787">
            <v>0.29220000000000002</v>
          </cell>
          <cell r="F2787">
            <v>36.898000000000003</v>
          </cell>
          <cell r="G2787">
            <v>41870.258333333331</v>
          </cell>
          <cell r="H2787">
            <v>41870.793055555558</v>
          </cell>
          <cell r="I2787">
            <v>41871.095138888886</v>
          </cell>
          <cell r="J2787">
            <v>41870.57916666667</v>
          </cell>
          <cell r="K2787">
            <v>41871.258333333331</v>
          </cell>
          <cell r="L2787">
            <v>41871.793055555558</v>
          </cell>
          <cell r="M2787">
            <v>41871.011805555558</v>
          </cell>
          <cell r="N2787">
            <v>41871.53125</v>
          </cell>
          <cell r="O2787">
            <v>3.9227777779999999</v>
          </cell>
          <cell r="P2787">
            <v>0.22223115600000001</v>
          </cell>
        </row>
        <row r="2788">
          <cell r="B2788">
            <v>41871</v>
          </cell>
          <cell r="C2788">
            <v>41871.5</v>
          </cell>
          <cell r="D2788">
            <v>41870</v>
          </cell>
          <cell r="E2788">
            <v>0.29220000000000002</v>
          </cell>
          <cell r="F2788">
            <v>36.898000000000003</v>
          </cell>
          <cell r="G2788">
            <v>41871.258333333331</v>
          </cell>
          <cell r="H2788">
            <v>41871.793055555558</v>
          </cell>
          <cell r="I2788">
            <v>41871.095138888886</v>
          </cell>
          <cell r="J2788">
            <v>41871.614583333336</v>
          </cell>
          <cell r="K2788">
            <v>41872.258333333331</v>
          </cell>
          <cell r="L2788">
            <v>41872.792361111111</v>
          </cell>
          <cell r="M2788">
            <v>41872.04583333333</v>
          </cell>
          <cell r="N2788">
            <v>41872.564583333333</v>
          </cell>
          <cell r="O2788">
            <v>3.102222222</v>
          </cell>
          <cell r="P2788">
            <v>0.14710837900000001</v>
          </cell>
        </row>
        <row r="2789">
          <cell r="B2789">
            <v>41872</v>
          </cell>
          <cell r="C2789">
            <v>41872.5</v>
          </cell>
          <cell r="D2789">
            <v>41871</v>
          </cell>
          <cell r="E2789">
            <v>0.29220000000000002</v>
          </cell>
          <cell r="F2789">
            <v>36.898000000000003</v>
          </cell>
          <cell r="G2789">
            <v>41872.258333333331</v>
          </cell>
          <cell r="H2789">
            <v>41872.792361111111</v>
          </cell>
          <cell r="I2789">
            <v>41872.129166666666</v>
          </cell>
          <cell r="J2789">
            <v>41872.647916666669</v>
          </cell>
          <cell r="K2789">
            <v>41873.258333333331</v>
          </cell>
          <cell r="L2789">
            <v>41873.792361111111</v>
          </cell>
          <cell r="M2789">
            <v>41873.07916666667</v>
          </cell>
          <cell r="N2789">
            <v>41873.59652777778</v>
          </cell>
          <cell r="O2789">
            <v>2.2961111110000001</v>
          </cell>
          <cell r="P2789">
            <v>8.6426024000000004E-2</v>
          </cell>
        </row>
        <row r="2790">
          <cell r="B2790">
            <v>41873</v>
          </cell>
          <cell r="C2790">
            <v>41873.5</v>
          </cell>
          <cell r="D2790">
            <v>41872</v>
          </cell>
          <cell r="E2790">
            <v>0.29220000000000002</v>
          </cell>
          <cell r="F2790">
            <v>36.898000000000003</v>
          </cell>
          <cell r="G2790">
            <v>41873.258333333331</v>
          </cell>
          <cell r="H2790">
            <v>41873.792361111111</v>
          </cell>
          <cell r="I2790">
            <v>41873.162499999999</v>
          </cell>
          <cell r="J2790">
            <v>41873.679861111108</v>
          </cell>
          <cell r="K2790">
            <v>41874.257638888892</v>
          </cell>
          <cell r="L2790">
            <v>41874.792361111111</v>
          </cell>
          <cell r="M2790">
            <v>41874.111111111109</v>
          </cell>
          <cell r="N2790">
            <v>41874.628472222219</v>
          </cell>
          <cell r="O2790">
            <v>1.518055556</v>
          </cell>
          <cell r="P2790">
            <v>4.1348708999999997E-2</v>
          </cell>
        </row>
        <row r="2791">
          <cell r="B2791">
            <v>41874</v>
          </cell>
          <cell r="C2791">
            <v>41874.5</v>
          </cell>
          <cell r="D2791">
            <v>41873</v>
          </cell>
          <cell r="E2791">
            <v>0.29220000000000002</v>
          </cell>
          <cell r="F2791">
            <v>36.898000000000003</v>
          </cell>
          <cell r="G2791">
            <v>41874.257638888892</v>
          </cell>
          <cell r="H2791">
            <v>41874.792361111111</v>
          </cell>
          <cell r="I2791">
            <v>41874.194444444445</v>
          </cell>
          <cell r="J2791">
            <v>41874.711805555555</v>
          </cell>
          <cell r="K2791">
            <v>41875.257638888892</v>
          </cell>
          <cell r="L2791">
            <v>41875.792361111111</v>
          </cell>
          <cell r="M2791">
            <v>41875.14166666667</v>
          </cell>
          <cell r="N2791">
            <v>41875.65902777778</v>
          </cell>
          <cell r="O2791">
            <v>0.78111111099999997</v>
          </cell>
          <cell r="P2791">
            <v>1.2737010999999999E-2</v>
          </cell>
        </row>
        <row r="2792">
          <cell r="B2792">
            <v>41875</v>
          </cell>
          <cell r="C2792">
            <v>41875.5</v>
          </cell>
          <cell r="D2792">
            <v>41874</v>
          </cell>
          <cell r="E2792">
            <v>0.29220000000000002</v>
          </cell>
          <cell r="F2792">
            <v>36.898000000000003</v>
          </cell>
          <cell r="G2792">
            <v>41875.257638888892</v>
          </cell>
          <cell r="H2792">
            <v>41875.792361111111</v>
          </cell>
          <cell r="I2792">
            <v>41875.224999999999</v>
          </cell>
          <cell r="J2792">
            <v>41875.742361111108</v>
          </cell>
          <cell r="K2792">
            <v>41876.257638888892</v>
          </cell>
          <cell r="L2792">
            <v>41876.791666666664</v>
          </cell>
          <cell r="M2792">
            <v>41876.172222222223</v>
          </cell>
          <cell r="N2792">
            <v>41876.688194444447</v>
          </cell>
          <cell r="O2792">
            <v>5.6666666999999997E-2</v>
          </cell>
          <cell r="P2792">
            <v>1.3030610000000001E-3</v>
          </cell>
        </row>
        <row r="2793">
          <cell r="B2793">
            <v>41876</v>
          </cell>
          <cell r="C2793">
            <v>41876.5</v>
          </cell>
          <cell r="D2793">
            <v>41875</v>
          </cell>
          <cell r="E2793">
            <v>0.29220000000000002</v>
          </cell>
          <cell r="F2793">
            <v>36.898000000000003</v>
          </cell>
          <cell r="G2793">
            <v>41876.257638888892</v>
          </cell>
          <cell r="H2793">
            <v>41876.791666666664</v>
          </cell>
          <cell r="I2793">
            <v>41876.255555555559</v>
          </cell>
          <cell r="J2793">
            <v>41876.771527777775</v>
          </cell>
          <cell r="K2793">
            <v>41877.257638888892</v>
          </cell>
          <cell r="L2793">
            <v>41877.791666666664</v>
          </cell>
          <cell r="M2793">
            <v>41877.20208333333</v>
          </cell>
          <cell r="N2793">
            <v>41877.718055555553</v>
          </cell>
          <cell r="O2793">
            <v>0</v>
          </cell>
          <cell r="P2793">
            <v>7.6609190000000004E-3</v>
          </cell>
        </row>
        <row r="2794">
          <cell r="B2794">
            <v>41877</v>
          </cell>
          <cell r="C2794">
            <v>41877.5</v>
          </cell>
          <cell r="D2794">
            <v>41876</v>
          </cell>
          <cell r="E2794">
            <v>0.29220000000000002</v>
          </cell>
          <cell r="F2794">
            <v>36.898000000000003</v>
          </cell>
          <cell r="G2794">
            <v>41877.257638888892</v>
          </cell>
          <cell r="H2794">
            <v>41877.791666666664</v>
          </cell>
          <cell r="I2794">
            <v>41877.285416666666</v>
          </cell>
          <cell r="J2794">
            <v>41877.801388888889</v>
          </cell>
          <cell r="K2794">
            <v>41878.256944444445</v>
          </cell>
          <cell r="L2794">
            <v>41878.791666666664</v>
          </cell>
          <cell r="M2794">
            <v>41877.20208333333</v>
          </cell>
          <cell r="N2794">
            <v>41877.718055555553</v>
          </cell>
          <cell r="O2794">
            <v>0.22861111100000001</v>
          </cell>
          <cell r="P2794">
            <v>3.2265057999999999E-2</v>
          </cell>
        </row>
        <row r="2795">
          <cell r="B2795">
            <v>41878</v>
          </cell>
          <cell r="C2795">
            <v>41878.5</v>
          </cell>
          <cell r="D2795">
            <v>41877</v>
          </cell>
          <cell r="E2795">
            <v>0.29220000000000002</v>
          </cell>
          <cell r="F2795">
            <v>36.898000000000003</v>
          </cell>
          <cell r="G2795">
            <v>41878.256944444445</v>
          </cell>
          <cell r="H2795">
            <v>41878.791666666664</v>
          </cell>
          <cell r="I2795">
            <v>41878.31527777778</v>
          </cell>
          <cell r="J2795">
            <v>41878.831250000003</v>
          </cell>
          <cell r="K2795">
            <v>41879.256944444445</v>
          </cell>
          <cell r="L2795">
            <v>41879.790972222225</v>
          </cell>
          <cell r="M2795">
            <v>41878.231944444444</v>
          </cell>
          <cell r="N2795">
            <v>41878.747916666667</v>
          </cell>
          <cell r="O2795">
            <v>0.96416666699999998</v>
          </cell>
          <cell r="P2795">
            <v>7.5251128E-2</v>
          </cell>
        </row>
        <row r="2796">
          <cell r="B2796">
            <v>41879</v>
          </cell>
          <cell r="C2796">
            <v>41879.5</v>
          </cell>
          <cell r="D2796">
            <v>41878</v>
          </cell>
          <cell r="E2796">
            <v>0.29220000000000002</v>
          </cell>
          <cell r="F2796">
            <v>36.898000000000003</v>
          </cell>
          <cell r="G2796">
            <v>41879.256944444445</v>
          </cell>
          <cell r="H2796">
            <v>41879.790972222225</v>
          </cell>
          <cell r="I2796">
            <v>41879.345138888886</v>
          </cell>
          <cell r="J2796">
            <v>41879.861805555556</v>
          </cell>
          <cell r="K2796">
            <v>41880.256944444445</v>
          </cell>
          <cell r="L2796">
            <v>41880.790972222225</v>
          </cell>
          <cell r="M2796">
            <v>41879.261805555558</v>
          </cell>
          <cell r="N2796">
            <v>41879.77847222222</v>
          </cell>
          <cell r="O2796">
            <v>1.6991666670000001</v>
          </cell>
          <cell r="P2796">
            <v>0.136210524</v>
          </cell>
        </row>
        <row r="2797">
          <cell r="B2797">
            <v>41880</v>
          </cell>
          <cell r="C2797">
            <v>41880.5</v>
          </cell>
          <cell r="D2797">
            <v>41879</v>
          </cell>
          <cell r="E2797">
            <v>0.29220000000000002</v>
          </cell>
          <cell r="F2797">
            <v>36.898000000000003</v>
          </cell>
          <cell r="G2797">
            <v>41880.256944444445</v>
          </cell>
          <cell r="H2797">
            <v>41880.790972222225</v>
          </cell>
          <cell r="I2797">
            <v>41880.376388888886</v>
          </cell>
          <cell r="J2797">
            <v>41880.893055555556</v>
          </cell>
          <cell r="K2797">
            <v>41881.256944444445</v>
          </cell>
          <cell r="L2797">
            <v>41881.790972222225</v>
          </cell>
          <cell r="M2797">
            <v>41880.293055555558</v>
          </cell>
          <cell r="N2797">
            <v>41880.80972222222</v>
          </cell>
          <cell r="O2797">
            <v>2.4558333330000002</v>
          </cell>
          <cell r="P2797">
            <v>0.213943255</v>
          </cell>
        </row>
        <row r="2798">
          <cell r="B2798">
            <v>41881</v>
          </cell>
          <cell r="C2798">
            <v>41881.5</v>
          </cell>
          <cell r="D2798">
            <v>41880</v>
          </cell>
          <cell r="E2798">
            <v>0.29220000000000002</v>
          </cell>
          <cell r="F2798">
            <v>36.898000000000003</v>
          </cell>
          <cell r="G2798">
            <v>41881.256944444445</v>
          </cell>
          <cell r="H2798">
            <v>41881.790972222225</v>
          </cell>
          <cell r="I2798">
            <v>41881.40902777778</v>
          </cell>
          <cell r="J2798">
            <v>41881.926388888889</v>
          </cell>
          <cell r="K2798">
            <v>41882.256249999999</v>
          </cell>
          <cell r="L2798">
            <v>41882.790277777778</v>
          </cell>
          <cell r="M2798">
            <v>41881.325694444444</v>
          </cell>
          <cell r="N2798">
            <v>41881.843055555553</v>
          </cell>
          <cell r="O2798">
            <v>3.2619444440000001</v>
          </cell>
          <cell r="P2798">
            <v>0.30624100799999998</v>
          </cell>
        </row>
        <row r="2799">
          <cell r="B2799">
            <v>41882</v>
          </cell>
          <cell r="C2799">
            <v>41882.5</v>
          </cell>
          <cell r="D2799">
            <v>41881</v>
          </cell>
          <cell r="E2799">
            <v>0.29220000000000002</v>
          </cell>
          <cell r="F2799">
            <v>36.898000000000003</v>
          </cell>
          <cell r="G2799">
            <v>41882.256249999999</v>
          </cell>
          <cell r="H2799">
            <v>41882.790277777778</v>
          </cell>
          <cell r="I2799">
            <v>41882.443749999999</v>
          </cell>
          <cell r="J2799">
            <v>41882.961805555555</v>
          </cell>
          <cell r="K2799">
            <v>41883.256249999999</v>
          </cell>
          <cell r="L2799">
            <v>41883.790277777778</v>
          </cell>
          <cell r="M2799">
            <v>41882.36041666667</v>
          </cell>
          <cell r="N2799">
            <v>41882.878472222219</v>
          </cell>
          <cell r="O2799">
            <v>4.1147222220000002</v>
          </cell>
          <cell r="P2799">
            <v>0.40975261600000001</v>
          </cell>
        </row>
        <row r="2800">
          <cell r="B2800">
            <v>41883</v>
          </cell>
          <cell r="C2800">
            <v>41883.5</v>
          </cell>
          <cell r="D2800">
            <v>41882</v>
          </cell>
          <cell r="E2800">
            <v>0.29220000000000002</v>
          </cell>
          <cell r="F2800">
            <v>36.898000000000003</v>
          </cell>
          <cell r="G2800">
            <v>41883.256249999999</v>
          </cell>
          <cell r="H2800">
            <v>41883.790277777778</v>
          </cell>
          <cell r="I2800">
            <v>41883.479166666664</v>
          </cell>
          <cell r="J2800">
            <v>41883.999305555553</v>
          </cell>
          <cell r="K2800">
            <v>41884.256249999999</v>
          </cell>
          <cell r="L2800">
            <v>41884.790277777778</v>
          </cell>
          <cell r="M2800">
            <v>41883.395833333336</v>
          </cell>
          <cell r="N2800">
            <v>41883.915972222225</v>
          </cell>
          <cell r="O2800">
            <v>5.0155555559999998</v>
          </cell>
          <cell r="P2800">
            <v>0.51997663100000002</v>
          </cell>
        </row>
        <row r="2801">
          <cell r="B2801">
            <v>41884</v>
          </cell>
          <cell r="C2801">
            <v>41884.5</v>
          </cell>
          <cell r="D2801">
            <v>41883</v>
          </cell>
          <cell r="E2801">
            <v>0.29220000000000002</v>
          </cell>
          <cell r="F2801">
            <v>36.898000000000003</v>
          </cell>
          <cell r="G2801">
            <v>41884.256249999999</v>
          </cell>
          <cell r="H2801">
            <v>41884.790277777778</v>
          </cell>
          <cell r="I2801">
            <v>41884.517361111109</v>
          </cell>
          <cell r="J2801">
            <v>41885.038194444445</v>
          </cell>
          <cell r="K2801">
            <v>41885.256249999999</v>
          </cell>
          <cell r="L2801">
            <v>41885.789583333331</v>
          </cell>
          <cell r="M2801">
            <v>41884.434027777781</v>
          </cell>
          <cell r="N2801">
            <v>41884.954861111109</v>
          </cell>
          <cell r="O2801">
            <v>5.9497222220000001</v>
          </cell>
          <cell r="P2801">
            <v>0.63141105099999995</v>
          </cell>
        </row>
        <row r="2802">
          <cell r="B2802">
            <v>41885</v>
          </cell>
          <cell r="C2802">
            <v>41885.5</v>
          </cell>
          <cell r="D2802">
            <v>41884</v>
          </cell>
          <cell r="E2802">
            <v>0.29220000000000002</v>
          </cell>
          <cell r="F2802">
            <v>36.898000000000003</v>
          </cell>
          <cell r="G2802">
            <v>41885.256249999999</v>
          </cell>
          <cell r="H2802">
            <v>41885.789583333331</v>
          </cell>
          <cell r="I2802">
            <v>41885.556250000001</v>
          </cell>
          <cell r="J2802">
            <v>41886.077777777777</v>
          </cell>
          <cell r="K2802">
            <v>41886.255555555559</v>
          </cell>
          <cell r="L2802">
            <v>41886.789583333331</v>
          </cell>
          <cell r="M2802">
            <v>41885.472916666666</v>
          </cell>
          <cell r="N2802">
            <v>41885.994444444441</v>
          </cell>
          <cell r="O2802">
            <v>6.9102777780000002</v>
          </cell>
          <cell r="P2802">
            <v>0.73786982899999998</v>
          </cell>
        </row>
        <row r="2803">
          <cell r="B2803">
            <v>41886</v>
          </cell>
          <cell r="C2803">
            <v>41886.5</v>
          </cell>
          <cell r="D2803">
            <v>41885</v>
          </cell>
          <cell r="E2803">
            <v>0.29220000000000002</v>
          </cell>
          <cell r="F2803">
            <v>36.898000000000003</v>
          </cell>
          <cell r="G2803">
            <v>41886.255555555559</v>
          </cell>
          <cell r="H2803">
            <v>41886.789583333331</v>
          </cell>
          <cell r="I2803">
            <v>41886.597222222219</v>
          </cell>
          <cell r="J2803">
            <v>41887.118055555555</v>
          </cell>
          <cell r="K2803">
            <v>41887.255555555559</v>
          </cell>
          <cell r="L2803">
            <v>41887.789583333331</v>
          </cell>
          <cell r="M2803">
            <v>41886.513888888891</v>
          </cell>
          <cell r="N2803">
            <v>41887.034722222219</v>
          </cell>
          <cell r="O2803">
            <v>7.886388889</v>
          </cell>
          <cell r="P2803">
            <v>0.83295113399999998</v>
          </cell>
        </row>
        <row r="2804">
          <cell r="B2804">
            <v>41887</v>
          </cell>
          <cell r="C2804">
            <v>41887.5</v>
          </cell>
          <cell r="D2804">
            <v>41886</v>
          </cell>
          <cell r="E2804">
            <v>0.29220000000000002</v>
          </cell>
          <cell r="F2804">
            <v>36.898000000000003</v>
          </cell>
          <cell r="G2804">
            <v>41887.255555555559</v>
          </cell>
          <cell r="H2804">
            <v>41887.789583333331</v>
          </cell>
          <cell r="I2804">
            <v>41887.636805555558</v>
          </cell>
          <cell r="J2804">
            <v>41887.118055555555</v>
          </cell>
          <cell r="K2804">
            <v>41888.255555555559</v>
          </cell>
          <cell r="L2804">
            <v>41888.788888888892</v>
          </cell>
          <cell r="M2804">
            <v>41887.553472222222</v>
          </cell>
          <cell r="N2804">
            <v>41888.074305555558</v>
          </cell>
          <cell r="O2804">
            <v>8.8475000000000001</v>
          </cell>
          <cell r="P2804">
            <v>0.91061463499999995</v>
          </cell>
        </row>
        <row r="2805">
          <cell r="B2805">
            <v>41888</v>
          </cell>
          <cell r="C2805">
            <v>41888.5</v>
          </cell>
          <cell r="D2805">
            <v>41887</v>
          </cell>
          <cell r="E2805">
            <v>0.29220000000000002</v>
          </cell>
          <cell r="F2805">
            <v>36.898000000000003</v>
          </cell>
          <cell r="G2805">
            <v>41888.255555555559</v>
          </cell>
          <cell r="H2805">
            <v>41888.788888888892</v>
          </cell>
          <cell r="I2805">
            <v>41888.676388888889</v>
          </cell>
          <cell r="J2805">
            <v>41888.157638888886</v>
          </cell>
          <cell r="K2805">
            <v>41889.254861111112</v>
          </cell>
          <cell r="L2805">
            <v>41889.788888888892</v>
          </cell>
          <cell r="M2805">
            <v>41888.593055555553</v>
          </cell>
          <cell r="N2805">
            <v>41889.113888888889</v>
          </cell>
          <cell r="O2805">
            <v>9.7944444439999998</v>
          </cell>
          <cell r="P2805">
            <v>0.96579689400000002</v>
          </cell>
        </row>
        <row r="2806">
          <cell r="B2806">
            <v>41889</v>
          </cell>
          <cell r="C2806">
            <v>41889.5</v>
          </cell>
          <cell r="D2806">
            <v>41888</v>
          </cell>
          <cell r="E2806">
            <v>0.29220000000000002</v>
          </cell>
          <cell r="F2806">
            <v>36.898000000000003</v>
          </cell>
          <cell r="G2806">
            <v>41889.254861111112</v>
          </cell>
          <cell r="H2806">
            <v>41889.788888888892</v>
          </cell>
          <cell r="I2806">
            <v>41889.714583333334</v>
          </cell>
          <cell r="J2806">
            <v>41889.197222222225</v>
          </cell>
          <cell r="K2806">
            <v>41890.254861111112</v>
          </cell>
          <cell r="L2806">
            <v>41890.788194444445</v>
          </cell>
          <cell r="M2806">
            <v>41889.631249999999</v>
          </cell>
          <cell r="N2806">
            <v>41890.151388888888</v>
          </cell>
          <cell r="O2806">
            <v>10.705555560000001</v>
          </cell>
          <cell r="P2806">
            <v>0.99497100900000002</v>
          </cell>
        </row>
        <row r="2807">
          <cell r="B2807">
            <v>41890</v>
          </cell>
          <cell r="C2807">
            <v>41890.5</v>
          </cell>
          <cell r="D2807">
            <v>41889</v>
          </cell>
          <cell r="E2807">
            <v>0.29220000000000002</v>
          </cell>
          <cell r="F2807">
            <v>36.898000000000003</v>
          </cell>
          <cell r="G2807">
            <v>41890.254861111112</v>
          </cell>
          <cell r="H2807">
            <v>41890.788194444445</v>
          </cell>
          <cell r="I2807">
            <v>41890.752083333333</v>
          </cell>
          <cell r="J2807">
            <v>41890.234722222223</v>
          </cell>
          <cell r="K2807">
            <v>41891.254861111112</v>
          </cell>
          <cell r="L2807">
            <v>41891.788194444445</v>
          </cell>
          <cell r="M2807">
            <v>41890.668749999997</v>
          </cell>
          <cell r="N2807">
            <v>41891.188888888886</v>
          </cell>
          <cell r="O2807">
            <v>11.186666669999999</v>
          </cell>
          <cell r="P2807">
            <v>0.99654859299999998</v>
          </cell>
        </row>
        <row r="2808">
          <cell r="B2808">
            <v>41891</v>
          </cell>
          <cell r="C2808">
            <v>41891.5</v>
          </cell>
          <cell r="D2808">
            <v>41890</v>
          </cell>
          <cell r="E2808">
            <v>0.29220000000000002</v>
          </cell>
          <cell r="F2808">
            <v>36.898000000000003</v>
          </cell>
          <cell r="G2808">
            <v>41891.254861111112</v>
          </cell>
          <cell r="H2808">
            <v>41891.788194444445</v>
          </cell>
          <cell r="I2808">
            <v>41891.788888888892</v>
          </cell>
          <cell r="J2808">
            <v>41891.272222222222</v>
          </cell>
          <cell r="K2808">
            <v>41892.254166666666</v>
          </cell>
          <cell r="L2808">
            <v>41892.788194444445</v>
          </cell>
          <cell r="M2808">
            <v>41891.705555555556</v>
          </cell>
          <cell r="N2808">
            <v>41892.224999999999</v>
          </cell>
          <cell r="O2808">
            <v>11.172777780000001</v>
          </cell>
          <cell r="P2808">
            <v>0.971038505</v>
          </cell>
        </row>
        <row r="2809">
          <cell r="B2809">
            <v>41892</v>
          </cell>
          <cell r="C2809">
            <v>41892.5</v>
          </cell>
          <cell r="D2809">
            <v>41891</v>
          </cell>
          <cell r="E2809">
            <v>0.29220000000000002</v>
          </cell>
          <cell r="F2809">
            <v>36.898000000000003</v>
          </cell>
          <cell r="G2809">
            <v>41892.254166666666</v>
          </cell>
          <cell r="H2809">
            <v>41892.788194444445</v>
          </cell>
          <cell r="I2809">
            <v>41892.824999999997</v>
          </cell>
          <cell r="J2809">
            <v>41892.308333333334</v>
          </cell>
          <cell r="K2809">
            <v>41893.254166666666</v>
          </cell>
          <cell r="L2809">
            <v>41893.787499999999</v>
          </cell>
          <cell r="M2809">
            <v>41892.741666666669</v>
          </cell>
          <cell r="N2809">
            <v>41893.261111111111</v>
          </cell>
          <cell r="O2809">
            <v>10.291111109999999</v>
          </cell>
          <cell r="P2809">
            <v>0.92092066800000005</v>
          </cell>
        </row>
        <row r="2810">
          <cell r="B2810">
            <v>41893</v>
          </cell>
          <cell r="C2810">
            <v>41893.5</v>
          </cell>
          <cell r="D2810">
            <v>41892</v>
          </cell>
          <cell r="E2810">
            <v>0.29220000000000002</v>
          </cell>
          <cell r="F2810">
            <v>36.898000000000003</v>
          </cell>
          <cell r="G2810">
            <v>41893.254166666666</v>
          </cell>
          <cell r="H2810">
            <v>41893.787499999999</v>
          </cell>
          <cell r="I2810">
            <v>41893.861805555556</v>
          </cell>
          <cell r="J2810">
            <v>41893.344444444447</v>
          </cell>
          <cell r="K2810">
            <v>41894.254166666666</v>
          </cell>
          <cell r="L2810">
            <v>41894.787499999999</v>
          </cell>
          <cell r="M2810">
            <v>41893.77847222222</v>
          </cell>
          <cell r="N2810">
            <v>41894.29791666667</v>
          </cell>
          <cell r="O2810">
            <v>9.4141666669999999</v>
          </cell>
          <cell r="P2810">
            <v>0.85025602</v>
          </cell>
        </row>
        <row r="2811">
          <cell r="B2811">
            <v>41894</v>
          </cell>
          <cell r="C2811">
            <v>41894.5</v>
          </cell>
          <cell r="D2811">
            <v>41893</v>
          </cell>
          <cell r="E2811">
            <v>0.29220000000000002</v>
          </cell>
          <cell r="F2811">
            <v>36.898000000000003</v>
          </cell>
          <cell r="G2811">
            <v>41894.254166666666</v>
          </cell>
          <cell r="H2811">
            <v>41894.787499999999</v>
          </cell>
          <cell r="I2811">
            <v>41894.897916666669</v>
          </cell>
          <cell r="J2811">
            <v>41894.381249999999</v>
          </cell>
          <cell r="K2811">
            <v>41895.253472222219</v>
          </cell>
          <cell r="L2811">
            <v>41895.787499999999</v>
          </cell>
          <cell r="M2811">
            <v>41894.814583333333</v>
          </cell>
          <cell r="N2811">
            <v>41895.334722222222</v>
          </cell>
          <cell r="O2811">
            <v>8.5416666669999994</v>
          </cell>
          <cell r="P2811">
            <v>0.76411568799999996</v>
          </cell>
        </row>
        <row r="2812">
          <cell r="B2812">
            <v>41895</v>
          </cell>
          <cell r="C2812">
            <v>41895.5</v>
          </cell>
          <cell r="D2812">
            <v>41894</v>
          </cell>
          <cell r="E2812">
            <v>0.29220000000000002</v>
          </cell>
          <cell r="F2812">
            <v>36.898000000000003</v>
          </cell>
          <cell r="G2812">
            <v>41895.253472222219</v>
          </cell>
          <cell r="H2812">
            <v>41895.787499999999</v>
          </cell>
          <cell r="I2812">
            <v>41895.934027777781</v>
          </cell>
          <cell r="J2812">
            <v>41895.418055555558</v>
          </cell>
          <cell r="K2812">
            <v>41896.253472222219</v>
          </cell>
          <cell r="L2812">
            <v>41896.786805555559</v>
          </cell>
          <cell r="M2812">
            <v>41895.850694444445</v>
          </cell>
          <cell r="N2812">
            <v>41896.371527777781</v>
          </cell>
          <cell r="O2812">
            <v>7.6572222219999997</v>
          </cell>
          <cell r="P2812">
            <v>0.66795190000000004</v>
          </cell>
        </row>
        <row r="2813">
          <cell r="B2813">
            <v>41896</v>
          </cell>
          <cell r="C2813">
            <v>41896.5</v>
          </cell>
          <cell r="D2813">
            <v>41895</v>
          </cell>
          <cell r="E2813">
            <v>0.29220000000000002</v>
          </cell>
          <cell r="F2813">
            <v>36.898000000000003</v>
          </cell>
          <cell r="G2813">
            <v>41896.253472222219</v>
          </cell>
          <cell r="H2813">
            <v>41896.786805555559</v>
          </cell>
          <cell r="I2813">
            <v>41896.970138888886</v>
          </cell>
          <cell r="J2813">
            <v>41896.454861111109</v>
          </cell>
          <cell r="K2813">
            <v>41897.253472222219</v>
          </cell>
          <cell r="L2813">
            <v>41897.786805555559</v>
          </cell>
          <cell r="M2813">
            <v>41896.886805555558</v>
          </cell>
          <cell r="N2813">
            <v>41897.406944444447</v>
          </cell>
          <cell r="O2813">
            <v>6.7852777780000002</v>
          </cell>
          <cell r="P2813">
            <v>0.56703624799999996</v>
          </cell>
        </row>
        <row r="2814">
          <cell r="B2814">
            <v>41897</v>
          </cell>
          <cell r="C2814">
            <v>41897.5</v>
          </cell>
          <cell r="D2814">
            <v>41896</v>
          </cell>
          <cell r="E2814">
            <v>0.29220000000000002</v>
          </cell>
          <cell r="F2814">
            <v>36.898000000000003</v>
          </cell>
          <cell r="G2814">
            <v>41897.253472222219</v>
          </cell>
          <cell r="H2814">
            <v>41897.786805555559</v>
          </cell>
          <cell r="I2814">
            <v>41898.006249999999</v>
          </cell>
          <cell r="J2814">
            <v>41897.490277777775</v>
          </cell>
          <cell r="K2814">
            <v>41898.25277777778</v>
          </cell>
          <cell r="L2814">
            <v>41898.786111111112</v>
          </cell>
          <cell r="M2814">
            <v>41897.92291666667</v>
          </cell>
          <cell r="N2814">
            <v>41898.443055555559</v>
          </cell>
          <cell r="O2814">
            <v>5.9163888890000003</v>
          </cell>
          <cell r="P2814">
            <v>0.46605906699999999</v>
          </cell>
        </row>
        <row r="2815">
          <cell r="B2815">
            <v>41898</v>
          </cell>
          <cell r="C2815">
            <v>41898.5</v>
          </cell>
          <cell r="D2815">
            <v>41897</v>
          </cell>
          <cell r="E2815">
            <v>0.29220000000000002</v>
          </cell>
          <cell r="F2815">
            <v>36.898000000000003</v>
          </cell>
          <cell r="G2815">
            <v>41898.25277777778</v>
          </cell>
          <cell r="H2815">
            <v>41898.786111111112</v>
          </cell>
          <cell r="I2815">
            <v>41899.040972222225</v>
          </cell>
          <cell r="J2815">
            <v>41898.526388888888</v>
          </cell>
          <cell r="K2815">
            <v>41899.25277777778</v>
          </cell>
          <cell r="L2815">
            <v>41899.786111111112</v>
          </cell>
          <cell r="M2815">
            <v>41898.957638888889</v>
          </cell>
          <cell r="N2815">
            <v>41899.477083333331</v>
          </cell>
          <cell r="O2815">
            <v>5.0761111110000003</v>
          </cell>
          <cell r="P2815">
            <v>0.36893130800000001</v>
          </cell>
        </row>
        <row r="2816">
          <cell r="B2816">
            <v>41899</v>
          </cell>
          <cell r="C2816">
            <v>41899.5</v>
          </cell>
          <cell r="D2816">
            <v>41898</v>
          </cell>
          <cell r="E2816">
            <v>0.29220000000000002</v>
          </cell>
          <cell r="F2816">
            <v>36.898000000000003</v>
          </cell>
          <cell r="G2816">
            <v>41899.25277777778</v>
          </cell>
          <cell r="H2816">
            <v>41899.786111111112</v>
          </cell>
          <cell r="I2816">
            <v>41900.075694444444</v>
          </cell>
          <cell r="J2816">
            <v>41899.560416666667</v>
          </cell>
          <cell r="K2816">
            <v>41900.252083333333</v>
          </cell>
          <cell r="L2816">
            <v>41900.786111111112</v>
          </cell>
          <cell r="M2816">
            <v>41899.992361111108</v>
          </cell>
          <cell r="N2816">
            <v>41900.510416666664</v>
          </cell>
          <cell r="O2816">
            <v>4.2461111110000003</v>
          </cell>
          <cell r="P2816">
            <v>0.27877682199999998</v>
          </cell>
        </row>
        <row r="2817">
          <cell r="B2817">
            <v>41900</v>
          </cell>
          <cell r="C2817">
            <v>41900.5</v>
          </cell>
          <cell r="D2817">
            <v>41899</v>
          </cell>
          <cell r="E2817">
            <v>0.29220000000000002</v>
          </cell>
          <cell r="F2817">
            <v>36.898000000000003</v>
          </cell>
          <cell r="G2817">
            <v>41900.252083333333</v>
          </cell>
          <cell r="H2817">
            <v>41900.786111111112</v>
          </cell>
          <cell r="I2817">
            <v>41901.10833333333</v>
          </cell>
          <cell r="J2817">
            <v>41900.59375</v>
          </cell>
          <cell r="K2817">
            <v>41901.252083333333</v>
          </cell>
          <cell r="L2817">
            <v>41901.785416666666</v>
          </cell>
          <cell r="M2817">
            <v>41901.025000000001</v>
          </cell>
          <cell r="N2817">
            <v>41901.542361111111</v>
          </cell>
          <cell r="O2817">
            <v>3.4552777780000001</v>
          </cell>
          <cell r="P2817">
            <v>0.198063933</v>
          </cell>
        </row>
        <row r="2818">
          <cell r="B2818">
            <v>41901</v>
          </cell>
          <cell r="C2818">
            <v>41901.5</v>
          </cell>
          <cell r="D2818">
            <v>41900</v>
          </cell>
          <cell r="E2818">
            <v>0.29220000000000002</v>
          </cell>
          <cell r="F2818">
            <v>36.898000000000003</v>
          </cell>
          <cell r="G2818">
            <v>41901.252083333333</v>
          </cell>
          <cell r="H2818">
            <v>41901.785416666666</v>
          </cell>
          <cell r="I2818">
            <v>41901.10833333333</v>
          </cell>
          <cell r="J2818">
            <v>41901.625694444447</v>
          </cell>
          <cell r="K2818">
            <v>41902.252083333333</v>
          </cell>
          <cell r="L2818">
            <v>41902.785416666666</v>
          </cell>
          <cell r="M2818">
            <v>41902.055555555555</v>
          </cell>
          <cell r="N2818">
            <v>41902.572916666664</v>
          </cell>
          <cell r="O2818">
            <v>2.7063888889999999</v>
          </cell>
          <cell r="P2818">
            <v>0.12880702699999999</v>
          </cell>
        </row>
        <row r="2819">
          <cell r="B2819">
            <v>41902</v>
          </cell>
          <cell r="C2819">
            <v>41902.5</v>
          </cell>
          <cell r="D2819">
            <v>41901</v>
          </cell>
          <cell r="E2819">
            <v>0.29220000000000002</v>
          </cell>
          <cell r="F2819">
            <v>36.898000000000003</v>
          </cell>
          <cell r="G2819">
            <v>41902.252083333333</v>
          </cell>
          <cell r="H2819">
            <v>41902.785416666666</v>
          </cell>
          <cell r="I2819">
            <v>41902.138888888891</v>
          </cell>
          <cell r="J2819">
            <v>41902.65625</v>
          </cell>
          <cell r="K2819">
            <v>41903.251388888886</v>
          </cell>
          <cell r="L2819">
            <v>41903.784722222219</v>
          </cell>
          <cell r="M2819">
            <v>41903.086111111108</v>
          </cell>
          <cell r="N2819">
            <v>41903.602777777778</v>
          </cell>
          <cell r="O2819">
            <v>1.9736111110000001</v>
          </cell>
          <cell r="P2819">
            <v>7.2769692999999996E-2</v>
          </cell>
        </row>
        <row r="2820">
          <cell r="B2820">
            <v>41903</v>
          </cell>
          <cell r="C2820">
            <v>41903.5</v>
          </cell>
          <cell r="D2820">
            <v>41902</v>
          </cell>
          <cell r="E2820">
            <v>0.29220000000000002</v>
          </cell>
          <cell r="F2820">
            <v>36.898000000000003</v>
          </cell>
          <cell r="G2820">
            <v>41903.251388888886</v>
          </cell>
          <cell r="H2820">
            <v>41903.784722222219</v>
          </cell>
          <cell r="I2820">
            <v>41903.169444444444</v>
          </cell>
          <cell r="J2820">
            <v>41903.686111111114</v>
          </cell>
          <cell r="K2820">
            <v>41904.251388888886</v>
          </cell>
          <cell r="L2820">
            <v>41904.784722222219</v>
          </cell>
          <cell r="M2820">
            <v>41904.116666666669</v>
          </cell>
          <cell r="N2820">
            <v>41904.631944444445</v>
          </cell>
          <cell r="O2820">
            <v>1.2408333330000001</v>
          </cell>
          <cell r="P2820">
            <v>3.1614245999999999E-2</v>
          </cell>
        </row>
        <row r="2821">
          <cell r="B2821">
            <v>41904</v>
          </cell>
          <cell r="C2821">
            <v>41904.5</v>
          </cell>
          <cell r="D2821">
            <v>41903</v>
          </cell>
          <cell r="E2821">
            <v>0.29220000000000002</v>
          </cell>
          <cell r="F2821">
            <v>36.898000000000003</v>
          </cell>
          <cell r="G2821">
            <v>41904.251388888886</v>
          </cell>
          <cell r="H2821">
            <v>41904.784722222219</v>
          </cell>
          <cell r="I2821">
            <v>41904.199999999997</v>
          </cell>
          <cell r="J2821">
            <v>41904.715277777781</v>
          </cell>
          <cell r="K2821">
            <v>41905.251388888886</v>
          </cell>
          <cell r="L2821">
            <v>41905.784722222219</v>
          </cell>
          <cell r="M2821">
            <v>41905.145833333336</v>
          </cell>
          <cell r="N2821">
            <v>41905.662499999999</v>
          </cell>
          <cell r="O2821">
            <v>0.52666666699999998</v>
          </cell>
          <cell r="P2821">
            <v>6.9614949999999998E-3</v>
          </cell>
        </row>
        <row r="2822">
          <cell r="B2822">
            <v>41905</v>
          </cell>
          <cell r="C2822">
            <v>41905.5</v>
          </cell>
          <cell r="D2822">
            <v>41904</v>
          </cell>
          <cell r="E2822">
            <v>0.29220000000000002</v>
          </cell>
          <cell r="F2822">
            <v>36.898000000000003</v>
          </cell>
          <cell r="G2822">
            <v>41905.251388888886</v>
          </cell>
          <cell r="H2822">
            <v>41905.784722222219</v>
          </cell>
          <cell r="I2822">
            <v>41905.229166666664</v>
          </cell>
          <cell r="J2822">
            <v>41905.745833333334</v>
          </cell>
          <cell r="K2822">
            <v>41906.250694444447</v>
          </cell>
          <cell r="L2822">
            <v>41906.78402777778</v>
          </cell>
          <cell r="M2822">
            <v>41906.175694444442</v>
          </cell>
          <cell r="N2822">
            <v>41906.692361111112</v>
          </cell>
          <cell r="O2822">
            <v>0</v>
          </cell>
          <cell r="P2822">
            <v>3.4495000000000001E-4</v>
          </cell>
        </row>
        <row r="2823">
          <cell r="B2823">
            <v>41906</v>
          </cell>
          <cell r="C2823">
            <v>41906.5</v>
          </cell>
          <cell r="D2823">
            <v>41905</v>
          </cell>
          <cell r="E2823">
            <v>0.29220000000000002</v>
          </cell>
          <cell r="F2823">
            <v>36.898000000000003</v>
          </cell>
          <cell r="G2823">
            <v>41906.250694444447</v>
          </cell>
          <cell r="H2823">
            <v>41906.78402777778</v>
          </cell>
          <cell r="I2823">
            <v>41906.259027777778</v>
          </cell>
          <cell r="J2823">
            <v>41906.775694444441</v>
          </cell>
          <cell r="K2823">
            <v>41907.250694444447</v>
          </cell>
          <cell r="L2823">
            <v>41907.78402777778</v>
          </cell>
          <cell r="M2823">
            <v>41906.175694444442</v>
          </cell>
          <cell r="N2823">
            <v>41906.692361111112</v>
          </cell>
          <cell r="O2823">
            <v>0</v>
          </cell>
          <cell r="P2823">
            <v>1.3062954E-2</v>
          </cell>
        </row>
        <row r="2824">
          <cell r="B2824">
            <v>41907</v>
          </cell>
          <cell r="C2824">
            <v>41907.5</v>
          </cell>
          <cell r="D2824">
            <v>41906</v>
          </cell>
          <cell r="E2824">
            <v>0.29220000000000002</v>
          </cell>
          <cell r="F2824">
            <v>36.898000000000003</v>
          </cell>
          <cell r="G2824">
            <v>41907.250694444447</v>
          </cell>
          <cell r="H2824">
            <v>41907.78402777778</v>
          </cell>
          <cell r="I2824">
            <v>41907.289583333331</v>
          </cell>
          <cell r="J2824">
            <v>41907.806250000001</v>
          </cell>
          <cell r="K2824">
            <v>41908.250694444447</v>
          </cell>
          <cell r="L2824">
            <v>41908.78402777778</v>
          </cell>
          <cell r="M2824">
            <v>41907.206250000003</v>
          </cell>
          <cell r="N2824">
            <v>41907.722916666666</v>
          </cell>
          <cell r="O2824">
            <v>0.53500000000000003</v>
          </cell>
          <cell r="P2824">
            <v>4.5949732E-2</v>
          </cell>
        </row>
        <row r="2825">
          <cell r="B2825">
            <v>41908</v>
          </cell>
          <cell r="C2825">
            <v>41908.5</v>
          </cell>
          <cell r="D2825">
            <v>41907</v>
          </cell>
          <cell r="E2825">
            <v>0.29220000000000002</v>
          </cell>
          <cell r="F2825">
            <v>36.898000000000003</v>
          </cell>
          <cell r="G2825">
            <v>41908.250694444447</v>
          </cell>
          <cell r="H2825">
            <v>41908.78402777778</v>
          </cell>
          <cell r="I2825">
            <v>41908.321527777778</v>
          </cell>
          <cell r="J2825">
            <v>41908.838888888888</v>
          </cell>
          <cell r="K2825">
            <v>41909.25</v>
          </cell>
          <cell r="L2825">
            <v>41909.783333333333</v>
          </cell>
          <cell r="M2825">
            <v>41908.238194444442</v>
          </cell>
          <cell r="N2825">
            <v>41908.755555555559</v>
          </cell>
          <cell r="O2825">
            <v>1.323888889</v>
          </cell>
          <cell r="P2825">
            <v>9.9101113000000005E-2</v>
          </cell>
        </row>
        <row r="2826">
          <cell r="B2826">
            <v>41909</v>
          </cell>
          <cell r="C2826">
            <v>41909.5</v>
          </cell>
          <cell r="D2826">
            <v>41908</v>
          </cell>
          <cell r="E2826">
            <v>0.29220000000000002</v>
          </cell>
          <cell r="F2826">
            <v>36.898000000000003</v>
          </cell>
          <cell r="G2826">
            <v>41909.25</v>
          </cell>
          <cell r="H2826">
            <v>41909.783333333333</v>
          </cell>
          <cell r="I2826">
            <v>41909.354861111111</v>
          </cell>
          <cell r="J2826">
            <v>41909.873611111114</v>
          </cell>
          <cell r="K2826">
            <v>41910.25</v>
          </cell>
          <cell r="L2826">
            <v>41910.783333333333</v>
          </cell>
          <cell r="M2826">
            <v>41909.271527777775</v>
          </cell>
          <cell r="N2826">
            <v>41909.790277777778</v>
          </cell>
          <cell r="O2826">
            <v>2.1580555559999999</v>
          </cell>
          <cell r="P2826">
            <v>0.17160145500000001</v>
          </cell>
        </row>
        <row r="2827">
          <cell r="B2827">
            <v>41910</v>
          </cell>
          <cell r="C2827">
            <v>41910.5</v>
          </cell>
          <cell r="D2827">
            <v>41909</v>
          </cell>
          <cell r="E2827">
            <v>0.29220000000000002</v>
          </cell>
          <cell r="F2827">
            <v>36.898000000000003</v>
          </cell>
          <cell r="G2827">
            <v>41910.25</v>
          </cell>
          <cell r="H2827">
            <v>41910.783333333333</v>
          </cell>
          <cell r="I2827">
            <v>41910.38958333333</v>
          </cell>
          <cell r="J2827">
            <v>41910.90902777778</v>
          </cell>
          <cell r="K2827">
            <v>41911.25</v>
          </cell>
          <cell r="L2827">
            <v>41911.783333333333</v>
          </cell>
          <cell r="M2827">
            <v>41910.306250000001</v>
          </cell>
          <cell r="N2827">
            <v>41910.825694444444</v>
          </cell>
          <cell r="O2827">
            <v>3.0211111110000002</v>
          </cell>
          <cell r="P2827">
            <v>0.261303699</v>
          </cell>
        </row>
        <row r="2828">
          <cell r="B2828">
            <v>41911</v>
          </cell>
          <cell r="C2828">
            <v>41911.5</v>
          </cell>
          <cell r="D2828">
            <v>41910</v>
          </cell>
          <cell r="E2828">
            <v>0.29220000000000002</v>
          </cell>
          <cell r="F2828">
            <v>36.898000000000003</v>
          </cell>
          <cell r="G2828">
            <v>41911.25</v>
          </cell>
          <cell r="H2828">
            <v>41911.783333333333</v>
          </cell>
          <cell r="I2828">
            <v>41911.427083333336</v>
          </cell>
          <cell r="J2828">
            <v>41911.947222222225</v>
          </cell>
          <cell r="K2828">
            <v>41912.249305555553</v>
          </cell>
          <cell r="L2828">
            <v>41912.782638888886</v>
          </cell>
          <cell r="M2828">
            <v>41911.34375</v>
          </cell>
          <cell r="N2828">
            <v>41911.863888888889</v>
          </cell>
          <cell r="O2828">
            <v>3.9361111110000002</v>
          </cell>
          <cell r="P2828">
            <v>0.36471355300000002</v>
          </cell>
        </row>
        <row r="2829">
          <cell r="B2829">
            <v>41912</v>
          </cell>
          <cell r="C2829">
            <v>41912.5</v>
          </cell>
          <cell r="D2829">
            <v>41911</v>
          </cell>
          <cell r="E2829">
            <v>0.29220000000000002</v>
          </cell>
          <cell r="F2829">
            <v>36.898000000000003</v>
          </cell>
          <cell r="G2829">
            <v>41912.249305555553</v>
          </cell>
          <cell r="H2829">
            <v>41912.782638888886</v>
          </cell>
          <cell r="I2829">
            <v>41912.465277777781</v>
          </cell>
          <cell r="J2829">
            <v>41912.986111111109</v>
          </cell>
          <cell r="K2829">
            <v>41913.249305555553</v>
          </cell>
          <cell r="L2829">
            <v>41913.782638888886</v>
          </cell>
          <cell r="M2829">
            <v>41912.381944444445</v>
          </cell>
          <cell r="N2829">
            <v>41912.902777777781</v>
          </cell>
          <cell r="O2829">
            <v>4.8786111109999997</v>
          </cell>
          <cell r="P2829">
            <v>0.477021366</v>
          </cell>
        </row>
        <row r="2830">
          <cell r="B2830">
            <v>41913</v>
          </cell>
          <cell r="C2830">
            <v>41913.5</v>
          </cell>
          <cell r="D2830">
            <v>41912</v>
          </cell>
          <cell r="E2830">
            <v>0.29220000000000002</v>
          </cell>
          <cell r="F2830">
            <v>36.898000000000003</v>
          </cell>
          <cell r="G2830">
            <v>41913.249305555553</v>
          </cell>
          <cell r="H2830">
            <v>41913.782638888886</v>
          </cell>
          <cell r="I2830">
            <v>41913.504861111112</v>
          </cell>
          <cell r="J2830">
            <v>41914.026388888888</v>
          </cell>
          <cell r="K2830">
            <v>41914.249305555553</v>
          </cell>
          <cell r="L2830">
            <v>41914.782638888886</v>
          </cell>
          <cell r="M2830">
            <v>41913.421527777777</v>
          </cell>
          <cell r="N2830">
            <v>41913.943055555559</v>
          </cell>
          <cell r="O2830">
            <v>5.8511111109999998</v>
          </cell>
          <cell r="P2830">
            <v>0.59231087599999999</v>
          </cell>
        </row>
        <row r="2831">
          <cell r="B2831">
            <v>41914</v>
          </cell>
          <cell r="C2831">
            <v>41914.5</v>
          </cell>
          <cell r="D2831">
            <v>41913</v>
          </cell>
          <cell r="E2831">
            <v>0.29220000000000002</v>
          </cell>
          <cell r="F2831">
            <v>36.898000000000003</v>
          </cell>
          <cell r="G2831">
            <v>41914.249305555553</v>
          </cell>
          <cell r="H2831">
            <v>41914.782638888886</v>
          </cell>
          <cell r="I2831">
            <v>41914.545138888891</v>
          </cell>
          <cell r="J2831">
            <v>41915.065972222219</v>
          </cell>
          <cell r="K2831">
            <v>41915.248611111114</v>
          </cell>
          <cell r="L2831">
            <v>41915.781944444447</v>
          </cell>
          <cell r="M2831">
            <v>41914.461805555555</v>
          </cell>
          <cell r="N2831">
            <v>41914.982638888891</v>
          </cell>
          <cell r="O2831">
            <v>6.8133333330000001</v>
          </cell>
          <cell r="P2831">
            <v>0.70395183800000005</v>
          </cell>
        </row>
        <row r="2832">
          <cell r="B2832">
            <v>41915</v>
          </cell>
          <cell r="C2832">
            <v>41915.5</v>
          </cell>
          <cell r="D2832">
            <v>41914</v>
          </cell>
          <cell r="E2832">
            <v>0.29220000000000002</v>
          </cell>
          <cell r="F2832">
            <v>36.898000000000003</v>
          </cell>
          <cell r="G2832">
            <v>41915.248611111114</v>
          </cell>
          <cell r="H2832">
            <v>41915.781944444447</v>
          </cell>
          <cell r="I2832">
            <v>41915.584722222222</v>
          </cell>
          <cell r="J2832">
            <v>41916.105555555558</v>
          </cell>
          <cell r="K2832">
            <v>41916.248611111114</v>
          </cell>
          <cell r="L2832">
            <v>41916.781944444447</v>
          </cell>
          <cell r="M2832">
            <v>41915.501388888886</v>
          </cell>
          <cell r="N2832">
            <v>41916.022222222222</v>
          </cell>
          <cell r="O2832">
            <v>7.7711111109999997</v>
          </cell>
          <cell r="P2832">
            <v>0.805152812</v>
          </cell>
        </row>
        <row r="2833">
          <cell r="B2833">
            <v>41916</v>
          </cell>
          <cell r="C2833">
            <v>41916.5</v>
          </cell>
          <cell r="D2833">
            <v>41915</v>
          </cell>
          <cell r="E2833">
            <v>0.29220000000000002</v>
          </cell>
          <cell r="F2833">
            <v>36.898000000000003</v>
          </cell>
          <cell r="G2833">
            <v>41916.248611111114</v>
          </cell>
          <cell r="H2833">
            <v>41916.781944444447</v>
          </cell>
          <cell r="I2833">
            <v>41916.623611111114</v>
          </cell>
          <cell r="J2833">
            <v>41916.105555555558</v>
          </cell>
          <cell r="K2833">
            <v>41917.248611111114</v>
          </cell>
          <cell r="L2833">
            <v>41917.781944444447</v>
          </cell>
          <cell r="M2833">
            <v>41916.540277777778</v>
          </cell>
          <cell r="N2833">
            <v>41917.060416666667</v>
          </cell>
          <cell r="O2833">
            <v>8.693333333</v>
          </cell>
          <cell r="P2833">
            <v>0.88961341000000005</v>
          </cell>
        </row>
        <row r="2834">
          <cell r="B2834">
            <v>41917</v>
          </cell>
          <cell r="C2834">
            <v>41917.5</v>
          </cell>
          <cell r="D2834">
            <v>41916</v>
          </cell>
          <cell r="E2834">
            <v>0.29220000000000002</v>
          </cell>
          <cell r="F2834">
            <v>36.898000000000003</v>
          </cell>
          <cell r="G2834">
            <v>41917.248611111114</v>
          </cell>
          <cell r="H2834">
            <v>41917.781944444447</v>
          </cell>
          <cell r="I2834">
            <v>41917.661805555559</v>
          </cell>
          <cell r="J2834">
            <v>41917.143750000003</v>
          </cell>
          <cell r="K2834">
            <v>41918.247916666667</v>
          </cell>
          <cell r="L2834">
            <v>41918.78125</v>
          </cell>
          <cell r="M2834">
            <v>41917.578472222223</v>
          </cell>
          <cell r="N2834">
            <v>41918.098611111112</v>
          </cell>
          <cell r="O2834">
            <v>9.602222222</v>
          </cell>
          <cell r="P2834">
            <v>0.95217986200000004</v>
          </cell>
        </row>
        <row r="2835">
          <cell r="B2835">
            <v>41918</v>
          </cell>
          <cell r="C2835">
            <v>41918.5</v>
          </cell>
          <cell r="D2835">
            <v>41917</v>
          </cell>
          <cell r="E2835">
            <v>0.29220000000000002</v>
          </cell>
          <cell r="F2835">
            <v>36.898000000000003</v>
          </cell>
          <cell r="G2835">
            <v>41918.247916666667</v>
          </cell>
          <cell r="H2835">
            <v>41918.78125</v>
          </cell>
          <cell r="I2835">
            <v>41918.699305555558</v>
          </cell>
          <cell r="J2835">
            <v>41918.181944444441</v>
          </cell>
          <cell r="K2835">
            <v>41919.247916666667</v>
          </cell>
          <cell r="L2835">
            <v>41919.78125</v>
          </cell>
          <cell r="M2835">
            <v>41918.615972222222</v>
          </cell>
          <cell r="N2835">
            <v>41919.134722222225</v>
          </cell>
          <cell r="O2835">
            <v>10.48666667</v>
          </cell>
          <cell r="P2835">
            <v>0.98938750900000005</v>
          </cell>
        </row>
        <row r="2836">
          <cell r="B2836">
            <v>41919</v>
          </cell>
          <cell r="C2836">
            <v>41919.5</v>
          </cell>
          <cell r="D2836">
            <v>41918</v>
          </cell>
          <cell r="E2836">
            <v>0.29220000000000002</v>
          </cell>
          <cell r="F2836">
            <v>36.898000000000003</v>
          </cell>
          <cell r="G2836">
            <v>41919.247916666667</v>
          </cell>
          <cell r="H2836">
            <v>41919.78125</v>
          </cell>
          <cell r="I2836">
            <v>41919.73541666667</v>
          </cell>
          <cell r="J2836">
            <v>41919.218055555553</v>
          </cell>
          <cell r="K2836">
            <v>41920.247916666667</v>
          </cell>
          <cell r="L2836">
            <v>41920.78125</v>
          </cell>
          <cell r="M2836">
            <v>41919.652083333334</v>
          </cell>
          <cell r="N2836">
            <v>41920.171527777777</v>
          </cell>
          <cell r="O2836">
            <v>11.195</v>
          </cell>
          <cell r="P2836">
            <v>0.99978203799999998</v>
          </cell>
        </row>
        <row r="2837">
          <cell r="B2837">
            <v>41920</v>
          </cell>
          <cell r="C2837">
            <v>41920.5</v>
          </cell>
          <cell r="D2837">
            <v>41919</v>
          </cell>
          <cell r="E2837">
            <v>0.29220000000000002</v>
          </cell>
          <cell r="F2837">
            <v>36.898000000000003</v>
          </cell>
          <cell r="G2837">
            <v>41920.247916666667</v>
          </cell>
          <cell r="H2837">
            <v>41920.78125</v>
          </cell>
          <cell r="I2837">
            <v>41920.772222222222</v>
          </cell>
          <cell r="J2837">
            <v>41920.254861111112</v>
          </cell>
          <cell r="K2837">
            <v>41921.24722222222</v>
          </cell>
          <cell r="L2837">
            <v>41921.780555555553</v>
          </cell>
          <cell r="M2837">
            <v>41920.688888888886</v>
          </cell>
          <cell r="N2837">
            <v>41921.208333333336</v>
          </cell>
          <cell r="O2837">
            <v>11.195</v>
          </cell>
          <cell r="P2837">
            <v>0.98395320799999997</v>
          </cell>
        </row>
        <row r="2838">
          <cell r="B2838">
            <v>41921</v>
          </cell>
          <cell r="C2838">
            <v>41921.5</v>
          </cell>
          <cell r="D2838">
            <v>41920</v>
          </cell>
          <cell r="E2838">
            <v>0.29220000000000002</v>
          </cell>
          <cell r="F2838">
            <v>36.898000000000003</v>
          </cell>
          <cell r="G2838">
            <v>41921.24722222222</v>
          </cell>
          <cell r="H2838">
            <v>41921.780555555553</v>
          </cell>
          <cell r="I2838">
            <v>41921.808333333334</v>
          </cell>
          <cell r="J2838">
            <v>41921.291666666664</v>
          </cell>
          <cell r="K2838">
            <v>41922.24722222222</v>
          </cell>
          <cell r="L2838">
            <v>41922.780555555553</v>
          </cell>
          <cell r="M2838">
            <v>41921.724999999999</v>
          </cell>
          <cell r="N2838">
            <v>41922.245138888888</v>
          </cell>
          <cell r="O2838">
            <v>10.54027778</v>
          </cell>
          <cell r="P2838">
            <v>0.94428105600000001</v>
          </cell>
        </row>
        <row r="2839">
          <cell r="B2839">
            <v>41922</v>
          </cell>
          <cell r="C2839">
            <v>41922.5</v>
          </cell>
          <cell r="D2839">
            <v>41921</v>
          </cell>
          <cell r="E2839">
            <v>0.29220000000000002</v>
          </cell>
          <cell r="F2839">
            <v>36.898000000000003</v>
          </cell>
          <cell r="G2839">
            <v>41922.24722222222</v>
          </cell>
          <cell r="H2839">
            <v>41922.780555555553</v>
          </cell>
          <cell r="I2839">
            <v>41922.845138888886</v>
          </cell>
          <cell r="J2839">
            <v>41922.328472222223</v>
          </cell>
          <cell r="K2839">
            <v>41923.24722222222</v>
          </cell>
          <cell r="L2839">
            <v>41923.780555555553</v>
          </cell>
          <cell r="M2839">
            <v>41922.761805555558</v>
          </cell>
          <cell r="N2839">
            <v>41923.281944444447</v>
          </cell>
          <cell r="O2839">
            <v>9.6544444439999992</v>
          </cell>
          <cell r="P2839">
            <v>0.88446338700000005</v>
          </cell>
        </row>
        <row r="2840">
          <cell r="B2840">
            <v>41923</v>
          </cell>
          <cell r="C2840">
            <v>41923.5</v>
          </cell>
          <cell r="D2840">
            <v>41922</v>
          </cell>
          <cell r="E2840">
            <v>0.29220000000000002</v>
          </cell>
          <cell r="F2840">
            <v>36.898000000000003</v>
          </cell>
          <cell r="G2840">
            <v>41923.24722222222</v>
          </cell>
          <cell r="H2840">
            <v>41923.780555555553</v>
          </cell>
          <cell r="I2840">
            <v>41923.881249999999</v>
          </cell>
          <cell r="J2840">
            <v>41923.365277777775</v>
          </cell>
          <cell r="K2840">
            <v>41924.24722222222</v>
          </cell>
          <cell r="L2840">
            <v>41924.780555555553</v>
          </cell>
          <cell r="M2840">
            <v>41923.79791666667</v>
          </cell>
          <cell r="N2840">
            <v>41924.318055555559</v>
          </cell>
          <cell r="O2840">
            <v>8.7769444439999997</v>
          </cell>
          <cell r="P2840">
            <v>0.80894048600000001</v>
          </cell>
        </row>
        <row r="2841">
          <cell r="B2841">
            <v>41924</v>
          </cell>
          <cell r="C2841">
            <v>41924.5</v>
          </cell>
          <cell r="D2841">
            <v>41923</v>
          </cell>
          <cell r="E2841">
            <v>0.29220000000000002</v>
          </cell>
          <cell r="F2841">
            <v>36.898000000000003</v>
          </cell>
          <cell r="G2841">
            <v>41924.24722222222</v>
          </cell>
          <cell r="H2841">
            <v>41924.780555555553</v>
          </cell>
          <cell r="I2841">
            <v>41924.917361111111</v>
          </cell>
          <cell r="J2841">
            <v>41924.401388888888</v>
          </cell>
          <cell r="K2841">
            <v>41925.246527777781</v>
          </cell>
          <cell r="L2841">
            <v>41925.779861111114</v>
          </cell>
          <cell r="M2841">
            <v>41924.834027777775</v>
          </cell>
          <cell r="N2841">
            <v>41925.354166666664</v>
          </cell>
          <cell r="O2841">
            <v>7.9011111109999996</v>
          </cell>
          <cell r="P2841">
            <v>0.72234340699999999</v>
          </cell>
        </row>
        <row r="2842">
          <cell r="B2842">
            <v>41925</v>
          </cell>
          <cell r="C2842">
            <v>41925.5</v>
          </cell>
          <cell r="D2842">
            <v>41924</v>
          </cell>
          <cell r="E2842">
            <v>0.29220000000000002</v>
          </cell>
          <cell r="F2842">
            <v>36.898000000000003</v>
          </cell>
          <cell r="G2842">
            <v>41925.246527777781</v>
          </cell>
          <cell r="H2842">
            <v>41925.779861111114</v>
          </cell>
          <cell r="I2842">
            <v>41925.953472222223</v>
          </cell>
          <cell r="J2842">
            <v>41925.4375</v>
          </cell>
          <cell r="K2842">
            <v>41926.246527777781</v>
          </cell>
          <cell r="L2842">
            <v>41926.779861111114</v>
          </cell>
          <cell r="M2842">
            <v>41925.870138888888</v>
          </cell>
          <cell r="N2842">
            <v>41926.388888888891</v>
          </cell>
          <cell r="O2842">
            <v>7.033888889</v>
          </cell>
          <cell r="P2842">
            <v>0.62906652100000005</v>
          </cell>
        </row>
        <row r="2843">
          <cell r="B2843">
            <v>41926</v>
          </cell>
          <cell r="C2843">
            <v>41926.5</v>
          </cell>
          <cell r="D2843">
            <v>41925</v>
          </cell>
          <cell r="E2843">
            <v>0.29220000000000002</v>
          </cell>
          <cell r="F2843">
            <v>36.898000000000003</v>
          </cell>
          <cell r="G2843">
            <v>41926.246527777781</v>
          </cell>
          <cell r="H2843">
            <v>41926.779861111114</v>
          </cell>
          <cell r="I2843">
            <v>41926.988194444442</v>
          </cell>
          <cell r="J2843">
            <v>41926.472222222219</v>
          </cell>
          <cell r="K2843">
            <v>41927.246527777781</v>
          </cell>
          <cell r="L2843">
            <v>41927.779861111114</v>
          </cell>
          <cell r="M2843">
            <v>41926.904861111114</v>
          </cell>
          <cell r="N2843">
            <v>41927.42291666667</v>
          </cell>
          <cell r="O2843">
            <v>6.1974999999999998</v>
          </cell>
          <cell r="P2843">
            <v>0.53301735100000003</v>
          </cell>
        </row>
        <row r="2844">
          <cell r="B2844">
            <v>41927</v>
          </cell>
          <cell r="C2844">
            <v>41927.5</v>
          </cell>
          <cell r="D2844">
            <v>41926</v>
          </cell>
          <cell r="E2844">
            <v>0.29220000000000002</v>
          </cell>
          <cell r="F2844">
            <v>36.898000000000003</v>
          </cell>
          <cell r="G2844">
            <v>41927.246527777781</v>
          </cell>
          <cell r="H2844">
            <v>41927.779861111114</v>
          </cell>
          <cell r="I2844">
            <v>41928.021527777775</v>
          </cell>
          <cell r="J2844">
            <v>41927.506249999999</v>
          </cell>
          <cell r="K2844">
            <v>41928.246527777781</v>
          </cell>
          <cell r="L2844">
            <v>41928.779861111114</v>
          </cell>
          <cell r="M2844">
            <v>41927.938194444447</v>
          </cell>
          <cell r="N2844">
            <v>41928.456250000003</v>
          </cell>
          <cell r="O2844">
            <v>5.3944444440000003</v>
          </cell>
          <cell r="P2844">
            <v>0.437545776</v>
          </cell>
        </row>
        <row r="2845">
          <cell r="B2845">
            <v>41928</v>
          </cell>
          <cell r="C2845">
            <v>41928.5</v>
          </cell>
          <cell r="D2845">
            <v>41927</v>
          </cell>
          <cell r="E2845">
            <v>0.29220000000000002</v>
          </cell>
          <cell r="F2845">
            <v>36.898000000000003</v>
          </cell>
          <cell r="G2845">
            <v>41928.246527777781</v>
          </cell>
          <cell r="H2845">
            <v>41928.779861111114</v>
          </cell>
          <cell r="I2845">
            <v>41929.052777777775</v>
          </cell>
          <cell r="J2845">
            <v>41928.539583333331</v>
          </cell>
          <cell r="K2845">
            <v>41929.245833333334</v>
          </cell>
          <cell r="L2845">
            <v>41929.779861111114</v>
          </cell>
          <cell r="M2845">
            <v>41928.969444444447</v>
          </cell>
          <cell r="N2845">
            <v>41929.486805555556</v>
          </cell>
          <cell r="O2845">
            <v>4.6355555559999999</v>
          </cell>
          <cell r="P2845">
            <v>0.345515511</v>
          </cell>
        </row>
        <row r="2846">
          <cell r="B2846">
            <v>41929</v>
          </cell>
          <cell r="C2846">
            <v>41929.5</v>
          </cell>
          <cell r="D2846">
            <v>41928</v>
          </cell>
          <cell r="E2846">
            <v>0.29220000000000002</v>
          </cell>
          <cell r="F2846">
            <v>36.898000000000003</v>
          </cell>
          <cell r="G2846">
            <v>41929.245833333334</v>
          </cell>
          <cell r="H2846">
            <v>41929.779861111114</v>
          </cell>
          <cell r="I2846">
            <v>41930.083333333336</v>
          </cell>
          <cell r="J2846">
            <v>41929.570138888892</v>
          </cell>
          <cell r="K2846">
            <v>41930.245833333334</v>
          </cell>
          <cell r="L2846">
            <v>41930.779166666667</v>
          </cell>
          <cell r="M2846">
            <v>41930</v>
          </cell>
          <cell r="N2846">
            <v>41930.517361111109</v>
          </cell>
          <cell r="O2846">
            <v>3.8969444439999998</v>
          </cell>
          <cell r="P2846">
            <v>0.259459791</v>
          </cell>
        </row>
        <row r="2847">
          <cell r="B2847">
            <v>41930</v>
          </cell>
          <cell r="C2847">
            <v>41930.5</v>
          </cell>
          <cell r="D2847">
            <v>41929</v>
          </cell>
          <cell r="E2847">
            <v>0.29220000000000002</v>
          </cell>
          <cell r="F2847">
            <v>36.898000000000003</v>
          </cell>
          <cell r="G2847">
            <v>41930.245833333334</v>
          </cell>
          <cell r="H2847">
            <v>41930.779166666667</v>
          </cell>
          <cell r="I2847">
            <v>41930.083333333336</v>
          </cell>
          <cell r="J2847">
            <v>41930.600694444445</v>
          </cell>
          <cell r="K2847">
            <v>41931.245833333334</v>
          </cell>
          <cell r="L2847">
            <v>41931.779166666667</v>
          </cell>
          <cell r="M2847">
            <v>41931.030555555553</v>
          </cell>
          <cell r="N2847">
            <v>41931.546527777777</v>
          </cell>
          <cell r="O2847">
            <v>3.1577777779999998</v>
          </cell>
          <cell r="P2847">
            <v>0.18175929800000001</v>
          </cell>
        </row>
        <row r="2848">
          <cell r="B2848">
            <v>41931</v>
          </cell>
          <cell r="C2848">
            <v>41931.5</v>
          </cell>
          <cell r="D2848">
            <v>41930</v>
          </cell>
          <cell r="E2848">
            <v>0.29220000000000002</v>
          </cell>
          <cell r="F2848">
            <v>36.898000000000003</v>
          </cell>
          <cell r="G2848">
            <v>41931.245833333334</v>
          </cell>
          <cell r="H2848">
            <v>41931.779166666667</v>
          </cell>
          <cell r="I2848">
            <v>41931.113888888889</v>
          </cell>
          <cell r="J2848">
            <v>41931.629861111112</v>
          </cell>
          <cell r="K2848">
            <v>41932.245833333334</v>
          </cell>
          <cell r="L2848">
            <v>41932.779166666667</v>
          </cell>
          <cell r="M2848">
            <v>41932.060416666667</v>
          </cell>
          <cell r="N2848">
            <v>41932.576388888891</v>
          </cell>
          <cell r="O2848">
            <v>2.4497222220000001</v>
          </cell>
          <cell r="P2848">
            <v>0.114788169</v>
          </cell>
        </row>
        <row r="2849">
          <cell r="B2849">
            <v>41932</v>
          </cell>
          <cell r="C2849">
            <v>41932.5</v>
          </cell>
          <cell r="D2849">
            <v>41931</v>
          </cell>
          <cell r="E2849">
            <v>0.29220000000000002</v>
          </cell>
          <cell r="F2849">
            <v>36.898000000000003</v>
          </cell>
          <cell r="G2849">
            <v>41932.245833333334</v>
          </cell>
          <cell r="H2849">
            <v>41932.779166666667</v>
          </cell>
          <cell r="I2849">
            <v>41932.143750000003</v>
          </cell>
          <cell r="J2849">
            <v>41932.659722222219</v>
          </cell>
          <cell r="K2849">
            <v>41933.245833333334</v>
          </cell>
          <cell r="L2849">
            <v>41933.779166666667</v>
          </cell>
          <cell r="M2849">
            <v>41933.089583333334</v>
          </cell>
          <cell r="N2849">
            <v>41933.606249999997</v>
          </cell>
          <cell r="O2849">
            <v>1.735833333</v>
          </cell>
          <cell r="P2849">
            <v>6.0987936999999999E-2</v>
          </cell>
        </row>
        <row r="2850">
          <cell r="B2850">
            <v>41933</v>
          </cell>
          <cell r="C2850">
            <v>41933.5</v>
          </cell>
          <cell r="D2850">
            <v>41932</v>
          </cell>
          <cell r="E2850">
            <v>0.29220000000000002</v>
          </cell>
          <cell r="F2850">
            <v>36.898000000000003</v>
          </cell>
          <cell r="G2850">
            <v>41933.245833333334</v>
          </cell>
          <cell r="H2850">
            <v>41933.779166666667</v>
          </cell>
          <cell r="I2850">
            <v>41933.17291666667</v>
          </cell>
          <cell r="J2850">
            <v>41933.689583333333</v>
          </cell>
          <cell r="K2850">
            <v>41934.245138888888</v>
          </cell>
          <cell r="L2850">
            <v>41934.779166666667</v>
          </cell>
          <cell r="M2850">
            <v>41934.120138888888</v>
          </cell>
          <cell r="N2850">
            <v>41934.636111111111</v>
          </cell>
          <cell r="O2850">
            <v>1.005555556</v>
          </cell>
          <cell r="P2850">
            <v>2.2845535E-2</v>
          </cell>
        </row>
        <row r="2851">
          <cell r="B2851">
            <v>41934</v>
          </cell>
          <cell r="C2851">
            <v>41934.5</v>
          </cell>
          <cell r="D2851">
            <v>41933</v>
          </cell>
          <cell r="E2851">
            <v>0.29220000000000002</v>
          </cell>
          <cell r="F2851">
            <v>36.898000000000003</v>
          </cell>
          <cell r="G2851">
            <v>41934.245138888888</v>
          </cell>
          <cell r="H2851">
            <v>41934.779166666667</v>
          </cell>
          <cell r="I2851">
            <v>41934.203472222223</v>
          </cell>
          <cell r="J2851">
            <v>41934.719444444447</v>
          </cell>
          <cell r="K2851">
            <v>41935.245138888888</v>
          </cell>
          <cell r="L2851">
            <v>41935.779166666667</v>
          </cell>
          <cell r="M2851">
            <v>41935.151388888888</v>
          </cell>
          <cell r="N2851">
            <v>41935.668749999997</v>
          </cell>
          <cell r="O2851">
            <v>0.25333333299999999</v>
          </cell>
          <cell r="P2851">
            <v>2.7682179999999998E-3</v>
          </cell>
        </row>
        <row r="2852">
          <cell r="B2852">
            <v>41935</v>
          </cell>
          <cell r="C2852">
            <v>41935.5</v>
          </cell>
          <cell r="D2852">
            <v>41934</v>
          </cell>
          <cell r="E2852">
            <v>0.29220000000000002</v>
          </cell>
          <cell r="F2852">
            <v>36.898000000000003</v>
          </cell>
          <cell r="G2852">
            <v>41935.245138888888</v>
          </cell>
          <cell r="H2852">
            <v>41935.779166666667</v>
          </cell>
          <cell r="I2852">
            <v>41935.234722222223</v>
          </cell>
          <cell r="J2852">
            <v>41935.752083333333</v>
          </cell>
          <cell r="K2852">
            <v>41936.245138888888</v>
          </cell>
          <cell r="L2852">
            <v>41936.779166666667</v>
          </cell>
          <cell r="M2852">
            <v>41936.184027777781</v>
          </cell>
          <cell r="N2852">
            <v>41936.701388888891</v>
          </cell>
          <cell r="O2852">
            <v>0</v>
          </cell>
          <cell r="P2852">
            <v>2.864648E-3</v>
          </cell>
        </row>
        <row r="2853">
          <cell r="B2853">
            <v>41936</v>
          </cell>
          <cell r="C2853">
            <v>41936.5</v>
          </cell>
          <cell r="D2853">
            <v>41935</v>
          </cell>
          <cell r="E2853">
            <v>0.29220000000000002</v>
          </cell>
          <cell r="F2853">
            <v>36.898000000000003</v>
          </cell>
          <cell r="G2853">
            <v>41936.245138888888</v>
          </cell>
          <cell r="H2853">
            <v>41936.779166666667</v>
          </cell>
          <cell r="I2853">
            <v>41936.267361111109</v>
          </cell>
          <cell r="J2853">
            <v>41936.784722222219</v>
          </cell>
          <cell r="K2853">
            <v>41937.245138888888</v>
          </cell>
          <cell r="L2853">
            <v>41937.77847222222</v>
          </cell>
          <cell r="M2853">
            <v>41936.184027777781</v>
          </cell>
          <cell r="N2853">
            <v>41936.701388888891</v>
          </cell>
          <cell r="O2853">
            <v>0.148888889</v>
          </cell>
          <cell r="P2853">
            <v>2.4656662999999999E-2</v>
          </cell>
        </row>
        <row r="2854">
          <cell r="B2854">
            <v>41937</v>
          </cell>
          <cell r="C2854">
            <v>41937.5</v>
          </cell>
          <cell r="D2854">
            <v>41936</v>
          </cell>
          <cell r="E2854">
            <v>0.29220000000000002</v>
          </cell>
          <cell r="F2854">
            <v>36.898000000000003</v>
          </cell>
          <cell r="G2854">
            <v>41937.245138888888</v>
          </cell>
          <cell r="H2854">
            <v>41937.77847222222</v>
          </cell>
          <cell r="I2854">
            <v>41937.300694444442</v>
          </cell>
          <cell r="J2854">
            <v>41937.819444444445</v>
          </cell>
          <cell r="K2854">
            <v>41938.245138888888</v>
          </cell>
          <cell r="L2854">
            <v>41938.77847222222</v>
          </cell>
          <cell r="M2854">
            <v>41937.217361111114</v>
          </cell>
          <cell r="N2854">
            <v>41937.736111111109</v>
          </cell>
          <cell r="O2854">
            <v>0.98083333299999997</v>
          </cell>
          <cell r="P2854">
            <v>6.8759530999999999E-2</v>
          </cell>
        </row>
        <row r="2855">
          <cell r="B2855">
            <v>41938</v>
          </cell>
          <cell r="C2855">
            <v>41938.5</v>
          </cell>
          <cell r="D2855">
            <v>41937</v>
          </cell>
          <cell r="E2855">
            <v>0.29220000000000002</v>
          </cell>
          <cell r="F2855">
            <v>36.898000000000003</v>
          </cell>
          <cell r="G2855">
            <v>41938.245138888888</v>
          </cell>
          <cell r="H2855">
            <v>41938.77847222222</v>
          </cell>
          <cell r="I2855">
            <v>41938.336805555555</v>
          </cell>
          <cell r="J2855">
            <v>41938.856944444444</v>
          </cell>
          <cell r="K2855">
            <v>41939.245138888888</v>
          </cell>
          <cell r="L2855">
            <v>41939.77847222222</v>
          </cell>
          <cell r="M2855">
            <v>41938.211805555555</v>
          </cell>
          <cell r="N2855">
            <v>41938.731944444444</v>
          </cell>
          <cell r="O2855">
            <v>1.8688888889999999</v>
          </cell>
          <cell r="P2855">
            <v>0.134578751</v>
          </cell>
        </row>
        <row r="2856">
          <cell r="B2856">
            <v>41939</v>
          </cell>
          <cell r="C2856">
            <v>41939.5</v>
          </cell>
          <cell r="D2856">
            <v>41938</v>
          </cell>
          <cell r="E2856">
            <v>0.29220000000000002</v>
          </cell>
          <cell r="F2856">
            <v>36.898000000000003</v>
          </cell>
          <cell r="G2856">
            <v>41939.245138888888</v>
          </cell>
          <cell r="H2856">
            <v>41939.77847222222</v>
          </cell>
          <cell r="I2856">
            <v>41939.374305555553</v>
          </cell>
          <cell r="J2856">
            <v>41939.895138888889</v>
          </cell>
          <cell r="K2856">
            <v>41940.245138888888</v>
          </cell>
          <cell r="L2856">
            <v>41940.77847222222</v>
          </cell>
          <cell r="M2856">
            <v>41939.249305555553</v>
          </cell>
          <cell r="N2856">
            <v>41939.770138888889</v>
          </cell>
          <cell r="O2856">
            <v>2.7930555560000001</v>
          </cell>
          <cell r="P2856">
            <v>0.220077774</v>
          </cell>
        </row>
        <row r="2857">
          <cell r="B2857">
            <v>41940</v>
          </cell>
          <cell r="C2857">
            <v>41940.5</v>
          </cell>
          <cell r="D2857">
            <v>41939</v>
          </cell>
          <cell r="E2857">
            <v>0.29220000000000002</v>
          </cell>
          <cell r="F2857">
            <v>36.898000000000003</v>
          </cell>
          <cell r="G2857">
            <v>41940.245138888888</v>
          </cell>
          <cell r="H2857">
            <v>41940.77847222222</v>
          </cell>
          <cell r="I2857">
            <v>41940.413888888892</v>
          </cell>
          <cell r="J2857">
            <v>41940.93472222222</v>
          </cell>
          <cell r="K2857">
            <v>41941.244444444441</v>
          </cell>
          <cell r="L2857">
            <v>41941.77847222222</v>
          </cell>
          <cell r="M2857">
            <v>41940.288888888892</v>
          </cell>
          <cell r="N2857">
            <v>41940.80972222222</v>
          </cell>
          <cell r="O2857">
            <v>3.7405555559999999</v>
          </cell>
          <cell r="P2857">
            <v>0.32167232000000001</v>
          </cell>
        </row>
        <row r="2858">
          <cell r="B2858">
            <v>41941</v>
          </cell>
          <cell r="C2858">
            <v>41941.5</v>
          </cell>
          <cell r="D2858">
            <v>41940</v>
          </cell>
          <cell r="E2858">
            <v>0.29220000000000002</v>
          </cell>
          <cell r="F2858">
            <v>36.898000000000003</v>
          </cell>
          <cell r="G2858">
            <v>41941.244444444441</v>
          </cell>
          <cell r="H2858">
            <v>41941.77847222222</v>
          </cell>
          <cell r="I2858">
            <v>41941.45416666667</v>
          </cell>
          <cell r="J2858">
            <v>41941.974999999999</v>
          </cell>
          <cell r="K2858">
            <v>41942.244444444441</v>
          </cell>
          <cell r="L2858">
            <v>41942.77847222222</v>
          </cell>
          <cell r="M2858">
            <v>41941.32916666667</v>
          </cell>
          <cell r="N2858">
            <v>41941.85</v>
          </cell>
          <cell r="O2858">
            <v>4.7069444440000003</v>
          </cell>
          <cell r="P2858">
            <v>0.43430064200000001</v>
          </cell>
        </row>
        <row r="2859">
          <cell r="B2859">
            <v>41942</v>
          </cell>
          <cell r="C2859">
            <v>41942.5</v>
          </cell>
          <cell r="D2859">
            <v>41941</v>
          </cell>
          <cell r="E2859">
            <v>0.29220000000000002</v>
          </cell>
          <cell r="F2859">
            <v>36.898000000000003</v>
          </cell>
          <cell r="G2859">
            <v>41942.244444444441</v>
          </cell>
          <cell r="H2859">
            <v>41942.77847222222</v>
          </cell>
          <cell r="I2859">
            <v>41942.493750000001</v>
          </cell>
          <cell r="J2859">
            <v>41943.01458333333</v>
          </cell>
          <cell r="K2859">
            <v>41943.244444444441</v>
          </cell>
          <cell r="L2859">
            <v>41943.77847222222</v>
          </cell>
          <cell r="M2859">
            <v>41942.368750000001</v>
          </cell>
          <cell r="N2859">
            <v>41942.88958333333</v>
          </cell>
          <cell r="O2859">
            <v>5.6566666669999996</v>
          </cell>
          <cell r="P2859">
            <v>0.551701569</v>
          </cell>
        </row>
        <row r="2860">
          <cell r="B2860">
            <v>41943</v>
          </cell>
          <cell r="C2860">
            <v>41943.5</v>
          </cell>
          <cell r="D2860">
            <v>41942</v>
          </cell>
          <cell r="E2860">
            <v>0.29220000000000002</v>
          </cell>
          <cell r="F2860">
            <v>36.898000000000003</v>
          </cell>
          <cell r="G2860">
            <v>41943.244444444441</v>
          </cell>
          <cell r="H2860">
            <v>41943.77847222222</v>
          </cell>
          <cell r="I2860">
            <v>41943.533333333333</v>
          </cell>
          <cell r="J2860">
            <v>41944.053472222222</v>
          </cell>
          <cell r="K2860">
            <v>41944.244444444441</v>
          </cell>
          <cell r="L2860">
            <v>41944.77847222222</v>
          </cell>
          <cell r="M2860">
            <v>41943.408333333333</v>
          </cell>
          <cell r="N2860">
            <v>41943.928472222222</v>
          </cell>
          <cell r="O2860">
            <v>6.5947222219999997</v>
          </cell>
          <cell r="P2860">
            <v>0.66690000999999999</v>
          </cell>
        </row>
        <row r="2861">
          <cell r="B2861">
            <v>41944</v>
          </cell>
          <cell r="C2861">
            <v>41944.5</v>
          </cell>
          <cell r="D2861">
            <v>41943</v>
          </cell>
          <cell r="E2861">
            <v>0.29220000000000002</v>
          </cell>
          <cell r="F2861">
            <v>36.898000000000003</v>
          </cell>
          <cell r="G2861">
            <v>41944.244444444441</v>
          </cell>
          <cell r="H2861">
            <v>41944.77847222222</v>
          </cell>
          <cell r="I2861">
            <v>41944.571527777778</v>
          </cell>
          <cell r="J2861">
            <v>41945.09097222222</v>
          </cell>
          <cell r="K2861">
            <v>41945.244444444441</v>
          </cell>
          <cell r="L2861">
            <v>41945.77847222222</v>
          </cell>
          <cell r="M2861">
            <v>41944.446527777778</v>
          </cell>
          <cell r="N2861">
            <v>41944.96597222222</v>
          </cell>
          <cell r="O2861">
            <v>7.5044444439999998</v>
          </cell>
          <cell r="P2861">
            <v>0.77285460800000005</v>
          </cell>
        </row>
        <row r="2862">
          <cell r="B2862">
            <v>41945</v>
          </cell>
          <cell r="C2862">
            <v>41945.5</v>
          </cell>
          <cell r="D2862">
            <v>41944</v>
          </cell>
          <cell r="E2862">
            <v>0.29220000000000002</v>
          </cell>
          <cell r="F2862">
            <v>36.898000000000003</v>
          </cell>
          <cell r="G2862">
            <v>41945.244444444441</v>
          </cell>
          <cell r="H2862">
            <v>41945.77847222222</v>
          </cell>
          <cell r="I2862">
            <v>41945.609027777777</v>
          </cell>
          <cell r="J2862">
            <v>41946.128472222219</v>
          </cell>
          <cell r="K2862">
            <v>41946.244444444441</v>
          </cell>
          <cell r="L2862">
            <v>41946.77847222222</v>
          </cell>
          <cell r="M2862">
            <v>41945.484027777777</v>
          </cell>
          <cell r="N2862">
            <v>41946.003472222219</v>
          </cell>
          <cell r="O2862">
            <v>8.4005555560000005</v>
          </cell>
          <cell r="P2862">
            <v>0.8631742</v>
          </cell>
        </row>
        <row r="2863">
          <cell r="B2863">
            <v>41946</v>
          </cell>
          <cell r="C2863">
            <v>41946.5</v>
          </cell>
          <cell r="D2863">
            <v>41945</v>
          </cell>
          <cell r="E2863">
            <v>0.29220000000000002</v>
          </cell>
          <cell r="F2863">
            <v>36.898000000000003</v>
          </cell>
          <cell r="G2863">
            <v>41946.244444444441</v>
          </cell>
          <cell r="H2863">
            <v>41946.77847222222</v>
          </cell>
          <cell r="I2863">
            <v>41946.645833333336</v>
          </cell>
          <cell r="J2863">
            <v>41946.128472222219</v>
          </cell>
          <cell r="K2863">
            <v>41947.244444444441</v>
          </cell>
          <cell r="L2863">
            <v>41947.77847222222</v>
          </cell>
          <cell r="M2863">
            <v>41946.520833333336</v>
          </cell>
          <cell r="N2863">
            <v>41947.040972222225</v>
          </cell>
          <cell r="O2863">
            <v>9.2874999999999996</v>
          </cell>
          <cell r="P2863">
            <v>0.93277621899999996</v>
          </cell>
        </row>
        <row r="2864">
          <cell r="B2864">
            <v>41947</v>
          </cell>
          <cell r="C2864">
            <v>41947.5</v>
          </cell>
          <cell r="D2864">
            <v>41946</v>
          </cell>
          <cell r="E2864">
            <v>0.29220000000000002</v>
          </cell>
          <cell r="F2864">
            <v>36.898000000000003</v>
          </cell>
          <cell r="G2864">
            <v>41947.244444444441</v>
          </cell>
          <cell r="H2864">
            <v>41947.77847222222</v>
          </cell>
          <cell r="I2864">
            <v>41947.681944444441</v>
          </cell>
          <cell r="J2864">
            <v>41947.165972222225</v>
          </cell>
          <cell r="K2864">
            <v>41948.244444444441</v>
          </cell>
          <cell r="L2864">
            <v>41948.77847222222</v>
          </cell>
          <cell r="M2864">
            <v>41947.556944444441</v>
          </cell>
          <cell r="N2864">
            <v>41948.07708333333</v>
          </cell>
          <cell r="O2864">
            <v>10.15833333</v>
          </cell>
          <cell r="P2864">
            <v>0.978358705</v>
          </cell>
        </row>
        <row r="2865">
          <cell r="B2865">
            <v>41948</v>
          </cell>
          <cell r="C2865">
            <v>41948.5</v>
          </cell>
          <cell r="D2865">
            <v>41947</v>
          </cell>
          <cell r="E2865">
            <v>0.29220000000000002</v>
          </cell>
          <cell r="F2865">
            <v>36.898000000000003</v>
          </cell>
          <cell r="G2865">
            <v>41948.244444444441</v>
          </cell>
          <cell r="H2865">
            <v>41948.77847222222</v>
          </cell>
          <cell r="I2865">
            <v>41948.71875</v>
          </cell>
          <cell r="J2865">
            <v>41948.20208333333</v>
          </cell>
          <cell r="K2865">
            <v>41949.244444444441</v>
          </cell>
          <cell r="L2865">
            <v>41949.77847222222</v>
          </cell>
          <cell r="M2865">
            <v>41948.59375</v>
          </cell>
          <cell r="N2865">
            <v>41949.113888888889</v>
          </cell>
          <cell r="O2865">
            <v>11.03944444</v>
          </cell>
          <cell r="P2865">
            <v>0.99859548600000003</v>
          </cell>
        </row>
        <row r="2866">
          <cell r="B2866">
            <v>41949</v>
          </cell>
          <cell r="C2866">
            <v>41949.5</v>
          </cell>
          <cell r="D2866">
            <v>41948</v>
          </cell>
          <cell r="E2866">
            <v>0.29220000000000002</v>
          </cell>
          <cell r="F2866">
            <v>36.898000000000003</v>
          </cell>
          <cell r="G2866">
            <v>41949.244444444441</v>
          </cell>
          <cell r="H2866">
            <v>41949.77847222222</v>
          </cell>
          <cell r="I2866">
            <v>41949.754861111112</v>
          </cell>
          <cell r="J2866">
            <v>41949.238888888889</v>
          </cell>
          <cell r="K2866">
            <v>41950.244444444441</v>
          </cell>
          <cell r="L2866">
            <v>41950.779166666667</v>
          </cell>
          <cell r="M2866">
            <v>41949.629861111112</v>
          </cell>
          <cell r="N2866">
            <v>41950.15</v>
          </cell>
          <cell r="O2866">
            <v>11.17972222</v>
          </cell>
          <cell r="P2866">
            <v>0.99403185699999996</v>
          </cell>
        </row>
        <row r="2867">
          <cell r="B2867">
            <v>41950</v>
          </cell>
          <cell r="C2867">
            <v>41950.5</v>
          </cell>
          <cell r="D2867">
            <v>41949</v>
          </cell>
          <cell r="E2867">
            <v>0.29220000000000002</v>
          </cell>
          <cell r="F2867">
            <v>36.898000000000003</v>
          </cell>
          <cell r="G2867">
            <v>41950.244444444441</v>
          </cell>
          <cell r="H2867">
            <v>41950.779166666667</v>
          </cell>
          <cell r="I2867">
            <v>41950.791666666664</v>
          </cell>
          <cell r="J2867">
            <v>41950.275000000001</v>
          </cell>
          <cell r="K2867">
            <v>41951.244444444441</v>
          </cell>
          <cell r="L2867">
            <v>41951.779166666667</v>
          </cell>
          <cell r="M2867">
            <v>41950.666666666664</v>
          </cell>
          <cell r="N2867">
            <v>41951.1875</v>
          </cell>
          <cell r="O2867">
            <v>10.86972222</v>
          </cell>
          <cell r="P2867">
            <v>0.96673204199999996</v>
          </cell>
        </row>
        <row r="2868">
          <cell r="B2868">
            <v>41951</v>
          </cell>
          <cell r="C2868">
            <v>41951.5</v>
          </cell>
          <cell r="D2868">
            <v>41950</v>
          </cell>
          <cell r="E2868">
            <v>0.29220000000000002</v>
          </cell>
          <cell r="F2868">
            <v>36.898000000000003</v>
          </cell>
          <cell r="G2868">
            <v>41951.244444444441</v>
          </cell>
          <cell r="H2868">
            <v>41951.779166666667</v>
          </cell>
          <cell r="I2868">
            <v>41951.828472222223</v>
          </cell>
          <cell r="J2868">
            <v>41951.3125</v>
          </cell>
          <cell r="K2868">
            <v>41952.244444444441</v>
          </cell>
          <cell r="L2868">
            <v>41952.779166666667</v>
          </cell>
          <cell r="M2868">
            <v>41951.703472222223</v>
          </cell>
          <cell r="N2868">
            <v>41952.223611111112</v>
          </cell>
          <cell r="O2868">
            <v>9.9811111110000006</v>
          </cell>
          <cell r="P2868">
            <v>0.919783868</v>
          </cell>
        </row>
        <row r="2869">
          <cell r="B2869">
            <v>41952</v>
          </cell>
          <cell r="C2869">
            <v>41952.5</v>
          </cell>
          <cell r="D2869">
            <v>41951</v>
          </cell>
          <cell r="E2869">
            <v>0.29220000000000002</v>
          </cell>
          <cell r="F2869">
            <v>36.898000000000003</v>
          </cell>
          <cell r="G2869">
            <v>41952.244444444441</v>
          </cell>
          <cell r="H2869">
            <v>41952.779166666667</v>
          </cell>
          <cell r="I2869">
            <v>41952.865277777775</v>
          </cell>
          <cell r="J2869">
            <v>41952.348611111112</v>
          </cell>
          <cell r="K2869">
            <v>41953.244444444441</v>
          </cell>
          <cell r="L2869">
            <v>41953.779166666667</v>
          </cell>
          <cell r="M2869">
            <v>41952.740277777775</v>
          </cell>
          <cell r="N2869">
            <v>41953.259722222225</v>
          </cell>
          <cell r="O2869">
            <v>9.1088888889999993</v>
          </cell>
          <cell r="P2869">
            <v>0.85678379500000001</v>
          </cell>
        </row>
        <row r="2870">
          <cell r="B2870">
            <v>41953</v>
          </cell>
          <cell r="C2870">
            <v>41953.5</v>
          </cell>
          <cell r="D2870">
            <v>41952</v>
          </cell>
          <cell r="E2870">
            <v>0.29220000000000002</v>
          </cell>
          <cell r="F2870">
            <v>36.898000000000003</v>
          </cell>
          <cell r="G2870">
            <v>41953.244444444441</v>
          </cell>
          <cell r="H2870">
            <v>41953.779166666667</v>
          </cell>
          <cell r="I2870">
            <v>41953.900694444441</v>
          </cell>
          <cell r="J2870">
            <v>41953.384722222225</v>
          </cell>
          <cell r="K2870">
            <v>41954.244444444441</v>
          </cell>
          <cell r="L2870">
            <v>41954.779166666667</v>
          </cell>
          <cell r="M2870">
            <v>41953.775694444441</v>
          </cell>
          <cell r="N2870">
            <v>41954.294444444444</v>
          </cell>
          <cell r="O2870">
            <v>8.2627777780000002</v>
          </cell>
          <cell r="P2870">
            <v>0.781406885</v>
          </cell>
        </row>
        <row r="2871">
          <cell r="B2871">
            <v>41954</v>
          </cell>
          <cell r="C2871">
            <v>41954.5</v>
          </cell>
          <cell r="D2871">
            <v>41953</v>
          </cell>
          <cell r="E2871">
            <v>0.29220000000000002</v>
          </cell>
          <cell r="F2871">
            <v>36.898000000000003</v>
          </cell>
          <cell r="G2871">
            <v>41954.244444444441</v>
          </cell>
          <cell r="H2871">
            <v>41954.779166666667</v>
          </cell>
          <cell r="I2871">
            <v>41954.934027777781</v>
          </cell>
          <cell r="J2871">
            <v>41954.419444444444</v>
          </cell>
          <cell r="K2871">
            <v>41955.245138888888</v>
          </cell>
          <cell r="L2871">
            <v>41955.779166666667</v>
          </cell>
          <cell r="M2871">
            <v>41954.809027777781</v>
          </cell>
          <cell r="N2871">
            <v>41955.327777777777</v>
          </cell>
          <cell r="O2871">
            <v>7.4586111109999997</v>
          </cell>
          <cell r="P2871">
            <v>0.69712439299999995</v>
          </cell>
        </row>
        <row r="2872">
          <cell r="B2872">
            <v>41955</v>
          </cell>
          <cell r="C2872">
            <v>41955.5</v>
          </cell>
          <cell r="D2872">
            <v>41954</v>
          </cell>
          <cell r="E2872">
            <v>0.29220000000000002</v>
          </cell>
          <cell r="F2872">
            <v>36.898000000000003</v>
          </cell>
          <cell r="G2872">
            <v>41955.245138888888</v>
          </cell>
          <cell r="H2872">
            <v>41955.779166666667</v>
          </cell>
          <cell r="I2872">
            <v>41955.966666666667</v>
          </cell>
          <cell r="J2872">
            <v>41955.452777777777</v>
          </cell>
          <cell r="K2872">
            <v>41956.245138888888</v>
          </cell>
          <cell r="L2872">
            <v>41956.779166666667</v>
          </cell>
          <cell r="M2872">
            <v>41955.841666666667</v>
          </cell>
          <cell r="N2872">
            <v>41956.359027777777</v>
          </cell>
          <cell r="O2872">
            <v>6.6805555559999998</v>
          </cell>
          <cell r="P2872">
            <v>0.60708448000000004</v>
          </cell>
        </row>
        <row r="2873">
          <cell r="B2873">
            <v>41956</v>
          </cell>
          <cell r="C2873">
            <v>41956.5</v>
          </cell>
          <cell r="D2873">
            <v>41955</v>
          </cell>
          <cell r="E2873">
            <v>0.29220000000000002</v>
          </cell>
          <cell r="F2873">
            <v>36.898000000000003</v>
          </cell>
          <cell r="G2873">
            <v>41956.245138888888</v>
          </cell>
          <cell r="H2873">
            <v>41956.779166666667</v>
          </cell>
          <cell r="I2873">
            <v>41956.997916666667</v>
          </cell>
          <cell r="J2873">
            <v>41956.484027777777</v>
          </cell>
          <cell r="K2873">
            <v>41957.245138888888</v>
          </cell>
          <cell r="L2873">
            <v>41957.779861111114</v>
          </cell>
          <cell r="M2873">
            <v>41956.872916666667</v>
          </cell>
          <cell r="N2873">
            <v>41957.38958333333</v>
          </cell>
          <cell r="O2873">
            <v>5.9363888889999998</v>
          </cell>
          <cell r="P2873">
            <v>0.514133175</v>
          </cell>
        </row>
        <row r="2874">
          <cell r="B2874">
            <v>41957</v>
          </cell>
          <cell r="C2874">
            <v>41957.5</v>
          </cell>
          <cell r="D2874">
            <v>41956</v>
          </cell>
          <cell r="E2874">
            <v>0.29220000000000002</v>
          </cell>
          <cell r="F2874">
            <v>36.898000000000003</v>
          </cell>
          <cell r="G2874">
            <v>41957.245138888888</v>
          </cell>
          <cell r="H2874">
            <v>41957.779861111114</v>
          </cell>
          <cell r="I2874">
            <v>41958.02847222222</v>
          </cell>
          <cell r="J2874">
            <v>41957.51458333333</v>
          </cell>
          <cell r="K2874">
            <v>41958.245138888888</v>
          </cell>
          <cell r="L2874">
            <v>41958.779861111114</v>
          </cell>
          <cell r="M2874">
            <v>41957.90347222222</v>
          </cell>
          <cell r="N2874">
            <v>41958.419444444444</v>
          </cell>
          <cell r="O2874">
            <v>5.2011111110000003</v>
          </cell>
          <cell r="P2874">
            <v>0.42092983899999997</v>
          </cell>
        </row>
        <row r="2875">
          <cell r="B2875">
            <v>41958</v>
          </cell>
          <cell r="C2875">
            <v>41958.5</v>
          </cell>
          <cell r="D2875">
            <v>41957</v>
          </cell>
          <cell r="E2875">
            <v>0.29220000000000002</v>
          </cell>
          <cell r="F2875">
            <v>36.898000000000003</v>
          </cell>
          <cell r="G2875">
            <v>41958.245138888888</v>
          </cell>
          <cell r="H2875">
            <v>41958.779861111114</v>
          </cell>
          <cell r="I2875">
            <v>41959.058333333334</v>
          </cell>
          <cell r="J2875">
            <v>41958.544444444444</v>
          </cell>
          <cell r="K2875">
            <v>41959.245138888888</v>
          </cell>
          <cell r="L2875">
            <v>41959.779861111114</v>
          </cell>
          <cell r="M2875">
            <v>41958.933333333334</v>
          </cell>
          <cell r="N2875">
            <v>41959.449305555558</v>
          </cell>
          <cell r="O2875">
            <v>4.488611111</v>
          </cell>
          <cell r="P2875">
            <v>0.33010336499999998</v>
          </cell>
        </row>
        <row r="2876">
          <cell r="B2876">
            <v>41959</v>
          </cell>
          <cell r="C2876">
            <v>41959.5</v>
          </cell>
          <cell r="D2876">
            <v>41958</v>
          </cell>
          <cell r="E2876">
            <v>0.29220000000000002</v>
          </cell>
          <cell r="F2876">
            <v>36.898000000000003</v>
          </cell>
          <cell r="G2876">
            <v>41959.245138888888</v>
          </cell>
          <cell r="H2876">
            <v>41959.779861111114</v>
          </cell>
          <cell r="I2876">
            <v>41960.087500000001</v>
          </cell>
          <cell r="J2876">
            <v>41959.574305555558</v>
          </cell>
          <cell r="K2876">
            <v>41960.245138888888</v>
          </cell>
          <cell r="L2876">
            <v>41960.779861111114</v>
          </cell>
          <cell r="M2876">
            <v>41959.962500000001</v>
          </cell>
          <cell r="N2876">
            <v>41960.478472222225</v>
          </cell>
          <cell r="O2876">
            <v>3.792777778</v>
          </cell>
          <cell r="P2876">
            <v>0.24439819300000001</v>
          </cell>
        </row>
        <row r="2877">
          <cell r="B2877">
            <v>41960</v>
          </cell>
          <cell r="C2877">
            <v>41960.5</v>
          </cell>
          <cell r="D2877">
            <v>41959</v>
          </cell>
          <cell r="E2877">
            <v>0.29220000000000002</v>
          </cell>
          <cell r="F2877">
            <v>36.898000000000003</v>
          </cell>
          <cell r="G2877">
            <v>41960.245138888888</v>
          </cell>
          <cell r="H2877">
            <v>41960.779861111114</v>
          </cell>
          <cell r="I2877">
            <v>41961.117361111108</v>
          </cell>
          <cell r="J2877">
            <v>41960.603472222225</v>
          </cell>
          <cell r="K2877">
            <v>41961.245138888888</v>
          </cell>
          <cell r="L2877">
            <v>41961.779861111114</v>
          </cell>
          <cell r="M2877">
            <v>41960.992361111108</v>
          </cell>
          <cell r="N2877">
            <v>41961.508333333331</v>
          </cell>
          <cell r="O2877">
            <v>3.0697222219999998</v>
          </cell>
          <cell r="P2877">
            <v>0.16676807499999999</v>
          </cell>
        </row>
        <row r="2878">
          <cell r="B2878">
            <v>41961</v>
          </cell>
          <cell r="C2878">
            <v>41961.5</v>
          </cell>
          <cell r="D2878">
            <v>41960</v>
          </cell>
          <cell r="E2878">
            <v>0.29220000000000002</v>
          </cell>
          <cell r="F2878">
            <v>36.898000000000003</v>
          </cell>
          <cell r="G2878">
            <v>41961.245138888888</v>
          </cell>
          <cell r="H2878">
            <v>41961.779861111114</v>
          </cell>
          <cell r="I2878">
            <v>41962.148611111108</v>
          </cell>
          <cell r="J2878">
            <v>41961.633333333331</v>
          </cell>
          <cell r="K2878">
            <v>41962.245833333334</v>
          </cell>
          <cell r="L2878">
            <v>41962.780555555553</v>
          </cell>
          <cell r="M2878">
            <v>41962.023611111108</v>
          </cell>
          <cell r="N2878">
            <v>41962.540277777778</v>
          </cell>
          <cell r="O2878">
            <v>2.335277778</v>
          </cell>
          <cell r="P2878">
            <v>0.100387478</v>
          </cell>
        </row>
        <row r="2879">
          <cell r="B2879">
            <v>41962</v>
          </cell>
          <cell r="C2879">
            <v>41962.5</v>
          </cell>
          <cell r="D2879">
            <v>41961</v>
          </cell>
          <cell r="E2879">
            <v>0.29220000000000002</v>
          </cell>
          <cell r="F2879">
            <v>36.898000000000003</v>
          </cell>
          <cell r="G2879">
            <v>41962.245833333334</v>
          </cell>
          <cell r="H2879">
            <v>41962.780555555553</v>
          </cell>
          <cell r="I2879">
            <v>41962.148611111108</v>
          </cell>
          <cell r="J2879">
            <v>41962.665277777778</v>
          </cell>
          <cell r="K2879">
            <v>41963.245833333334</v>
          </cell>
          <cell r="L2879">
            <v>41963.780555555553</v>
          </cell>
          <cell r="M2879">
            <v>41963.054861111108</v>
          </cell>
          <cell r="N2879">
            <v>41963.572222222225</v>
          </cell>
          <cell r="O2879">
            <v>1.5886111110000001</v>
          </cell>
          <cell r="P2879">
            <v>4.8563640999999998E-2</v>
          </cell>
        </row>
        <row r="2880">
          <cell r="B2880">
            <v>41963</v>
          </cell>
          <cell r="C2880">
            <v>41963.5</v>
          </cell>
          <cell r="D2880">
            <v>41962</v>
          </cell>
          <cell r="E2880">
            <v>0.29220000000000002</v>
          </cell>
          <cell r="F2880">
            <v>36.898000000000003</v>
          </cell>
          <cell r="G2880">
            <v>41963.245833333334</v>
          </cell>
          <cell r="H2880">
            <v>41963.780555555553</v>
          </cell>
          <cell r="I2880">
            <v>41963.179861111108</v>
          </cell>
          <cell r="J2880">
            <v>41963.697222222225</v>
          </cell>
          <cell r="K2880">
            <v>41964.245833333334</v>
          </cell>
          <cell r="L2880">
            <v>41964.780555555553</v>
          </cell>
          <cell r="M2880">
            <v>41964.087500000001</v>
          </cell>
          <cell r="N2880">
            <v>41964.606249999997</v>
          </cell>
          <cell r="O2880">
            <v>0.79694444399999997</v>
          </cell>
          <cell r="P2880">
            <v>1.4546218E-2</v>
          </cell>
        </row>
        <row r="2881">
          <cell r="B2881">
            <v>41964</v>
          </cell>
          <cell r="C2881">
            <v>41964.5</v>
          </cell>
          <cell r="D2881">
            <v>41963</v>
          </cell>
          <cell r="E2881">
            <v>0.29220000000000002</v>
          </cell>
          <cell r="F2881">
            <v>36.898000000000003</v>
          </cell>
          <cell r="G2881">
            <v>41964.245833333334</v>
          </cell>
          <cell r="H2881">
            <v>41964.780555555553</v>
          </cell>
          <cell r="I2881">
            <v>41964.212500000001</v>
          </cell>
          <cell r="J2881">
            <v>41964.731249999997</v>
          </cell>
          <cell r="K2881">
            <v>41965.245833333334</v>
          </cell>
          <cell r="L2881">
            <v>41965.78125</v>
          </cell>
          <cell r="M2881">
            <v>41965.122916666667</v>
          </cell>
          <cell r="N2881">
            <v>41965.64166666667</v>
          </cell>
          <cell r="O2881">
            <v>0</v>
          </cell>
          <cell r="P2881">
            <v>1.245723E-3</v>
          </cell>
        </row>
        <row r="2882">
          <cell r="B2882">
            <v>41965</v>
          </cell>
          <cell r="C2882">
            <v>41965.5</v>
          </cell>
          <cell r="D2882">
            <v>41964</v>
          </cell>
          <cell r="E2882">
            <v>0.29220000000000002</v>
          </cell>
          <cell r="F2882">
            <v>36.898000000000003</v>
          </cell>
          <cell r="G2882">
            <v>41965.245833333334</v>
          </cell>
          <cell r="H2882">
            <v>41965.78125</v>
          </cell>
          <cell r="I2882">
            <v>41965.247916666667</v>
          </cell>
          <cell r="J2882">
            <v>41965.76666666667</v>
          </cell>
          <cell r="K2882">
            <v>41966.246527777781</v>
          </cell>
          <cell r="L2882">
            <v>41966.78125</v>
          </cell>
          <cell r="M2882">
            <v>41965.122916666667</v>
          </cell>
          <cell r="N2882">
            <v>41965.64166666667</v>
          </cell>
          <cell r="O2882">
            <v>0</v>
          </cell>
          <cell r="P2882">
            <v>1.0886285000000001E-2</v>
          </cell>
        </row>
        <row r="2883">
          <cell r="B2883">
            <v>41966</v>
          </cell>
          <cell r="C2883">
            <v>41966.5</v>
          </cell>
          <cell r="D2883">
            <v>41965</v>
          </cell>
          <cell r="E2883">
            <v>0.29220000000000002</v>
          </cell>
          <cell r="F2883">
            <v>36.898000000000003</v>
          </cell>
          <cell r="G2883">
            <v>41966.246527777781</v>
          </cell>
          <cell r="H2883">
            <v>41966.78125</v>
          </cell>
          <cell r="I2883">
            <v>41966.284722222219</v>
          </cell>
          <cell r="J2883">
            <v>41966.804166666669</v>
          </cell>
          <cell r="K2883">
            <v>41967.246527777781</v>
          </cell>
          <cell r="L2883">
            <v>41967.78125</v>
          </cell>
          <cell r="M2883">
            <v>41966.159722222219</v>
          </cell>
          <cell r="N2883">
            <v>41966.679166666669</v>
          </cell>
          <cell r="O2883">
            <v>0.55638888900000005</v>
          </cell>
          <cell r="P2883">
            <v>4.4632570000000003E-2</v>
          </cell>
        </row>
        <row r="2884">
          <cell r="B2884">
            <v>41967</v>
          </cell>
          <cell r="C2884">
            <v>41967.5</v>
          </cell>
          <cell r="D2884">
            <v>41966</v>
          </cell>
          <cell r="E2884">
            <v>0.29220000000000002</v>
          </cell>
          <cell r="F2884">
            <v>36.898000000000003</v>
          </cell>
          <cell r="G2884">
            <v>41967.246527777781</v>
          </cell>
          <cell r="H2884">
            <v>41967.78125</v>
          </cell>
          <cell r="I2884">
            <v>41967.323611111111</v>
          </cell>
          <cell r="J2884">
            <v>41967.843055555553</v>
          </cell>
          <cell r="K2884">
            <v>41968.246527777781</v>
          </cell>
          <cell r="L2884">
            <v>41968.781944444447</v>
          </cell>
          <cell r="M2884">
            <v>41967.198611111111</v>
          </cell>
          <cell r="N2884">
            <v>41967.718055555553</v>
          </cell>
          <cell r="O2884">
            <v>1.4863888890000001</v>
          </cell>
          <cell r="P2884">
            <v>0.102244351</v>
          </cell>
        </row>
        <row r="2885">
          <cell r="B2885">
            <v>41968</v>
          </cell>
          <cell r="C2885">
            <v>41968.5</v>
          </cell>
          <cell r="D2885">
            <v>41967</v>
          </cell>
          <cell r="E2885">
            <v>0.29220000000000002</v>
          </cell>
          <cell r="F2885">
            <v>36.898000000000003</v>
          </cell>
          <cell r="G2885">
            <v>41968.246527777781</v>
          </cell>
          <cell r="H2885">
            <v>41968.781944444447</v>
          </cell>
          <cell r="I2885">
            <v>41968.362500000003</v>
          </cell>
          <cell r="J2885">
            <v>41968.883333333331</v>
          </cell>
          <cell r="K2885">
            <v>41969.246527777781</v>
          </cell>
          <cell r="L2885">
            <v>41969.781944444447</v>
          </cell>
          <cell r="M2885">
            <v>41968.237500000003</v>
          </cell>
          <cell r="N2885">
            <v>41968.758333333331</v>
          </cell>
          <cell r="O2885">
            <v>2.4394444439999998</v>
          </cell>
          <cell r="P2885">
            <v>0.18182342500000001</v>
          </cell>
        </row>
        <row r="2886">
          <cell r="B2886">
            <v>41969</v>
          </cell>
          <cell r="C2886">
            <v>41969.5</v>
          </cell>
          <cell r="D2886">
            <v>41968</v>
          </cell>
          <cell r="E2886">
            <v>0.29220000000000002</v>
          </cell>
          <cell r="F2886">
            <v>36.898000000000003</v>
          </cell>
          <cell r="G2886">
            <v>41969.246527777781</v>
          </cell>
          <cell r="H2886">
            <v>41969.781944444447</v>
          </cell>
          <cell r="I2886">
            <v>41969.402777777781</v>
          </cell>
          <cell r="J2886">
            <v>41969.92291666667</v>
          </cell>
          <cell r="K2886">
            <v>41970.24722222222</v>
          </cell>
          <cell r="L2886">
            <v>41970.781944444447</v>
          </cell>
          <cell r="M2886">
            <v>41969.277777777781</v>
          </cell>
          <cell r="N2886">
            <v>41969.79791666667</v>
          </cell>
          <cell r="O2886">
            <v>3.3908333329999998</v>
          </cell>
          <cell r="P2886">
            <v>0.27972153100000002</v>
          </cell>
        </row>
        <row r="2887">
          <cell r="B2887">
            <v>41970</v>
          </cell>
          <cell r="C2887">
            <v>41970.5</v>
          </cell>
          <cell r="D2887">
            <v>41969</v>
          </cell>
          <cell r="E2887">
            <v>0.29220000000000002</v>
          </cell>
          <cell r="F2887">
            <v>36.898000000000003</v>
          </cell>
          <cell r="G2887">
            <v>41970.24722222222</v>
          </cell>
          <cell r="H2887">
            <v>41970.781944444447</v>
          </cell>
          <cell r="I2887">
            <v>41970.442361111112</v>
          </cell>
          <cell r="J2887">
            <v>41970.962500000001</v>
          </cell>
          <cell r="K2887">
            <v>41971.24722222222</v>
          </cell>
          <cell r="L2887">
            <v>41971.782638888886</v>
          </cell>
          <cell r="M2887">
            <v>41970.317361111112</v>
          </cell>
          <cell r="N2887">
            <v>41970.837500000001</v>
          </cell>
          <cell r="O2887">
            <v>4.3308333330000002</v>
          </cell>
          <cell r="P2887">
            <v>0.39066751900000002</v>
          </cell>
        </row>
        <row r="2888">
          <cell r="B2888">
            <v>41971</v>
          </cell>
          <cell r="C2888">
            <v>41971.5</v>
          </cell>
          <cell r="D2888">
            <v>41970</v>
          </cell>
          <cell r="E2888">
            <v>0.29220000000000002</v>
          </cell>
          <cell r="F2888">
            <v>36.898000000000003</v>
          </cell>
          <cell r="G2888">
            <v>41971.24722222222</v>
          </cell>
          <cell r="H2888">
            <v>41971.782638888886</v>
          </cell>
          <cell r="I2888">
            <v>41971.481249999997</v>
          </cell>
          <cell r="J2888">
            <v>41972.001388888886</v>
          </cell>
          <cell r="K2888">
            <v>41972.24722222222</v>
          </cell>
          <cell r="L2888">
            <v>41972.782638888886</v>
          </cell>
          <cell r="M2888">
            <v>41971.356249999997</v>
          </cell>
          <cell r="N2888">
            <v>41971.876388888886</v>
          </cell>
          <cell r="O2888">
            <v>5.2533333329999996</v>
          </cell>
          <cell r="P2888">
            <v>0.50814090899999997</v>
          </cell>
        </row>
        <row r="2889">
          <cell r="B2889">
            <v>41972</v>
          </cell>
          <cell r="C2889">
            <v>41972.5</v>
          </cell>
          <cell r="D2889">
            <v>41971</v>
          </cell>
          <cell r="E2889">
            <v>0.29220000000000002</v>
          </cell>
          <cell r="F2889">
            <v>36.898000000000003</v>
          </cell>
          <cell r="G2889">
            <v>41972.24722222222</v>
          </cell>
          <cell r="H2889">
            <v>41972.782638888886</v>
          </cell>
          <cell r="I2889">
            <v>41972.518750000003</v>
          </cell>
          <cell r="J2889">
            <v>41973.038888888892</v>
          </cell>
          <cell r="K2889">
            <v>41973.247916666667</v>
          </cell>
          <cell r="L2889">
            <v>41973.782638888886</v>
          </cell>
          <cell r="M2889">
            <v>41972.393750000003</v>
          </cell>
          <cell r="N2889">
            <v>41972.913888888892</v>
          </cell>
          <cell r="O2889">
            <v>6.1458333329999997</v>
          </cell>
          <cell r="P2889">
            <v>0.62496750599999995</v>
          </cell>
        </row>
        <row r="2890">
          <cell r="B2890">
            <v>41973</v>
          </cell>
          <cell r="C2890">
            <v>41973.5</v>
          </cell>
          <cell r="D2890">
            <v>41972</v>
          </cell>
          <cell r="E2890">
            <v>0.29220000000000002</v>
          </cell>
          <cell r="F2890">
            <v>36.898000000000003</v>
          </cell>
          <cell r="G2890">
            <v>41973.247916666667</v>
          </cell>
          <cell r="H2890">
            <v>41973.782638888886</v>
          </cell>
          <cell r="I2890">
            <v>41973.555555555555</v>
          </cell>
          <cell r="J2890">
            <v>41974.075694444444</v>
          </cell>
          <cell r="K2890">
            <v>41974.247916666667</v>
          </cell>
          <cell r="L2890">
            <v>41974.783333333333</v>
          </cell>
          <cell r="M2890">
            <v>41973.430555555555</v>
          </cell>
          <cell r="N2890">
            <v>41973.950694444444</v>
          </cell>
          <cell r="O2890">
            <v>7.0247222220000003</v>
          </cell>
          <cell r="P2890">
            <v>0.73405263600000004</v>
          </cell>
        </row>
        <row r="2891">
          <cell r="B2891">
            <v>41974</v>
          </cell>
          <cell r="C2891">
            <v>41974.5</v>
          </cell>
          <cell r="D2891">
            <v>41973</v>
          </cell>
          <cell r="E2891">
            <v>0.29220000000000002</v>
          </cell>
          <cell r="F2891">
            <v>36.898000000000003</v>
          </cell>
          <cell r="G2891">
            <v>41974.247916666667</v>
          </cell>
          <cell r="H2891">
            <v>41974.783333333333</v>
          </cell>
          <cell r="I2891">
            <v>41974.592361111114</v>
          </cell>
          <cell r="J2891">
            <v>41975.111805555556</v>
          </cell>
          <cell r="K2891">
            <v>41975.247916666667</v>
          </cell>
          <cell r="L2891">
            <v>41975.783333333333</v>
          </cell>
          <cell r="M2891">
            <v>41974.467361111114</v>
          </cell>
          <cell r="N2891">
            <v>41974.986805555556</v>
          </cell>
          <cell r="O2891">
            <v>7.8902777779999997</v>
          </cell>
          <cell r="P2891">
            <v>0.82912011900000004</v>
          </cell>
        </row>
        <row r="2892">
          <cell r="B2892">
            <v>41975</v>
          </cell>
          <cell r="C2892">
            <v>41975.5</v>
          </cell>
          <cell r="D2892">
            <v>41974</v>
          </cell>
          <cell r="E2892">
            <v>0.29220000000000002</v>
          </cell>
          <cell r="F2892">
            <v>36.898000000000003</v>
          </cell>
          <cell r="G2892">
            <v>41975.247916666667</v>
          </cell>
          <cell r="H2892">
            <v>41975.783333333333</v>
          </cell>
          <cell r="I2892">
            <v>41975.628472222219</v>
          </cell>
          <cell r="J2892">
            <v>41976.148611111108</v>
          </cell>
          <cell r="K2892">
            <v>41976.248611111114</v>
          </cell>
          <cell r="L2892">
            <v>41976.78402777778</v>
          </cell>
          <cell r="M2892">
            <v>41975.503472222219</v>
          </cell>
          <cell r="N2892">
            <v>41976.023611111108</v>
          </cell>
          <cell r="O2892">
            <v>8.7686111110000002</v>
          </cell>
          <cell r="P2892">
            <v>0.90531226300000001</v>
          </cell>
        </row>
        <row r="2893">
          <cell r="B2893">
            <v>41976</v>
          </cell>
          <cell r="C2893">
            <v>41976.5</v>
          </cell>
          <cell r="D2893">
            <v>41975</v>
          </cell>
          <cell r="E2893">
            <v>0.29220000000000002</v>
          </cell>
          <cell r="F2893">
            <v>36.898000000000003</v>
          </cell>
          <cell r="G2893">
            <v>41976.248611111114</v>
          </cell>
          <cell r="H2893">
            <v>41976.78402777778</v>
          </cell>
          <cell r="I2893">
            <v>41976.665277777778</v>
          </cell>
          <cell r="J2893">
            <v>41976.148611111108</v>
          </cell>
          <cell r="K2893">
            <v>41977.248611111114</v>
          </cell>
          <cell r="L2893">
            <v>41977.78402777778</v>
          </cell>
          <cell r="M2893">
            <v>41976.540277777778</v>
          </cell>
          <cell r="N2893">
            <v>41977.060416666667</v>
          </cell>
          <cell r="O2893">
            <v>9.6425000000000001</v>
          </cell>
          <cell r="P2893">
            <v>0.95953775399999996</v>
          </cell>
        </row>
        <row r="2894">
          <cell r="B2894">
            <v>41977</v>
          </cell>
          <cell r="C2894">
            <v>41977.5</v>
          </cell>
          <cell r="D2894">
            <v>41976</v>
          </cell>
          <cell r="E2894">
            <v>0.29220000000000002</v>
          </cell>
          <cell r="F2894">
            <v>36.898000000000003</v>
          </cell>
          <cell r="G2894">
            <v>41977.248611111114</v>
          </cell>
          <cell r="H2894">
            <v>41977.78402777778</v>
          </cell>
          <cell r="I2894">
            <v>41977.702777777777</v>
          </cell>
          <cell r="J2894">
            <v>41977.185416666667</v>
          </cell>
          <cell r="K2894">
            <v>41978.248611111114</v>
          </cell>
          <cell r="L2894">
            <v>41978.78402777778</v>
          </cell>
          <cell r="M2894">
            <v>41977.577777777777</v>
          </cell>
          <cell r="N2894">
            <v>41978.097916666666</v>
          </cell>
          <cell r="O2894">
            <v>10.53027778</v>
          </cell>
          <cell r="P2894">
            <v>0.990521188</v>
          </cell>
        </row>
        <row r="2895">
          <cell r="B2895">
            <v>41978</v>
          </cell>
          <cell r="C2895">
            <v>41978.5</v>
          </cell>
          <cell r="D2895">
            <v>41977</v>
          </cell>
          <cell r="E2895">
            <v>0.29220000000000002</v>
          </cell>
          <cell r="F2895">
            <v>36.898000000000003</v>
          </cell>
          <cell r="G2895">
            <v>41978.248611111114</v>
          </cell>
          <cell r="H2895">
            <v>41978.78402777778</v>
          </cell>
          <cell r="I2895">
            <v>41978.739583333336</v>
          </cell>
          <cell r="J2895">
            <v>41978.222916666666</v>
          </cell>
          <cell r="K2895">
            <v>41979.249305555553</v>
          </cell>
          <cell r="L2895">
            <v>41979.784722222219</v>
          </cell>
          <cell r="M2895">
            <v>41978.614583333336</v>
          </cell>
          <cell r="N2895">
            <v>41979.134722222225</v>
          </cell>
          <cell r="O2895">
            <v>11.15722222</v>
          </cell>
          <cell r="P2895">
            <v>0.99858526000000003</v>
          </cell>
        </row>
        <row r="2896">
          <cell r="B2896">
            <v>41979</v>
          </cell>
          <cell r="C2896">
            <v>41979.5</v>
          </cell>
          <cell r="D2896">
            <v>41978</v>
          </cell>
          <cell r="E2896">
            <v>0.29220000000000002</v>
          </cell>
          <cell r="F2896">
            <v>36.898000000000003</v>
          </cell>
          <cell r="G2896">
            <v>41979.249305555553</v>
          </cell>
          <cell r="H2896">
            <v>41979.784722222219</v>
          </cell>
          <cell r="I2896">
            <v>41979.776388888888</v>
          </cell>
          <cell r="J2896">
            <v>41979.259722222225</v>
          </cell>
          <cell r="K2896">
            <v>41980.249305555553</v>
          </cell>
          <cell r="L2896">
            <v>41980.784722222219</v>
          </cell>
          <cell r="M2896">
            <v>41979.651388888888</v>
          </cell>
          <cell r="N2896">
            <v>41980.171527777777</v>
          </cell>
          <cell r="O2896">
            <v>11.15666667</v>
          </cell>
          <cell r="P2896">
            <v>0.98525660199999998</v>
          </cell>
        </row>
        <row r="2897">
          <cell r="B2897">
            <v>41980</v>
          </cell>
          <cell r="C2897">
            <v>41980.5</v>
          </cell>
          <cell r="D2897">
            <v>41979</v>
          </cell>
          <cell r="E2897">
            <v>0.29220000000000002</v>
          </cell>
          <cell r="F2897">
            <v>36.898000000000003</v>
          </cell>
          <cell r="G2897">
            <v>41980.249305555553</v>
          </cell>
          <cell r="H2897">
            <v>41980.784722222219</v>
          </cell>
          <cell r="I2897">
            <v>41980.8125</v>
          </cell>
          <cell r="J2897">
            <v>41980.296527777777</v>
          </cell>
          <cell r="K2897">
            <v>41981.25</v>
          </cell>
          <cell r="L2897">
            <v>41981.785416666666</v>
          </cell>
          <cell r="M2897">
            <v>41980.6875</v>
          </cell>
          <cell r="N2897">
            <v>41981.206944444442</v>
          </cell>
          <cell r="O2897">
            <v>10.499166669999999</v>
          </cell>
          <cell r="P2897">
            <v>0.95281135400000005</v>
          </cell>
        </row>
        <row r="2898">
          <cell r="B2898">
            <v>41981</v>
          </cell>
          <cell r="C2898">
            <v>41981.5</v>
          </cell>
          <cell r="D2898">
            <v>41980</v>
          </cell>
          <cell r="E2898">
            <v>0.29220000000000002</v>
          </cell>
          <cell r="F2898">
            <v>36.898000000000003</v>
          </cell>
          <cell r="G2898">
            <v>41981.25</v>
          </cell>
          <cell r="H2898">
            <v>41981.785416666666</v>
          </cell>
          <cell r="I2898">
            <v>41981.84652777778</v>
          </cell>
          <cell r="J2898">
            <v>41981.331944444442</v>
          </cell>
          <cell r="K2898">
            <v>41982.25</v>
          </cell>
          <cell r="L2898">
            <v>41982.785416666666</v>
          </cell>
          <cell r="M2898">
            <v>41981.72152777778</v>
          </cell>
          <cell r="N2898">
            <v>41982.240277777775</v>
          </cell>
          <cell r="O2898">
            <v>9.6836111109999994</v>
          </cell>
          <cell r="P2898">
            <v>0.90386555099999999</v>
          </cell>
        </row>
        <row r="2899">
          <cell r="B2899">
            <v>41982</v>
          </cell>
          <cell r="C2899">
            <v>41982.5</v>
          </cell>
          <cell r="D2899">
            <v>41981</v>
          </cell>
          <cell r="E2899">
            <v>0.29220000000000002</v>
          </cell>
          <cell r="F2899">
            <v>36.898000000000003</v>
          </cell>
          <cell r="G2899">
            <v>41982.25</v>
          </cell>
          <cell r="H2899">
            <v>41982.785416666666</v>
          </cell>
          <cell r="I2899">
            <v>41982.879861111112</v>
          </cell>
          <cell r="J2899">
            <v>41982.365277777775</v>
          </cell>
          <cell r="K2899">
            <v>41983.25</v>
          </cell>
          <cell r="L2899">
            <v>41983.786111111112</v>
          </cell>
          <cell r="M2899">
            <v>41982.754861111112</v>
          </cell>
          <cell r="N2899">
            <v>41983.272916666669</v>
          </cell>
          <cell r="O2899">
            <v>8.8952777780000005</v>
          </cell>
          <cell r="P2899">
            <v>0.84108031500000002</v>
          </cell>
        </row>
        <row r="2900">
          <cell r="B2900">
            <v>41983</v>
          </cell>
          <cell r="C2900">
            <v>41983.5</v>
          </cell>
          <cell r="D2900">
            <v>41982</v>
          </cell>
          <cell r="E2900">
            <v>0.29220000000000002</v>
          </cell>
          <cell r="F2900">
            <v>36.898000000000003</v>
          </cell>
          <cell r="G2900">
            <v>41983.25</v>
          </cell>
          <cell r="H2900">
            <v>41983.786111111112</v>
          </cell>
          <cell r="I2900">
            <v>41983.911805555559</v>
          </cell>
          <cell r="J2900">
            <v>41983.397916666669</v>
          </cell>
          <cell r="K2900">
            <v>41984.250694444447</v>
          </cell>
          <cell r="L2900">
            <v>41984.786111111112</v>
          </cell>
          <cell r="M2900">
            <v>41983.786805555559</v>
          </cell>
          <cell r="N2900">
            <v>41984.303472222222</v>
          </cell>
          <cell r="O2900">
            <v>8.1330555560000004</v>
          </cell>
          <cell r="P2900">
            <v>0.76700931900000002</v>
          </cell>
        </row>
        <row r="2901">
          <cell r="B2901">
            <v>41984</v>
          </cell>
          <cell r="C2901">
            <v>41984.5</v>
          </cell>
          <cell r="D2901">
            <v>41983</v>
          </cell>
          <cell r="E2901">
            <v>0.29220000000000002</v>
          </cell>
          <cell r="F2901">
            <v>36.898000000000003</v>
          </cell>
          <cell r="G2901">
            <v>41984.250694444447</v>
          </cell>
          <cell r="H2901">
            <v>41984.786111111112</v>
          </cell>
          <cell r="I2901">
            <v>41984.942361111112</v>
          </cell>
          <cell r="J2901">
            <v>41984.428472222222</v>
          </cell>
          <cell r="K2901">
            <v>41985.250694444447</v>
          </cell>
          <cell r="L2901">
            <v>41985.786805555559</v>
          </cell>
          <cell r="M2901">
            <v>41984.817361111112</v>
          </cell>
          <cell r="N2901">
            <v>41985.334722222222</v>
          </cell>
          <cell r="O2901">
            <v>7.3994444440000002</v>
          </cell>
          <cell r="P2901">
            <v>0.68407951199999995</v>
          </cell>
        </row>
        <row r="2902">
          <cell r="B2902">
            <v>41985</v>
          </cell>
          <cell r="C2902">
            <v>41985.5</v>
          </cell>
          <cell r="D2902">
            <v>41984</v>
          </cell>
          <cell r="E2902">
            <v>0.29220000000000002</v>
          </cell>
          <cell r="F2902">
            <v>36.898000000000003</v>
          </cell>
          <cell r="G2902">
            <v>41985.250694444447</v>
          </cell>
          <cell r="H2902">
            <v>41985.786805555559</v>
          </cell>
          <cell r="I2902">
            <v>41985.972916666666</v>
          </cell>
          <cell r="J2902">
            <v>41985.459722222222</v>
          </cell>
          <cell r="K2902">
            <v>41986.251388888886</v>
          </cell>
          <cell r="L2902">
            <v>41986.786805555559</v>
          </cell>
          <cell r="M2902">
            <v>41985.847916666666</v>
          </cell>
          <cell r="N2902">
            <v>41986.363888888889</v>
          </cell>
          <cell r="O2902">
            <v>6.6875</v>
          </cell>
          <cell r="P2902">
            <v>0.59467217900000002</v>
          </cell>
        </row>
        <row r="2903">
          <cell r="B2903">
            <v>41986</v>
          </cell>
          <cell r="C2903">
            <v>41986.5</v>
          </cell>
          <cell r="D2903">
            <v>41985</v>
          </cell>
          <cell r="E2903">
            <v>0.29220000000000002</v>
          </cell>
          <cell r="F2903">
            <v>36.898000000000003</v>
          </cell>
          <cell r="G2903">
            <v>41986.251388888886</v>
          </cell>
          <cell r="H2903">
            <v>41986.786805555559</v>
          </cell>
          <cell r="I2903">
            <v>41987.001388888886</v>
          </cell>
          <cell r="J2903">
            <v>41986.488888888889</v>
          </cell>
          <cell r="K2903">
            <v>41987.251388888886</v>
          </cell>
          <cell r="L2903">
            <v>41987.786805555559</v>
          </cell>
          <cell r="M2903">
            <v>41986.876388888886</v>
          </cell>
          <cell r="N2903">
            <v>41987.393055555556</v>
          </cell>
          <cell r="O2903">
            <v>5.9961111110000003</v>
          </cell>
          <cell r="P2903">
            <v>0.501260284</v>
          </cell>
        </row>
        <row r="2904">
          <cell r="B2904">
            <v>41987</v>
          </cell>
          <cell r="C2904">
            <v>41987.5</v>
          </cell>
          <cell r="D2904">
            <v>41986</v>
          </cell>
          <cell r="E2904">
            <v>0.29220000000000002</v>
          </cell>
          <cell r="F2904">
            <v>36.898000000000003</v>
          </cell>
          <cell r="G2904">
            <v>41987.251388888886</v>
          </cell>
          <cell r="H2904">
            <v>41987.786805555559</v>
          </cell>
          <cell r="I2904">
            <v>41988.031944444447</v>
          </cell>
          <cell r="J2904">
            <v>41987.518055555556</v>
          </cell>
          <cell r="K2904">
            <v>41988.252083333333</v>
          </cell>
          <cell r="L2904">
            <v>41988.787499999999</v>
          </cell>
          <cell r="M2904">
            <v>41987.906944444447</v>
          </cell>
          <cell r="N2904">
            <v>41988.42291666667</v>
          </cell>
          <cell r="O2904">
            <v>5.2813888889999996</v>
          </cell>
          <cell r="P2904">
            <v>0.40655654400000002</v>
          </cell>
        </row>
        <row r="2905">
          <cell r="B2905">
            <v>41988</v>
          </cell>
          <cell r="C2905">
            <v>41988.5</v>
          </cell>
          <cell r="D2905">
            <v>41987</v>
          </cell>
          <cell r="E2905">
            <v>0.29220000000000002</v>
          </cell>
          <cell r="F2905">
            <v>36.898000000000003</v>
          </cell>
          <cell r="G2905">
            <v>41988.252083333333</v>
          </cell>
          <cell r="H2905">
            <v>41988.787499999999</v>
          </cell>
          <cell r="I2905">
            <v>41989.061805555553</v>
          </cell>
          <cell r="J2905">
            <v>41988.54791666667</v>
          </cell>
          <cell r="K2905">
            <v>41989.252083333333</v>
          </cell>
          <cell r="L2905">
            <v>41989.787499999999</v>
          </cell>
          <cell r="M2905">
            <v>41988.936805555553</v>
          </cell>
          <cell r="N2905">
            <v>41989.453472222223</v>
          </cell>
          <cell r="O2905">
            <v>4.5638888890000002</v>
          </cell>
          <cell r="P2905">
            <v>0.31363095600000002</v>
          </cell>
        </row>
        <row r="2906">
          <cell r="B2906">
            <v>41989</v>
          </cell>
          <cell r="C2906">
            <v>41989.5</v>
          </cell>
          <cell r="D2906">
            <v>41988</v>
          </cell>
          <cell r="E2906">
            <v>0.29220000000000002</v>
          </cell>
          <cell r="F2906">
            <v>36.898000000000003</v>
          </cell>
          <cell r="G2906">
            <v>41989.252083333333</v>
          </cell>
          <cell r="H2906">
            <v>41989.787499999999</v>
          </cell>
          <cell r="I2906">
            <v>41990.092361111114</v>
          </cell>
          <cell r="J2906">
            <v>41989.578472222223</v>
          </cell>
          <cell r="K2906">
            <v>41990.25277777778</v>
          </cell>
          <cell r="L2906">
            <v>41990.788194444445</v>
          </cell>
          <cell r="M2906">
            <v>41989.967361111114</v>
          </cell>
          <cell r="N2906">
            <v>41990.484722222223</v>
          </cell>
          <cell r="O2906">
            <v>3.838055556</v>
          </cell>
          <cell r="P2906">
            <v>0.22596387000000001</v>
          </cell>
        </row>
        <row r="2907">
          <cell r="B2907">
            <v>41990</v>
          </cell>
          <cell r="C2907">
            <v>41990.5</v>
          </cell>
          <cell r="D2907">
            <v>41989</v>
          </cell>
          <cell r="E2907">
            <v>0.29220000000000002</v>
          </cell>
          <cell r="F2907">
            <v>36.898000000000003</v>
          </cell>
          <cell r="G2907">
            <v>41990.25277777778</v>
          </cell>
          <cell r="H2907">
            <v>41990.788194444445</v>
          </cell>
          <cell r="I2907">
            <v>41991.125</v>
          </cell>
          <cell r="J2907">
            <v>41990.609722222223</v>
          </cell>
          <cell r="K2907">
            <v>41991.25277777778</v>
          </cell>
          <cell r="L2907">
            <v>41991.788194444445</v>
          </cell>
          <cell r="M2907">
            <v>41991</v>
          </cell>
          <cell r="N2907">
            <v>41991.518055555556</v>
          </cell>
          <cell r="O2907">
            <v>3.0733333329999999</v>
          </cell>
          <cell r="P2907">
            <v>0.14740963200000001</v>
          </cell>
        </row>
        <row r="2908">
          <cell r="B2908">
            <v>41991</v>
          </cell>
          <cell r="C2908">
            <v>41991.5</v>
          </cell>
          <cell r="D2908">
            <v>41990</v>
          </cell>
          <cell r="E2908">
            <v>0.29220000000000002</v>
          </cell>
          <cell r="F2908">
            <v>36.898000000000003</v>
          </cell>
          <cell r="G2908">
            <v>41991.25277777778</v>
          </cell>
          <cell r="H2908">
            <v>41991.788194444445</v>
          </cell>
          <cell r="I2908">
            <v>41991.125</v>
          </cell>
          <cell r="J2908">
            <v>41991.643055555556</v>
          </cell>
          <cell r="K2908">
            <v>41992.253472222219</v>
          </cell>
          <cell r="L2908">
            <v>41992.788888888892</v>
          </cell>
          <cell r="M2908">
            <v>41992.03402777778</v>
          </cell>
          <cell r="N2908">
            <v>41992.552777777775</v>
          </cell>
          <cell r="O2908">
            <v>2.2530555560000001</v>
          </cell>
          <cell r="P2908">
            <v>8.2055891000000006E-2</v>
          </cell>
        </row>
        <row r="2909">
          <cell r="B2909">
            <v>41992</v>
          </cell>
          <cell r="C2909">
            <v>41992.5</v>
          </cell>
          <cell r="D2909">
            <v>41991</v>
          </cell>
          <cell r="E2909">
            <v>0.29220000000000002</v>
          </cell>
          <cell r="F2909">
            <v>36.898000000000003</v>
          </cell>
          <cell r="G2909">
            <v>41992.253472222219</v>
          </cell>
          <cell r="H2909">
            <v>41992.788888888892</v>
          </cell>
          <cell r="I2909">
            <v>41992.15902777778</v>
          </cell>
          <cell r="J2909">
            <v>41992.677777777775</v>
          </cell>
          <cell r="K2909">
            <v>41993.253472222219</v>
          </cell>
          <cell r="L2909">
            <v>41993.788888888892</v>
          </cell>
          <cell r="M2909">
            <v>41993.070138888892</v>
          </cell>
          <cell r="N2909">
            <v>41993.589583333334</v>
          </cell>
          <cell r="O2909">
            <v>1.400833333</v>
          </cell>
          <cell r="P2909">
            <v>3.3975111000000002E-2</v>
          </cell>
        </row>
        <row r="2910">
          <cell r="B2910">
            <v>41993</v>
          </cell>
          <cell r="C2910">
            <v>41993.5</v>
          </cell>
          <cell r="D2910">
            <v>41992</v>
          </cell>
          <cell r="E2910">
            <v>0.29220000000000002</v>
          </cell>
          <cell r="F2910">
            <v>36.898000000000003</v>
          </cell>
          <cell r="G2910">
            <v>41993.253472222219</v>
          </cell>
          <cell r="H2910">
            <v>41993.788888888892</v>
          </cell>
          <cell r="I2910">
            <v>41993.195138888892</v>
          </cell>
          <cell r="J2910">
            <v>41993.714583333334</v>
          </cell>
          <cell r="K2910">
            <v>41994.254166666666</v>
          </cell>
          <cell r="L2910">
            <v>41994.789583333331</v>
          </cell>
          <cell r="M2910">
            <v>41994.107638888891</v>
          </cell>
          <cell r="N2910">
            <v>41994.62777777778</v>
          </cell>
          <cell r="O2910">
            <v>0.50388888899999995</v>
          </cell>
          <cell r="P2910">
            <v>6.8783009999999999E-3</v>
          </cell>
        </row>
        <row r="2911">
          <cell r="B2911">
            <v>41994</v>
          </cell>
          <cell r="C2911">
            <v>41994.5</v>
          </cell>
          <cell r="D2911">
            <v>41993</v>
          </cell>
          <cell r="E2911">
            <v>0.29220000000000002</v>
          </cell>
          <cell r="F2911">
            <v>36.898000000000003</v>
          </cell>
          <cell r="G2911">
            <v>41994.254166666666</v>
          </cell>
          <cell r="H2911">
            <v>41994.789583333331</v>
          </cell>
          <cell r="I2911">
            <v>41994.232638888891</v>
          </cell>
          <cell r="J2911">
            <v>41994.75277777778</v>
          </cell>
          <cell r="K2911">
            <v>41995.254166666666</v>
          </cell>
          <cell r="L2911">
            <v>41995.789583333331</v>
          </cell>
          <cell r="M2911">
            <v>41995.146527777775</v>
          </cell>
          <cell r="N2911">
            <v>41995.667361111111</v>
          </cell>
          <cell r="O2911">
            <v>0</v>
          </cell>
          <cell r="P2911">
            <v>3.6977780000000001E-3</v>
          </cell>
        </row>
        <row r="2912">
          <cell r="B2912">
            <v>41995</v>
          </cell>
          <cell r="C2912">
            <v>41995.5</v>
          </cell>
          <cell r="D2912">
            <v>41994</v>
          </cell>
          <cell r="E2912">
            <v>0.29220000000000002</v>
          </cell>
          <cell r="F2912">
            <v>36.898000000000003</v>
          </cell>
          <cell r="G2912">
            <v>41995.254166666666</v>
          </cell>
          <cell r="H2912">
            <v>41995.789583333331</v>
          </cell>
          <cell r="I2912">
            <v>41995.271527777775</v>
          </cell>
          <cell r="J2912">
            <v>41995.792361111111</v>
          </cell>
          <cell r="K2912">
            <v>41996.254166666666</v>
          </cell>
          <cell r="L2912">
            <v>41996.790277777778</v>
          </cell>
          <cell r="M2912">
            <v>41995.146527777775</v>
          </cell>
          <cell r="N2912">
            <v>41995.667361111111</v>
          </cell>
          <cell r="O2912">
            <v>6.4444444000000004E-2</v>
          </cell>
          <cell r="P2912">
            <v>2.6146149E-2</v>
          </cell>
        </row>
        <row r="2913">
          <cell r="B2913">
            <v>41996</v>
          </cell>
          <cell r="C2913">
            <v>41996.5</v>
          </cell>
          <cell r="D2913">
            <v>41995</v>
          </cell>
          <cell r="E2913">
            <v>0.29220000000000002</v>
          </cell>
          <cell r="F2913">
            <v>36.898000000000003</v>
          </cell>
          <cell r="G2913">
            <v>41996.254166666666</v>
          </cell>
          <cell r="H2913">
            <v>41996.790277777778</v>
          </cell>
          <cell r="I2913">
            <v>41996.311111111114</v>
          </cell>
          <cell r="J2913">
            <v>41996.832638888889</v>
          </cell>
          <cell r="K2913">
            <v>41997.254861111112</v>
          </cell>
          <cell r="L2913">
            <v>41997.790277777778</v>
          </cell>
          <cell r="M2913">
            <v>41996.186111111114</v>
          </cell>
          <cell r="N2913">
            <v>41996.707638888889</v>
          </cell>
          <cell r="O2913">
            <v>1.0122222219999999</v>
          </cell>
          <cell r="P2913">
            <v>7.4320419999999998E-2</v>
          </cell>
        </row>
        <row r="2914">
          <cell r="B2914">
            <v>41997</v>
          </cell>
          <cell r="C2914">
            <v>41997.5</v>
          </cell>
          <cell r="D2914">
            <v>41996</v>
          </cell>
          <cell r="E2914">
            <v>0.29220000000000002</v>
          </cell>
          <cell r="F2914">
            <v>36.898000000000003</v>
          </cell>
          <cell r="G2914">
            <v>41997.254861111112</v>
          </cell>
          <cell r="H2914">
            <v>41997.790277777778</v>
          </cell>
          <cell r="I2914">
            <v>41997.350694444445</v>
          </cell>
          <cell r="J2914">
            <v>41997.871527777781</v>
          </cell>
          <cell r="K2914">
            <v>41998.254861111112</v>
          </cell>
          <cell r="L2914">
            <v>41998.790972222225</v>
          </cell>
          <cell r="M2914">
            <v>41997.225694444445</v>
          </cell>
          <cell r="N2914">
            <v>41997.746527777781</v>
          </cell>
          <cell r="O2914">
            <v>1.9497222219999999</v>
          </cell>
          <cell r="P2914">
            <v>0.14643624399999999</v>
          </cell>
        </row>
        <row r="2915">
          <cell r="B2915">
            <v>41998</v>
          </cell>
          <cell r="C2915">
            <v>41998.5</v>
          </cell>
          <cell r="D2915">
            <v>41997</v>
          </cell>
          <cell r="E2915">
            <v>0.29220000000000002</v>
          </cell>
          <cell r="F2915">
            <v>36.898000000000003</v>
          </cell>
          <cell r="G2915">
            <v>41998.254861111112</v>
          </cell>
          <cell r="H2915">
            <v>41998.790972222225</v>
          </cell>
          <cell r="I2915">
            <v>41998.390277777777</v>
          </cell>
          <cell r="J2915">
            <v>41998.910416666666</v>
          </cell>
          <cell r="K2915">
            <v>41999.255555555559</v>
          </cell>
          <cell r="L2915">
            <v>41999.790972222225</v>
          </cell>
          <cell r="M2915">
            <v>41998.265277777777</v>
          </cell>
          <cell r="N2915">
            <v>41998.785416666666</v>
          </cell>
          <cell r="O2915">
            <v>2.872222222</v>
          </cell>
          <cell r="P2915">
            <v>0.23877680000000001</v>
          </cell>
        </row>
        <row r="2916">
          <cell r="B2916">
            <v>41999</v>
          </cell>
          <cell r="C2916">
            <v>41999.5</v>
          </cell>
          <cell r="D2916">
            <v>41998</v>
          </cell>
          <cell r="E2916">
            <v>0.29220000000000002</v>
          </cell>
          <cell r="F2916">
            <v>36.898000000000003</v>
          </cell>
          <cell r="G2916">
            <v>41999.255555555559</v>
          </cell>
          <cell r="H2916">
            <v>41999.790972222225</v>
          </cell>
          <cell r="I2916">
            <v>41999.427777777775</v>
          </cell>
          <cell r="J2916">
            <v>41999.947916666664</v>
          </cell>
          <cell r="K2916">
            <v>42000.255555555559</v>
          </cell>
          <cell r="L2916">
            <v>42000.791666666664</v>
          </cell>
          <cell r="M2916">
            <v>41999.302777777775</v>
          </cell>
          <cell r="N2916">
            <v>41999.822916666664</v>
          </cell>
          <cell r="O2916">
            <v>3.767222222</v>
          </cell>
          <cell r="P2916">
            <v>0.34591363000000003</v>
          </cell>
        </row>
        <row r="2917">
          <cell r="B2917">
            <v>42000</v>
          </cell>
          <cell r="C2917">
            <v>42000.5</v>
          </cell>
          <cell r="D2917">
            <v>41999</v>
          </cell>
          <cell r="E2917">
            <v>0.29220000000000002</v>
          </cell>
          <cell r="F2917">
            <v>36.898000000000003</v>
          </cell>
          <cell r="G2917">
            <v>42000.255555555559</v>
          </cell>
          <cell r="H2917">
            <v>42000.791666666664</v>
          </cell>
          <cell r="I2917">
            <v>42000.465277777781</v>
          </cell>
          <cell r="J2917">
            <v>42000.98541666667</v>
          </cell>
          <cell r="K2917">
            <v>42001.256249999999</v>
          </cell>
          <cell r="L2917">
            <v>42001.791666666664</v>
          </cell>
          <cell r="M2917">
            <v>42000.340277777781</v>
          </cell>
          <cell r="N2917">
            <v>42000.86041666667</v>
          </cell>
          <cell r="O2917">
            <v>4.6538888890000001</v>
          </cell>
          <cell r="P2917">
            <v>0.46120136699999997</v>
          </cell>
        </row>
        <row r="2918">
          <cell r="B2918">
            <v>42001</v>
          </cell>
          <cell r="C2918">
            <v>42001.5</v>
          </cell>
          <cell r="D2918">
            <v>42000</v>
          </cell>
          <cell r="E2918">
            <v>0.29220000000000002</v>
          </cell>
          <cell r="F2918">
            <v>36.898000000000003</v>
          </cell>
          <cell r="G2918">
            <v>42001.256249999999</v>
          </cell>
          <cell r="H2918">
            <v>42001.791666666664</v>
          </cell>
          <cell r="I2918">
            <v>42001.502083333333</v>
          </cell>
          <cell r="J2918">
            <v>42002.021527777775</v>
          </cell>
          <cell r="K2918">
            <v>42002.256249999999</v>
          </cell>
          <cell r="L2918">
            <v>42002.792361111111</v>
          </cell>
          <cell r="M2918">
            <v>42001.377083333333</v>
          </cell>
          <cell r="N2918">
            <v>42001.896527777775</v>
          </cell>
          <cell r="O2918">
            <v>5.5211111109999997</v>
          </cell>
          <cell r="P2918">
            <v>0.57747738800000004</v>
          </cell>
        </row>
        <row r="2919">
          <cell r="B2919">
            <v>42002</v>
          </cell>
          <cell r="C2919">
            <v>42002.5</v>
          </cell>
          <cell r="D2919">
            <v>42001</v>
          </cell>
          <cell r="E2919">
            <v>0.29220000000000002</v>
          </cell>
          <cell r="F2919">
            <v>36.898000000000003</v>
          </cell>
          <cell r="G2919">
            <v>42002.256249999999</v>
          </cell>
          <cell r="H2919">
            <v>42002.792361111111</v>
          </cell>
          <cell r="I2919">
            <v>42002.538888888892</v>
          </cell>
          <cell r="J2919">
            <v>42003.059027777781</v>
          </cell>
          <cell r="K2919">
            <v>42003.256944444445</v>
          </cell>
          <cell r="L2919">
            <v>42003.792361111111</v>
          </cell>
          <cell r="M2919">
            <v>42002.413888888892</v>
          </cell>
          <cell r="N2919">
            <v>42002.934027777781</v>
          </cell>
          <cell r="O2919">
            <v>6.4002777780000004</v>
          </cell>
          <cell r="P2919">
            <v>0.68783623100000002</v>
          </cell>
        </row>
        <row r="2920">
          <cell r="B2920">
            <v>42003</v>
          </cell>
          <cell r="C2920">
            <v>42003.5</v>
          </cell>
          <cell r="D2920">
            <v>42002</v>
          </cell>
          <cell r="E2920">
            <v>0.29220000000000002</v>
          </cell>
          <cell r="F2920">
            <v>36.898000000000003</v>
          </cell>
          <cell r="G2920">
            <v>42003.256944444445</v>
          </cell>
          <cell r="H2920">
            <v>42003.792361111111</v>
          </cell>
          <cell r="I2920">
            <v>42003.575694444444</v>
          </cell>
          <cell r="J2920">
            <v>42004.095833333333</v>
          </cell>
          <cell r="K2920">
            <v>42004.256944444445</v>
          </cell>
          <cell r="L2920">
            <v>42004.793055555558</v>
          </cell>
          <cell r="M2920">
            <v>42003.450694444444</v>
          </cell>
          <cell r="N2920">
            <v>42003.970833333333</v>
          </cell>
          <cell r="O2920">
            <v>7.2766666669999998</v>
          </cell>
          <cell r="P2920">
            <v>0.78632301299999996</v>
          </cell>
        </row>
        <row r="2921">
          <cell r="B2921">
            <v>42004</v>
          </cell>
          <cell r="C2921">
            <v>42004.5</v>
          </cell>
          <cell r="D2921">
            <v>42003</v>
          </cell>
          <cell r="E2921">
            <v>0.29220000000000002</v>
          </cell>
          <cell r="F2921">
            <v>36.898000000000003</v>
          </cell>
          <cell r="G2921">
            <v>42004.256944444445</v>
          </cell>
          <cell r="H2921">
            <v>42004.793055555558</v>
          </cell>
          <cell r="I2921">
            <v>42004.613194444442</v>
          </cell>
          <cell r="J2921">
            <v>42005.133333333331</v>
          </cell>
          <cell r="K2921">
            <v>42005.257638888892</v>
          </cell>
          <cell r="L2921">
            <v>42005.793055555558</v>
          </cell>
          <cell r="M2921">
            <v>42004.488194444442</v>
          </cell>
          <cell r="N2921">
            <v>42005.008333333331</v>
          </cell>
          <cell r="O2921">
            <v>8.1672222219999995</v>
          </cell>
          <cell r="P2921">
            <v>0.86841315699999999</v>
          </cell>
        </row>
        <row r="2922">
          <cell r="B2922">
            <v>42005</v>
          </cell>
          <cell r="C2922">
            <v>42005.5</v>
          </cell>
          <cell r="D2922">
            <v>42004</v>
          </cell>
          <cell r="E2922">
            <v>0.29220000000000002</v>
          </cell>
          <cell r="F2922">
            <v>36.898000000000003</v>
          </cell>
          <cell r="G2922">
            <v>42005.257638888892</v>
          </cell>
          <cell r="H2922">
            <v>42005.793055555558</v>
          </cell>
          <cell r="I2922">
            <v>42005.65</v>
          </cell>
          <cell r="J2922">
            <v>42005.133333333331</v>
          </cell>
          <cell r="K2922">
            <v>42006.257638888892</v>
          </cell>
          <cell r="L2922">
            <v>42006.793055555558</v>
          </cell>
          <cell r="M2922">
            <v>42005.525000000001</v>
          </cell>
          <cell r="N2922">
            <v>42006.04583333333</v>
          </cell>
          <cell r="O2922">
            <v>9.0588888890000003</v>
          </cell>
          <cell r="P2922">
            <v>0.93120902999999999</v>
          </cell>
        </row>
        <row r="2923">
          <cell r="B2923">
            <v>42006</v>
          </cell>
          <cell r="C2923">
            <v>42006.5</v>
          </cell>
          <cell r="D2923">
            <v>42005</v>
          </cell>
          <cell r="E2923">
            <v>0.29220000000000002</v>
          </cell>
          <cell r="F2923">
            <v>36.898000000000003</v>
          </cell>
          <cell r="G2923">
            <v>42006.257638888892</v>
          </cell>
          <cell r="H2923">
            <v>42006.793055555558</v>
          </cell>
          <cell r="I2923">
            <v>42006.686805555553</v>
          </cell>
          <cell r="J2923">
            <v>42006.17083333333</v>
          </cell>
          <cell r="K2923">
            <v>42007.258333333331</v>
          </cell>
          <cell r="L2923">
            <v>42007.793749999997</v>
          </cell>
          <cell r="M2923">
            <v>42006.561805555553</v>
          </cell>
          <cell r="N2923">
            <v>42007.082638888889</v>
          </cell>
          <cell r="O2923">
            <v>9.9438888890000001</v>
          </cell>
          <cell r="P2923">
            <v>0.97336231200000001</v>
          </cell>
        </row>
        <row r="2924">
          <cell r="B2924">
            <v>42007</v>
          </cell>
          <cell r="C2924">
            <v>42007.5</v>
          </cell>
          <cell r="D2924">
            <v>42006</v>
          </cell>
          <cell r="E2924">
            <v>0.29220000000000002</v>
          </cell>
          <cell r="F2924">
            <v>36.898000000000003</v>
          </cell>
          <cell r="G2924">
            <v>42007.258333333331</v>
          </cell>
          <cell r="H2924">
            <v>42007.793749999997</v>
          </cell>
          <cell r="I2924">
            <v>42007.723611111112</v>
          </cell>
          <cell r="J2924">
            <v>42007.207638888889</v>
          </cell>
          <cell r="K2924">
            <v>42008.258333333331</v>
          </cell>
          <cell r="L2924">
            <v>42008.793749999997</v>
          </cell>
          <cell r="M2924">
            <v>42007.598611111112</v>
          </cell>
          <cell r="N2924">
            <v>42008.118750000001</v>
          </cell>
          <cell r="O2924">
            <v>10.79611111</v>
          </cell>
          <cell r="P2924">
            <v>0.99479536099999999</v>
          </cell>
        </row>
        <row r="2925">
          <cell r="B2925">
            <v>42008</v>
          </cell>
          <cell r="C2925">
            <v>42008.5</v>
          </cell>
          <cell r="D2925">
            <v>42007</v>
          </cell>
          <cell r="E2925">
            <v>0.29220000000000002</v>
          </cell>
          <cell r="F2925">
            <v>36.898000000000003</v>
          </cell>
          <cell r="G2925">
            <v>42008.258333333331</v>
          </cell>
          <cell r="H2925">
            <v>42008.793749999997</v>
          </cell>
          <cell r="I2925">
            <v>42008.758333333331</v>
          </cell>
          <cell r="J2925">
            <v>42008.243750000001</v>
          </cell>
          <cell r="K2925">
            <v>42009.259027777778</v>
          </cell>
          <cell r="L2925">
            <v>42009.794444444444</v>
          </cell>
          <cell r="M2925">
            <v>42008.633333333331</v>
          </cell>
          <cell r="N2925">
            <v>42009.152777777781</v>
          </cell>
          <cell r="O2925">
            <v>11.156111109999999</v>
          </cell>
          <cell r="P2925">
            <v>0.99632666599999997</v>
          </cell>
        </row>
        <row r="2926">
          <cell r="B2926">
            <v>42009</v>
          </cell>
          <cell r="C2926">
            <v>42009.5</v>
          </cell>
          <cell r="D2926">
            <v>42008</v>
          </cell>
          <cell r="E2926">
            <v>0.29220000000000002</v>
          </cell>
          <cell r="F2926">
            <v>36.898000000000003</v>
          </cell>
          <cell r="G2926">
            <v>42009.259027777778</v>
          </cell>
          <cell r="H2926">
            <v>42009.794444444444</v>
          </cell>
          <cell r="I2926">
            <v>42009.792361111111</v>
          </cell>
          <cell r="J2926">
            <v>42009.277777777781</v>
          </cell>
          <cell r="K2926">
            <v>42010.259027777778</v>
          </cell>
          <cell r="L2926">
            <v>42010.794444444444</v>
          </cell>
          <cell r="M2926">
            <v>42009.667361111111</v>
          </cell>
          <cell r="N2926">
            <v>42010.186111111114</v>
          </cell>
          <cell r="O2926">
            <v>11.15694444</v>
          </cell>
          <cell r="P2926">
            <v>0.97930234500000002</v>
          </cell>
        </row>
        <row r="2927">
          <cell r="B2927">
            <v>42010</v>
          </cell>
          <cell r="C2927">
            <v>42010.5</v>
          </cell>
          <cell r="D2927">
            <v>42009</v>
          </cell>
          <cell r="E2927">
            <v>0.29220000000000002</v>
          </cell>
          <cell r="F2927">
            <v>36.898000000000003</v>
          </cell>
          <cell r="G2927">
            <v>42010.259027777778</v>
          </cell>
          <cell r="H2927">
            <v>42010.794444444444</v>
          </cell>
          <cell r="I2927">
            <v>42010.825694444444</v>
          </cell>
          <cell r="J2927">
            <v>42010.311111111114</v>
          </cell>
          <cell r="K2927">
            <v>42011.259722222225</v>
          </cell>
          <cell r="L2927">
            <v>42011.795138888891</v>
          </cell>
          <cell r="M2927">
            <v>42010.700694444444</v>
          </cell>
          <cell r="N2927">
            <v>42011.217361111114</v>
          </cell>
          <cell r="O2927">
            <v>10.41527778</v>
          </cell>
          <cell r="P2927">
            <v>0.94530795899999998</v>
          </cell>
        </row>
        <row r="2928">
          <cell r="B2928">
            <v>42011</v>
          </cell>
          <cell r="C2928">
            <v>42011.5</v>
          </cell>
          <cell r="D2928">
            <v>42010</v>
          </cell>
          <cell r="E2928">
            <v>0.29220000000000002</v>
          </cell>
          <cell r="F2928">
            <v>36.898000000000003</v>
          </cell>
          <cell r="G2928">
            <v>42011.259722222225</v>
          </cell>
          <cell r="H2928">
            <v>42011.795138888891</v>
          </cell>
          <cell r="I2928">
            <v>42011.856944444444</v>
          </cell>
          <cell r="J2928">
            <v>42011.342361111114</v>
          </cell>
          <cell r="K2928">
            <v>42012.259722222225</v>
          </cell>
          <cell r="L2928">
            <v>42012.795138888891</v>
          </cell>
          <cell r="M2928">
            <v>42011.731944444444</v>
          </cell>
          <cell r="N2928">
            <v>42012.248611111114</v>
          </cell>
          <cell r="O2928">
            <v>9.6747222219999998</v>
          </cell>
          <cell r="P2928">
            <v>0.89599792199999995</v>
          </cell>
        </row>
        <row r="2929">
          <cell r="B2929">
            <v>42012</v>
          </cell>
          <cell r="C2929">
            <v>42012.5</v>
          </cell>
          <cell r="D2929">
            <v>42011</v>
          </cell>
          <cell r="E2929">
            <v>0.29220000000000002</v>
          </cell>
          <cell r="F2929">
            <v>36.898000000000003</v>
          </cell>
          <cell r="G2929">
            <v>42012.259722222225</v>
          </cell>
          <cell r="H2929">
            <v>42012.795138888891</v>
          </cell>
          <cell r="I2929">
            <v>42012.886805555558</v>
          </cell>
          <cell r="J2929">
            <v>42012.373611111114</v>
          </cell>
          <cell r="K2929">
            <v>42013.259722222225</v>
          </cell>
          <cell r="L2929">
            <v>42013.795138888891</v>
          </cell>
          <cell r="M2929">
            <v>42012.761805555558</v>
          </cell>
          <cell r="N2929">
            <v>42013.27847222222</v>
          </cell>
          <cell r="O2929">
            <v>8.9555555560000002</v>
          </cell>
          <cell r="P2929">
            <v>0.83304617299999995</v>
          </cell>
        </row>
        <row r="2930">
          <cell r="B2930">
            <v>42013</v>
          </cell>
          <cell r="C2930">
            <v>42013.5</v>
          </cell>
          <cell r="D2930">
            <v>42012</v>
          </cell>
          <cell r="E2930">
            <v>0.29220000000000002</v>
          </cell>
          <cell r="F2930">
            <v>36.898000000000003</v>
          </cell>
          <cell r="G2930">
            <v>42013.259722222225</v>
          </cell>
          <cell r="H2930">
            <v>42013.795138888891</v>
          </cell>
          <cell r="I2930">
            <v>42013.915972222225</v>
          </cell>
          <cell r="J2930">
            <v>42013.40347222222</v>
          </cell>
          <cell r="K2930">
            <v>42014.260416666664</v>
          </cell>
          <cell r="L2930">
            <v>42014.79583333333</v>
          </cell>
          <cell r="M2930">
            <v>42013.790972222225</v>
          </cell>
          <cell r="N2930">
            <v>42014.307638888888</v>
          </cell>
          <cell r="O2930">
            <v>8.2608333330000008</v>
          </cell>
          <cell r="P2930">
            <v>0.75819794399999996</v>
          </cell>
        </row>
        <row r="2931">
          <cell r="B2931">
            <v>42014</v>
          </cell>
          <cell r="C2931">
            <v>42014.5</v>
          </cell>
          <cell r="D2931">
            <v>42013</v>
          </cell>
          <cell r="E2931">
            <v>0.29220000000000002</v>
          </cell>
          <cell r="F2931">
            <v>36.898000000000003</v>
          </cell>
          <cell r="G2931">
            <v>42014.260416666664</v>
          </cell>
          <cell r="H2931">
            <v>42014.79583333333</v>
          </cell>
          <cell r="I2931">
            <v>42014.946527777778</v>
          </cell>
          <cell r="J2931">
            <v>42014.432638888888</v>
          </cell>
          <cell r="K2931">
            <v>42015.260416666664</v>
          </cell>
          <cell r="L2931">
            <v>42015.79583333333</v>
          </cell>
          <cell r="M2931">
            <v>42014.821527777778</v>
          </cell>
          <cell r="N2931">
            <v>42015.336805555555</v>
          </cell>
          <cell r="O2931">
            <v>7.5469444440000002</v>
          </cell>
          <cell r="P2931">
            <v>0.67338936299999996</v>
          </cell>
        </row>
        <row r="2932">
          <cell r="B2932">
            <v>42015</v>
          </cell>
          <cell r="C2932">
            <v>42015.5</v>
          </cell>
          <cell r="D2932">
            <v>42014</v>
          </cell>
          <cell r="E2932">
            <v>0.29220000000000002</v>
          </cell>
          <cell r="F2932">
            <v>36.898000000000003</v>
          </cell>
          <cell r="G2932">
            <v>42015.260416666664</v>
          </cell>
          <cell r="H2932">
            <v>42015.79583333333</v>
          </cell>
          <cell r="I2932">
            <v>42015.975694444445</v>
          </cell>
          <cell r="J2932">
            <v>42015.461805555555</v>
          </cell>
          <cell r="K2932">
            <v>42016.261111111111</v>
          </cell>
          <cell r="L2932">
            <v>42016.79583333333</v>
          </cell>
          <cell r="M2932">
            <v>42015.850694444445</v>
          </cell>
          <cell r="N2932">
            <v>42016.367361111108</v>
          </cell>
          <cell r="O2932">
            <v>6.8377777780000004</v>
          </cell>
          <cell r="P2932">
            <v>0.58089685199999996</v>
          </cell>
        </row>
        <row r="2933">
          <cell r="B2933">
            <v>42016</v>
          </cell>
          <cell r="C2933">
            <v>42016.5</v>
          </cell>
          <cell r="D2933">
            <v>42015</v>
          </cell>
          <cell r="E2933">
            <v>0.29220000000000002</v>
          </cell>
          <cell r="F2933">
            <v>36.898000000000003</v>
          </cell>
          <cell r="G2933">
            <v>42016.261111111111</v>
          </cell>
          <cell r="H2933">
            <v>42016.79583333333</v>
          </cell>
          <cell r="I2933">
            <v>42017.006249999999</v>
          </cell>
          <cell r="J2933">
            <v>42016.492361111108</v>
          </cell>
          <cell r="K2933">
            <v>42017.261111111111</v>
          </cell>
          <cell r="L2933">
            <v>42017.796527777777</v>
          </cell>
          <cell r="M2933">
            <v>42016.881249999999</v>
          </cell>
          <cell r="N2933">
            <v>42017.397916666669</v>
          </cell>
          <cell r="O2933">
            <v>6.1247222219999999</v>
          </cell>
          <cell r="P2933">
            <v>0.483478717</v>
          </cell>
        </row>
        <row r="2934">
          <cell r="B2934">
            <v>42017</v>
          </cell>
          <cell r="C2934">
            <v>42017.5</v>
          </cell>
          <cell r="D2934">
            <v>42016</v>
          </cell>
          <cell r="E2934">
            <v>0.29220000000000002</v>
          </cell>
          <cell r="F2934">
            <v>36.898000000000003</v>
          </cell>
          <cell r="G2934">
            <v>42017.261111111111</v>
          </cell>
          <cell r="H2934">
            <v>42017.796527777777</v>
          </cell>
          <cell r="I2934">
            <v>42018.037499999999</v>
          </cell>
          <cell r="J2934">
            <v>42017.522916666669</v>
          </cell>
          <cell r="K2934">
            <v>42018.261805555558</v>
          </cell>
          <cell r="L2934">
            <v>42018.796527777777</v>
          </cell>
          <cell r="M2934">
            <v>42017.912499999999</v>
          </cell>
          <cell r="N2934">
            <v>42018.429861111108</v>
          </cell>
          <cell r="O2934">
            <v>5.3683333329999998</v>
          </cell>
          <cell r="P2934">
            <v>0.38447440900000002</v>
          </cell>
        </row>
        <row r="2935">
          <cell r="B2935">
            <v>42018</v>
          </cell>
          <cell r="C2935">
            <v>42018.5</v>
          </cell>
          <cell r="D2935">
            <v>42017</v>
          </cell>
          <cell r="E2935">
            <v>0.29220000000000002</v>
          </cell>
          <cell r="F2935">
            <v>36.898000000000003</v>
          </cell>
          <cell r="G2935">
            <v>42018.261805555558</v>
          </cell>
          <cell r="H2935">
            <v>42018.796527777777</v>
          </cell>
          <cell r="I2935">
            <v>42019.071527777778</v>
          </cell>
          <cell r="J2935">
            <v>42018.554861111108</v>
          </cell>
          <cell r="K2935">
            <v>42019.261805555558</v>
          </cell>
          <cell r="L2935">
            <v>42019.797222222223</v>
          </cell>
          <cell r="M2935">
            <v>42018.946527777778</v>
          </cell>
          <cell r="N2935">
            <v>42019.463888888888</v>
          </cell>
          <cell r="O2935">
            <v>4.5722222219999997</v>
          </cell>
          <cell r="P2935">
            <v>0.287831218</v>
          </cell>
        </row>
        <row r="2936">
          <cell r="B2936">
            <v>42019</v>
          </cell>
          <cell r="C2936">
            <v>42019.5</v>
          </cell>
          <cell r="D2936">
            <v>42018</v>
          </cell>
          <cell r="E2936">
            <v>0.29220000000000002</v>
          </cell>
          <cell r="F2936">
            <v>36.898000000000003</v>
          </cell>
          <cell r="G2936">
            <v>42019.261805555558</v>
          </cell>
          <cell r="H2936">
            <v>42019.797222222223</v>
          </cell>
          <cell r="I2936">
            <v>42020.105555555558</v>
          </cell>
          <cell r="J2936">
            <v>42019.588888888888</v>
          </cell>
          <cell r="K2936">
            <v>42020.261805555558</v>
          </cell>
          <cell r="L2936">
            <v>42020.797222222223</v>
          </cell>
          <cell r="M2936">
            <v>42019.980555555558</v>
          </cell>
          <cell r="N2936">
            <v>42020.5</v>
          </cell>
          <cell r="O2936">
            <v>3.747222222</v>
          </cell>
          <cell r="P2936">
            <v>0.198033292</v>
          </cell>
        </row>
        <row r="2937">
          <cell r="B2937">
            <v>42020</v>
          </cell>
          <cell r="C2937">
            <v>42020.5</v>
          </cell>
          <cell r="D2937">
            <v>42019</v>
          </cell>
          <cell r="E2937">
            <v>0.29220000000000002</v>
          </cell>
          <cell r="F2937">
            <v>36.898000000000003</v>
          </cell>
          <cell r="G2937">
            <v>42020.261805555558</v>
          </cell>
          <cell r="H2937">
            <v>42020.797222222223</v>
          </cell>
          <cell r="I2937">
            <v>42021.142361111109</v>
          </cell>
          <cell r="J2937">
            <v>42020.625</v>
          </cell>
          <cell r="K2937">
            <v>42021.262499999997</v>
          </cell>
          <cell r="L2937">
            <v>42021.797222222223</v>
          </cell>
          <cell r="M2937">
            <v>42021.017361111109</v>
          </cell>
          <cell r="N2937">
            <v>42021.537499999999</v>
          </cell>
          <cell r="O2937">
            <v>2.8708333330000002</v>
          </cell>
          <cell r="P2937">
            <v>0.11991460299999999</v>
          </cell>
        </row>
        <row r="2938">
          <cell r="B2938">
            <v>42021</v>
          </cell>
          <cell r="C2938">
            <v>42021.5</v>
          </cell>
          <cell r="D2938">
            <v>42020</v>
          </cell>
          <cell r="E2938">
            <v>0.29220000000000002</v>
          </cell>
          <cell r="F2938">
            <v>36.898000000000003</v>
          </cell>
          <cell r="G2938">
            <v>42021.262499999997</v>
          </cell>
          <cell r="H2938">
            <v>42021.797222222223</v>
          </cell>
          <cell r="I2938">
            <v>42021.142361111109</v>
          </cell>
          <cell r="J2938">
            <v>42021.662499999999</v>
          </cell>
          <cell r="K2938">
            <v>42022.262499999997</v>
          </cell>
          <cell r="L2938">
            <v>42022.797222222223</v>
          </cell>
          <cell r="M2938">
            <v>42022.055555555555</v>
          </cell>
          <cell r="N2938">
            <v>42022.576388888891</v>
          </cell>
          <cell r="O2938">
            <v>1.9666666669999999</v>
          </cell>
          <cell r="P2938">
            <v>5.8347980000000001E-2</v>
          </cell>
        </row>
        <row r="2939">
          <cell r="B2939">
            <v>42022</v>
          </cell>
          <cell r="C2939">
            <v>42022.5</v>
          </cell>
          <cell r="D2939">
            <v>42021</v>
          </cell>
          <cell r="E2939">
            <v>0.29220000000000002</v>
          </cell>
          <cell r="F2939">
            <v>36.898000000000003</v>
          </cell>
          <cell r="G2939">
            <v>42022.262499999997</v>
          </cell>
          <cell r="H2939">
            <v>42022.797222222223</v>
          </cell>
          <cell r="I2939">
            <v>42022.180555555555</v>
          </cell>
          <cell r="J2939">
            <v>42022.701388888891</v>
          </cell>
          <cell r="K2939">
            <v>42023.262499999997</v>
          </cell>
          <cell r="L2939">
            <v>42023.79791666667</v>
          </cell>
          <cell r="M2939">
            <v>42023.095138888886</v>
          </cell>
          <cell r="N2939">
            <v>42023.615972222222</v>
          </cell>
          <cell r="O2939">
            <v>1.0263888889999999</v>
          </cell>
          <cell r="P2939">
            <v>1.7819499999999999E-2</v>
          </cell>
        </row>
        <row r="2940">
          <cell r="B2940">
            <v>42023</v>
          </cell>
          <cell r="C2940">
            <v>42023.5</v>
          </cell>
          <cell r="D2940">
            <v>42022</v>
          </cell>
          <cell r="E2940">
            <v>0.29220000000000002</v>
          </cell>
          <cell r="F2940">
            <v>36.898000000000003</v>
          </cell>
          <cell r="G2940">
            <v>42023.262499999997</v>
          </cell>
          <cell r="H2940">
            <v>42023.79791666667</v>
          </cell>
          <cell r="I2940">
            <v>42023.220138888886</v>
          </cell>
          <cell r="J2940">
            <v>42023.740972222222</v>
          </cell>
          <cell r="K2940">
            <v>42024.263194444444</v>
          </cell>
          <cell r="L2940">
            <v>42024.79791666667</v>
          </cell>
          <cell r="M2940">
            <v>42024.134722222225</v>
          </cell>
          <cell r="N2940">
            <v>42024.654861111114</v>
          </cell>
          <cell r="O2940">
            <v>8.6666667000000003E-2</v>
          </cell>
          <cell r="P2940">
            <v>1.9232489999999999E-3</v>
          </cell>
        </row>
        <row r="2941">
          <cell r="B2941">
            <v>42024</v>
          </cell>
          <cell r="C2941">
            <v>42024.5</v>
          </cell>
          <cell r="D2941">
            <v>42023</v>
          </cell>
          <cell r="E2941">
            <v>0.29220000000000002</v>
          </cell>
          <cell r="F2941">
            <v>36.898000000000003</v>
          </cell>
          <cell r="G2941">
            <v>42024.263194444444</v>
          </cell>
          <cell r="H2941">
            <v>42024.79791666667</v>
          </cell>
          <cell r="I2941">
            <v>42024.259722222225</v>
          </cell>
          <cell r="J2941">
            <v>42024.779861111114</v>
          </cell>
          <cell r="K2941">
            <v>42025.263194444444</v>
          </cell>
          <cell r="L2941">
            <v>42025.79791666667</v>
          </cell>
          <cell r="M2941">
            <v>42025.173611111109</v>
          </cell>
          <cell r="N2941">
            <v>42025.694444444445</v>
          </cell>
          <cell r="O2941">
            <v>0</v>
          </cell>
          <cell r="P2941">
            <v>1.2843501E-2</v>
          </cell>
        </row>
        <row r="2942">
          <cell r="B2942">
            <v>42025</v>
          </cell>
          <cell r="C2942">
            <v>42025.5</v>
          </cell>
          <cell r="D2942">
            <v>42024</v>
          </cell>
          <cell r="E2942">
            <v>0.29220000000000002</v>
          </cell>
          <cell r="F2942">
            <v>36.898000000000003</v>
          </cell>
          <cell r="G2942">
            <v>42025.263194444444</v>
          </cell>
          <cell r="H2942">
            <v>42025.79791666667</v>
          </cell>
          <cell r="I2942">
            <v>42025.298611111109</v>
          </cell>
          <cell r="J2942">
            <v>42025.819444444445</v>
          </cell>
          <cell r="K2942">
            <v>42026.263194444444</v>
          </cell>
          <cell r="L2942">
            <v>42026.798611111109</v>
          </cell>
          <cell r="M2942">
            <v>42025.173611111109</v>
          </cell>
          <cell r="N2942">
            <v>42025.694444444445</v>
          </cell>
          <cell r="O2942">
            <v>0.51055555600000002</v>
          </cell>
          <cell r="P2942">
            <v>5.0920770999999997E-2</v>
          </cell>
        </row>
        <row r="2943">
          <cell r="B2943">
            <v>42026</v>
          </cell>
          <cell r="C2943">
            <v>42026.5</v>
          </cell>
          <cell r="D2943">
            <v>42025</v>
          </cell>
          <cell r="E2943">
            <v>0.29220000000000002</v>
          </cell>
          <cell r="F2943">
            <v>36.898000000000003</v>
          </cell>
          <cell r="G2943">
            <v>42026.263194444444</v>
          </cell>
          <cell r="H2943">
            <v>42026.798611111109</v>
          </cell>
          <cell r="I2943">
            <v>42026.337500000001</v>
          </cell>
          <cell r="J2943">
            <v>42026.857638888891</v>
          </cell>
          <cell r="K2943">
            <v>42027.263888888891</v>
          </cell>
          <cell r="L2943">
            <v>42027.798611111109</v>
          </cell>
          <cell r="M2943">
            <v>42026.212500000001</v>
          </cell>
          <cell r="N2943">
            <v>42026.732638888891</v>
          </cell>
          <cell r="O2943">
            <v>1.4169444440000001</v>
          </cell>
          <cell r="P2943">
            <v>0.11441</v>
          </cell>
        </row>
        <row r="2944">
          <cell r="B2944">
            <v>42027</v>
          </cell>
          <cell r="C2944">
            <v>42027.5</v>
          </cell>
          <cell r="D2944">
            <v>42026</v>
          </cell>
          <cell r="E2944">
            <v>0.29220000000000002</v>
          </cell>
          <cell r="F2944">
            <v>36.898000000000003</v>
          </cell>
          <cell r="G2944">
            <v>42027.263888888891</v>
          </cell>
          <cell r="H2944">
            <v>42027.798611111109</v>
          </cell>
          <cell r="I2944">
            <v>42027.375</v>
          </cell>
          <cell r="J2944">
            <v>42027.895138888889</v>
          </cell>
          <cell r="K2944">
            <v>42028.263888888891</v>
          </cell>
          <cell r="L2944">
            <v>42028.798611111109</v>
          </cell>
          <cell r="M2944">
            <v>42027.25</v>
          </cell>
          <cell r="N2944">
            <v>42027.770138888889</v>
          </cell>
          <cell r="O2944">
            <v>2.3161111110000001</v>
          </cell>
          <cell r="P2944">
            <v>0.19951901599999999</v>
          </cell>
        </row>
        <row r="2945">
          <cell r="B2945">
            <v>42028</v>
          </cell>
          <cell r="C2945">
            <v>42028.5</v>
          </cell>
          <cell r="D2945">
            <v>42027</v>
          </cell>
          <cell r="E2945">
            <v>0.29220000000000002</v>
          </cell>
          <cell r="F2945">
            <v>36.898000000000003</v>
          </cell>
          <cell r="G2945">
            <v>42028.263888888891</v>
          </cell>
          <cell r="H2945">
            <v>42028.798611111109</v>
          </cell>
          <cell r="I2945">
            <v>42028.412499999999</v>
          </cell>
          <cell r="J2945">
            <v>42028.931944444441</v>
          </cell>
          <cell r="K2945">
            <v>42029.263888888891</v>
          </cell>
          <cell r="L2945">
            <v>42029.798611111109</v>
          </cell>
          <cell r="M2945">
            <v>42028.287499999999</v>
          </cell>
          <cell r="N2945">
            <v>42028.806944444441</v>
          </cell>
          <cell r="O2945">
            <v>3.1936111110000001</v>
          </cell>
          <cell r="P2945">
            <v>0.30075913599999998</v>
          </cell>
        </row>
        <row r="2946">
          <cell r="B2946">
            <v>42029</v>
          </cell>
          <cell r="C2946">
            <v>42029.5</v>
          </cell>
          <cell r="D2946">
            <v>42028</v>
          </cell>
          <cell r="E2946">
            <v>0.29220000000000002</v>
          </cell>
          <cell r="F2946">
            <v>36.898000000000003</v>
          </cell>
          <cell r="G2946">
            <v>42029.263888888891</v>
          </cell>
          <cell r="H2946">
            <v>42029.798611111109</v>
          </cell>
          <cell r="I2946">
            <v>42029.449305555558</v>
          </cell>
          <cell r="J2946">
            <v>42029.96875</v>
          </cell>
          <cell r="K2946">
            <v>42030.26458333333</v>
          </cell>
          <cell r="L2946">
            <v>42030.798611111109</v>
          </cell>
          <cell r="M2946">
            <v>42029.324305555558</v>
          </cell>
          <cell r="N2946">
            <v>42029.84375</v>
          </cell>
          <cell r="O2946">
            <v>4.0783333329999998</v>
          </cell>
          <cell r="P2946">
            <v>0.411560588</v>
          </cell>
        </row>
        <row r="2947">
          <cell r="B2947">
            <v>42030</v>
          </cell>
          <cell r="C2947">
            <v>42030.5</v>
          </cell>
          <cell r="D2947">
            <v>42029</v>
          </cell>
          <cell r="E2947">
            <v>0.29220000000000002</v>
          </cell>
          <cell r="F2947">
            <v>36.898000000000003</v>
          </cell>
          <cell r="G2947">
            <v>42030.26458333333</v>
          </cell>
          <cell r="H2947">
            <v>42030.798611111109</v>
          </cell>
          <cell r="I2947">
            <v>42030.486111111109</v>
          </cell>
          <cell r="J2947">
            <v>42031.005555555559</v>
          </cell>
          <cell r="K2947">
            <v>42031.26458333333</v>
          </cell>
          <cell r="L2947">
            <v>42031.799305555556</v>
          </cell>
          <cell r="M2947">
            <v>42030.361111111109</v>
          </cell>
          <cell r="N2947">
            <v>42030.880555555559</v>
          </cell>
          <cell r="O2947">
            <v>4.9652777779999999</v>
          </cell>
          <cell r="P2947">
            <v>0.52503146499999997</v>
          </cell>
        </row>
        <row r="2948">
          <cell r="B2948">
            <v>42031</v>
          </cell>
          <cell r="C2948">
            <v>42031.5</v>
          </cell>
          <cell r="D2948">
            <v>42030</v>
          </cell>
          <cell r="E2948">
            <v>0.29220000000000002</v>
          </cell>
          <cell r="F2948">
            <v>36.898000000000003</v>
          </cell>
          <cell r="G2948">
            <v>42031.26458333333</v>
          </cell>
          <cell r="H2948">
            <v>42031.799305555556</v>
          </cell>
          <cell r="I2948">
            <v>42031.522916666669</v>
          </cell>
          <cell r="J2948">
            <v>42032.043749999997</v>
          </cell>
          <cell r="K2948">
            <v>42032.26458333333</v>
          </cell>
          <cell r="L2948">
            <v>42032.799305555556</v>
          </cell>
          <cell r="M2948">
            <v>42031.397916666669</v>
          </cell>
          <cell r="N2948">
            <v>42031.918749999997</v>
          </cell>
          <cell r="O2948">
            <v>5.8655555560000003</v>
          </cell>
          <cell r="P2948">
            <v>0.63470022999999998</v>
          </cell>
        </row>
        <row r="2949">
          <cell r="B2949">
            <v>42032</v>
          </cell>
          <cell r="C2949">
            <v>42032.5</v>
          </cell>
          <cell r="D2949">
            <v>42031</v>
          </cell>
          <cell r="E2949">
            <v>0.29220000000000002</v>
          </cell>
          <cell r="F2949">
            <v>36.898000000000003</v>
          </cell>
          <cell r="G2949">
            <v>42032.26458333333</v>
          </cell>
          <cell r="H2949">
            <v>42032.799305555556</v>
          </cell>
          <cell r="I2949">
            <v>42032.560416666667</v>
          </cell>
          <cell r="J2949">
            <v>42033.081250000003</v>
          </cell>
          <cell r="K2949">
            <v>42033.26458333333</v>
          </cell>
          <cell r="L2949">
            <v>42033.799305555556</v>
          </cell>
          <cell r="M2949">
            <v>42032.435416666667</v>
          </cell>
          <cell r="N2949">
            <v>42032.956250000003</v>
          </cell>
          <cell r="O2949">
            <v>6.7658333329999998</v>
          </cell>
          <cell r="P2949">
            <v>0.73509440000000004</v>
          </cell>
        </row>
        <row r="2950">
          <cell r="B2950">
            <v>42033</v>
          </cell>
          <cell r="C2950">
            <v>42033.5</v>
          </cell>
          <cell r="D2950">
            <v>42032</v>
          </cell>
          <cell r="E2950">
            <v>0.29220000000000002</v>
          </cell>
          <cell r="F2950">
            <v>36.898000000000003</v>
          </cell>
          <cell r="G2950">
            <v>42033.26458333333</v>
          </cell>
          <cell r="H2950">
            <v>42033.799305555556</v>
          </cell>
          <cell r="I2950">
            <v>42033.597222222219</v>
          </cell>
          <cell r="J2950">
            <v>42034.118055555555</v>
          </cell>
          <cell r="K2950">
            <v>42034.265277777777</v>
          </cell>
          <cell r="L2950">
            <v>42034.799305555556</v>
          </cell>
          <cell r="M2950">
            <v>42033.472222222219</v>
          </cell>
          <cell r="N2950">
            <v>42033.993055555555</v>
          </cell>
          <cell r="O2950">
            <v>7.6524999999999999</v>
          </cell>
          <cell r="P2950">
            <v>0.82206514399999997</v>
          </cell>
        </row>
        <row r="2951">
          <cell r="B2951">
            <v>42034</v>
          </cell>
          <cell r="C2951">
            <v>42034.5</v>
          </cell>
          <cell r="D2951">
            <v>42033</v>
          </cell>
          <cell r="E2951">
            <v>0.29220000000000002</v>
          </cell>
          <cell r="F2951">
            <v>36.898000000000003</v>
          </cell>
          <cell r="G2951">
            <v>42034.265277777777</v>
          </cell>
          <cell r="H2951">
            <v>42034.799305555556</v>
          </cell>
          <cell r="I2951">
            <v>42034.634722222225</v>
          </cell>
          <cell r="J2951">
            <v>42035.154861111114</v>
          </cell>
          <cell r="K2951">
            <v>42035.265277777777</v>
          </cell>
          <cell r="L2951">
            <v>42035.799305555556</v>
          </cell>
          <cell r="M2951">
            <v>42034.509722222225</v>
          </cell>
          <cell r="N2951">
            <v>42035.029861111114</v>
          </cell>
          <cell r="O2951">
            <v>8.5277777780000008</v>
          </cell>
          <cell r="P2951">
            <v>0.89284408800000004</v>
          </cell>
        </row>
        <row r="2952">
          <cell r="B2952">
            <v>42035</v>
          </cell>
          <cell r="C2952">
            <v>42035.5</v>
          </cell>
          <cell r="D2952">
            <v>42034</v>
          </cell>
          <cell r="E2952">
            <v>0.29220000000000002</v>
          </cell>
          <cell r="F2952">
            <v>36.898000000000003</v>
          </cell>
          <cell r="G2952">
            <v>42035.265277777777</v>
          </cell>
          <cell r="H2952">
            <v>42035.799305555556</v>
          </cell>
          <cell r="I2952">
            <v>42035.670138888891</v>
          </cell>
          <cell r="J2952">
            <v>42035.154861111114</v>
          </cell>
          <cell r="K2952">
            <v>42036.265277777777</v>
          </cell>
          <cell r="L2952">
            <v>42036.799305555556</v>
          </cell>
          <cell r="M2952">
            <v>42035.545138888891</v>
          </cell>
          <cell r="N2952">
            <v>42036.064583333333</v>
          </cell>
          <cell r="O2952">
            <v>9.3661111110000004</v>
          </cell>
          <cell r="P2952">
            <v>0.94588546399999995</v>
          </cell>
        </row>
        <row r="2953">
          <cell r="B2953">
            <v>42036</v>
          </cell>
          <cell r="C2953">
            <v>42036.5</v>
          </cell>
          <cell r="D2953">
            <v>42035</v>
          </cell>
          <cell r="E2953">
            <v>0.29220000000000002</v>
          </cell>
          <cell r="F2953">
            <v>36.898000000000003</v>
          </cell>
          <cell r="G2953">
            <v>42036.265277777777</v>
          </cell>
          <cell r="H2953">
            <v>42036.799305555556</v>
          </cell>
          <cell r="I2953">
            <v>42036.704861111109</v>
          </cell>
          <cell r="J2953">
            <v>42036.189583333333</v>
          </cell>
          <cell r="K2953">
            <v>42037.265277777777</v>
          </cell>
          <cell r="L2953">
            <v>42037.8</v>
          </cell>
          <cell r="M2953">
            <v>42036.579861111109</v>
          </cell>
          <cell r="N2953">
            <v>42037.098611111112</v>
          </cell>
          <cell r="O2953">
            <v>10.18</v>
          </cell>
          <cell r="P2953">
            <v>0.98058424700000002</v>
          </cell>
        </row>
        <row r="2954">
          <cell r="B2954">
            <v>42037</v>
          </cell>
          <cell r="C2954">
            <v>42037.5</v>
          </cell>
          <cell r="D2954">
            <v>42036</v>
          </cell>
          <cell r="E2954">
            <v>0.29220000000000002</v>
          </cell>
          <cell r="F2954">
            <v>36.898000000000003</v>
          </cell>
          <cell r="G2954">
            <v>42037.265277777777</v>
          </cell>
          <cell r="H2954">
            <v>42037.8</v>
          </cell>
          <cell r="I2954">
            <v>42037.738888888889</v>
          </cell>
          <cell r="J2954">
            <v>42037.223611111112</v>
          </cell>
          <cell r="K2954">
            <v>42038.265277777777</v>
          </cell>
          <cell r="L2954">
            <v>42038.8</v>
          </cell>
          <cell r="M2954">
            <v>42037.613888888889</v>
          </cell>
          <cell r="N2954">
            <v>42038.131249999999</v>
          </cell>
          <cell r="O2954">
            <v>10.956944439999999</v>
          </cell>
          <cell r="P2954">
            <v>0.99696531700000002</v>
          </cell>
        </row>
        <row r="2955">
          <cell r="B2955">
            <v>42038</v>
          </cell>
          <cell r="C2955">
            <v>42038.5</v>
          </cell>
          <cell r="D2955">
            <v>42037</v>
          </cell>
          <cell r="E2955">
            <v>0.29220000000000002</v>
          </cell>
          <cell r="F2955">
            <v>36.898000000000003</v>
          </cell>
          <cell r="G2955">
            <v>42038.265277777777</v>
          </cell>
          <cell r="H2955">
            <v>42038.8</v>
          </cell>
          <cell r="I2955">
            <v>42038.770138888889</v>
          </cell>
          <cell r="J2955">
            <v>42038.256249999999</v>
          </cell>
          <cell r="K2955">
            <v>42039.265277777777</v>
          </cell>
          <cell r="L2955">
            <v>42039.8</v>
          </cell>
          <cell r="M2955">
            <v>42038.645138888889</v>
          </cell>
          <cell r="N2955">
            <v>42039.162499999999</v>
          </cell>
          <cell r="O2955">
            <v>11.179166670000001</v>
          </cell>
          <cell r="P2955">
            <v>0.99541864000000002</v>
          </cell>
        </row>
        <row r="2956">
          <cell r="B2956">
            <v>42039</v>
          </cell>
          <cell r="C2956">
            <v>42039.5</v>
          </cell>
          <cell r="D2956">
            <v>42038</v>
          </cell>
          <cell r="E2956">
            <v>0.29220000000000002</v>
          </cell>
          <cell r="F2956">
            <v>36.898000000000003</v>
          </cell>
          <cell r="G2956">
            <v>42039.265277777777</v>
          </cell>
          <cell r="H2956">
            <v>42039.8</v>
          </cell>
          <cell r="I2956">
            <v>42039.801388888889</v>
          </cell>
          <cell r="J2956">
            <v>42039.287499999999</v>
          </cell>
          <cell r="K2956">
            <v>42040.265972222223</v>
          </cell>
          <cell r="L2956">
            <v>42040.800000000003</v>
          </cell>
          <cell r="M2956">
            <v>42039.676388888889</v>
          </cell>
          <cell r="N2956">
            <v>42040.193055555559</v>
          </cell>
          <cell r="O2956">
            <v>11.149722219999999</v>
          </cell>
          <cell r="P2956">
            <v>0.97652473699999998</v>
          </cell>
        </row>
        <row r="2957">
          <cell r="B2957">
            <v>42040</v>
          </cell>
          <cell r="C2957">
            <v>42040.5</v>
          </cell>
          <cell r="D2957">
            <v>42039</v>
          </cell>
          <cell r="E2957">
            <v>0.29220000000000002</v>
          </cell>
          <cell r="F2957">
            <v>36.898000000000003</v>
          </cell>
          <cell r="G2957">
            <v>42040.265972222223</v>
          </cell>
          <cell r="H2957">
            <v>42040.800000000003</v>
          </cell>
          <cell r="I2957">
            <v>42040.830555555556</v>
          </cell>
          <cell r="J2957">
            <v>42040.318055555559</v>
          </cell>
          <cell r="K2957">
            <v>42041.265972222223</v>
          </cell>
          <cell r="L2957">
            <v>42041.8</v>
          </cell>
          <cell r="M2957">
            <v>42040.705555555556</v>
          </cell>
          <cell r="N2957">
            <v>42041.222222222219</v>
          </cell>
          <cell r="O2957">
            <v>10.438888889999999</v>
          </cell>
          <cell r="P2957">
            <v>0.94098479999999995</v>
          </cell>
        </row>
        <row r="2958">
          <cell r="B2958">
            <v>42041</v>
          </cell>
          <cell r="C2958">
            <v>42041.5</v>
          </cell>
          <cell r="D2958">
            <v>42040</v>
          </cell>
          <cell r="E2958">
            <v>0.29220000000000002</v>
          </cell>
          <cell r="F2958">
            <v>36.898000000000003</v>
          </cell>
          <cell r="G2958">
            <v>42041.265972222223</v>
          </cell>
          <cell r="H2958">
            <v>42041.8</v>
          </cell>
          <cell r="I2958">
            <v>42041.86041666667</v>
          </cell>
          <cell r="J2958">
            <v>42041.347222222219</v>
          </cell>
          <cell r="K2958">
            <v>42042.265972222223</v>
          </cell>
          <cell r="L2958">
            <v>42042.8</v>
          </cell>
          <cell r="M2958">
            <v>42041.73541666667</v>
          </cell>
          <cell r="N2958">
            <v>42042.252083333333</v>
          </cell>
          <cell r="O2958">
            <v>9.7238888889999995</v>
          </cell>
          <cell r="P2958">
            <v>0.88964736</v>
          </cell>
        </row>
        <row r="2959">
          <cell r="B2959">
            <v>42042</v>
          </cell>
          <cell r="C2959">
            <v>42042.5</v>
          </cell>
          <cell r="D2959">
            <v>42041</v>
          </cell>
          <cell r="E2959">
            <v>0.29220000000000002</v>
          </cell>
          <cell r="F2959">
            <v>36.898000000000003</v>
          </cell>
          <cell r="G2959">
            <v>42042.265972222223</v>
          </cell>
          <cell r="H2959">
            <v>42042.8</v>
          </cell>
          <cell r="I2959">
            <v>42042.890277777777</v>
          </cell>
          <cell r="J2959">
            <v>42042.377083333333</v>
          </cell>
          <cell r="K2959">
            <v>42043.265972222223</v>
          </cell>
          <cell r="L2959">
            <v>42043.8</v>
          </cell>
          <cell r="M2959">
            <v>42042.765277777777</v>
          </cell>
          <cell r="N2959">
            <v>42043.28125</v>
          </cell>
          <cell r="O2959">
            <v>9.0155555560000007</v>
          </cell>
          <cell r="P2959">
            <v>0.823609543</v>
          </cell>
        </row>
        <row r="2960">
          <cell r="B2960">
            <v>42043</v>
          </cell>
          <cell r="C2960">
            <v>42043.5</v>
          </cell>
          <cell r="D2960">
            <v>42042</v>
          </cell>
          <cell r="E2960">
            <v>0.29220000000000002</v>
          </cell>
          <cell r="F2960">
            <v>36.898000000000003</v>
          </cell>
          <cell r="G2960">
            <v>42043.265972222223</v>
          </cell>
          <cell r="H2960">
            <v>42043.8</v>
          </cell>
          <cell r="I2960">
            <v>42043.920138888891</v>
          </cell>
          <cell r="J2960">
            <v>42043.40625</v>
          </cell>
          <cell r="K2960">
            <v>42044.265972222223</v>
          </cell>
          <cell r="L2960">
            <v>42044.800000000003</v>
          </cell>
          <cell r="M2960">
            <v>42043.795138888891</v>
          </cell>
          <cell r="N2960">
            <v>42044.311111111114</v>
          </cell>
          <cell r="O2960">
            <v>8.307222222</v>
          </cell>
          <cell r="P2960">
            <v>0.74436425299999998</v>
          </cell>
        </row>
        <row r="2961">
          <cell r="B2961">
            <v>42044</v>
          </cell>
          <cell r="C2961">
            <v>42044.5</v>
          </cell>
          <cell r="D2961">
            <v>42043</v>
          </cell>
          <cell r="E2961">
            <v>0.29220000000000002</v>
          </cell>
          <cell r="F2961">
            <v>36.898000000000003</v>
          </cell>
          <cell r="G2961">
            <v>42044.265972222223</v>
          </cell>
          <cell r="H2961">
            <v>42044.800000000003</v>
          </cell>
          <cell r="I2961">
            <v>42044.951388888891</v>
          </cell>
          <cell r="J2961">
            <v>42044.436111111114</v>
          </cell>
          <cell r="K2961">
            <v>42045.265972222223</v>
          </cell>
          <cell r="L2961">
            <v>42045.8</v>
          </cell>
          <cell r="M2961">
            <v>42044.826388888891</v>
          </cell>
          <cell r="N2961">
            <v>42045.343055555553</v>
          </cell>
          <cell r="O2961">
            <v>7.5555555559999998</v>
          </cell>
          <cell r="P2961">
            <v>0.65396213400000003</v>
          </cell>
        </row>
        <row r="2962">
          <cell r="B2962">
            <v>42045</v>
          </cell>
          <cell r="C2962">
            <v>42045.5</v>
          </cell>
          <cell r="D2962">
            <v>42044</v>
          </cell>
          <cell r="E2962">
            <v>0.29220000000000002</v>
          </cell>
          <cell r="F2962">
            <v>36.898000000000003</v>
          </cell>
          <cell r="G2962">
            <v>42045.265972222223</v>
          </cell>
          <cell r="H2962">
            <v>42045.8</v>
          </cell>
          <cell r="I2962">
            <v>42045.98333333333</v>
          </cell>
          <cell r="J2962">
            <v>42045.468055555553</v>
          </cell>
          <cell r="K2962">
            <v>42046.265972222223</v>
          </cell>
          <cell r="L2962">
            <v>42046.8</v>
          </cell>
          <cell r="M2962">
            <v>42045.85833333333</v>
          </cell>
          <cell r="N2962">
            <v>42046.376388888886</v>
          </cell>
          <cell r="O2962">
            <v>6.7774999999999999</v>
          </cell>
          <cell r="P2962">
            <v>0.55515661199999999</v>
          </cell>
        </row>
        <row r="2963">
          <cell r="B2963">
            <v>42046</v>
          </cell>
          <cell r="C2963">
            <v>42046.5</v>
          </cell>
          <cell r="D2963">
            <v>42045</v>
          </cell>
          <cell r="E2963">
            <v>0.29220000000000002</v>
          </cell>
          <cell r="F2963">
            <v>36.898000000000003</v>
          </cell>
          <cell r="G2963">
            <v>42046.265972222223</v>
          </cell>
          <cell r="H2963">
            <v>42046.8</v>
          </cell>
          <cell r="I2963">
            <v>42047.017361111109</v>
          </cell>
          <cell r="J2963">
            <v>42046.501388888886</v>
          </cell>
          <cell r="K2963">
            <v>42047.265972222223</v>
          </cell>
          <cell r="L2963">
            <v>42047.8</v>
          </cell>
          <cell r="M2963">
            <v>42046.892361111109</v>
          </cell>
          <cell r="N2963">
            <v>42047.411111111112</v>
          </cell>
          <cell r="O2963">
            <v>5.9725000000000001</v>
          </cell>
          <cell r="P2963">
            <v>0.45149987000000003</v>
          </cell>
        </row>
        <row r="2964">
          <cell r="B2964">
            <v>42047</v>
          </cell>
          <cell r="C2964">
            <v>42047.5</v>
          </cell>
          <cell r="D2964">
            <v>42046</v>
          </cell>
          <cell r="E2964">
            <v>0.29220000000000002</v>
          </cell>
          <cell r="F2964">
            <v>36.898000000000003</v>
          </cell>
          <cell r="G2964">
            <v>42047.265972222223</v>
          </cell>
          <cell r="H2964">
            <v>42047.8</v>
          </cell>
          <cell r="I2964">
            <v>42048.052777777775</v>
          </cell>
          <cell r="J2964">
            <v>42047.536111111112</v>
          </cell>
          <cell r="K2964">
            <v>42048.265972222223</v>
          </cell>
          <cell r="L2964">
            <v>42048.800000000003</v>
          </cell>
          <cell r="M2964">
            <v>42047.927777777775</v>
          </cell>
          <cell r="N2964">
            <v>42048.447222222225</v>
          </cell>
          <cell r="O2964">
            <v>5.1150000000000002</v>
          </cell>
          <cell r="P2964">
            <v>0.34735695700000002</v>
          </cell>
        </row>
        <row r="2965">
          <cell r="B2965">
            <v>42048</v>
          </cell>
          <cell r="C2965">
            <v>42048.5</v>
          </cell>
          <cell r="D2965">
            <v>42047</v>
          </cell>
          <cell r="E2965">
            <v>0.29220000000000002</v>
          </cell>
          <cell r="F2965">
            <v>36.898000000000003</v>
          </cell>
          <cell r="G2965">
            <v>42048.265972222223</v>
          </cell>
          <cell r="H2965">
            <v>42048.800000000003</v>
          </cell>
          <cell r="I2965">
            <v>42049.090277777781</v>
          </cell>
          <cell r="J2965">
            <v>42048.572222222225</v>
          </cell>
          <cell r="K2965">
            <v>42049.265972222223</v>
          </cell>
          <cell r="L2965">
            <v>42049.8</v>
          </cell>
          <cell r="M2965">
            <v>42048.965277777781</v>
          </cell>
          <cell r="N2965">
            <v>42049.48541666667</v>
          </cell>
          <cell r="O2965">
            <v>4.2249999999999996</v>
          </cell>
          <cell r="P2965">
            <v>0.24780579</v>
          </cell>
        </row>
        <row r="2966">
          <cell r="B2966">
            <v>42049</v>
          </cell>
          <cell r="C2966">
            <v>42049.5</v>
          </cell>
          <cell r="D2966">
            <v>42048</v>
          </cell>
          <cell r="E2966">
            <v>0.29220000000000002</v>
          </cell>
          <cell r="F2966">
            <v>36.898000000000003</v>
          </cell>
          <cell r="G2966">
            <v>42049.265972222223</v>
          </cell>
          <cell r="H2966">
            <v>42049.8</v>
          </cell>
          <cell r="I2966">
            <v>42050.128472222219</v>
          </cell>
          <cell r="J2966">
            <v>42049.61041666667</v>
          </cell>
          <cell r="K2966">
            <v>42050.265972222223</v>
          </cell>
          <cell r="L2966">
            <v>42050.8</v>
          </cell>
          <cell r="M2966">
            <v>42050.003472222219</v>
          </cell>
          <cell r="N2966">
            <v>42050.524305555555</v>
          </cell>
          <cell r="O2966">
            <v>3.2949999999999999</v>
          </cell>
          <cell r="P2966">
            <v>0.15839616300000001</v>
          </cell>
        </row>
        <row r="2967">
          <cell r="B2967">
            <v>42050</v>
          </cell>
          <cell r="C2967">
            <v>42050.5</v>
          </cell>
          <cell r="D2967">
            <v>42049</v>
          </cell>
          <cell r="E2967">
            <v>0.29220000000000002</v>
          </cell>
          <cell r="F2967">
            <v>36.898000000000003</v>
          </cell>
          <cell r="G2967">
            <v>42050.265972222223</v>
          </cell>
          <cell r="H2967">
            <v>42050.8</v>
          </cell>
          <cell r="I2967">
            <v>42050.128472222219</v>
          </cell>
          <cell r="J2967">
            <v>42050.649305555555</v>
          </cell>
          <cell r="K2967">
            <v>42051.265972222223</v>
          </cell>
          <cell r="L2967">
            <v>42051.8</v>
          </cell>
          <cell r="M2967">
            <v>42051.043055555558</v>
          </cell>
          <cell r="N2967">
            <v>42051.563888888886</v>
          </cell>
          <cell r="O2967">
            <v>2.352222222</v>
          </cell>
          <cell r="P2967">
            <v>8.4756177000000002E-2</v>
          </cell>
        </row>
        <row r="2968">
          <cell r="B2968">
            <v>42051</v>
          </cell>
          <cell r="C2968">
            <v>42051.5</v>
          </cell>
          <cell r="D2968">
            <v>42050</v>
          </cell>
          <cell r="E2968">
            <v>0.29220000000000002</v>
          </cell>
          <cell r="F2968">
            <v>36.898000000000003</v>
          </cell>
          <cell r="G2968">
            <v>42051.265972222223</v>
          </cell>
          <cell r="H2968">
            <v>42051.8</v>
          </cell>
          <cell r="I2968">
            <v>42051.168055555558</v>
          </cell>
          <cell r="J2968">
            <v>42051.688888888886</v>
          </cell>
          <cell r="K2968">
            <v>42052.265972222223</v>
          </cell>
          <cell r="L2968">
            <v>42052.800000000003</v>
          </cell>
          <cell r="M2968">
            <v>42052.082638888889</v>
          </cell>
          <cell r="N2968">
            <v>42052.603472222225</v>
          </cell>
          <cell r="O2968">
            <v>1.406388889</v>
          </cell>
          <cell r="P2968">
            <v>3.2063603000000003E-2</v>
          </cell>
        </row>
        <row r="2969">
          <cell r="B2969">
            <v>42052</v>
          </cell>
          <cell r="C2969">
            <v>42052.5</v>
          </cell>
          <cell r="D2969">
            <v>42051</v>
          </cell>
          <cell r="E2969">
            <v>0.29220000000000002</v>
          </cell>
          <cell r="F2969">
            <v>36.898000000000003</v>
          </cell>
          <cell r="G2969">
            <v>42052.265972222223</v>
          </cell>
          <cell r="H2969">
            <v>42052.800000000003</v>
          </cell>
          <cell r="I2969">
            <v>42052.207638888889</v>
          </cell>
          <cell r="J2969">
            <v>42052.728472222225</v>
          </cell>
          <cell r="K2969">
            <v>42053.265972222223</v>
          </cell>
          <cell r="L2969">
            <v>42053.8</v>
          </cell>
          <cell r="M2969">
            <v>42053.121527777781</v>
          </cell>
          <cell r="N2969">
            <v>42053.64166666667</v>
          </cell>
          <cell r="O2969">
            <v>0.46666666699999998</v>
          </cell>
          <cell r="P2969">
            <v>4.4410480000000004E-3</v>
          </cell>
        </row>
        <row r="2970">
          <cell r="B2970">
            <v>42053</v>
          </cell>
          <cell r="C2970">
            <v>42053.5</v>
          </cell>
          <cell r="D2970">
            <v>42052</v>
          </cell>
          <cell r="E2970">
            <v>0.29220000000000002</v>
          </cell>
          <cell r="F2970">
            <v>36.898000000000003</v>
          </cell>
          <cell r="G2970">
            <v>42053.265972222223</v>
          </cell>
          <cell r="H2970">
            <v>42053.8</v>
          </cell>
          <cell r="I2970">
            <v>42053.246527777781</v>
          </cell>
          <cell r="J2970">
            <v>42053.76666666667</v>
          </cell>
          <cell r="K2970">
            <v>42054.265972222223</v>
          </cell>
          <cell r="L2970">
            <v>42054.8</v>
          </cell>
          <cell r="M2970">
            <v>42054.159722222219</v>
          </cell>
          <cell r="N2970">
            <v>42054.679861111108</v>
          </cell>
          <cell r="O2970">
            <v>0</v>
          </cell>
          <cell r="P2970">
            <v>4.3766580000000003E-3</v>
          </cell>
        </row>
        <row r="2971">
          <cell r="B2971">
            <v>42054</v>
          </cell>
          <cell r="C2971">
            <v>42054.5</v>
          </cell>
          <cell r="D2971">
            <v>42053</v>
          </cell>
          <cell r="E2971">
            <v>0.29220000000000002</v>
          </cell>
          <cell r="F2971">
            <v>36.898000000000003</v>
          </cell>
          <cell r="G2971">
            <v>42054.265972222223</v>
          </cell>
          <cell r="H2971">
            <v>42054.8</v>
          </cell>
          <cell r="I2971">
            <v>42054.284722222219</v>
          </cell>
          <cell r="J2971">
            <v>42054.804861111108</v>
          </cell>
          <cell r="K2971">
            <v>42055.265972222223</v>
          </cell>
          <cell r="L2971">
            <v>42055.799305555556</v>
          </cell>
          <cell r="M2971">
            <v>42054.159722222219</v>
          </cell>
          <cell r="N2971">
            <v>42054.679861111108</v>
          </cell>
          <cell r="O2971">
            <v>0.116666667</v>
          </cell>
          <cell r="P2971">
            <v>3.2297745000000003E-2</v>
          </cell>
        </row>
        <row r="2972">
          <cell r="B2972">
            <v>42055</v>
          </cell>
          <cell r="C2972">
            <v>42055.5</v>
          </cell>
          <cell r="D2972">
            <v>42054</v>
          </cell>
          <cell r="E2972">
            <v>0.29220000000000002</v>
          </cell>
          <cell r="F2972">
            <v>36.898000000000003</v>
          </cell>
          <cell r="G2972">
            <v>42055.265972222223</v>
          </cell>
          <cell r="H2972">
            <v>42055.799305555556</v>
          </cell>
          <cell r="I2972">
            <v>42055.322222222225</v>
          </cell>
          <cell r="J2972">
            <v>42055.841666666667</v>
          </cell>
          <cell r="K2972">
            <v>42056.265972222223</v>
          </cell>
          <cell r="L2972">
            <v>42056.799305555556</v>
          </cell>
          <cell r="M2972">
            <v>42055.197222222225</v>
          </cell>
          <cell r="N2972">
            <v>42055.716666666667</v>
          </cell>
          <cell r="O2972">
            <v>1.01</v>
          </cell>
          <cell r="P2972">
            <v>8.6414239000000004E-2</v>
          </cell>
        </row>
        <row r="2973">
          <cell r="B2973">
            <v>42056</v>
          </cell>
          <cell r="C2973">
            <v>42056.5</v>
          </cell>
          <cell r="D2973">
            <v>42055</v>
          </cell>
          <cell r="E2973">
            <v>0.29220000000000002</v>
          </cell>
          <cell r="F2973">
            <v>36.898000000000003</v>
          </cell>
          <cell r="G2973">
            <v>42056.265972222223</v>
          </cell>
          <cell r="H2973">
            <v>42056.799305555556</v>
          </cell>
          <cell r="I2973">
            <v>42056.359027777777</v>
          </cell>
          <cell r="J2973">
            <v>42056.879166666666</v>
          </cell>
          <cell r="K2973">
            <v>42057.265972222223</v>
          </cell>
          <cell r="L2973">
            <v>42057.799305555556</v>
          </cell>
          <cell r="M2973">
            <v>42056.234027777777</v>
          </cell>
          <cell r="N2973">
            <v>42056.754166666666</v>
          </cell>
          <cell r="O2973">
            <v>1.904722222</v>
          </cell>
          <cell r="P2973">
            <v>0.162894967</v>
          </cell>
        </row>
        <row r="2974">
          <cell r="B2974">
            <v>42057</v>
          </cell>
          <cell r="C2974">
            <v>42057.5</v>
          </cell>
          <cell r="D2974">
            <v>42056</v>
          </cell>
          <cell r="E2974">
            <v>0.29220000000000002</v>
          </cell>
          <cell r="F2974">
            <v>36.898000000000003</v>
          </cell>
          <cell r="G2974">
            <v>42057.265972222223</v>
          </cell>
          <cell r="H2974">
            <v>42057.799305555556</v>
          </cell>
          <cell r="I2974">
            <v>42057.395833333336</v>
          </cell>
          <cell r="J2974">
            <v>42057.915972222225</v>
          </cell>
          <cell r="K2974">
            <v>42058.265972222223</v>
          </cell>
          <cell r="L2974">
            <v>42058.799305555556</v>
          </cell>
          <cell r="M2974">
            <v>42057.270833333336</v>
          </cell>
          <cell r="N2974">
            <v>42057.790972222225</v>
          </cell>
          <cell r="O2974">
            <v>2.804444444</v>
          </cell>
          <cell r="P2974">
            <v>0.25635544900000001</v>
          </cell>
        </row>
        <row r="2975">
          <cell r="B2975">
            <v>42058</v>
          </cell>
          <cell r="C2975">
            <v>42058.5</v>
          </cell>
          <cell r="D2975">
            <v>42057</v>
          </cell>
          <cell r="E2975">
            <v>0.29220000000000002</v>
          </cell>
          <cell r="F2975">
            <v>36.898000000000003</v>
          </cell>
          <cell r="G2975">
            <v>42058.265972222223</v>
          </cell>
          <cell r="H2975">
            <v>42058.799305555556</v>
          </cell>
          <cell r="I2975">
            <v>42058.432638888888</v>
          </cell>
          <cell r="J2975">
            <v>42058.953472222223</v>
          </cell>
          <cell r="K2975">
            <v>42059.265972222223</v>
          </cell>
          <cell r="L2975">
            <v>42059.799305555556</v>
          </cell>
          <cell r="M2975">
            <v>42058.307638888888</v>
          </cell>
          <cell r="N2975">
            <v>42058.828472222223</v>
          </cell>
          <cell r="O2975">
            <v>3.6991666670000001</v>
          </cell>
          <cell r="P2975">
            <v>0.36055142499999998</v>
          </cell>
        </row>
        <row r="2976">
          <cell r="B2976">
            <v>42059</v>
          </cell>
          <cell r="C2976">
            <v>42059.5</v>
          </cell>
          <cell r="D2976">
            <v>42058</v>
          </cell>
          <cell r="E2976">
            <v>0.29220000000000002</v>
          </cell>
          <cell r="F2976">
            <v>36.898000000000003</v>
          </cell>
          <cell r="G2976">
            <v>42059.265972222223</v>
          </cell>
          <cell r="H2976">
            <v>42059.799305555556</v>
          </cell>
          <cell r="I2976">
            <v>42059.470138888886</v>
          </cell>
          <cell r="J2976">
            <v>42059.990972222222</v>
          </cell>
          <cell r="K2976">
            <v>42060.265277777777</v>
          </cell>
          <cell r="L2976">
            <v>42060.799305555556</v>
          </cell>
          <cell r="M2976">
            <v>42059.345138888886</v>
          </cell>
          <cell r="N2976">
            <v>42059.865972222222</v>
          </cell>
          <cell r="O2976">
            <v>4.6052777779999996</v>
          </cell>
          <cell r="P2976">
            <v>0.46912129899999999</v>
          </cell>
        </row>
        <row r="2977">
          <cell r="B2977">
            <v>42060</v>
          </cell>
          <cell r="C2977">
            <v>42060.5</v>
          </cell>
          <cell r="D2977">
            <v>42059</v>
          </cell>
          <cell r="E2977">
            <v>0.29220000000000002</v>
          </cell>
          <cell r="F2977">
            <v>36.898000000000003</v>
          </cell>
          <cell r="G2977">
            <v>42060.265277777777</v>
          </cell>
          <cell r="H2977">
            <v>42060.799305555556</v>
          </cell>
          <cell r="I2977">
            <v>42060.507638888892</v>
          </cell>
          <cell r="J2977">
            <v>42061.02847222222</v>
          </cell>
          <cell r="K2977">
            <v>42061.265277777777</v>
          </cell>
          <cell r="L2977">
            <v>42061.798611111109</v>
          </cell>
          <cell r="M2977">
            <v>42060.382638888892</v>
          </cell>
          <cell r="N2977">
            <v>42060.90347222222</v>
          </cell>
          <cell r="O2977">
            <v>5.5033333329999996</v>
          </cell>
          <cell r="P2977">
            <v>0.57622189899999998</v>
          </cell>
        </row>
        <row r="2978">
          <cell r="B2978">
            <v>42061</v>
          </cell>
          <cell r="C2978">
            <v>42061.5</v>
          </cell>
          <cell r="D2978">
            <v>42060</v>
          </cell>
          <cell r="E2978">
            <v>0.29220000000000002</v>
          </cell>
          <cell r="F2978">
            <v>36.898000000000003</v>
          </cell>
          <cell r="G2978">
            <v>42061.265277777777</v>
          </cell>
          <cell r="H2978">
            <v>42061.798611111109</v>
          </cell>
          <cell r="I2978">
            <v>42061.545138888891</v>
          </cell>
          <cell r="J2978">
            <v>42062.06527777778</v>
          </cell>
          <cell r="K2978">
            <v>42062.265277777777</v>
          </cell>
          <cell r="L2978">
            <v>42062.798611111109</v>
          </cell>
          <cell r="M2978">
            <v>42061.420138888891</v>
          </cell>
          <cell r="N2978">
            <v>42061.94027777778</v>
          </cell>
          <cell r="O2978">
            <v>6.3994444440000002</v>
          </cell>
          <cell r="P2978">
            <v>0.67695066000000004</v>
          </cell>
        </row>
        <row r="2979">
          <cell r="B2979">
            <v>42062</v>
          </cell>
          <cell r="C2979">
            <v>42062.5</v>
          </cell>
          <cell r="D2979">
            <v>42061</v>
          </cell>
          <cell r="E2979">
            <v>0.29220000000000002</v>
          </cell>
          <cell r="F2979">
            <v>36.898000000000003</v>
          </cell>
          <cell r="G2979">
            <v>42062.265277777777</v>
          </cell>
          <cell r="H2979">
            <v>42062.798611111109</v>
          </cell>
          <cell r="I2979">
            <v>42062.581250000003</v>
          </cell>
          <cell r="J2979">
            <v>42063.101388888892</v>
          </cell>
          <cell r="K2979">
            <v>42063.265277777777</v>
          </cell>
          <cell r="L2979">
            <v>42063.798611111109</v>
          </cell>
          <cell r="M2979">
            <v>42062.456250000003</v>
          </cell>
          <cell r="N2979">
            <v>42062.976388888892</v>
          </cell>
          <cell r="O2979">
            <v>7.2616666670000001</v>
          </cell>
          <cell r="P2979">
            <v>0.76751952599999995</v>
          </cell>
        </row>
        <row r="2980">
          <cell r="B2980">
            <v>42063</v>
          </cell>
          <cell r="C2980">
            <v>42063.5</v>
          </cell>
          <cell r="D2980">
            <v>42062</v>
          </cell>
          <cell r="E2980">
            <v>0.29220000000000002</v>
          </cell>
          <cell r="F2980">
            <v>36.898000000000003</v>
          </cell>
          <cell r="G2980">
            <v>42063.265277777777</v>
          </cell>
          <cell r="H2980">
            <v>42063.798611111109</v>
          </cell>
          <cell r="I2980">
            <v>42063.617361111108</v>
          </cell>
          <cell r="J2980">
            <v>42064.136111111111</v>
          </cell>
          <cell r="K2980">
            <v>42064.265277777777</v>
          </cell>
          <cell r="L2980">
            <v>42064.798611111109</v>
          </cell>
          <cell r="M2980">
            <v>42063.492361111108</v>
          </cell>
          <cell r="N2980">
            <v>42064.011111111111</v>
          </cell>
          <cell r="O2980">
            <v>8.1008333330000006</v>
          </cell>
          <cell r="P2980">
            <v>0.84521266500000003</v>
          </cell>
        </row>
        <row r="2981">
          <cell r="B2981">
            <v>42064</v>
          </cell>
          <cell r="C2981">
            <v>42064.5</v>
          </cell>
          <cell r="D2981">
            <v>42063</v>
          </cell>
          <cell r="E2981">
            <v>0.29220000000000002</v>
          </cell>
          <cell r="F2981">
            <v>36.898000000000003</v>
          </cell>
          <cell r="G2981">
            <v>42064.265277777777</v>
          </cell>
          <cell r="H2981">
            <v>42064.798611111109</v>
          </cell>
          <cell r="I2981">
            <v>42064.651388888888</v>
          </cell>
          <cell r="J2981">
            <v>42064.136111111111</v>
          </cell>
          <cell r="K2981">
            <v>42065.265277777777</v>
          </cell>
          <cell r="L2981">
            <v>42065.798611111109</v>
          </cell>
          <cell r="M2981">
            <v>42064.526388888888</v>
          </cell>
          <cell r="N2981">
            <v>42065.044444444444</v>
          </cell>
          <cell r="O2981">
            <v>8.9077777779999998</v>
          </cell>
          <cell r="P2981">
            <v>0.90820162100000001</v>
          </cell>
        </row>
        <row r="2982">
          <cell r="B2982">
            <v>42065</v>
          </cell>
          <cell r="C2982">
            <v>42065.5</v>
          </cell>
          <cell r="D2982">
            <v>42064</v>
          </cell>
          <cell r="E2982">
            <v>0.29220000000000002</v>
          </cell>
          <cell r="F2982">
            <v>36.898000000000003</v>
          </cell>
          <cell r="G2982">
            <v>42065.265277777777</v>
          </cell>
          <cell r="H2982">
            <v>42065.798611111109</v>
          </cell>
          <cell r="I2982">
            <v>42065.684027777781</v>
          </cell>
          <cell r="J2982">
            <v>42065.169444444444</v>
          </cell>
          <cell r="K2982">
            <v>42066.26458333333</v>
          </cell>
          <cell r="L2982">
            <v>42066.79791666667</v>
          </cell>
          <cell r="M2982">
            <v>42065.559027777781</v>
          </cell>
          <cell r="N2982">
            <v>42066.076388888891</v>
          </cell>
          <cell r="O2982">
            <v>9.6741666669999997</v>
          </cell>
          <cell r="P2982">
            <v>0.95530249700000003</v>
          </cell>
        </row>
        <row r="2983">
          <cell r="B2983">
            <v>42066</v>
          </cell>
          <cell r="C2983">
            <v>42066.5</v>
          </cell>
          <cell r="D2983">
            <v>42065</v>
          </cell>
          <cell r="E2983">
            <v>0.29220000000000002</v>
          </cell>
          <cell r="F2983">
            <v>36.898000000000003</v>
          </cell>
          <cell r="G2983">
            <v>42066.26458333333</v>
          </cell>
          <cell r="H2983">
            <v>42066.79791666667</v>
          </cell>
          <cell r="I2983">
            <v>42066.715277777781</v>
          </cell>
          <cell r="J2983">
            <v>42066.201388888891</v>
          </cell>
          <cell r="K2983">
            <v>42067.26458333333</v>
          </cell>
          <cell r="L2983">
            <v>42067.79791666667</v>
          </cell>
          <cell r="M2983">
            <v>42066.590277777781</v>
          </cell>
          <cell r="N2983">
            <v>42067.106944444444</v>
          </cell>
          <cell r="O2983">
            <v>10.410277779999999</v>
          </cell>
          <cell r="P2983">
            <v>0.98574724400000002</v>
          </cell>
        </row>
        <row r="2984">
          <cell r="B2984">
            <v>42067</v>
          </cell>
          <cell r="C2984">
            <v>42067.5</v>
          </cell>
          <cell r="D2984">
            <v>42066</v>
          </cell>
          <cell r="E2984">
            <v>0.29220000000000002</v>
          </cell>
          <cell r="F2984">
            <v>36.898000000000003</v>
          </cell>
          <cell r="G2984">
            <v>42067.26458333333</v>
          </cell>
          <cell r="H2984">
            <v>42067.79791666667</v>
          </cell>
          <cell r="I2984">
            <v>42067.745138888888</v>
          </cell>
          <cell r="J2984">
            <v>42067.231944444444</v>
          </cell>
          <cell r="K2984">
            <v>42068.26458333333</v>
          </cell>
          <cell r="L2984">
            <v>42068.79791666667</v>
          </cell>
          <cell r="M2984">
            <v>42067.620138888888</v>
          </cell>
          <cell r="N2984">
            <v>42068.136111111111</v>
          </cell>
          <cell r="O2984">
            <v>11.12083333</v>
          </cell>
          <cell r="P2984">
            <v>0.99901691100000001</v>
          </cell>
        </row>
        <row r="2985">
          <cell r="B2985">
            <v>42068</v>
          </cell>
          <cell r="C2985">
            <v>42068.5</v>
          </cell>
          <cell r="D2985">
            <v>42067</v>
          </cell>
          <cell r="E2985">
            <v>0.29220000000000002</v>
          </cell>
          <cell r="F2985">
            <v>36.898000000000003</v>
          </cell>
          <cell r="G2985">
            <v>42068.26458333333</v>
          </cell>
          <cell r="H2985">
            <v>42068.79791666667</v>
          </cell>
          <cell r="I2985">
            <v>42068.775000000001</v>
          </cell>
          <cell r="J2985">
            <v>42068.261111111111</v>
          </cell>
          <cell r="K2985">
            <v>42069.26458333333</v>
          </cell>
          <cell r="L2985">
            <v>42069.79791666667</v>
          </cell>
          <cell r="M2985">
            <v>42068.65</v>
          </cell>
          <cell r="N2985">
            <v>42069.166666666664</v>
          </cell>
          <cell r="O2985">
            <v>11.195833329999999</v>
          </cell>
          <cell r="P2985">
            <v>0.99475948000000003</v>
          </cell>
        </row>
        <row r="2986">
          <cell r="B2986">
            <v>42069</v>
          </cell>
          <cell r="C2986">
            <v>42069.5</v>
          </cell>
          <cell r="D2986">
            <v>42068</v>
          </cell>
          <cell r="E2986">
            <v>0.29220000000000002</v>
          </cell>
          <cell r="F2986">
            <v>36.898000000000003</v>
          </cell>
          <cell r="G2986">
            <v>42069.26458333333</v>
          </cell>
          <cell r="H2986">
            <v>42069.79791666667</v>
          </cell>
          <cell r="I2986">
            <v>42069.804861111108</v>
          </cell>
          <cell r="J2986">
            <v>42069.291666666664</v>
          </cell>
          <cell r="K2986">
            <v>42070.26458333333</v>
          </cell>
          <cell r="L2986">
            <v>42070.79791666667</v>
          </cell>
          <cell r="M2986">
            <v>42069.679861111108</v>
          </cell>
          <cell r="N2986">
            <v>42070.195833333331</v>
          </cell>
          <cell r="O2986">
            <v>11.031388890000001</v>
          </cell>
          <cell r="P2986">
            <v>0.97279479099999999</v>
          </cell>
        </row>
        <row r="2987">
          <cell r="B2987">
            <v>42070</v>
          </cell>
          <cell r="C2987">
            <v>42070.5</v>
          </cell>
          <cell r="D2987">
            <v>42069</v>
          </cell>
          <cell r="E2987">
            <v>0.29220000000000002</v>
          </cell>
          <cell r="F2987">
            <v>36.898000000000003</v>
          </cell>
          <cell r="G2987">
            <v>42070.26458333333</v>
          </cell>
          <cell r="H2987">
            <v>42070.79791666667</v>
          </cell>
          <cell r="I2987">
            <v>42070.834027777775</v>
          </cell>
          <cell r="J2987">
            <v>42070.320833333331</v>
          </cell>
          <cell r="K2987">
            <v>42071.263888888891</v>
          </cell>
          <cell r="L2987">
            <v>42071.797222222223</v>
          </cell>
          <cell r="M2987">
            <v>42070.709027777775</v>
          </cell>
          <cell r="N2987">
            <v>42071.224999999999</v>
          </cell>
          <cell r="O2987">
            <v>10.32527778</v>
          </cell>
          <cell r="P2987">
            <v>0.93319585500000002</v>
          </cell>
        </row>
        <row r="2988">
          <cell r="B2988">
            <v>42071</v>
          </cell>
          <cell r="C2988">
            <v>42071.5</v>
          </cell>
          <cell r="D2988">
            <v>42070</v>
          </cell>
          <cell r="E2988">
            <v>0.29220000000000002</v>
          </cell>
          <cell r="F2988">
            <v>36.898000000000003</v>
          </cell>
          <cell r="G2988">
            <v>42071.263888888891</v>
          </cell>
          <cell r="H2988">
            <v>42071.797222222223</v>
          </cell>
          <cell r="I2988">
            <v>42071.864583333336</v>
          </cell>
          <cell r="J2988">
            <v>42071.35</v>
          </cell>
          <cell r="K2988">
            <v>42072.263888888891</v>
          </cell>
          <cell r="L2988">
            <v>42072.797222222223</v>
          </cell>
          <cell r="M2988">
            <v>42071.739583333336</v>
          </cell>
          <cell r="N2988">
            <v>42072.256249999999</v>
          </cell>
          <cell r="O2988">
            <v>9.5788888889999999</v>
          </cell>
          <cell r="P2988">
            <v>0.87642843100000001</v>
          </cell>
        </row>
        <row r="2989">
          <cell r="B2989">
            <v>42072</v>
          </cell>
          <cell r="C2989">
            <v>42072.5</v>
          </cell>
          <cell r="D2989">
            <v>42071</v>
          </cell>
          <cell r="E2989">
            <v>0.29220000000000002</v>
          </cell>
          <cell r="F2989">
            <v>36.898000000000003</v>
          </cell>
          <cell r="G2989">
            <v>42072.263888888891</v>
          </cell>
          <cell r="H2989">
            <v>42072.797222222223</v>
          </cell>
          <cell r="I2989">
            <v>42072.896527777775</v>
          </cell>
          <cell r="J2989">
            <v>42072.381249999999</v>
          </cell>
          <cell r="K2989">
            <v>42073.263888888891</v>
          </cell>
          <cell r="L2989">
            <v>42073.797222222223</v>
          </cell>
          <cell r="M2989">
            <v>42072.771527777775</v>
          </cell>
          <cell r="N2989">
            <v>42073.288888888892</v>
          </cell>
          <cell r="O2989">
            <v>8.8152777780000005</v>
          </cell>
          <cell r="P2989">
            <v>0.80352657500000002</v>
          </cell>
        </row>
        <row r="2990">
          <cell r="B2990">
            <v>42073</v>
          </cell>
          <cell r="C2990">
            <v>42073.5</v>
          </cell>
          <cell r="D2990">
            <v>42072</v>
          </cell>
          <cell r="E2990">
            <v>0.29220000000000002</v>
          </cell>
          <cell r="F2990">
            <v>36.898000000000003</v>
          </cell>
          <cell r="G2990">
            <v>42073.263888888891</v>
          </cell>
          <cell r="H2990">
            <v>42073.797222222223</v>
          </cell>
          <cell r="I2990">
            <v>42073.929166666669</v>
          </cell>
          <cell r="J2990">
            <v>42073.413888888892</v>
          </cell>
          <cell r="K2990">
            <v>42074.263194444444</v>
          </cell>
          <cell r="L2990">
            <v>42074.796527777777</v>
          </cell>
          <cell r="M2990">
            <v>42073.804166666669</v>
          </cell>
          <cell r="N2990">
            <v>42074.322222222225</v>
          </cell>
          <cell r="O2990">
            <v>8.028611111</v>
          </cell>
          <cell r="P2990">
            <v>0.71627840700000001</v>
          </cell>
        </row>
        <row r="2991">
          <cell r="B2991">
            <v>42074</v>
          </cell>
          <cell r="C2991">
            <v>42074.5</v>
          </cell>
          <cell r="D2991">
            <v>42073</v>
          </cell>
          <cell r="E2991">
            <v>0.29220000000000002</v>
          </cell>
          <cell r="F2991">
            <v>36.898000000000003</v>
          </cell>
          <cell r="G2991">
            <v>42074.263194444444</v>
          </cell>
          <cell r="H2991">
            <v>42074.796527777777</v>
          </cell>
          <cell r="I2991">
            <v>42074.963888888888</v>
          </cell>
          <cell r="J2991">
            <v>42074.447222222225</v>
          </cell>
          <cell r="K2991">
            <v>42075.263194444444</v>
          </cell>
          <cell r="L2991">
            <v>42075.796527777777</v>
          </cell>
          <cell r="M2991">
            <v>42074.838888888888</v>
          </cell>
          <cell r="N2991">
            <v>42075.357638888891</v>
          </cell>
          <cell r="O2991">
            <v>7.1913888889999997</v>
          </cell>
          <cell r="P2991">
            <v>0.61739149999999998</v>
          </cell>
        </row>
        <row r="2992">
          <cell r="B2992">
            <v>42075</v>
          </cell>
          <cell r="C2992">
            <v>42075.5</v>
          </cell>
          <cell r="D2992">
            <v>42074</v>
          </cell>
          <cell r="E2992">
            <v>0.29220000000000002</v>
          </cell>
          <cell r="F2992">
            <v>36.898000000000003</v>
          </cell>
          <cell r="G2992">
            <v>42075.263194444444</v>
          </cell>
          <cell r="H2992">
            <v>42075.796527777777</v>
          </cell>
          <cell r="I2992">
            <v>42076</v>
          </cell>
          <cell r="J2992">
            <v>42075.482638888891</v>
          </cell>
          <cell r="K2992">
            <v>42076.263194444444</v>
          </cell>
          <cell r="L2992">
            <v>42076.796527777777</v>
          </cell>
          <cell r="M2992">
            <v>42075.875</v>
          </cell>
          <cell r="N2992">
            <v>42076.394444444442</v>
          </cell>
          <cell r="O2992">
            <v>6.3166666669999998</v>
          </cell>
          <cell r="P2992">
            <v>0.51060054499999996</v>
          </cell>
        </row>
        <row r="2993">
          <cell r="B2993">
            <v>42076</v>
          </cell>
          <cell r="C2993">
            <v>42076.5</v>
          </cell>
          <cell r="D2993">
            <v>42075</v>
          </cell>
          <cell r="E2993">
            <v>0.29220000000000002</v>
          </cell>
          <cell r="F2993">
            <v>36.898000000000003</v>
          </cell>
          <cell r="G2993">
            <v>42076.263194444444</v>
          </cell>
          <cell r="H2993">
            <v>42076.796527777777</v>
          </cell>
          <cell r="I2993">
            <v>42077.038194444445</v>
          </cell>
          <cell r="J2993">
            <v>42076.519444444442</v>
          </cell>
          <cell r="K2993">
            <v>42077.263194444444</v>
          </cell>
          <cell r="L2993">
            <v>42077.796527777777</v>
          </cell>
          <cell r="M2993">
            <v>42076.913194444445</v>
          </cell>
          <cell r="N2993">
            <v>42077.433333333334</v>
          </cell>
          <cell r="O2993">
            <v>5.3936111110000002</v>
          </cell>
          <cell r="P2993">
            <v>0.40067322500000002</v>
          </cell>
        </row>
        <row r="2994">
          <cell r="B2994">
            <v>42077</v>
          </cell>
          <cell r="C2994">
            <v>42077.5</v>
          </cell>
          <cell r="D2994">
            <v>42076</v>
          </cell>
          <cell r="E2994">
            <v>0.29220000000000002</v>
          </cell>
          <cell r="F2994">
            <v>36.898000000000003</v>
          </cell>
          <cell r="G2994">
            <v>42077.263194444444</v>
          </cell>
          <cell r="H2994">
            <v>42077.796527777777</v>
          </cell>
          <cell r="I2994">
            <v>42078.07708333333</v>
          </cell>
          <cell r="J2994">
            <v>42077.558333333334</v>
          </cell>
          <cell r="K2994">
            <v>42078.262499999997</v>
          </cell>
          <cell r="L2994">
            <v>42078.79583333333</v>
          </cell>
          <cell r="M2994">
            <v>42077.95208333333</v>
          </cell>
          <cell r="N2994">
            <v>42078.472916666666</v>
          </cell>
          <cell r="O2994">
            <v>4.4483333329999999</v>
          </cell>
          <cell r="P2994">
            <v>0.29326876800000001</v>
          </cell>
        </row>
        <row r="2995">
          <cell r="B2995">
            <v>42078</v>
          </cell>
          <cell r="C2995">
            <v>42078.5</v>
          </cell>
          <cell r="D2995">
            <v>42077</v>
          </cell>
          <cell r="E2995">
            <v>0.29220000000000002</v>
          </cell>
          <cell r="F2995">
            <v>36.898000000000003</v>
          </cell>
          <cell r="G2995">
            <v>42078.262499999997</v>
          </cell>
          <cell r="H2995">
            <v>42078.79583333333</v>
          </cell>
          <cell r="I2995">
            <v>42079.116666666669</v>
          </cell>
          <cell r="J2995">
            <v>42078.597916666666</v>
          </cell>
          <cell r="K2995">
            <v>42079.262499999997</v>
          </cell>
          <cell r="L2995">
            <v>42079.79583333333</v>
          </cell>
          <cell r="M2995">
            <v>42078.991666666669</v>
          </cell>
          <cell r="N2995">
            <v>42079.511805555558</v>
          </cell>
          <cell r="O2995">
            <v>3.4969444439999999</v>
          </cell>
          <cell r="P2995">
            <v>0.19461495700000001</v>
          </cell>
        </row>
        <row r="2996">
          <cell r="B2996">
            <v>42079</v>
          </cell>
          <cell r="C2996">
            <v>42079.5</v>
          </cell>
          <cell r="D2996">
            <v>42078</v>
          </cell>
          <cell r="E2996">
            <v>0.29220000000000002</v>
          </cell>
          <cell r="F2996">
            <v>36.898000000000003</v>
          </cell>
          <cell r="G2996">
            <v>42079.262499999997</v>
          </cell>
          <cell r="H2996">
            <v>42079.79583333333</v>
          </cell>
          <cell r="I2996">
            <v>42080.15625</v>
          </cell>
          <cell r="J2996">
            <v>42079.636805555558</v>
          </cell>
          <cell r="K2996">
            <v>42080.262499999997</v>
          </cell>
          <cell r="L2996">
            <v>42080.79583333333</v>
          </cell>
          <cell r="M2996">
            <v>42080.03125</v>
          </cell>
          <cell r="N2996">
            <v>42080.550694444442</v>
          </cell>
          <cell r="O2996">
            <v>2.551388889</v>
          </cell>
          <cell r="P2996">
            <v>0.11099977799999999</v>
          </cell>
        </row>
        <row r="2997">
          <cell r="B2997">
            <v>42080</v>
          </cell>
          <cell r="C2997">
            <v>42080.5</v>
          </cell>
          <cell r="D2997">
            <v>42079</v>
          </cell>
          <cell r="E2997">
            <v>0.29220000000000002</v>
          </cell>
          <cell r="F2997">
            <v>36.898000000000003</v>
          </cell>
          <cell r="G2997">
            <v>42080.262499999997</v>
          </cell>
          <cell r="H2997">
            <v>42080.79583333333</v>
          </cell>
          <cell r="I2997">
            <v>42080.15625</v>
          </cell>
          <cell r="J2997">
            <v>42080.675694444442</v>
          </cell>
          <cell r="K2997">
            <v>42081.261805555558</v>
          </cell>
          <cell r="L2997">
            <v>42081.795138888891</v>
          </cell>
          <cell r="M2997">
            <v>42081.069444444445</v>
          </cell>
          <cell r="N2997">
            <v>42081.588888888888</v>
          </cell>
          <cell r="O2997">
            <v>1.6272222220000001</v>
          </cell>
          <cell r="P2997">
            <v>4.8122875000000002E-2</v>
          </cell>
        </row>
        <row r="2998">
          <cell r="B2998">
            <v>42081</v>
          </cell>
          <cell r="C2998">
            <v>42081.5</v>
          </cell>
          <cell r="D2998">
            <v>42080</v>
          </cell>
          <cell r="E2998">
            <v>0.29220000000000002</v>
          </cell>
          <cell r="F2998">
            <v>36.898000000000003</v>
          </cell>
          <cell r="G2998">
            <v>42081.261805555558</v>
          </cell>
          <cell r="H2998">
            <v>42081.795138888891</v>
          </cell>
          <cell r="I2998">
            <v>42081.194444444445</v>
          </cell>
          <cell r="J2998">
            <v>42081.713888888888</v>
          </cell>
          <cell r="K2998">
            <v>42082.261805555558</v>
          </cell>
          <cell r="L2998">
            <v>42082.795138888891</v>
          </cell>
          <cell r="M2998">
            <v>42082.106944444444</v>
          </cell>
          <cell r="N2998">
            <v>42082.627083333333</v>
          </cell>
          <cell r="O2998">
            <v>0.71527777800000003</v>
          </cell>
          <cell r="P2998">
            <v>1.0407469000000001E-2</v>
          </cell>
        </row>
        <row r="2999">
          <cell r="B2999">
            <v>42082</v>
          </cell>
          <cell r="C2999">
            <v>42082.5</v>
          </cell>
          <cell r="D2999">
            <v>42081</v>
          </cell>
          <cell r="E2999">
            <v>0.29220000000000002</v>
          </cell>
          <cell r="F2999">
            <v>36.898000000000003</v>
          </cell>
          <cell r="G2999">
            <v>42082.261805555558</v>
          </cell>
          <cell r="H2999">
            <v>42082.795138888891</v>
          </cell>
          <cell r="I2999">
            <v>42082.231944444444</v>
          </cell>
          <cell r="J2999">
            <v>42082.752083333333</v>
          </cell>
          <cell r="K2999">
            <v>42083.261805555558</v>
          </cell>
          <cell r="L2999">
            <v>42083.795138888891</v>
          </cell>
          <cell r="M2999">
            <v>42083.143750000003</v>
          </cell>
          <cell r="N2999">
            <v>42083.663888888892</v>
          </cell>
          <cell r="O2999">
            <v>0</v>
          </cell>
          <cell r="P2999">
            <v>4.1322100000000002E-4</v>
          </cell>
        </row>
        <row r="3000">
          <cell r="B3000">
            <v>42083</v>
          </cell>
          <cell r="C3000">
            <v>42083.5</v>
          </cell>
          <cell r="D3000">
            <v>42082</v>
          </cell>
          <cell r="E3000">
            <v>0.29220000000000002</v>
          </cell>
          <cell r="F3000">
            <v>36.898000000000003</v>
          </cell>
          <cell r="G3000">
            <v>42083.261805555558</v>
          </cell>
          <cell r="H3000">
            <v>42083.795138888891</v>
          </cell>
          <cell r="I3000">
            <v>42083.268750000003</v>
          </cell>
          <cell r="J3000">
            <v>42083.788888888892</v>
          </cell>
          <cell r="K3000">
            <v>42084.261805555558</v>
          </cell>
          <cell r="L3000">
            <v>42084.795138888891</v>
          </cell>
          <cell r="M3000">
            <v>42083.143750000003</v>
          </cell>
          <cell r="N3000">
            <v>42083.663888888892</v>
          </cell>
          <cell r="O3000">
            <v>0</v>
          </cell>
          <cell r="P3000">
            <v>1.8491202000000002E-2</v>
          </cell>
        </row>
        <row r="3001">
          <cell r="B3001">
            <v>42084</v>
          </cell>
          <cell r="C3001">
            <v>42084.5</v>
          </cell>
          <cell r="D3001">
            <v>42083</v>
          </cell>
          <cell r="E3001">
            <v>0.29220000000000002</v>
          </cell>
          <cell r="F3001">
            <v>36.898000000000003</v>
          </cell>
          <cell r="G3001">
            <v>42084.261805555558</v>
          </cell>
          <cell r="H3001">
            <v>42084.795138888891</v>
          </cell>
          <cell r="I3001">
            <v>42084.306250000001</v>
          </cell>
          <cell r="J3001">
            <v>42084.825694444444</v>
          </cell>
          <cell r="K3001">
            <v>42085.261111111111</v>
          </cell>
          <cell r="L3001">
            <v>42085.794444444444</v>
          </cell>
          <cell r="M3001">
            <v>42084.181250000001</v>
          </cell>
          <cell r="N3001">
            <v>42084.700694444444</v>
          </cell>
          <cell r="O3001">
            <v>0.74888888899999995</v>
          </cell>
          <cell r="P3001">
            <v>6.2773451999999993E-2</v>
          </cell>
        </row>
        <row r="3002">
          <cell r="B3002">
            <v>42085</v>
          </cell>
          <cell r="C3002">
            <v>42085.5</v>
          </cell>
          <cell r="D3002">
            <v>42084</v>
          </cell>
          <cell r="E3002">
            <v>0.29220000000000002</v>
          </cell>
          <cell r="F3002">
            <v>36.898000000000003</v>
          </cell>
          <cell r="G3002">
            <v>42085.261111111111</v>
          </cell>
          <cell r="H3002">
            <v>42085.794444444444</v>
          </cell>
          <cell r="I3002">
            <v>42085.342361111114</v>
          </cell>
          <cell r="J3002">
            <v>42085.863194444442</v>
          </cell>
          <cell r="K3002">
            <v>42086.261111111111</v>
          </cell>
          <cell r="L3002">
            <v>42086.794444444444</v>
          </cell>
          <cell r="M3002">
            <v>42085.217361111114</v>
          </cell>
          <cell r="N3002">
            <v>42085.738194444442</v>
          </cell>
          <cell r="O3002">
            <v>1.6425000000000001</v>
          </cell>
          <cell r="P3002">
            <v>0.12950350299999999</v>
          </cell>
        </row>
        <row r="3003">
          <cell r="B3003">
            <v>42086</v>
          </cell>
          <cell r="C3003">
            <v>42086.5</v>
          </cell>
          <cell r="D3003">
            <v>42085</v>
          </cell>
          <cell r="E3003">
            <v>0.29220000000000002</v>
          </cell>
          <cell r="F3003">
            <v>36.898000000000003</v>
          </cell>
          <cell r="G3003">
            <v>42086.261111111111</v>
          </cell>
          <cell r="H3003">
            <v>42086.794444444444</v>
          </cell>
          <cell r="I3003">
            <v>42086.379861111112</v>
          </cell>
          <cell r="J3003">
            <v>42086.900694444441</v>
          </cell>
          <cell r="K3003">
            <v>42087.261111111111</v>
          </cell>
          <cell r="L3003">
            <v>42087.794444444444</v>
          </cell>
          <cell r="M3003">
            <v>42086.254861111112</v>
          </cell>
          <cell r="N3003">
            <v>42086.775694444441</v>
          </cell>
          <cell r="O3003">
            <v>2.554444444</v>
          </cell>
          <cell r="P3003">
            <v>0.21362259</v>
          </cell>
        </row>
        <row r="3004">
          <cell r="B3004">
            <v>42087</v>
          </cell>
          <cell r="C3004">
            <v>42087.5</v>
          </cell>
          <cell r="D3004">
            <v>42086</v>
          </cell>
          <cell r="E3004">
            <v>0.29220000000000002</v>
          </cell>
          <cell r="F3004">
            <v>36.898000000000003</v>
          </cell>
          <cell r="G3004">
            <v>42087.261111111111</v>
          </cell>
          <cell r="H3004">
            <v>42087.794444444444</v>
          </cell>
          <cell r="I3004">
            <v>42087.417361111111</v>
          </cell>
          <cell r="J3004">
            <v>42087.938194444447</v>
          </cell>
          <cell r="K3004">
            <v>42088.260416666664</v>
          </cell>
          <cell r="L3004">
            <v>42088.793749999997</v>
          </cell>
          <cell r="M3004">
            <v>42087.292361111111</v>
          </cell>
          <cell r="N3004">
            <v>42087.813194444447</v>
          </cell>
          <cell r="O3004">
            <v>3.46</v>
          </cell>
          <cell r="P3004">
            <v>0.30946480500000001</v>
          </cell>
        </row>
        <row r="3005">
          <cell r="B3005">
            <v>42088</v>
          </cell>
          <cell r="C3005">
            <v>42088.5</v>
          </cell>
          <cell r="D3005">
            <v>42087</v>
          </cell>
          <cell r="E3005">
            <v>0.29220000000000002</v>
          </cell>
          <cell r="F3005">
            <v>36.898000000000003</v>
          </cell>
          <cell r="G3005">
            <v>42088.260416666664</v>
          </cell>
          <cell r="H3005">
            <v>42088.793749999997</v>
          </cell>
          <cell r="I3005">
            <v>42088.455555555556</v>
          </cell>
          <cell r="J3005">
            <v>42088.975694444445</v>
          </cell>
          <cell r="K3005">
            <v>42089.260416666664</v>
          </cell>
          <cell r="L3005">
            <v>42089.793749999997</v>
          </cell>
          <cell r="M3005">
            <v>42088.330555555556</v>
          </cell>
          <cell r="N3005">
            <v>42088.850694444445</v>
          </cell>
          <cell r="O3005">
            <v>4.369722222</v>
          </cell>
          <cell r="P3005">
            <v>0.41140453300000002</v>
          </cell>
        </row>
        <row r="3006">
          <cell r="B3006">
            <v>42089</v>
          </cell>
          <cell r="C3006">
            <v>42089.5</v>
          </cell>
          <cell r="D3006">
            <v>42088</v>
          </cell>
          <cell r="E3006">
            <v>0.29220000000000002</v>
          </cell>
          <cell r="F3006">
            <v>36.898000000000003</v>
          </cell>
          <cell r="G3006">
            <v>42089.260416666664</v>
          </cell>
          <cell r="H3006">
            <v>42089.793749999997</v>
          </cell>
          <cell r="I3006">
            <v>42089.493055555555</v>
          </cell>
          <cell r="J3006">
            <v>42090.012499999997</v>
          </cell>
          <cell r="K3006">
            <v>42090.260416666664</v>
          </cell>
          <cell r="L3006">
            <v>42090.793749999997</v>
          </cell>
          <cell r="M3006">
            <v>42089.368055555555</v>
          </cell>
          <cell r="N3006">
            <v>42089.887499999997</v>
          </cell>
          <cell r="O3006">
            <v>5.2527777779999996</v>
          </cell>
          <cell r="P3006">
            <v>0.51433838899999995</v>
          </cell>
        </row>
        <row r="3007">
          <cell r="B3007">
            <v>42090</v>
          </cell>
          <cell r="C3007">
            <v>42090.5</v>
          </cell>
          <cell r="D3007">
            <v>42089</v>
          </cell>
          <cell r="E3007">
            <v>0.29220000000000002</v>
          </cell>
          <cell r="F3007">
            <v>36.898000000000003</v>
          </cell>
          <cell r="G3007">
            <v>42090.260416666664</v>
          </cell>
          <cell r="H3007">
            <v>42090.793749999997</v>
          </cell>
          <cell r="I3007">
            <v>42090.529166666667</v>
          </cell>
          <cell r="J3007">
            <v>42091.048611111109</v>
          </cell>
          <cell r="K3007">
            <v>42091.259722222225</v>
          </cell>
          <cell r="L3007">
            <v>42091.793055555558</v>
          </cell>
          <cell r="M3007">
            <v>42090.404166666667</v>
          </cell>
          <cell r="N3007">
            <v>42090.923611111109</v>
          </cell>
          <cell r="O3007">
            <v>6.1144444440000001</v>
          </cell>
          <cell r="P3007">
            <v>0.61394926800000005</v>
          </cell>
        </row>
        <row r="3008">
          <cell r="B3008">
            <v>42091</v>
          </cell>
          <cell r="C3008">
            <v>42091.5</v>
          </cell>
          <cell r="D3008">
            <v>42090</v>
          </cell>
          <cell r="E3008">
            <v>0.29220000000000002</v>
          </cell>
          <cell r="F3008">
            <v>36.898000000000003</v>
          </cell>
          <cell r="G3008">
            <v>42091.259722222225</v>
          </cell>
          <cell r="H3008">
            <v>42091.793055555558</v>
          </cell>
          <cell r="I3008">
            <v>42091.563888888886</v>
          </cell>
          <cell r="J3008">
            <v>42092.082638888889</v>
          </cell>
          <cell r="K3008">
            <v>42092.259722222225</v>
          </cell>
          <cell r="L3008">
            <v>42092.793055555558</v>
          </cell>
          <cell r="M3008">
            <v>42091.438888888886</v>
          </cell>
          <cell r="N3008">
            <v>42091.957638888889</v>
          </cell>
          <cell r="O3008">
            <v>6.9474999999999998</v>
          </cell>
          <cell r="P3008">
            <v>0.70676442100000003</v>
          </cell>
        </row>
        <row r="3009">
          <cell r="B3009">
            <v>42092</v>
          </cell>
          <cell r="C3009">
            <v>42092.5</v>
          </cell>
          <cell r="D3009">
            <v>42091</v>
          </cell>
          <cell r="E3009">
            <v>0.29220000000000002</v>
          </cell>
          <cell r="F3009">
            <v>36.898000000000003</v>
          </cell>
          <cell r="G3009">
            <v>42092.259722222225</v>
          </cell>
          <cell r="H3009">
            <v>42092.793055555558</v>
          </cell>
          <cell r="I3009">
            <v>42092.597222222219</v>
          </cell>
          <cell r="J3009">
            <v>42093.115277777775</v>
          </cell>
          <cell r="K3009">
            <v>42093.259722222225</v>
          </cell>
          <cell r="L3009">
            <v>42093.793055555558</v>
          </cell>
          <cell r="M3009">
            <v>42092.513888888891</v>
          </cell>
          <cell r="N3009">
            <v>42093.031944444447</v>
          </cell>
          <cell r="O3009">
            <v>7.7233333330000002</v>
          </cell>
          <cell r="P3009">
            <v>0.79006282000000005</v>
          </cell>
        </row>
        <row r="3010">
          <cell r="B3010">
            <v>42093</v>
          </cell>
          <cell r="C3010">
            <v>42093.5</v>
          </cell>
          <cell r="D3010">
            <v>42092</v>
          </cell>
          <cell r="E3010">
            <v>0.29220000000000002</v>
          </cell>
          <cell r="F3010">
            <v>36.898000000000003</v>
          </cell>
          <cell r="G3010">
            <v>42093.259722222225</v>
          </cell>
          <cell r="H3010">
            <v>42093.793055555558</v>
          </cell>
          <cell r="I3010">
            <v>42093.628472222219</v>
          </cell>
          <cell r="J3010">
            <v>42093.115277777775</v>
          </cell>
          <cell r="K3010">
            <v>42094.259027777778</v>
          </cell>
          <cell r="L3010">
            <v>42094.793055555558</v>
          </cell>
          <cell r="M3010">
            <v>42093.545138888891</v>
          </cell>
          <cell r="N3010">
            <v>42094.0625</v>
          </cell>
          <cell r="O3010">
            <v>8.4694444440000005</v>
          </cell>
          <cell r="P3010">
            <v>0.86170329999999995</v>
          </cell>
        </row>
        <row r="3011">
          <cell r="B3011">
            <v>42094</v>
          </cell>
          <cell r="C3011">
            <v>42094.5</v>
          </cell>
          <cell r="D3011">
            <v>42093</v>
          </cell>
          <cell r="E3011">
            <v>0.29220000000000002</v>
          </cell>
          <cell r="F3011">
            <v>36.898000000000003</v>
          </cell>
          <cell r="G3011">
            <v>42094.259027777778</v>
          </cell>
          <cell r="H3011">
            <v>42094.793055555558</v>
          </cell>
          <cell r="I3011">
            <v>42094.659722222219</v>
          </cell>
          <cell r="J3011">
            <v>42094.145833333336</v>
          </cell>
          <cell r="K3011">
            <v>42095.259027777778</v>
          </cell>
          <cell r="L3011">
            <v>42095.792361111111</v>
          </cell>
          <cell r="M3011">
            <v>42094.576388888891</v>
          </cell>
          <cell r="N3011">
            <v>42095.092361111114</v>
          </cell>
          <cell r="O3011">
            <v>9.1994444439999992</v>
          </cell>
          <cell r="P3011">
            <v>0.91993924400000004</v>
          </cell>
        </row>
        <row r="3012">
          <cell r="B3012">
            <v>42095</v>
          </cell>
          <cell r="C3012">
            <v>42095.5</v>
          </cell>
          <cell r="D3012">
            <v>42094</v>
          </cell>
          <cell r="E3012">
            <v>0.29220000000000002</v>
          </cell>
          <cell r="F3012">
            <v>36.898000000000003</v>
          </cell>
          <cell r="G3012">
            <v>42095.259027777778</v>
          </cell>
          <cell r="H3012">
            <v>42095.792361111111</v>
          </cell>
          <cell r="I3012">
            <v>42095.689583333333</v>
          </cell>
          <cell r="J3012">
            <v>42095.175694444442</v>
          </cell>
          <cell r="K3012">
            <v>42096.259027777778</v>
          </cell>
          <cell r="L3012">
            <v>42096.792361111111</v>
          </cell>
          <cell r="M3012">
            <v>42095.606249999997</v>
          </cell>
          <cell r="N3012">
            <v>42096.122916666667</v>
          </cell>
          <cell r="O3012">
            <v>9.9244444440000006</v>
          </cell>
          <cell r="P3012">
            <v>0.96326790600000001</v>
          </cell>
        </row>
        <row r="3013">
          <cell r="B3013">
            <v>42096</v>
          </cell>
          <cell r="C3013">
            <v>42096.5</v>
          </cell>
          <cell r="D3013">
            <v>42095</v>
          </cell>
          <cell r="E3013">
            <v>0.29220000000000002</v>
          </cell>
          <cell r="F3013">
            <v>36.898000000000003</v>
          </cell>
          <cell r="G3013">
            <v>42096.259027777778</v>
          </cell>
          <cell r="H3013">
            <v>42096.792361111111</v>
          </cell>
          <cell r="I3013">
            <v>42096.71875</v>
          </cell>
          <cell r="J3013">
            <v>42096.206250000003</v>
          </cell>
          <cell r="K3013">
            <v>42097.258333333331</v>
          </cell>
          <cell r="L3013">
            <v>42097.792361111111</v>
          </cell>
          <cell r="M3013">
            <v>42096.635416666664</v>
          </cell>
          <cell r="N3013">
            <v>42097.151388888888</v>
          </cell>
          <cell r="O3013">
            <v>10.62166667</v>
          </cell>
          <cell r="P3013">
            <v>0.99034237000000003</v>
          </cell>
        </row>
        <row r="3014">
          <cell r="B3014">
            <v>42097</v>
          </cell>
          <cell r="C3014">
            <v>42097.5</v>
          </cell>
          <cell r="D3014">
            <v>42096</v>
          </cell>
          <cell r="E3014">
            <v>0.29220000000000002</v>
          </cell>
          <cell r="F3014">
            <v>36.898000000000003</v>
          </cell>
          <cell r="G3014">
            <v>42097.258333333331</v>
          </cell>
          <cell r="H3014">
            <v>42097.792361111111</v>
          </cell>
          <cell r="I3014">
            <v>42097.747916666667</v>
          </cell>
          <cell r="J3014">
            <v>42097.234722222223</v>
          </cell>
          <cell r="K3014">
            <v>42098.258333333331</v>
          </cell>
          <cell r="L3014">
            <v>42098.791666666664</v>
          </cell>
          <cell r="M3014">
            <v>42097.664583333331</v>
          </cell>
          <cell r="N3014">
            <v>42098.181250000001</v>
          </cell>
          <cell r="O3014">
            <v>11.187777779999999</v>
          </cell>
          <cell r="P3014">
            <v>0.99995732699999995</v>
          </cell>
        </row>
        <row r="3015">
          <cell r="B3015">
            <v>42098</v>
          </cell>
          <cell r="C3015">
            <v>42098.5</v>
          </cell>
          <cell r="D3015">
            <v>42097</v>
          </cell>
          <cell r="E3015">
            <v>0.29220000000000002</v>
          </cell>
          <cell r="F3015">
            <v>36.898000000000003</v>
          </cell>
          <cell r="G3015">
            <v>42098.258333333331</v>
          </cell>
          <cell r="H3015">
            <v>42098.791666666664</v>
          </cell>
          <cell r="I3015">
            <v>42098.77847222222</v>
          </cell>
          <cell r="J3015">
            <v>42098.26458333333</v>
          </cell>
          <cell r="K3015">
            <v>42099.258333333331</v>
          </cell>
          <cell r="L3015">
            <v>42099.791666666664</v>
          </cell>
          <cell r="M3015">
            <v>42098.695138888892</v>
          </cell>
          <cell r="N3015">
            <v>42099.211805555555</v>
          </cell>
          <cell r="O3015">
            <v>11.18694444</v>
          </cell>
          <cell r="P3015">
            <v>0.99110843000000004</v>
          </cell>
        </row>
        <row r="3016">
          <cell r="B3016">
            <v>42099</v>
          </cell>
          <cell r="C3016">
            <v>42099.5</v>
          </cell>
          <cell r="D3016">
            <v>42098</v>
          </cell>
          <cell r="E3016">
            <v>0.29220000000000002</v>
          </cell>
          <cell r="F3016">
            <v>36.898000000000003</v>
          </cell>
          <cell r="G3016">
            <v>42099.258333333331</v>
          </cell>
          <cell r="H3016">
            <v>42099.791666666664</v>
          </cell>
          <cell r="I3016">
            <v>42099.809027777781</v>
          </cell>
          <cell r="J3016">
            <v>42099.295138888891</v>
          </cell>
          <cell r="K3016">
            <v>42100.257638888892</v>
          </cell>
          <cell r="L3016">
            <v>42100.791666666664</v>
          </cell>
          <cell r="M3016">
            <v>42099.725694444445</v>
          </cell>
          <cell r="N3016">
            <v>42100.243055555555</v>
          </cell>
          <cell r="O3016">
            <v>10.76333333</v>
          </cell>
          <cell r="P3016">
            <v>0.96311808300000001</v>
          </cell>
        </row>
        <row r="3017">
          <cell r="B3017">
            <v>42100</v>
          </cell>
          <cell r="C3017">
            <v>42100.5</v>
          </cell>
          <cell r="D3017">
            <v>42099</v>
          </cell>
          <cell r="E3017">
            <v>0.29220000000000002</v>
          </cell>
          <cell r="F3017">
            <v>36.898000000000003</v>
          </cell>
          <cell r="G3017">
            <v>42100.257638888892</v>
          </cell>
          <cell r="H3017">
            <v>42100.791666666664</v>
          </cell>
          <cell r="I3017">
            <v>42100.841666666667</v>
          </cell>
          <cell r="J3017">
            <v>42100.326388888891</v>
          </cell>
          <cell r="K3017">
            <v>42101.257638888892</v>
          </cell>
          <cell r="L3017">
            <v>42101.791666666664</v>
          </cell>
          <cell r="M3017">
            <v>42100.758333333331</v>
          </cell>
          <cell r="N3017">
            <v>42101.275694444441</v>
          </cell>
          <cell r="O3017">
            <v>9.9861111109999996</v>
          </cell>
          <cell r="P3017">
            <v>0.915815818</v>
          </cell>
        </row>
        <row r="3018">
          <cell r="B3018">
            <v>42101</v>
          </cell>
          <cell r="C3018">
            <v>42101.5</v>
          </cell>
          <cell r="D3018">
            <v>42100</v>
          </cell>
          <cell r="E3018">
            <v>0.29220000000000002</v>
          </cell>
          <cell r="F3018">
            <v>36.898000000000003</v>
          </cell>
          <cell r="G3018">
            <v>42101.257638888892</v>
          </cell>
          <cell r="H3018">
            <v>42101.791666666664</v>
          </cell>
          <cell r="I3018">
            <v>42101.875</v>
          </cell>
          <cell r="J3018">
            <v>42101.359027777777</v>
          </cell>
          <cell r="K3018">
            <v>42102.257638888892</v>
          </cell>
          <cell r="L3018">
            <v>42102.790972222225</v>
          </cell>
          <cell r="M3018">
            <v>42101.791666666664</v>
          </cell>
          <cell r="N3018">
            <v>42102.310416666667</v>
          </cell>
          <cell r="O3018">
            <v>9.1777777779999994</v>
          </cell>
          <cell r="P3018">
            <v>0.849756065</v>
          </cell>
        </row>
        <row r="3019">
          <cell r="B3019">
            <v>42102</v>
          </cell>
          <cell r="C3019">
            <v>42102.5</v>
          </cell>
          <cell r="D3019">
            <v>42101</v>
          </cell>
          <cell r="E3019">
            <v>0.29220000000000002</v>
          </cell>
          <cell r="F3019">
            <v>36.898000000000003</v>
          </cell>
          <cell r="G3019">
            <v>42102.257638888892</v>
          </cell>
          <cell r="H3019">
            <v>42102.790972222225</v>
          </cell>
          <cell r="I3019">
            <v>42102.911111111112</v>
          </cell>
          <cell r="J3019">
            <v>42102.393750000003</v>
          </cell>
          <cell r="K3019">
            <v>42103.256944444445</v>
          </cell>
          <cell r="L3019">
            <v>42103.790972222225</v>
          </cell>
          <cell r="M3019">
            <v>42102.827777777777</v>
          </cell>
          <cell r="N3019">
            <v>42103.34652777778</v>
          </cell>
          <cell r="O3019">
            <v>8.31</v>
          </cell>
          <cell r="P3019">
            <v>0.76644746399999997</v>
          </cell>
        </row>
        <row r="3020">
          <cell r="B3020">
            <v>42103</v>
          </cell>
          <cell r="C3020">
            <v>42103.5</v>
          </cell>
          <cell r="D3020">
            <v>42102</v>
          </cell>
          <cell r="E3020">
            <v>0.29220000000000002</v>
          </cell>
          <cell r="F3020">
            <v>36.898000000000003</v>
          </cell>
          <cell r="G3020">
            <v>42103.256944444445</v>
          </cell>
          <cell r="H3020">
            <v>42103.790972222225</v>
          </cell>
          <cell r="I3020">
            <v>42103.948611111111</v>
          </cell>
          <cell r="J3020">
            <v>42103.429861111108</v>
          </cell>
          <cell r="K3020">
            <v>42104.256944444445</v>
          </cell>
          <cell r="L3020">
            <v>42104.790972222225</v>
          </cell>
          <cell r="M3020">
            <v>42103.865277777775</v>
          </cell>
          <cell r="N3020">
            <v>42104.384722222225</v>
          </cell>
          <cell r="O3020">
            <v>7.4080555559999999</v>
          </cell>
          <cell r="P3020">
            <v>0.66855509999999996</v>
          </cell>
        </row>
        <row r="3021">
          <cell r="B3021">
            <v>42104</v>
          </cell>
          <cell r="C3021">
            <v>42104.5</v>
          </cell>
          <cell r="D3021">
            <v>42103</v>
          </cell>
          <cell r="E3021">
            <v>0.29220000000000002</v>
          </cell>
          <cell r="F3021">
            <v>36.898000000000003</v>
          </cell>
          <cell r="G3021">
            <v>42104.256944444445</v>
          </cell>
          <cell r="H3021">
            <v>42104.790972222225</v>
          </cell>
          <cell r="I3021">
            <v>42104.986805555556</v>
          </cell>
          <cell r="J3021">
            <v>42104.468055555553</v>
          </cell>
          <cell r="K3021">
            <v>42105.256944444445</v>
          </cell>
          <cell r="L3021">
            <v>42105.790972222225</v>
          </cell>
          <cell r="M3021">
            <v>42104.90347222222</v>
          </cell>
          <cell r="N3021">
            <v>42105.423611111109</v>
          </cell>
          <cell r="O3021">
            <v>6.4816666669999998</v>
          </cell>
          <cell r="P3021">
            <v>0.560022519</v>
          </cell>
        </row>
        <row r="3022">
          <cell r="B3022">
            <v>42105</v>
          </cell>
          <cell r="C3022">
            <v>42105.5</v>
          </cell>
          <cell r="D3022">
            <v>42104</v>
          </cell>
          <cell r="E3022">
            <v>0.29220000000000002</v>
          </cell>
          <cell r="F3022">
            <v>36.898000000000003</v>
          </cell>
          <cell r="G3022">
            <v>42105.256944444445</v>
          </cell>
          <cell r="H3022">
            <v>42105.790972222225</v>
          </cell>
          <cell r="I3022">
            <v>42106.025694444441</v>
          </cell>
          <cell r="J3022">
            <v>42105.506944444445</v>
          </cell>
          <cell r="K3022">
            <v>42106.256249999999</v>
          </cell>
          <cell r="L3022">
            <v>42106.790277777778</v>
          </cell>
          <cell r="M3022">
            <v>42105.942361111112</v>
          </cell>
          <cell r="N3022">
            <v>42106.462500000001</v>
          </cell>
          <cell r="O3022">
            <v>5.5347222220000001</v>
          </cell>
          <cell r="P3022">
            <v>0.446050893</v>
          </cell>
        </row>
        <row r="3023">
          <cell r="B3023">
            <v>42106</v>
          </cell>
          <cell r="C3023">
            <v>42106.5</v>
          </cell>
          <cell r="D3023">
            <v>42105</v>
          </cell>
          <cell r="E3023">
            <v>0.29220000000000002</v>
          </cell>
          <cell r="F3023">
            <v>36.898000000000003</v>
          </cell>
          <cell r="G3023">
            <v>42106.256249999999</v>
          </cell>
          <cell r="H3023">
            <v>42106.790277777778</v>
          </cell>
          <cell r="I3023">
            <v>42107.064583333333</v>
          </cell>
          <cell r="J3023">
            <v>42106.54583333333</v>
          </cell>
          <cell r="K3023">
            <v>42107.256249999999</v>
          </cell>
          <cell r="L3023">
            <v>42107.790277777778</v>
          </cell>
          <cell r="M3023">
            <v>42106.981249999997</v>
          </cell>
          <cell r="N3023">
            <v>42107.502083333333</v>
          </cell>
          <cell r="O3023">
            <v>4.5949999999999998</v>
          </cell>
          <cell r="P3023">
            <v>0.33287836199999998</v>
          </cell>
        </row>
        <row r="3024">
          <cell r="B3024">
            <v>42107</v>
          </cell>
          <cell r="C3024">
            <v>42107.5</v>
          </cell>
          <cell r="D3024">
            <v>42106</v>
          </cell>
          <cell r="E3024">
            <v>0.29220000000000002</v>
          </cell>
          <cell r="F3024">
            <v>36.898000000000003</v>
          </cell>
          <cell r="G3024">
            <v>42107.256249999999</v>
          </cell>
          <cell r="H3024">
            <v>42107.790277777778</v>
          </cell>
          <cell r="I3024">
            <v>42108.103472222225</v>
          </cell>
          <cell r="J3024">
            <v>42107.585416666669</v>
          </cell>
          <cell r="K3024">
            <v>42108.256249999999</v>
          </cell>
          <cell r="L3024">
            <v>42108.790277777778</v>
          </cell>
          <cell r="M3024">
            <v>42108.020138888889</v>
          </cell>
          <cell r="N3024">
            <v>42108.540277777778</v>
          </cell>
          <cell r="O3024">
            <v>3.6586111109999999</v>
          </cell>
          <cell r="P3024">
            <v>0.22733237000000001</v>
          </cell>
        </row>
        <row r="3025">
          <cell r="B3025">
            <v>42108</v>
          </cell>
          <cell r="C3025">
            <v>42108.5</v>
          </cell>
          <cell r="D3025">
            <v>42107</v>
          </cell>
          <cell r="E3025">
            <v>0.29220000000000002</v>
          </cell>
          <cell r="F3025">
            <v>36.898000000000003</v>
          </cell>
          <cell r="G3025">
            <v>42108.256249999999</v>
          </cell>
          <cell r="H3025">
            <v>42108.790277777778</v>
          </cell>
          <cell r="I3025">
            <v>42108.103472222225</v>
          </cell>
          <cell r="J3025">
            <v>42108.623611111114</v>
          </cell>
          <cell r="K3025">
            <v>42109.256249999999</v>
          </cell>
          <cell r="L3025">
            <v>42109.790277777778</v>
          </cell>
          <cell r="M3025">
            <v>42109.058333333334</v>
          </cell>
          <cell r="N3025">
            <v>42109.577777777777</v>
          </cell>
          <cell r="O3025">
            <v>2.7508333330000001</v>
          </cell>
          <cell r="P3025">
            <v>0.136182464</v>
          </cell>
        </row>
        <row r="3026">
          <cell r="B3026">
            <v>42109</v>
          </cell>
          <cell r="C3026">
            <v>42109.5</v>
          </cell>
          <cell r="D3026">
            <v>42108</v>
          </cell>
          <cell r="E3026">
            <v>0.29220000000000002</v>
          </cell>
          <cell r="F3026">
            <v>36.898000000000003</v>
          </cell>
          <cell r="G3026">
            <v>42109.256249999999</v>
          </cell>
          <cell r="H3026">
            <v>42109.790277777778</v>
          </cell>
          <cell r="I3026">
            <v>42109.14166666667</v>
          </cell>
          <cell r="J3026">
            <v>42109.661111111112</v>
          </cell>
          <cell r="K3026">
            <v>42110.255555555559</v>
          </cell>
          <cell r="L3026">
            <v>42110.789583333331</v>
          </cell>
          <cell r="M3026">
            <v>42110.095138888886</v>
          </cell>
          <cell r="N3026">
            <v>42110.615277777775</v>
          </cell>
          <cell r="O3026">
            <v>1.847777778</v>
          </cell>
          <cell r="P3026">
            <v>6.5387605000000001E-2</v>
          </cell>
        </row>
        <row r="3027">
          <cell r="B3027">
            <v>42110</v>
          </cell>
          <cell r="C3027">
            <v>42110.5</v>
          </cell>
          <cell r="D3027">
            <v>42109</v>
          </cell>
          <cell r="E3027">
            <v>0.29220000000000002</v>
          </cell>
          <cell r="F3027">
            <v>36.898000000000003</v>
          </cell>
          <cell r="G3027">
            <v>42110.255555555559</v>
          </cell>
          <cell r="H3027">
            <v>42110.789583333331</v>
          </cell>
          <cell r="I3027">
            <v>42110.178472222222</v>
          </cell>
          <cell r="J3027">
            <v>42110.698611111111</v>
          </cell>
          <cell r="K3027">
            <v>42111.255555555559</v>
          </cell>
          <cell r="L3027">
            <v>42111.789583333331</v>
          </cell>
          <cell r="M3027">
            <v>42111.131944444445</v>
          </cell>
          <cell r="N3027">
            <v>42111.652083333334</v>
          </cell>
          <cell r="O3027">
            <v>0.96388888900000003</v>
          </cell>
          <cell r="P3027">
            <v>1.9385065E-2</v>
          </cell>
        </row>
        <row r="3028">
          <cell r="B3028">
            <v>42111</v>
          </cell>
          <cell r="C3028">
            <v>42111.5</v>
          </cell>
          <cell r="D3028">
            <v>42110</v>
          </cell>
          <cell r="E3028">
            <v>0.29220000000000002</v>
          </cell>
          <cell r="F3028">
            <v>36.898000000000003</v>
          </cell>
          <cell r="G3028">
            <v>42111.255555555559</v>
          </cell>
          <cell r="H3028">
            <v>42111.789583333331</v>
          </cell>
          <cell r="I3028">
            <v>42111.215277777781</v>
          </cell>
          <cell r="J3028">
            <v>42111.73541666667</v>
          </cell>
          <cell r="K3028">
            <v>42112.255555555559</v>
          </cell>
          <cell r="L3028">
            <v>42112.789583333331</v>
          </cell>
          <cell r="M3028">
            <v>42112.168749999997</v>
          </cell>
          <cell r="N3028">
            <v>42112.689583333333</v>
          </cell>
          <cell r="O3028">
            <v>7.1666667000000003E-2</v>
          </cell>
          <cell r="P3028">
            <v>5.8031000000000001E-4</v>
          </cell>
        </row>
        <row r="3029">
          <cell r="B3029">
            <v>42112</v>
          </cell>
          <cell r="C3029">
            <v>42112.5</v>
          </cell>
          <cell r="D3029">
            <v>42111</v>
          </cell>
          <cell r="E3029">
            <v>0.29220000000000002</v>
          </cell>
          <cell r="F3029">
            <v>36.898000000000003</v>
          </cell>
          <cell r="G3029">
            <v>42112.255555555559</v>
          </cell>
          <cell r="H3029">
            <v>42112.789583333331</v>
          </cell>
          <cell r="I3029">
            <v>42112.252083333333</v>
          </cell>
          <cell r="J3029">
            <v>42112.772916666669</v>
          </cell>
          <cell r="K3029">
            <v>42113.255555555559</v>
          </cell>
          <cell r="L3029">
            <v>42113.789583333331</v>
          </cell>
          <cell r="M3029">
            <v>42113.206250000003</v>
          </cell>
          <cell r="N3029">
            <v>42113.727083333331</v>
          </cell>
          <cell r="O3029">
            <v>0</v>
          </cell>
          <cell r="P3029">
            <v>9.1555779999999993E-3</v>
          </cell>
        </row>
        <row r="3030">
          <cell r="B3030">
            <v>42113</v>
          </cell>
          <cell r="C3030">
            <v>42113.5</v>
          </cell>
          <cell r="D3030">
            <v>42112</v>
          </cell>
          <cell r="E3030">
            <v>0.29220000000000002</v>
          </cell>
          <cell r="F3030">
            <v>36.898000000000003</v>
          </cell>
          <cell r="G3030">
            <v>42113.255555555559</v>
          </cell>
          <cell r="H3030">
            <v>42113.789583333331</v>
          </cell>
          <cell r="I3030">
            <v>42113.289583333331</v>
          </cell>
          <cell r="J3030">
            <v>42113.810416666667</v>
          </cell>
          <cell r="K3030">
            <v>42114.254861111112</v>
          </cell>
          <cell r="L3030">
            <v>42114.789583333331</v>
          </cell>
          <cell r="M3030">
            <v>42113.206250000003</v>
          </cell>
          <cell r="N3030">
            <v>42113.727083333331</v>
          </cell>
          <cell r="O3030">
            <v>0.49694444399999999</v>
          </cell>
          <cell r="P3030">
            <v>4.3230298E-2</v>
          </cell>
        </row>
        <row r="3031">
          <cell r="B3031">
            <v>42114</v>
          </cell>
          <cell r="C3031">
            <v>42114.5</v>
          </cell>
          <cell r="D3031">
            <v>42113</v>
          </cell>
          <cell r="E3031">
            <v>0.29220000000000002</v>
          </cell>
          <cell r="F3031">
            <v>36.898000000000003</v>
          </cell>
          <cell r="G3031">
            <v>42114.254861111112</v>
          </cell>
          <cell r="H3031">
            <v>42114.789583333331</v>
          </cell>
          <cell r="I3031">
            <v>42114.327777777777</v>
          </cell>
          <cell r="J3031">
            <v>42114.848611111112</v>
          </cell>
          <cell r="K3031">
            <v>42115.254861111112</v>
          </cell>
          <cell r="L3031">
            <v>42115.789583333331</v>
          </cell>
          <cell r="M3031">
            <v>42114.244444444441</v>
          </cell>
          <cell r="N3031">
            <v>42114.765277777777</v>
          </cell>
          <cell r="O3031">
            <v>1.4138888890000001</v>
          </cell>
          <cell r="P3031">
            <v>9.9311165000000007E-2</v>
          </cell>
        </row>
        <row r="3032">
          <cell r="B3032">
            <v>42115</v>
          </cell>
          <cell r="C3032">
            <v>42115.5</v>
          </cell>
          <cell r="D3032">
            <v>42114</v>
          </cell>
          <cell r="E3032">
            <v>0.29220000000000002</v>
          </cell>
          <cell r="F3032">
            <v>36.898000000000003</v>
          </cell>
          <cell r="G3032">
            <v>42115.254861111112</v>
          </cell>
          <cell r="H3032">
            <v>42115.789583333331</v>
          </cell>
          <cell r="I3032">
            <v>42115.365972222222</v>
          </cell>
          <cell r="J3032">
            <v>42115.886111111111</v>
          </cell>
          <cell r="K3032">
            <v>42116.254861111112</v>
          </cell>
          <cell r="L3032">
            <v>42116.788888888892</v>
          </cell>
          <cell r="M3032">
            <v>42115.282638888886</v>
          </cell>
          <cell r="N3032">
            <v>42115.802777777775</v>
          </cell>
          <cell r="O3032">
            <v>2.3233333329999999</v>
          </cell>
          <cell r="P3032">
            <v>0.172900795</v>
          </cell>
        </row>
        <row r="3033">
          <cell r="B3033">
            <v>42116</v>
          </cell>
          <cell r="C3033">
            <v>42116.5</v>
          </cell>
          <cell r="D3033">
            <v>42115</v>
          </cell>
          <cell r="E3033">
            <v>0.29220000000000002</v>
          </cell>
          <cell r="F3033">
            <v>36.898000000000003</v>
          </cell>
          <cell r="G3033">
            <v>42116.254861111112</v>
          </cell>
          <cell r="H3033">
            <v>42116.788888888892</v>
          </cell>
          <cell r="I3033">
            <v>42116.40347222222</v>
          </cell>
          <cell r="J3033">
            <v>42116.923611111109</v>
          </cell>
          <cell r="K3033">
            <v>42117.254861111112</v>
          </cell>
          <cell r="L3033">
            <v>42117.788888888892</v>
          </cell>
          <cell r="M3033">
            <v>42116.320138888892</v>
          </cell>
          <cell r="N3033">
            <v>42116.840277777781</v>
          </cell>
          <cell r="O3033">
            <v>3.2261111109999998</v>
          </cell>
          <cell r="P3033">
            <v>0.25911405199999998</v>
          </cell>
        </row>
        <row r="3034">
          <cell r="B3034">
            <v>42117</v>
          </cell>
          <cell r="C3034">
            <v>42117.5</v>
          </cell>
          <cell r="D3034">
            <v>42116</v>
          </cell>
          <cell r="E3034">
            <v>0.29220000000000002</v>
          </cell>
          <cell r="F3034">
            <v>36.898000000000003</v>
          </cell>
          <cell r="G3034">
            <v>42117.254861111112</v>
          </cell>
          <cell r="H3034">
            <v>42117.788888888892</v>
          </cell>
          <cell r="I3034">
            <v>42117.44027777778</v>
          </cell>
          <cell r="J3034">
            <v>42117.960416666669</v>
          </cell>
          <cell r="K3034">
            <v>42118.254166666666</v>
          </cell>
          <cell r="L3034">
            <v>42118.788888888892</v>
          </cell>
          <cell r="M3034">
            <v>42117.356944444444</v>
          </cell>
          <cell r="N3034">
            <v>42117.877083333333</v>
          </cell>
          <cell r="O3034">
            <v>4.1080555560000001</v>
          </cell>
          <cell r="P3034">
            <v>0.35317976299999998</v>
          </cell>
        </row>
        <row r="3035">
          <cell r="B3035">
            <v>42118</v>
          </cell>
          <cell r="C3035">
            <v>42118.5</v>
          </cell>
          <cell r="D3035">
            <v>42117</v>
          </cell>
          <cell r="E3035">
            <v>0.29220000000000002</v>
          </cell>
          <cell r="F3035">
            <v>36.898000000000003</v>
          </cell>
          <cell r="G3035">
            <v>42118.254166666666</v>
          </cell>
          <cell r="H3035">
            <v>42118.788888888892</v>
          </cell>
          <cell r="I3035">
            <v>42118.475694444445</v>
          </cell>
          <cell r="J3035">
            <v>42118.995138888888</v>
          </cell>
          <cell r="K3035">
            <v>42119.254166666666</v>
          </cell>
          <cell r="L3035">
            <v>42119.788888888892</v>
          </cell>
          <cell r="M3035">
            <v>42118.392361111109</v>
          </cell>
          <cell r="N3035">
            <v>42118.911805555559</v>
          </cell>
          <cell r="O3035">
            <v>4.9458333330000004</v>
          </cell>
          <cell r="P3035">
            <v>0.45076241900000003</v>
          </cell>
        </row>
        <row r="3036">
          <cell r="B3036">
            <v>42119</v>
          </cell>
          <cell r="C3036">
            <v>42119.5</v>
          </cell>
          <cell r="D3036">
            <v>42118</v>
          </cell>
          <cell r="E3036">
            <v>0.29220000000000002</v>
          </cell>
          <cell r="F3036">
            <v>36.898000000000003</v>
          </cell>
          <cell r="G3036">
            <v>42119.254166666666</v>
          </cell>
          <cell r="H3036">
            <v>42119.788888888892</v>
          </cell>
          <cell r="I3036">
            <v>42119.509722222225</v>
          </cell>
          <cell r="J3036">
            <v>42120.02847222222</v>
          </cell>
          <cell r="K3036">
            <v>42120.254166666666</v>
          </cell>
          <cell r="L3036">
            <v>42120.788888888892</v>
          </cell>
          <cell r="M3036">
            <v>42119.426388888889</v>
          </cell>
          <cell r="N3036">
            <v>42119.945138888892</v>
          </cell>
          <cell r="O3036">
            <v>5.744444444</v>
          </cell>
          <cell r="P3036">
            <v>0.54809791900000004</v>
          </cell>
        </row>
        <row r="3037">
          <cell r="B3037">
            <v>42120</v>
          </cell>
          <cell r="C3037">
            <v>42120.5</v>
          </cell>
          <cell r="D3037">
            <v>42119</v>
          </cell>
          <cell r="E3037">
            <v>0.29220000000000002</v>
          </cell>
          <cell r="F3037">
            <v>36.898000000000003</v>
          </cell>
          <cell r="G3037">
            <v>42120.254166666666</v>
          </cell>
          <cell r="H3037">
            <v>42120.788888888892</v>
          </cell>
          <cell r="I3037">
            <v>42120.542361111111</v>
          </cell>
          <cell r="J3037">
            <v>42121.05972222222</v>
          </cell>
          <cell r="K3037">
            <v>42121.254166666666</v>
          </cell>
          <cell r="L3037">
            <v>42121.788888888892</v>
          </cell>
          <cell r="M3037">
            <v>42120.459027777775</v>
          </cell>
          <cell r="N3037">
            <v>42120.976388888892</v>
          </cell>
          <cell r="O3037">
            <v>6.4997222219999999</v>
          </cell>
          <cell r="P3037">
            <v>0.64198045299999995</v>
          </cell>
        </row>
        <row r="3038">
          <cell r="B3038">
            <v>42121</v>
          </cell>
          <cell r="C3038">
            <v>42121.5</v>
          </cell>
          <cell r="D3038">
            <v>42120</v>
          </cell>
          <cell r="E3038">
            <v>0.29220000000000002</v>
          </cell>
          <cell r="F3038">
            <v>36.898000000000003</v>
          </cell>
          <cell r="G3038">
            <v>42121.254166666666</v>
          </cell>
          <cell r="H3038">
            <v>42121.788888888892</v>
          </cell>
          <cell r="I3038">
            <v>42121.573611111111</v>
          </cell>
          <cell r="J3038">
            <v>42122.090277777781</v>
          </cell>
          <cell r="K3038">
            <v>42122.254166666666</v>
          </cell>
          <cell r="L3038">
            <v>42122.788888888892</v>
          </cell>
          <cell r="M3038">
            <v>42121.490277777775</v>
          </cell>
          <cell r="N3038">
            <v>42122.006944444445</v>
          </cell>
          <cell r="O3038">
            <v>7.2394444440000001</v>
          </cell>
          <cell r="P3038">
            <v>0.72965735899999995</v>
          </cell>
        </row>
        <row r="3039">
          <cell r="B3039">
            <v>42122</v>
          </cell>
          <cell r="C3039">
            <v>42122.5</v>
          </cell>
          <cell r="D3039">
            <v>42121</v>
          </cell>
          <cell r="E3039">
            <v>0.29220000000000002</v>
          </cell>
          <cell r="F3039">
            <v>36.898000000000003</v>
          </cell>
          <cell r="G3039">
            <v>42122.254166666666</v>
          </cell>
          <cell r="H3039">
            <v>42122.788888888892</v>
          </cell>
          <cell r="I3039">
            <v>42122.604166666664</v>
          </cell>
          <cell r="J3039">
            <v>42122.090277777781</v>
          </cell>
          <cell r="K3039">
            <v>42123.253472222219</v>
          </cell>
          <cell r="L3039">
            <v>42123.788888888892</v>
          </cell>
          <cell r="M3039">
            <v>42122.520833333336</v>
          </cell>
          <cell r="N3039">
            <v>42123.037499999999</v>
          </cell>
          <cell r="O3039">
            <v>7.9652777779999999</v>
          </cell>
          <cell r="P3039">
            <v>0.80868874999999996</v>
          </cell>
        </row>
        <row r="3040">
          <cell r="B3040">
            <v>42123</v>
          </cell>
          <cell r="C3040">
            <v>42123.5</v>
          </cell>
          <cell r="D3040">
            <v>42122</v>
          </cell>
          <cell r="E3040">
            <v>0.29220000000000002</v>
          </cell>
          <cell r="F3040">
            <v>36.898000000000003</v>
          </cell>
          <cell r="G3040">
            <v>42123.253472222219</v>
          </cell>
          <cell r="H3040">
            <v>42123.788888888892</v>
          </cell>
          <cell r="I3040">
            <v>42123.633333333331</v>
          </cell>
          <cell r="J3040">
            <v>42123.120833333334</v>
          </cell>
          <cell r="K3040">
            <v>42124.253472222219</v>
          </cell>
          <cell r="L3040">
            <v>42124.788194444445</v>
          </cell>
          <cell r="M3040">
            <v>42123.55</v>
          </cell>
          <cell r="N3040">
            <v>42124.065972222219</v>
          </cell>
          <cell r="O3040">
            <v>8.6597222219999992</v>
          </cell>
          <cell r="P3040">
            <v>0.87681722200000001</v>
          </cell>
        </row>
        <row r="3041">
          <cell r="B3041">
            <v>42124</v>
          </cell>
          <cell r="C3041">
            <v>42124.5</v>
          </cell>
          <cell r="D3041">
            <v>42123</v>
          </cell>
          <cell r="E3041">
            <v>0.29220000000000002</v>
          </cell>
          <cell r="F3041">
            <v>36.898000000000003</v>
          </cell>
          <cell r="G3041">
            <v>42124.253472222219</v>
          </cell>
          <cell r="H3041">
            <v>42124.788194444445</v>
          </cell>
          <cell r="I3041">
            <v>42124.663194444445</v>
          </cell>
          <cell r="J3041">
            <v>42124.149305555555</v>
          </cell>
          <cell r="K3041">
            <v>42125.253472222219</v>
          </cell>
          <cell r="L3041">
            <v>42125.788194444445</v>
          </cell>
          <cell r="M3041">
            <v>42124.579861111109</v>
          </cell>
          <cell r="N3041">
            <v>42125.095833333333</v>
          </cell>
          <cell r="O3041">
            <v>9.3672222220000005</v>
          </cell>
          <cell r="P3041">
            <v>0.93187802900000005</v>
          </cell>
        </row>
        <row r="3042">
          <cell r="B3042">
            <v>42125</v>
          </cell>
          <cell r="C3042">
            <v>42125.5</v>
          </cell>
          <cell r="D3042">
            <v>42124</v>
          </cell>
          <cell r="E3042">
            <v>0.29220000000000002</v>
          </cell>
          <cell r="F3042">
            <v>36.898000000000003</v>
          </cell>
          <cell r="G3042">
            <v>42125.253472222219</v>
          </cell>
          <cell r="H3042">
            <v>42125.788194444445</v>
          </cell>
          <cell r="I3042">
            <v>42125.693055555559</v>
          </cell>
          <cell r="J3042">
            <v>42125.179166666669</v>
          </cell>
          <cell r="K3042">
            <v>42126.253472222219</v>
          </cell>
          <cell r="L3042">
            <v>42126.788194444445</v>
          </cell>
          <cell r="M3042">
            <v>42125.609722222223</v>
          </cell>
          <cell r="N3042">
            <v>42126.125694444447</v>
          </cell>
          <cell r="O3042">
            <v>10.09694444</v>
          </cell>
          <cell r="P3042">
            <v>0.97176728499999998</v>
          </cell>
        </row>
        <row r="3043">
          <cell r="B3043">
            <v>42126</v>
          </cell>
          <cell r="C3043">
            <v>42126.5</v>
          </cell>
          <cell r="D3043">
            <v>42125</v>
          </cell>
          <cell r="E3043">
            <v>0.29220000000000002</v>
          </cell>
          <cell r="F3043">
            <v>36.898000000000003</v>
          </cell>
          <cell r="G3043">
            <v>42126.253472222219</v>
          </cell>
          <cell r="H3043">
            <v>42126.788194444445</v>
          </cell>
          <cell r="I3043">
            <v>42126.722916666666</v>
          </cell>
          <cell r="J3043">
            <v>42126.209027777775</v>
          </cell>
          <cell r="K3043">
            <v>42127.253472222219</v>
          </cell>
          <cell r="L3043">
            <v>42127.788194444445</v>
          </cell>
          <cell r="M3043">
            <v>42126.63958333333</v>
          </cell>
          <cell r="N3043">
            <v>42127.15625</v>
          </cell>
          <cell r="O3043">
            <v>10.828055559999999</v>
          </cell>
          <cell r="P3043">
            <v>0.99447695800000002</v>
          </cell>
        </row>
        <row r="3044">
          <cell r="B3044">
            <v>42127</v>
          </cell>
          <cell r="C3044">
            <v>42127.5</v>
          </cell>
          <cell r="D3044">
            <v>42126</v>
          </cell>
          <cell r="E3044">
            <v>0.29220000000000002</v>
          </cell>
          <cell r="F3044">
            <v>36.898000000000003</v>
          </cell>
          <cell r="G3044">
            <v>42127.253472222219</v>
          </cell>
          <cell r="H3044">
            <v>42127.788194444445</v>
          </cell>
          <cell r="I3044">
            <v>42127.754166666666</v>
          </cell>
          <cell r="J3044">
            <v>42127.239583333336</v>
          </cell>
          <cell r="K3044">
            <v>42128.253472222219</v>
          </cell>
          <cell r="L3044">
            <v>42128.788194444445</v>
          </cell>
          <cell r="M3044">
            <v>42127.67083333333</v>
          </cell>
          <cell r="N3044">
            <v>42128.188194444447</v>
          </cell>
          <cell r="O3044">
            <v>11.156388890000001</v>
          </cell>
          <cell r="P3044">
            <v>0.99820018600000004</v>
          </cell>
        </row>
        <row r="3045">
          <cell r="B3045">
            <v>42128</v>
          </cell>
          <cell r="C3045">
            <v>42128.5</v>
          </cell>
          <cell r="D3045">
            <v>42127</v>
          </cell>
          <cell r="E3045">
            <v>0.29220000000000002</v>
          </cell>
          <cell r="F3045">
            <v>36.898000000000003</v>
          </cell>
          <cell r="G3045">
            <v>42128.253472222219</v>
          </cell>
          <cell r="H3045">
            <v>42128.788194444445</v>
          </cell>
          <cell r="I3045">
            <v>42128.787499999999</v>
          </cell>
          <cell r="J3045">
            <v>42128.271527777775</v>
          </cell>
          <cell r="K3045">
            <v>42129.253472222219</v>
          </cell>
          <cell r="L3045">
            <v>42129.788194444445</v>
          </cell>
          <cell r="M3045">
            <v>42128.70416666667</v>
          </cell>
          <cell r="N3045">
            <v>42129.22152777778</v>
          </cell>
          <cell r="O3045">
            <v>11.15527778</v>
          </cell>
          <cell r="P3045">
            <v>0.98150639299999998</v>
          </cell>
        </row>
        <row r="3046">
          <cell r="B3046">
            <v>42129</v>
          </cell>
          <cell r="C3046">
            <v>42129.5</v>
          </cell>
          <cell r="D3046">
            <v>42128</v>
          </cell>
          <cell r="E3046">
            <v>0.29220000000000002</v>
          </cell>
          <cell r="F3046">
            <v>36.898000000000003</v>
          </cell>
          <cell r="G3046">
            <v>42129.253472222219</v>
          </cell>
          <cell r="H3046">
            <v>42129.788194444445</v>
          </cell>
          <cell r="I3046">
            <v>42129.822222222225</v>
          </cell>
          <cell r="J3046">
            <v>42129.304861111108</v>
          </cell>
          <cell r="K3046">
            <v>42130.25277777778</v>
          </cell>
          <cell r="L3046">
            <v>42130.788194444445</v>
          </cell>
          <cell r="M3046">
            <v>42129.738888888889</v>
          </cell>
          <cell r="N3046">
            <v>42130.256944444445</v>
          </cell>
          <cell r="O3046">
            <v>10.34305556</v>
          </cell>
          <cell r="P3046">
            <v>0.94357952499999997</v>
          </cell>
        </row>
        <row r="3047">
          <cell r="B3047">
            <v>42130</v>
          </cell>
          <cell r="C3047">
            <v>42130.5</v>
          </cell>
          <cell r="D3047">
            <v>42129</v>
          </cell>
          <cell r="E3047">
            <v>0.29220000000000002</v>
          </cell>
          <cell r="F3047">
            <v>36.898000000000003</v>
          </cell>
          <cell r="G3047">
            <v>42130.25277777778</v>
          </cell>
          <cell r="H3047">
            <v>42130.788194444445</v>
          </cell>
          <cell r="I3047">
            <v>42130.85833333333</v>
          </cell>
          <cell r="J3047">
            <v>42130.340277777781</v>
          </cell>
          <cell r="K3047">
            <v>42131.25277777778</v>
          </cell>
          <cell r="L3047">
            <v>42131.788194444445</v>
          </cell>
          <cell r="M3047">
            <v>42130.775000000001</v>
          </cell>
          <cell r="N3047">
            <v>42131.294444444444</v>
          </cell>
          <cell r="O3047">
            <v>9.4672222220000002</v>
          </cell>
          <cell r="P3047">
            <v>0.88450107700000002</v>
          </cell>
        </row>
        <row r="3048">
          <cell r="B3048">
            <v>42131</v>
          </cell>
          <cell r="C3048">
            <v>42131.5</v>
          </cell>
          <cell r="D3048">
            <v>42130</v>
          </cell>
          <cell r="E3048">
            <v>0.29220000000000002</v>
          </cell>
          <cell r="F3048">
            <v>36.898000000000003</v>
          </cell>
          <cell r="G3048">
            <v>42131.25277777778</v>
          </cell>
          <cell r="H3048">
            <v>42131.788194444445</v>
          </cell>
          <cell r="I3048">
            <v>42131.895833333336</v>
          </cell>
          <cell r="J3048">
            <v>42131.37777777778</v>
          </cell>
          <cell r="K3048">
            <v>42132.25277777778</v>
          </cell>
          <cell r="L3048">
            <v>42132.788194444445</v>
          </cell>
          <cell r="M3048">
            <v>42131.8125</v>
          </cell>
          <cell r="N3048">
            <v>42132.333333333336</v>
          </cell>
          <cell r="O3048">
            <v>8.5647222220000003</v>
          </cell>
          <cell r="P3048">
            <v>0.80554123899999996</v>
          </cell>
        </row>
        <row r="3049">
          <cell r="B3049">
            <v>42132</v>
          </cell>
          <cell r="C3049">
            <v>42132.5</v>
          </cell>
          <cell r="D3049">
            <v>42131</v>
          </cell>
          <cell r="E3049">
            <v>0.29220000000000002</v>
          </cell>
          <cell r="F3049">
            <v>36.898000000000003</v>
          </cell>
          <cell r="G3049">
            <v>42132.25277777778</v>
          </cell>
          <cell r="H3049">
            <v>42132.788194444445</v>
          </cell>
          <cell r="I3049">
            <v>42132.93472222222</v>
          </cell>
          <cell r="J3049">
            <v>42132.416666666664</v>
          </cell>
          <cell r="K3049">
            <v>42133.25277777778</v>
          </cell>
          <cell r="L3049">
            <v>42133.788194444445</v>
          </cell>
          <cell r="M3049">
            <v>42132.851388888892</v>
          </cell>
          <cell r="N3049">
            <v>42133.37222222222</v>
          </cell>
          <cell r="O3049">
            <v>7.6297222219999998</v>
          </cell>
          <cell r="P3049">
            <v>0.70939894599999997</v>
          </cell>
        </row>
        <row r="3050">
          <cell r="B3050">
            <v>42133</v>
          </cell>
          <cell r="C3050">
            <v>42133.5</v>
          </cell>
          <cell r="D3050">
            <v>42132</v>
          </cell>
          <cell r="E3050">
            <v>0.29220000000000002</v>
          </cell>
          <cell r="F3050">
            <v>36.898000000000003</v>
          </cell>
          <cell r="G3050">
            <v>42133.25277777778</v>
          </cell>
          <cell r="H3050">
            <v>42133.788194444445</v>
          </cell>
          <cell r="I3050">
            <v>42133.973611111112</v>
          </cell>
          <cell r="J3050">
            <v>42133.455555555556</v>
          </cell>
          <cell r="K3050">
            <v>42134.25277777778</v>
          </cell>
          <cell r="L3050">
            <v>42134.788194444445</v>
          </cell>
          <cell r="M3050">
            <v>42133.890277777777</v>
          </cell>
          <cell r="N3050">
            <v>42134.411111111112</v>
          </cell>
          <cell r="O3050">
            <v>6.6977777779999998</v>
          </cell>
          <cell r="P3050">
            <v>0.600313439</v>
          </cell>
        </row>
        <row r="3051">
          <cell r="B3051">
            <v>42134</v>
          </cell>
          <cell r="C3051">
            <v>42134.5</v>
          </cell>
          <cell r="D3051">
            <v>42133</v>
          </cell>
          <cell r="E3051">
            <v>0.29220000000000002</v>
          </cell>
          <cell r="F3051">
            <v>36.898000000000003</v>
          </cell>
          <cell r="G3051">
            <v>42134.25277777778</v>
          </cell>
          <cell r="H3051">
            <v>42134.788194444445</v>
          </cell>
          <cell r="I3051">
            <v>42135.012499999997</v>
          </cell>
          <cell r="J3051">
            <v>42134.494444444441</v>
          </cell>
          <cell r="K3051">
            <v>42135.25277777778</v>
          </cell>
          <cell r="L3051">
            <v>42135.788194444445</v>
          </cell>
          <cell r="M3051">
            <v>42134.929166666669</v>
          </cell>
          <cell r="N3051">
            <v>42135.45</v>
          </cell>
          <cell r="O3051">
            <v>5.761111111</v>
          </cell>
          <cell r="P3051">
            <v>0.48396874499999998</v>
          </cell>
        </row>
        <row r="3052">
          <cell r="B3052">
            <v>42135</v>
          </cell>
          <cell r="C3052">
            <v>42135.5</v>
          </cell>
          <cell r="D3052">
            <v>42134</v>
          </cell>
          <cell r="E3052">
            <v>0.29220000000000002</v>
          </cell>
          <cell r="F3052">
            <v>36.898000000000003</v>
          </cell>
          <cell r="G3052">
            <v>42135.25277777778</v>
          </cell>
          <cell r="H3052">
            <v>42135.788194444445</v>
          </cell>
          <cell r="I3052">
            <v>42136.050694444442</v>
          </cell>
          <cell r="J3052">
            <v>42135.533333333333</v>
          </cell>
          <cell r="K3052">
            <v>42136.25277777778</v>
          </cell>
          <cell r="L3052">
            <v>42136.788194444445</v>
          </cell>
          <cell r="M3052">
            <v>42135.967361111114</v>
          </cell>
          <cell r="N3052">
            <v>42136.487500000003</v>
          </cell>
          <cell r="O3052">
            <v>4.8505555559999998</v>
          </cell>
          <cell r="P3052">
            <v>0.36714011099999999</v>
          </cell>
        </row>
        <row r="3053">
          <cell r="B3053">
            <v>42136</v>
          </cell>
          <cell r="C3053">
            <v>42136.5</v>
          </cell>
          <cell r="D3053">
            <v>42135</v>
          </cell>
          <cell r="E3053">
            <v>0.29220000000000002</v>
          </cell>
          <cell r="F3053">
            <v>36.898000000000003</v>
          </cell>
          <cell r="G3053">
            <v>42136.25277777778</v>
          </cell>
          <cell r="H3053">
            <v>42136.788194444445</v>
          </cell>
          <cell r="I3053">
            <v>42137.088194444441</v>
          </cell>
          <cell r="J3053">
            <v>42136.570833333331</v>
          </cell>
          <cell r="K3053">
            <v>42137.25277777778</v>
          </cell>
          <cell r="L3053">
            <v>42137.788194444445</v>
          </cell>
          <cell r="M3053">
            <v>42137.004861111112</v>
          </cell>
          <cell r="N3053">
            <v>42137.525000000001</v>
          </cell>
          <cell r="O3053">
            <v>3.9472222220000002</v>
          </cell>
          <cell r="P3053">
            <v>0.25708990100000001</v>
          </cell>
        </row>
        <row r="3054">
          <cell r="B3054">
            <v>42137</v>
          </cell>
          <cell r="C3054">
            <v>42137.5</v>
          </cell>
          <cell r="D3054">
            <v>42136</v>
          </cell>
          <cell r="E3054">
            <v>0.29220000000000002</v>
          </cell>
          <cell r="F3054">
            <v>36.898000000000003</v>
          </cell>
          <cell r="G3054">
            <v>42137.25277777778</v>
          </cell>
          <cell r="H3054">
            <v>42137.788194444445</v>
          </cell>
          <cell r="I3054">
            <v>42137.088194444441</v>
          </cell>
          <cell r="J3054">
            <v>42137.60833333333</v>
          </cell>
          <cell r="K3054">
            <v>42138.25277777778</v>
          </cell>
          <cell r="L3054">
            <v>42138.788194444445</v>
          </cell>
          <cell r="M3054">
            <v>42138.041666666664</v>
          </cell>
          <cell r="N3054">
            <v>42138.561805555553</v>
          </cell>
          <cell r="O3054">
            <v>3.0611111110000002</v>
          </cell>
          <cell r="P3054">
            <v>0.160796037</v>
          </cell>
        </row>
        <row r="3055">
          <cell r="B3055">
            <v>42138</v>
          </cell>
          <cell r="C3055">
            <v>42138.5</v>
          </cell>
          <cell r="D3055">
            <v>42137</v>
          </cell>
          <cell r="E3055">
            <v>0.29220000000000002</v>
          </cell>
          <cell r="F3055">
            <v>36.898000000000003</v>
          </cell>
          <cell r="G3055">
            <v>42138.25277777778</v>
          </cell>
          <cell r="H3055">
            <v>42138.788194444445</v>
          </cell>
          <cell r="I3055">
            <v>42138.125</v>
          </cell>
          <cell r="J3055">
            <v>42138.645138888889</v>
          </cell>
          <cell r="K3055">
            <v>42139.25277777778</v>
          </cell>
          <cell r="L3055">
            <v>42139.788194444445</v>
          </cell>
          <cell r="M3055">
            <v>42139.07916666667</v>
          </cell>
          <cell r="N3055">
            <v>42139.599305555559</v>
          </cell>
          <cell r="O3055">
            <v>2.165</v>
          </cell>
          <cell r="P3055">
            <v>8.4160689999999996E-2</v>
          </cell>
        </row>
        <row r="3056">
          <cell r="B3056">
            <v>42139</v>
          </cell>
          <cell r="C3056">
            <v>42139.5</v>
          </cell>
          <cell r="D3056">
            <v>42138</v>
          </cell>
          <cell r="E3056">
            <v>0.29220000000000002</v>
          </cell>
          <cell r="F3056">
            <v>36.898000000000003</v>
          </cell>
          <cell r="G3056">
            <v>42139.25277777778</v>
          </cell>
          <cell r="H3056">
            <v>42139.788194444445</v>
          </cell>
          <cell r="I3056">
            <v>42139.162499999999</v>
          </cell>
          <cell r="J3056">
            <v>42139.682638888888</v>
          </cell>
          <cell r="K3056">
            <v>42140.25277777778</v>
          </cell>
          <cell r="L3056">
            <v>42140.788194444445</v>
          </cell>
          <cell r="M3056">
            <v>42140.116666666669</v>
          </cell>
          <cell r="N3056">
            <v>42140.636805555558</v>
          </cell>
          <cell r="O3056">
            <v>1.265555556</v>
          </cell>
          <cell r="P3056">
            <v>3.1370098999999999E-2</v>
          </cell>
        </row>
        <row r="3057">
          <cell r="B3057">
            <v>42140</v>
          </cell>
          <cell r="C3057">
            <v>42140.5</v>
          </cell>
          <cell r="D3057">
            <v>42139</v>
          </cell>
          <cell r="E3057">
            <v>0.29220000000000002</v>
          </cell>
          <cell r="F3057">
            <v>36.898000000000003</v>
          </cell>
          <cell r="G3057">
            <v>42140.25277777778</v>
          </cell>
          <cell r="H3057">
            <v>42140.788194444445</v>
          </cell>
          <cell r="I3057">
            <v>42140.2</v>
          </cell>
          <cell r="J3057">
            <v>42140.720138888886</v>
          </cell>
          <cell r="K3057">
            <v>42141.25277777778</v>
          </cell>
          <cell r="L3057">
            <v>42141.788888888892</v>
          </cell>
          <cell r="M3057">
            <v>42141.154166666667</v>
          </cell>
          <cell r="N3057">
            <v>42141.675000000003</v>
          </cell>
          <cell r="O3057">
            <v>0.363055556</v>
          </cell>
          <cell r="P3057">
            <v>4.5427669999999996E-3</v>
          </cell>
        </row>
        <row r="3058">
          <cell r="B3058">
            <v>42141</v>
          </cell>
          <cell r="C3058">
            <v>42141.5</v>
          </cell>
          <cell r="D3058">
            <v>42140</v>
          </cell>
          <cell r="E3058">
            <v>0.29220000000000002</v>
          </cell>
          <cell r="F3058">
            <v>36.898000000000003</v>
          </cell>
          <cell r="G3058">
            <v>42141.25277777778</v>
          </cell>
          <cell r="H3058">
            <v>42141.788888888892</v>
          </cell>
          <cell r="I3058">
            <v>42141.237500000003</v>
          </cell>
          <cell r="J3058">
            <v>42141.758333333331</v>
          </cell>
          <cell r="K3058">
            <v>42142.25277777778</v>
          </cell>
          <cell r="L3058">
            <v>42142.788888888892</v>
          </cell>
          <cell r="M3058">
            <v>42142.192361111112</v>
          </cell>
          <cell r="N3058">
            <v>42142.713194444441</v>
          </cell>
          <cell r="O3058">
            <v>0</v>
          </cell>
          <cell r="P3058">
            <v>3.7227710000000002E-3</v>
          </cell>
        </row>
        <row r="3059">
          <cell r="B3059">
            <v>42142</v>
          </cell>
          <cell r="C3059">
            <v>42142.5</v>
          </cell>
          <cell r="D3059">
            <v>42141</v>
          </cell>
          <cell r="E3059">
            <v>0.29220000000000002</v>
          </cell>
          <cell r="F3059">
            <v>36.898000000000003</v>
          </cell>
          <cell r="G3059">
            <v>42142.25277777778</v>
          </cell>
          <cell r="H3059">
            <v>42142.788888888892</v>
          </cell>
          <cell r="I3059">
            <v>42142.275694444441</v>
          </cell>
          <cell r="J3059">
            <v>42142.796527777777</v>
          </cell>
          <cell r="K3059">
            <v>42143.25277777778</v>
          </cell>
          <cell r="L3059">
            <v>42143.788888888892</v>
          </cell>
          <cell r="M3059">
            <v>42142.192361111112</v>
          </cell>
          <cell r="N3059">
            <v>42142.713194444441</v>
          </cell>
          <cell r="O3059">
            <v>0.183888889</v>
          </cell>
          <cell r="P3059">
            <v>2.7179578999999999E-2</v>
          </cell>
        </row>
        <row r="3060">
          <cell r="B3060">
            <v>42143</v>
          </cell>
          <cell r="C3060">
            <v>42143.5</v>
          </cell>
          <cell r="D3060">
            <v>42142</v>
          </cell>
          <cell r="E3060">
            <v>0.29220000000000002</v>
          </cell>
          <cell r="F3060">
            <v>36.898000000000003</v>
          </cell>
          <cell r="G3060">
            <v>42143.25277777778</v>
          </cell>
          <cell r="H3060">
            <v>42143.788888888892</v>
          </cell>
          <cell r="I3060">
            <v>42143.313194444447</v>
          </cell>
          <cell r="J3060">
            <v>42143.834722222222</v>
          </cell>
          <cell r="K3060">
            <v>42144.25277777778</v>
          </cell>
          <cell r="L3060">
            <v>42144.788888888892</v>
          </cell>
          <cell r="M3060">
            <v>42143.229861111111</v>
          </cell>
          <cell r="N3060">
            <v>42143.751388888886</v>
          </cell>
          <cell r="O3060">
            <v>1.0988888889999999</v>
          </cell>
          <cell r="P3060">
            <v>7.1902595E-2</v>
          </cell>
        </row>
        <row r="3061">
          <cell r="B3061">
            <v>42144</v>
          </cell>
          <cell r="C3061">
            <v>42144.5</v>
          </cell>
          <cell r="D3061">
            <v>42143</v>
          </cell>
          <cell r="E3061">
            <v>0.29220000000000002</v>
          </cell>
          <cell r="F3061">
            <v>36.898000000000003</v>
          </cell>
          <cell r="G3061">
            <v>42144.25277777778</v>
          </cell>
          <cell r="H3061">
            <v>42144.788888888892</v>
          </cell>
          <cell r="I3061">
            <v>42144.351388888892</v>
          </cell>
          <cell r="J3061">
            <v>42144.871527777781</v>
          </cell>
          <cell r="K3061">
            <v>42145.25277777778</v>
          </cell>
          <cell r="L3061">
            <v>42145.788888888892</v>
          </cell>
          <cell r="M3061">
            <v>42144.268055555556</v>
          </cell>
          <cell r="N3061">
            <v>42144.788194444445</v>
          </cell>
          <cell r="O3061">
            <v>1.9852777779999999</v>
          </cell>
          <cell r="P3061">
            <v>0.134151043</v>
          </cell>
        </row>
        <row r="3062">
          <cell r="B3062">
            <v>42145</v>
          </cell>
          <cell r="C3062">
            <v>42145.5</v>
          </cell>
          <cell r="D3062">
            <v>42144</v>
          </cell>
          <cell r="E3062">
            <v>0.29220000000000002</v>
          </cell>
          <cell r="F3062">
            <v>36.898000000000003</v>
          </cell>
          <cell r="G3062">
            <v>42145.25277777778</v>
          </cell>
          <cell r="H3062">
            <v>42145.788888888892</v>
          </cell>
          <cell r="I3062">
            <v>42145.386805555558</v>
          </cell>
          <cell r="J3062">
            <v>42145.906944444447</v>
          </cell>
          <cell r="K3062">
            <v>42146.25277777778</v>
          </cell>
          <cell r="L3062">
            <v>42146.788888888892</v>
          </cell>
          <cell r="M3062">
            <v>42145.303472222222</v>
          </cell>
          <cell r="N3062">
            <v>42145.823611111111</v>
          </cell>
          <cell r="O3062">
            <v>2.832222222</v>
          </cell>
          <cell r="P3062">
            <v>0.20993852700000001</v>
          </cell>
        </row>
        <row r="3063">
          <cell r="B3063">
            <v>42146</v>
          </cell>
          <cell r="C3063">
            <v>42146.5</v>
          </cell>
          <cell r="D3063">
            <v>42145</v>
          </cell>
          <cell r="E3063">
            <v>0.29220000000000002</v>
          </cell>
          <cell r="F3063">
            <v>36.898000000000003</v>
          </cell>
          <cell r="G3063">
            <v>42146.25277777778</v>
          </cell>
          <cell r="H3063">
            <v>42146.788888888892</v>
          </cell>
          <cell r="I3063">
            <v>42146.422222222223</v>
          </cell>
          <cell r="J3063">
            <v>42146.940972222219</v>
          </cell>
          <cell r="K3063">
            <v>42147.25277777778</v>
          </cell>
          <cell r="L3063">
            <v>42147.788888888892</v>
          </cell>
          <cell r="M3063">
            <v>42146.338888888888</v>
          </cell>
          <cell r="N3063">
            <v>42146.857638888891</v>
          </cell>
          <cell r="O3063">
            <v>3.6494444439999998</v>
          </cell>
          <cell r="P3063">
            <v>0.29537901500000002</v>
          </cell>
        </row>
        <row r="3064">
          <cell r="B3064">
            <v>42147</v>
          </cell>
          <cell r="C3064">
            <v>42147.5</v>
          </cell>
          <cell r="D3064">
            <v>42146</v>
          </cell>
          <cell r="E3064">
            <v>0.29220000000000002</v>
          </cell>
          <cell r="F3064">
            <v>36.898000000000003</v>
          </cell>
          <cell r="G3064">
            <v>42147.25277777778</v>
          </cell>
          <cell r="H3064">
            <v>42147.788888888892</v>
          </cell>
          <cell r="I3064">
            <v>42147.455555555556</v>
          </cell>
          <cell r="J3064">
            <v>42147.972916666666</v>
          </cell>
          <cell r="K3064">
            <v>42148.25277777778</v>
          </cell>
          <cell r="L3064">
            <v>42148.788888888892</v>
          </cell>
          <cell r="M3064">
            <v>42147.37222222222</v>
          </cell>
          <cell r="N3064">
            <v>42147.88958333333</v>
          </cell>
          <cell r="O3064">
            <v>4.4194444439999998</v>
          </cell>
          <cell r="P3064">
            <v>0.38687392900000001</v>
          </cell>
        </row>
        <row r="3065">
          <cell r="B3065">
            <v>42148</v>
          </cell>
          <cell r="C3065">
            <v>42148.5</v>
          </cell>
          <cell r="D3065">
            <v>42147</v>
          </cell>
          <cell r="E3065">
            <v>0.29220000000000002</v>
          </cell>
          <cell r="F3065">
            <v>36.898000000000003</v>
          </cell>
          <cell r="G3065">
            <v>42148.25277777778</v>
          </cell>
          <cell r="H3065">
            <v>42148.788888888892</v>
          </cell>
          <cell r="I3065">
            <v>42148.487500000003</v>
          </cell>
          <cell r="J3065">
            <v>42149.004861111112</v>
          </cell>
          <cell r="K3065">
            <v>42149.25277777778</v>
          </cell>
          <cell r="L3065">
            <v>42149.788888888892</v>
          </cell>
          <cell r="M3065">
            <v>42148.404166666667</v>
          </cell>
          <cell r="N3065">
            <v>42148.921527777777</v>
          </cell>
          <cell r="O3065">
            <v>5.1716666670000002</v>
          </cell>
          <cell r="P3065">
            <v>0.48116070799999999</v>
          </cell>
        </row>
        <row r="3066">
          <cell r="B3066">
            <v>42149</v>
          </cell>
          <cell r="C3066">
            <v>42149.5</v>
          </cell>
          <cell r="D3066">
            <v>42148</v>
          </cell>
          <cell r="E3066">
            <v>0.29220000000000002</v>
          </cell>
          <cell r="F3066">
            <v>36.898000000000003</v>
          </cell>
          <cell r="G3066">
            <v>42149.25277777778</v>
          </cell>
          <cell r="H3066">
            <v>42149.788888888892</v>
          </cell>
          <cell r="I3066">
            <v>42149.518750000003</v>
          </cell>
          <cell r="J3066">
            <v>42150.034722222219</v>
          </cell>
          <cell r="K3066">
            <v>42150.25277777778</v>
          </cell>
          <cell r="L3066">
            <v>42150.789583333331</v>
          </cell>
          <cell r="M3066">
            <v>42149.435416666667</v>
          </cell>
          <cell r="N3066">
            <v>42149.951388888891</v>
          </cell>
          <cell r="O3066">
            <v>5.8994444440000002</v>
          </cell>
          <cell r="P3066">
            <v>0.57526467999999997</v>
          </cell>
        </row>
        <row r="3067">
          <cell r="B3067">
            <v>42150</v>
          </cell>
          <cell r="C3067">
            <v>42150.5</v>
          </cell>
          <cell r="D3067">
            <v>42149</v>
          </cell>
          <cell r="E3067">
            <v>0.29220000000000002</v>
          </cell>
          <cell r="F3067">
            <v>36.898000000000003</v>
          </cell>
          <cell r="G3067">
            <v>42150.25277777778</v>
          </cell>
          <cell r="H3067">
            <v>42150.789583333331</v>
          </cell>
          <cell r="I3067">
            <v>42150.54791666667</v>
          </cell>
          <cell r="J3067">
            <v>42151.063888888886</v>
          </cell>
          <cell r="K3067">
            <v>42151.25277777778</v>
          </cell>
          <cell r="L3067">
            <v>42151.789583333331</v>
          </cell>
          <cell r="M3067">
            <v>42150.464583333334</v>
          </cell>
          <cell r="N3067">
            <v>42150.980555555558</v>
          </cell>
          <cell r="O3067">
            <v>6.5930555560000004</v>
          </cell>
          <cell r="P3067">
            <v>0.66640038000000001</v>
          </cell>
        </row>
        <row r="3068">
          <cell r="B3068">
            <v>42151</v>
          </cell>
          <cell r="C3068">
            <v>42151.5</v>
          </cell>
          <cell r="D3068">
            <v>42150</v>
          </cell>
          <cell r="E3068">
            <v>0.29220000000000002</v>
          </cell>
          <cell r="F3068">
            <v>36.898000000000003</v>
          </cell>
          <cell r="G3068">
            <v>42151.25277777778</v>
          </cell>
          <cell r="H3068">
            <v>42151.789583333331</v>
          </cell>
          <cell r="I3068">
            <v>42151.577777777777</v>
          </cell>
          <cell r="J3068">
            <v>42152.093055555553</v>
          </cell>
          <cell r="K3068">
            <v>42152.25277777778</v>
          </cell>
          <cell r="L3068">
            <v>42152.789583333331</v>
          </cell>
          <cell r="M3068">
            <v>42151.494444444441</v>
          </cell>
          <cell r="N3068">
            <v>42152.009722222225</v>
          </cell>
          <cell r="O3068">
            <v>7.2955555560000001</v>
          </cell>
          <cell r="P3068">
            <v>0.75186222599999997</v>
          </cell>
        </row>
        <row r="3069">
          <cell r="B3069">
            <v>42152</v>
          </cell>
          <cell r="C3069">
            <v>42152.5</v>
          </cell>
          <cell r="D3069">
            <v>42151</v>
          </cell>
          <cell r="E3069">
            <v>0.29220000000000002</v>
          </cell>
          <cell r="F3069">
            <v>36.898000000000003</v>
          </cell>
          <cell r="G3069">
            <v>42152.25277777778</v>
          </cell>
          <cell r="H3069">
            <v>42152.789583333331</v>
          </cell>
          <cell r="I3069">
            <v>42152.607638888891</v>
          </cell>
          <cell r="J3069">
            <v>42152.093055555553</v>
          </cell>
          <cell r="K3069">
            <v>42153.25277777778</v>
          </cell>
          <cell r="L3069">
            <v>42153.789583333331</v>
          </cell>
          <cell r="M3069">
            <v>42152.524305555555</v>
          </cell>
          <cell r="N3069">
            <v>42153.040277777778</v>
          </cell>
          <cell r="O3069">
            <v>8.0144444440000004</v>
          </cell>
          <cell r="P3069">
            <v>0.82893455800000004</v>
          </cell>
        </row>
        <row r="3070">
          <cell r="B3070">
            <v>42153</v>
          </cell>
          <cell r="C3070">
            <v>42153.5</v>
          </cell>
          <cell r="D3070">
            <v>42152</v>
          </cell>
          <cell r="E3070">
            <v>0.29220000000000002</v>
          </cell>
          <cell r="F3070">
            <v>36.898000000000003</v>
          </cell>
          <cell r="G3070">
            <v>42153.25277777778</v>
          </cell>
          <cell r="H3070">
            <v>42153.789583333331</v>
          </cell>
          <cell r="I3070">
            <v>42153.636805555558</v>
          </cell>
          <cell r="J3070">
            <v>42153.123611111114</v>
          </cell>
          <cell r="K3070">
            <v>42154.253472222219</v>
          </cell>
          <cell r="L3070">
            <v>42154.789583333331</v>
          </cell>
          <cell r="M3070">
            <v>42153.553472222222</v>
          </cell>
          <cell r="N3070">
            <v>42154.070138888892</v>
          </cell>
          <cell r="O3070">
            <v>8.727222222</v>
          </cell>
          <cell r="P3070">
            <v>0.89484239600000004</v>
          </cell>
        </row>
        <row r="3071">
          <cell r="B3071">
            <v>42154</v>
          </cell>
          <cell r="C3071">
            <v>42154.5</v>
          </cell>
          <cell r="D3071">
            <v>42153</v>
          </cell>
          <cell r="E3071">
            <v>0.29220000000000002</v>
          </cell>
          <cell r="F3071">
            <v>36.898000000000003</v>
          </cell>
          <cell r="G3071">
            <v>42154.253472222219</v>
          </cell>
          <cell r="H3071">
            <v>42154.789583333331</v>
          </cell>
          <cell r="I3071">
            <v>42154.667361111111</v>
          </cell>
          <cell r="J3071">
            <v>42154.15347222222</v>
          </cell>
          <cell r="K3071">
            <v>42155.253472222219</v>
          </cell>
          <cell r="L3071">
            <v>42155.789583333331</v>
          </cell>
          <cell r="M3071">
            <v>42154.584027777775</v>
          </cell>
          <cell r="N3071">
            <v>42155.101388888892</v>
          </cell>
          <cell r="O3071">
            <v>9.4769444440000008</v>
          </cell>
          <cell r="P3071">
            <v>0.94675878300000005</v>
          </cell>
        </row>
        <row r="3072">
          <cell r="B3072">
            <v>42155</v>
          </cell>
          <cell r="C3072">
            <v>42155.5</v>
          </cell>
          <cell r="D3072">
            <v>42154</v>
          </cell>
          <cell r="E3072">
            <v>0.29220000000000002</v>
          </cell>
          <cell r="F3072">
            <v>36.898000000000003</v>
          </cell>
          <cell r="G3072">
            <v>42155.253472222219</v>
          </cell>
          <cell r="H3072">
            <v>42155.789583333331</v>
          </cell>
          <cell r="I3072">
            <v>42155.7</v>
          </cell>
          <cell r="J3072">
            <v>42155.18472222222</v>
          </cell>
          <cell r="K3072">
            <v>42156.253472222219</v>
          </cell>
          <cell r="L3072">
            <v>42156.790277777778</v>
          </cell>
          <cell r="M3072">
            <v>42155.616666666669</v>
          </cell>
          <cell r="N3072">
            <v>42156.134027777778</v>
          </cell>
          <cell r="O3072">
            <v>10.2575</v>
          </cell>
          <cell r="P3072">
            <v>0.98188206099999997</v>
          </cell>
        </row>
        <row r="3073">
          <cell r="B3073">
            <v>42156</v>
          </cell>
          <cell r="C3073">
            <v>42156.5</v>
          </cell>
          <cell r="D3073">
            <v>42155</v>
          </cell>
          <cell r="E3073">
            <v>0.29220000000000002</v>
          </cell>
          <cell r="F3073">
            <v>36.898000000000003</v>
          </cell>
          <cell r="G3073">
            <v>42156.253472222219</v>
          </cell>
          <cell r="H3073">
            <v>42156.790277777778</v>
          </cell>
          <cell r="I3073">
            <v>42156.734027777777</v>
          </cell>
          <cell r="J3073">
            <v>42156.217361111114</v>
          </cell>
          <cell r="K3073">
            <v>42157.253472222219</v>
          </cell>
          <cell r="L3073">
            <v>42157.790277777778</v>
          </cell>
          <cell r="M3073">
            <v>42156.650694444441</v>
          </cell>
          <cell r="N3073">
            <v>42157.168749999997</v>
          </cell>
          <cell r="O3073">
            <v>11.091388889999999</v>
          </cell>
          <cell r="P3073">
            <v>0.99759418200000005</v>
          </cell>
        </row>
        <row r="3074">
          <cell r="B3074">
            <v>42157</v>
          </cell>
          <cell r="C3074">
            <v>42157.5</v>
          </cell>
          <cell r="D3074">
            <v>42156</v>
          </cell>
          <cell r="E3074">
            <v>0.29220000000000002</v>
          </cell>
          <cell r="F3074">
            <v>36.898000000000003</v>
          </cell>
          <cell r="G3074">
            <v>42157.253472222219</v>
          </cell>
          <cell r="H3074">
            <v>42157.790277777778</v>
          </cell>
          <cell r="I3074">
            <v>42157.769444444442</v>
          </cell>
          <cell r="J3074">
            <v>42157.252083333333</v>
          </cell>
          <cell r="K3074">
            <v>42158.253472222219</v>
          </cell>
          <cell r="L3074">
            <v>42158.790277777778</v>
          </cell>
          <cell r="M3074">
            <v>42157.686111111114</v>
          </cell>
          <cell r="N3074">
            <v>42158.204861111109</v>
          </cell>
          <cell r="O3074">
            <v>11.1225</v>
          </cell>
          <cell r="P3074">
            <v>0.99170532</v>
          </cell>
        </row>
        <row r="3075">
          <cell r="B3075">
            <v>42158</v>
          </cell>
          <cell r="C3075">
            <v>42158.5</v>
          </cell>
          <cell r="D3075">
            <v>42157</v>
          </cell>
          <cell r="E3075">
            <v>0.29220000000000002</v>
          </cell>
          <cell r="F3075">
            <v>36.898000000000003</v>
          </cell>
          <cell r="G3075">
            <v>42158.253472222219</v>
          </cell>
          <cell r="H3075">
            <v>42158.790277777778</v>
          </cell>
          <cell r="I3075">
            <v>42158.805555555555</v>
          </cell>
          <cell r="J3075">
            <v>42158.288194444445</v>
          </cell>
          <cell r="K3075">
            <v>42159.253472222219</v>
          </cell>
          <cell r="L3075">
            <v>42159.790277777778</v>
          </cell>
          <cell r="M3075">
            <v>42158.722222222219</v>
          </cell>
          <cell r="N3075">
            <v>42159.242361111108</v>
          </cell>
          <cell r="O3075">
            <v>10.746111109999999</v>
          </cell>
          <cell r="P3075">
            <v>0.96277649799999998</v>
          </cell>
        </row>
        <row r="3076">
          <cell r="B3076">
            <v>42159</v>
          </cell>
          <cell r="C3076">
            <v>42159.5</v>
          </cell>
          <cell r="D3076">
            <v>42158</v>
          </cell>
          <cell r="E3076">
            <v>0.29220000000000002</v>
          </cell>
          <cell r="F3076">
            <v>36.898000000000003</v>
          </cell>
          <cell r="G3076">
            <v>42159.253472222219</v>
          </cell>
          <cell r="H3076">
            <v>42159.790277777778</v>
          </cell>
          <cell r="I3076">
            <v>42159.844444444447</v>
          </cell>
          <cell r="J3076">
            <v>42159.325694444444</v>
          </cell>
          <cell r="K3076">
            <v>42160.253472222219</v>
          </cell>
          <cell r="L3076">
            <v>42160.790277777778</v>
          </cell>
          <cell r="M3076">
            <v>42159.761111111111</v>
          </cell>
          <cell r="N3076">
            <v>42160.28125</v>
          </cell>
          <cell r="O3076">
            <v>9.8286111110000007</v>
          </cell>
          <cell r="P3076">
            <v>0.91048841199999997</v>
          </cell>
        </row>
        <row r="3077">
          <cell r="B3077">
            <v>42160</v>
          </cell>
          <cell r="C3077">
            <v>42160.5</v>
          </cell>
          <cell r="D3077">
            <v>42159</v>
          </cell>
          <cell r="E3077">
            <v>0.29220000000000002</v>
          </cell>
          <cell r="F3077">
            <v>36.898000000000003</v>
          </cell>
          <cell r="G3077">
            <v>42160.253472222219</v>
          </cell>
          <cell r="H3077">
            <v>42160.790277777778</v>
          </cell>
          <cell r="I3077">
            <v>42160.882638888892</v>
          </cell>
          <cell r="J3077">
            <v>42160.364583333336</v>
          </cell>
          <cell r="K3077">
            <v>42161.253472222219</v>
          </cell>
          <cell r="L3077">
            <v>42161.790277777778</v>
          </cell>
          <cell r="M3077">
            <v>42160.799305555556</v>
          </cell>
          <cell r="N3077">
            <v>42161.320138888892</v>
          </cell>
          <cell r="O3077">
            <v>8.9047222220000002</v>
          </cell>
          <cell r="P3077">
            <v>0.83599427199999998</v>
          </cell>
        </row>
        <row r="3078">
          <cell r="B3078">
            <v>42161</v>
          </cell>
          <cell r="C3078">
            <v>42161.5</v>
          </cell>
          <cell r="D3078">
            <v>42160</v>
          </cell>
          <cell r="E3078">
            <v>0.29220000000000002</v>
          </cell>
          <cell r="F3078">
            <v>36.898000000000003</v>
          </cell>
          <cell r="G3078">
            <v>42161.253472222219</v>
          </cell>
          <cell r="H3078">
            <v>42161.790277777778</v>
          </cell>
          <cell r="I3078">
            <v>42161.921527777777</v>
          </cell>
          <cell r="J3078">
            <v>42161.40347222222</v>
          </cell>
          <cell r="K3078">
            <v>42162.254166666666</v>
          </cell>
          <cell r="L3078">
            <v>42162.790972222225</v>
          </cell>
          <cell r="M3078">
            <v>42161.838194444441</v>
          </cell>
          <cell r="N3078">
            <v>42162.359027777777</v>
          </cell>
          <cell r="O3078">
            <v>7.9730555560000003</v>
          </cell>
          <cell r="P3078">
            <v>0.74216717899999995</v>
          </cell>
        </row>
        <row r="3079">
          <cell r="B3079">
            <v>42162</v>
          </cell>
          <cell r="C3079">
            <v>42162.5</v>
          </cell>
          <cell r="D3079">
            <v>42161</v>
          </cell>
          <cell r="E3079">
            <v>0.29220000000000002</v>
          </cell>
          <cell r="F3079">
            <v>36.898000000000003</v>
          </cell>
          <cell r="G3079">
            <v>42162.254166666666</v>
          </cell>
          <cell r="H3079">
            <v>42162.790972222225</v>
          </cell>
          <cell r="I3079">
            <v>42162.959722222222</v>
          </cell>
          <cell r="J3079">
            <v>42162.442361111112</v>
          </cell>
          <cell r="K3079">
            <v>42163.254166666666</v>
          </cell>
          <cell r="L3079">
            <v>42163.790972222225</v>
          </cell>
          <cell r="M3079">
            <v>42162.876388888886</v>
          </cell>
          <cell r="N3079">
            <v>42163.396527777775</v>
          </cell>
          <cell r="O3079">
            <v>7.0577777780000002</v>
          </cell>
          <cell r="P3079">
            <v>0.63364378700000001</v>
          </cell>
        </row>
        <row r="3080">
          <cell r="B3080">
            <v>42163</v>
          </cell>
          <cell r="C3080">
            <v>42163.5</v>
          </cell>
          <cell r="D3080">
            <v>42162</v>
          </cell>
          <cell r="E3080">
            <v>0.29220000000000002</v>
          </cell>
          <cell r="F3080">
            <v>36.898000000000003</v>
          </cell>
          <cell r="G3080">
            <v>42163.254166666666</v>
          </cell>
          <cell r="H3080">
            <v>42163.790972222225</v>
          </cell>
          <cell r="I3080">
            <v>42163.997916666667</v>
          </cell>
          <cell r="J3080">
            <v>42163.479861111111</v>
          </cell>
          <cell r="K3080">
            <v>42164.254166666666</v>
          </cell>
          <cell r="L3080">
            <v>42164.790972222225</v>
          </cell>
          <cell r="M3080">
            <v>42163.914583333331</v>
          </cell>
          <cell r="N3080">
            <v>42164.43472222222</v>
          </cell>
          <cell r="O3080">
            <v>6.1513888889999997</v>
          </cell>
          <cell r="P3080">
            <v>0.51659023000000004</v>
          </cell>
        </row>
        <row r="3081">
          <cell r="B3081">
            <v>42164</v>
          </cell>
          <cell r="C3081">
            <v>42164.5</v>
          </cell>
          <cell r="D3081">
            <v>42163</v>
          </cell>
          <cell r="E3081">
            <v>0.29220000000000002</v>
          </cell>
          <cell r="F3081">
            <v>36.898000000000003</v>
          </cell>
          <cell r="G3081">
            <v>42164.254166666666</v>
          </cell>
          <cell r="H3081">
            <v>42164.790972222225</v>
          </cell>
          <cell r="I3081">
            <v>42165.035416666666</v>
          </cell>
          <cell r="J3081">
            <v>42164.518055555556</v>
          </cell>
          <cell r="K3081">
            <v>42165.254166666666</v>
          </cell>
          <cell r="L3081">
            <v>42165.790972222225</v>
          </cell>
          <cell r="M3081">
            <v>42164.95208333333</v>
          </cell>
          <cell r="N3081">
            <v>42165.47152777778</v>
          </cell>
          <cell r="O3081">
            <v>5.2516666670000003</v>
          </cell>
          <cell r="P3081">
            <v>0.39817694599999998</v>
          </cell>
        </row>
        <row r="3082">
          <cell r="B3082">
            <v>42165</v>
          </cell>
          <cell r="C3082">
            <v>42165.5</v>
          </cell>
          <cell r="D3082">
            <v>42164</v>
          </cell>
          <cell r="E3082">
            <v>0.29220000000000002</v>
          </cell>
          <cell r="F3082">
            <v>36.898000000000003</v>
          </cell>
          <cell r="G3082">
            <v>42165.254166666666</v>
          </cell>
          <cell r="H3082">
            <v>42165.790972222225</v>
          </cell>
          <cell r="I3082">
            <v>42166.072222222225</v>
          </cell>
          <cell r="J3082">
            <v>42165.554861111108</v>
          </cell>
          <cell r="K3082">
            <v>42166.254166666666</v>
          </cell>
          <cell r="L3082">
            <v>42166.790972222225</v>
          </cell>
          <cell r="M3082">
            <v>42165.988888888889</v>
          </cell>
          <cell r="N3082">
            <v>42166.509027777778</v>
          </cell>
          <cell r="O3082">
            <v>4.3644444440000001</v>
          </cell>
          <cell r="P3082">
            <v>0.285831481</v>
          </cell>
        </row>
        <row r="3083">
          <cell r="B3083">
            <v>42166</v>
          </cell>
          <cell r="C3083">
            <v>42166.5</v>
          </cell>
          <cell r="D3083">
            <v>42165</v>
          </cell>
          <cell r="E3083">
            <v>0.29220000000000002</v>
          </cell>
          <cell r="F3083">
            <v>36.898000000000003</v>
          </cell>
          <cell r="G3083">
            <v>42166.254166666666</v>
          </cell>
          <cell r="H3083">
            <v>42166.790972222225</v>
          </cell>
          <cell r="I3083">
            <v>42167.109722222223</v>
          </cell>
          <cell r="J3083">
            <v>42166.592361111114</v>
          </cell>
          <cell r="K3083">
            <v>42167.254166666666</v>
          </cell>
          <cell r="L3083">
            <v>42167.791666666664</v>
          </cell>
          <cell r="M3083">
            <v>42167.026388888888</v>
          </cell>
          <cell r="N3083">
            <v>42167.546527777777</v>
          </cell>
          <cell r="O3083">
            <v>3.471944444</v>
          </cell>
          <cell r="P3083">
            <v>0.18641237099999999</v>
          </cell>
        </row>
        <row r="3084">
          <cell r="B3084">
            <v>42167</v>
          </cell>
          <cell r="C3084">
            <v>42167.5</v>
          </cell>
          <cell r="D3084">
            <v>42166</v>
          </cell>
          <cell r="E3084">
            <v>0.29220000000000002</v>
          </cell>
          <cell r="F3084">
            <v>36.898000000000003</v>
          </cell>
          <cell r="G3084">
            <v>42167.254166666666</v>
          </cell>
          <cell r="H3084">
            <v>42167.791666666664</v>
          </cell>
          <cell r="I3084">
            <v>42167.109722222223</v>
          </cell>
          <cell r="J3084">
            <v>42167.629861111112</v>
          </cell>
          <cell r="K3084">
            <v>42168.254861111112</v>
          </cell>
          <cell r="L3084">
            <v>42168.791666666664</v>
          </cell>
          <cell r="M3084">
            <v>42168.063888888886</v>
          </cell>
          <cell r="N3084">
            <v>42168.584722222222</v>
          </cell>
          <cell r="O3084">
            <v>2.579722222</v>
          </cell>
          <cell r="P3084">
            <v>0.105479955</v>
          </cell>
        </row>
        <row r="3085">
          <cell r="B3085">
            <v>42168</v>
          </cell>
          <cell r="C3085">
            <v>42168.5</v>
          </cell>
          <cell r="D3085">
            <v>42167</v>
          </cell>
          <cell r="E3085">
            <v>0.29220000000000002</v>
          </cell>
          <cell r="F3085">
            <v>36.898000000000003</v>
          </cell>
          <cell r="G3085">
            <v>42168.254861111112</v>
          </cell>
          <cell r="H3085">
            <v>42168.791666666664</v>
          </cell>
          <cell r="I3085">
            <v>42168.147222222222</v>
          </cell>
          <cell r="J3085">
            <v>42168.668055555558</v>
          </cell>
          <cell r="K3085">
            <v>42169.254861111112</v>
          </cell>
          <cell r="L3085">
            <v>42169.791666666664</v>
          </cell>
          <cell r="M3085">
            <v>42169.102083333331</v>
          </cell>
          <cell r="N3085">
            <v>42169.622916666667</v>
          </cell>
          <cell r="O3085">
            <v>1.6669444440000001</v>
          </cell>
          <cell r="P3085">
            <v>4.6814588999999997E-2</v>
          </cell>
        </row>
        <row r="3086">
          <cell r="B3086">
            <v>42169</v>
          </cell>
          <cell r="C3086">
            <v>42169.5</v>
          </cell>
          <cell r="D3086">
            <v>42168</v>
          </cell>
          <cell r="E3086">
            <v>0.29220000000000002</v>
          </cell>
          <cell r="F3086">
            <v>36.898000000000003</v>
          </cell>
          <cell r="G3086">
            <v>42169.254861111112</v>
          </cell>
          <cell r="H3086">
            <v>42169.791666666664</v>
          </cell>
          <cell r="I3086">
            <v>42169.185416666667</v>
          </cell>
          <cell r="J3086">
            <v>42169.706250000003</v>
          </cell>
          <cell r="K3086">
            <v>42170.254861111112</v>
          </cell>
          <cell r="L3086">
            <v>42170.791666666664</v>
          </cell>
          <cell r="M3086">
            <v>42170.13958333333</v>
          </cell>
          <cell r="N3086">
            <v>42170.661111111112</v>
          </cell>
          <cell r="O3086">
            <v>0.76055555600000002</v>
          </cell>
          <cell r="P3086">
            <v>1.2258262000000001E-2</v>
          </cell>
        </row>
        <row r="3087">
          <cell r="B3087">
            <v>42170</v>
          </cell>
          <cell r="C3087">
            <v>42170.5</v>
          </cell>
          <cell r="D3087">
            <v>42169</v>
          </cell>
          <cell r="E3087">
            <v>0.29220000000000002</v>
          </cell>
          <cell r="F3087">
            <v>36.898000000000003</v>
          </cell>
          <cell r="G3087">
            <v>42170.254861111112</v>
          </cell>
          <cell r="H3087">
            <v>42170.791666666664</v>
          </cell>
          <cell r="I3087">
            <v>42170.222916666666</v>
          </cell>
          <cell r="J3087">
            <v>42170.744444444441</v>
          </cell>
          <cell r="K3087">
            <v>42171.254861111112</v>
          </cell>
          <cell r="L3087">
            <v>42171.791666666664</v>
          </cell>
          <cell r="M3087">
            <v>42171.177777777775</v>
          </cell>
          <cell r="N3087">
            <v>42171.698611111111</v>
          </cell>
          <cell r="O3087">
            <v>0</v>
          </cell>
          <cell r="P3087">
            <v>1.863305E-3</v>
          </cell>
        </row>
        <row r="3088">
          <cell r="B3088">
            <v>42171</v>
          </cell>
          <cell r="C3088">
            <v>42171.5</v>
          </cell>
          <cell r="D3088">
            <v>42170</v>
          </cell>
          <cell r="E3088">
            <v>0.29220000000000002</v>
          </cell>
          <cell r="F3088">
            <v>36.898000000000003</v>
          </cell>
          <cell r="G3088">
            <v>42171.254861111112</v>
          </cell>
          <cell r="H3088">
            <v>42171.791666666664</v>
          </cell>
          <cell r="I3088">
            <v>42171.261111111111</v>
          </cell>
          <cell r="J3088">
            <v>42171.781944444447</v>
          </cell>
          <cell r="K3088">
            <v>42172.254861111112</v>
          </cell>
          <cell r="L3088">
            <v>42172.792361111111</v>
          </cell>
          <cell r="M3088">
            <v>42171.177777777775</v>
          </cell>
          <cell r="N3088">
            <v>42171.698611111111</v>
          </cell>
          <cell r="O3088">
            <v>0</v>
          </cell>
          <cell r="P3088">
            <v>1.4257647E-2</v>
          </cell>
        </row>
        <row r="3089">
          <cell r="B3089">
            <v>42172</v>
          </cell>
          <cell r="C3089">
            <v>42172.5</v>
          </cell>
          <cell r="D3089">
            <v>42171</v>
          </cell>
          <cell r="E3089">
            <v>0.29220000000000002</v>
          </cell>
          <cell r="F3089">
            <v>36.898000000000003</v>
          </cell>
          <cell r="G3089">
            <v>42172.254861111112</v>
          </cell>
          <cell r="H3089">
            <v>42172.792361111111</v>
          </cell>
          <cell r="I3089">
            <v>42172.29791666667</v>
          </cell>
          <cell r="J3089">
            <v>42172.818055555559</v>
          </cell>
          <cell r="K3089">
            <v>42173.255555555559</v>
          </cell>
          <cell r="L3089">
            <v>42173.792361111111</v>
          </cell>
          <cell r="M3089">
            <v>42172.214583333334</v>
          </cell>
          <cell r="N3089">
            <v>42172.734722222223</v>
          </cell>
          <cell r="O3089">
            <v>0.62416666700000001</v>
          </cell>
          <cell r="P3089">
            <v>4.7102929000000002E-2</v>
          </cell>
        </row>
        <row r="3090">
          <cell r="B3090">
            <v>42173</v>
          </cell>
          <cell r="C3090">
            <v>42173.5</v>
          </cell>
          <cell r="D3090">
            <v>42172</v>
          </cell>
          <cell r="E3090">
            <v>0.29220000000000002</v>
          </cell>
          <cell r="F3090">
            <v>36.898000000000003</v>
          </cell>
          <cell r="G3090">
            <v>42173.255555555559</v>
          </cell>
          <cell r="H3090">
            <v>42173.792361111111</v>
          </cell>
          <cell r="I3090">
            <v>42173.334027777775</v>
          </cell>
          <cell r="J3090">
            <v>42173.853472222225</v>
          </cell>
          <cell r="K3090">
            <v>42174.255555555559</v>
          </cell>
          <cell r="L3090">
            <v>42174.792361111111</v>
          </cell>
          <cell r="M3090">
            <v>42173.250694444447</v>
          </cell>
          <cell r="N3090">
            <v>42173.770138888889</v>
          </cell>
          <cell r="O3090">
            <v>1.461666667</v>
          </cell>
          <cell r="P3090">
            <v>9.7531656999999994E-2</v>
          </cell>
        </row>
        <row r="3091">
          <cell r="B3091">
            <v>42174</v>
          </cell>
          <cell r="C3091">
            <v>42174.5</v>
          </cell>
          <cell r="D3091">
            <v>42173</v>
          </cell>
          <cell r="E3091">
            <v>0.29220000000000002</v>
          </cell>
          <cell r="F3091">
            <v>36.898000000000003</v>
          </cell>
          <cell r="G3091">
            <v>42174.255555555559</v>
          </cell>
          <cell r="H3091">
            <v>42174.792361111111</v>
          </cell>
          <cell r="I3091">
            <v>42174.368750000001</v>
          </cell>
          <cell r="J3091">
            <v>42174.886111111111</v>
          </cell>
          <cell r="K3091">
            <v>42175.255555555559</v>
          </cell>
          <cell r="L3091">
            <v>42175.792361111111</v>
          </cell>
          <cell r="M3091">
            <v>42174.285416666666</v>
          </cell>
          <cell r="N3091">
            <v>42174.802777777775</v>
          </cell>
          <cell r="O3091">
            <v>2.2524999999999999</v>
          </cell>
          <cell r="P3091">
            <v>0.16248736799999999</v>
          </cell>
        </row>
        <row r="3092">
          <cell r="B3092">
            <v>42175</v>
          </cell>
          <cell r="C3092">
            <v>42175.5</v>
          </cell>
          <cell r="D3092">
            <v>42174</v>
          </cell>
          <cell r="E3092">
            <v>0.29220000000000002</v>
          </cell>
          <cell r="F3092">
            <v>36.898000000000003</v>
          </cell>
          <cell r="G3092">
            <v>42175.255555555559</v>
          </cell>
          <cell r="H3092">
            <v>42175.792361111111</v>
          </cell>
          <cell r="I3092">
            <v>42175.401388888888</v>
          </cell>
          <cell r="J3092">
            <v>42175.918749999997</v>
          </cell>
          <cell r="K3092">
            <v>42176.255555555559</v>
          </cell>
          <cell r="L3092">
            <v>42176.793055555558</v>
          </cell>
          <cell r="M3092">
            <v>42175.318055555559</v>
          </cell>
          <cell r="N3092">
            <v>42175.835416666669</v>
          </cell>
          <cell r="O3092">
            <v>3.0241666669999998</v>
          </cell>
          <cell r="P3092">
            <v>0.238937011</v>
          </cell>
        </row>
        <row r="3093">
          <cell r="B3093">
            <v>42176</v>
          </cell>
          <cell r="C3093">
            <v>42176.5</v>
          </cell>
          <cell r="D3093">
            <v>42175</v>
          </cell>
          <cell r="E3093">
            <v>0.29220000000000002</v>
          </cell>
          <cell r="F3093">
            <v>36.898000000000003</v>
          </cell>
          <cell r="G3093">
            <v>42176.255555555559</v>
          </cell>
          <cell r="H3093">
            <v>42176.793055555558</v>
          </cell>
          <cell r="I3093">
            <v>42176.432638888888</v>
          </cell>
          <cell r="J3093">
            <v>42176.949305555558</v>
          </cell>
          <cell r="K3093">
            <v>42177.255555555559</v>
          </cell>
          <cell r="L3093">
            <v>42177.793055555558</v>
          </cell>
          <cell r="M3093">
            <v>42176.349305555559</v>
          </cell>
          <cell r="N3093">
            <v>42176.865972222222</v>
          </cell>
          <cell r="O3093">
            <v>3.755833333</v>
          </cell>
          <cell r="P3093">
            <v>0.32396158000000003</v>
          </cell>
        </row>
        <row r="3094">
          <cell r="B3094">
            <v>42177</v>
          </cell>
          <cell r="C3094">
            <v>42177.5</v>
          </cell>
          <cell r="D3094">
            <v>42176</v>
          </cell>
          <cell r="E3094">
            <v>0.29220000000000002</v>
          </cell>
          <cell r="F3094">
            <v>36.898000000000003</v>
          </cell>
          <cell r="G3094">
            <v>42177.255555555559</v>
          </cell>
          <cell r="H3094">
            <v>42177.793055555558</v>
          </cell>
          <cell r="I3094">
            <v>42177.462500000001</v>
          </cell>
          <cell r="J3094">
            <v>42177.978472222225</v>
          </cell>
          <cell r="K3094">
            <v>42178.256249999999</v>
          </cell>
          <cell r="L3094">
            <v>42178.793055555558</v>
          </cell>
          <cell r="M3094">
            <v>42177.379166666666</v>
          </cell>
          <cell r="N3094">
            <v>42177.895138888889</v>
          </cell>
          <cell r="O3094">
            <v>4.4550000000000001</v>
          </cell>
          <cell r="P3094">
            <v>0.41475245700000002</v>
          </cell>
        </row>
        <row r="3095">
          <cell r="B3095">
            <v>42178</v>
          </cell>
          <cell r="C3095">
            <v>42178.5</v>
          </cell>
          <cell r="D3095">
            <v>42177</v>
          </cell>
          <cell r="E3095">
            <v>0.29220000000000002</v>
          </cell>
          <cell r="F3095">
            <v>36.898000000000003</v>
          </cell>
          <cell r="G3095">
            <v>42178.256249999999</v>
          </cell>
          <cell r="H3095">
            <v>42178.793055555558</v>
          </cell>
          <cell r="I3095">
            <v>42178.492361111108</v>
          </cell>
          <cell r="J3095">
            <v>42179.007638888892</v>
          </cell>
          <cell r="K3095">
            <v>42179.256249999999</v>
          </cell>
          <cell r="L3095">
            <v>42179.793055555558</v>
          </cell>
          <cell r="M3095">
            <v>42178.40902777778</v>
          </cell>
          <cell r="N3095">
            <v>42178.924305555556</v>
          </cell>
          <cell r="O3095">
            <v>5.158888889</v>
          </cell>
          <cell r="P3095">
            <v>0.50854807800000001</v>
          </cell>
        </row>
        <row r="3096">
          <cell r="B3096">
            <v>42179</v>
          </cell>
          <cell r="C3096">
            <v>42179.5</v>
          </cell>
          <cell r="D3096">
            <v>42178</v>
          </cell>
          <cell r="E3096">
            <v>0.29220000000000002</v>
          </cell>
          <cell r="F3096">
            <v>36.898000000000003</v>
          </cell>
          <cell r="G3096">
            <v>42179.256249999999</v>
          </cell>
          <cell r="H3096">
            <v>42179.793055555558</v>
          </cell>
          <cell r="I3096">
            <v>42179.521527777775</v>
          </cell>
          <cell r="J3096">
            <v>42180.037499999999</v>
          </cell>
          <cell r="K3096">
            <v>42180.256249999999</v>
          </cell>
          <cell r="L3096">
            <v>42180.793055555558</v>
          </cell>
          <cell r="M3096">
            <v>42179.438194444447</v>
          </cell>
          <cell r="N3096">
            <v>42179.95416666667</v>
          </cell>
          <cell r="O3096">
            <v>5.8708333330000002</v>
          </cell>
          <cell r="P3096">
            <v>0.60254342500000002</v>
          </cell>
        </row>
        <row r="3097">
          <cell r="B3097">
            <v>42180</v>
          </cell>
          <cell r="C3097">
            <v>42180.5</v>
          </cell>
          <cell r="D3097">
            <v>42179</v>
          </cell>
          <cell r="E3097">
            <v>0.29220000000000002</v>
          </cell>
          <cell r="F3097">
            <v>36.898000000000003</v>
          </cell>
          <cell r="G3097">
            <v>42180.256249999999</v>
          </cell>
          <cell r="H3097">
            <v>42180.793055555558</v>
          </cell>
          <cell r="I3097">
            <v>42180.550694444442</v>
          </cell>
          <cell r="J3097">
            <v>42181.067361111112</v>
          </cell>
          <cell r="K3097">
            <v>42181.256249999999</v>
          </cell>
          <cell r="L3097">
            <v>42181.793749999997</v>
          </cell>
          <cell r="M3097">
            <v>42180.467361111114</v>
          </cell>
          <cell r="N3097">
            <v>42180.984027777777</v>
          </cell>
          <cell r="O3097">
            <v>6.5724999999999998</v>
          </cell>
          <cell r="P3097">
            <v>0.69379940200000001</v>
          </cell>
        </row>
        <row r="3098">
          <cell r="B3098">
            <v>42181</v>
          </cell>
          <cell r="C3098">
            <v>42181.5</v>
          </cell>
          <cell r="D3098">
            <v>42180</v>
          </cell>
          <cell r="E3098">
            <v>0.29220000000000002</v>
          </cell>
          <cell r="F3098">
            <v>36.898000000000003</v>
          </cell>
          <cell r="G3098">
            <v>42181.256249999999</v>
          </cell>
          <cell r="H3098">
            <v>42181.793749999997</v>
          </cell>
          <cell r="I3098">
            <v>42181.581250000003</v>
          </cell>
          <cell r="J3098">
            <v>42182.097916666666</v>
          </cell>
          <cell r="K3098">
            <v>42182.256249999999</v>
          </cell>
          <cell r="L3098">
            <v>42182.793749999997</v>
          </cell>
          <cell r="M3098">
            <v>42181.497916666667</v>
          </cell>
          <cell r="N3098">
            <v>42182.01458333333</v>
          </cell>
          <cell r="O3098">
            <v>7.307222222</v>
          </cell>
          <cell r="P3098">
            <v>0.77917456399999996</v>
          </cell>
        </row>
        <row r="3099">
          <cell r="B3099">
            <v>42182</v>
          </cell>
          <cell r="C3099">
            <v>42182.5</v>
          </cell>
          <cell r="D3099">
            <v>42181</v>
          </cell>
          <cell r="E3099">
            <v>0.29220000000000002</v>
          </cell>
          <cell r="F3099">
            <v>36.898000000000003</v>
          </cell>
          <cell r="G3099">
            <v>42182.256249999999</v>
          </cell>
          <cell r="H3099">
            <v>42182.793749999997</v>
          </cell>
          <cell r="I3099">
            <v>42182.613194444442</v>
          </cell>
          <cell r="J3099">
            <v>42182.097916666666</v>
          </cell>
          <cell r="K3099">
            <v>42183.256944444445</v>
          </cell>
          <cell r="L3099">
            <v>42183.793749999997</v>
          </cell>
          <cell r="M3099">
            <v>42182.529861111114</v>
          </cell>
          <cell r="N3099">
            <v>42183.046527777777</v>
          </cell>
          <cell r="O3099">
            <v>8.073611111</v>
          </cell>
          <cell r="P3099">
            <v>0.85530009600000001</v>
          </cell>
        </row>
        <row r="3100">
          <cell r="B3100">
            <v>42183</v>
          </cell>
          <cell r="C3100">
            <v>42183.5</v>
          </cell>
          <cell r="D3100">
            <v>42182</v>
          </cell>
          <cell r="E3100">
            <v>0.29220000000000002</v>
          </cell>
          <cell r="F3100">
            <v>36.898000000000003</v>
          </cell>
          <cell r="G3100">
            <v>42183.256944444445</v>
          </cell>
          <cell r="H3100">
            <v>42183.793749999997</v>
          </cell>
          <cell r="I3100">
            <v>42183.645833333336</v>
          </cell>
          <cell r="J3100">
            <v>42183.129861111112</v>
          </cell>
          <cell r="K3100">
            <v>42184.256944444445</v>
          </cell>
          <cell r="L3100">
            <v>42184.793749999997</v>
          </cell>
          <cell r="M3100">
            <v>42183.5625</v>
          </cell>
          <cell r="N3100">
            <v>42184.080555555556</v>
          </cell>
          <cell r="O3100">
            <v>8.8841666670000006</v>
          </cell>
          <cell r="P3100">
            <v>0.91861994499999999</v>
          </cell>
        </row>
        <row r="3101">
          <cell r="B3101">
            <v>42184</v>
          </cell>
          <cell r="C3101">
            <v>42184.5</v>
          </cell>
          <cell r="D3101">
            <v>42183</v>
          </cell>
          <cell r="E3101">
            <v>0.29220000000000002</v>
          </cell>
          <cell r="F3101">
            <v>36.898000000000003</v>
          </cell>
          <cell r="G3101">
            <v>42184.256944444445</v>
          </cell>
          <cell r="H3101">
            <v>42184.793749999997</v>
          </cell>
          <cell r="I3101">
            <v>42184.680555555555</v>
          </cell>
          <cell r="J3101">
            <v>42184.163888888892</v>
          </cell>
          <cell r="K3101">
            <v>42185.256944444445</v>
          </cell>
          <cell r="L3101">
            <v>42185.793749999997</v>
          </cell>
          <cell r="M3101">
            <v>42184.597222222219</v>
          </cell>
          <cell r="N3101">
            <v>42185.115972222222</v>
          </cell>
          <cell r="O3101">
            <v>9.7258333330000006</v>
          </cell>
          <cell r="P3101">
            <v>0.96551879399999996</v>
          </cell>
        </row>
        <row r="3102">
          <cell r="B3102">
            <v>42185</v>
          </cell>
          <cell r="C3102">
            <v>42185.5</v>
          </cell>
          <cell r="D3102">
            <v>42184</v>
          </cell>
          <cell r="E3102">
            <v>0.29220000000000002</v>
          </cell>
          <cell r="F3102">
            <v>36.898000000000003</v>
          </cell>
          <cell r="G3102">
            <v>42185.256944444445</v>
          </cell>
          <cell r="H3102">
            <v>42185.793749999997</v>
          </cell>
          <cell r="I3102">
            <v>42185.71597222222</v>
          </cell>
          <cell r="J3102">
            <v>42185.199305555558</v>
          </cell>
          <cell r="K3102">
            <v>42186.256944444445</v>
          </cell>
          <cell r="L3102">
            <v>42186.793749999997</v>
          </cell>
          <cell r="M3102">
            <v>42185.632638888892</v>
          </cell>
          <cell r="N3102">
            <v>42186.152083333334</v>
          </cell>
          <cell r="O3102">
            <v>10.59972222</v>
          </cell>
          <cell r="P3102">
            <v>0.99255633700000001</v>
          </cell>
        </row>
        <row r="3103">
          <cell r="B3103">
            <v>42186</v>
          </cell>
          <cell r="C3103">
            <v>42186.5</v>
          </cell>
          <cell r="D3103">
            <v>42185</v>
          </cell>
          <cell r="E3103">
            <v>0.29220000000000002</v>
          </cell>
          <cell r="F3103">
            <v>36.898000000000003</v>
          </cell>
          <cell r="G3103">
            <v>42186.256944444445</v>
          </cell>
          <cell r="H3103">
            <v>42186.793749999997</v>
          </cell>
          <cell r="I3103">
            <v>42186.753472222219</v>
          </cell>
          <cell r="J3103">
            <v>42186.23541666667</v>
          </cell>
          <cell r="K3103">
            <v>42187.256944444445</v>
          </cell>
          <cell r="L3103">
            <v>42187.794444444444</v>
          </cell>
          <cell r="M3103">
            <v>42186.670138888891</v>
          </cell>
          <cell r="N3103">
            <v>42187.19027777778</v>
          </cell>
          <cell r="O3103">
            <v>11.11638889</v>
          </cell>
          <cell r="P3103">
            <v>0.99681170399999997</v>
          </cell>
        </row>
        <row r="3104">
          <cell r="B3104">
            <v>42187</v>
          </cell>
          <cell r="C3104">
            <v>42187.5</v>
          </cell>
          <cell r="D3104">
            <v>42186</v>
          </cell>
          <cell r="E3104">
            <v>0.29220000000000002</v>
          </cell>
          <cell r="F3104">
            <v>36.898000000000003</v>
          </cell>
          <cell r="G3104">
            <v>42187.256944444445</v>
          </cell>
          <cell r="H3104">
            <v>42187.794444444444</v>
          </cell>
          <cell r="I3104">
            <v>42187.791666666664</v>
          </cell>
          <cell r="J3104">
            <v>42187.273611111108</v>
          </cell>
          <cell r="K3104">
            <v>42188.257638888892</v>
          </cell>
          <cell r="L3104">
            <v>42188.794444444444</v>
          </cell>
          <cell r="M3104">
            <v>42187.708333333336</v>
          </cell>
          <cell r="N3104">
            <v>42188.229166666664</v>
          </cell>
          <cell r="O3104">
            <v>11.116666670000001</v>
          </cell>
          <cell r="P3104">
            <v>0.97631396400000003</v>
          </cell>
        </row>
        <row r="3105">
          <cell r="B3105">
            <v>42188</v>
          </cell>
          <cell r="C3105">
            <v>42188.5</v>
          </cell>
          <cell r="D3105">
            <v>42187</v>
          </cell>
          <cell r="E3105">
            <v>0.29220000000000002</v>
          </cell>
          <cell r="F3105">
            <v>36.898000000000003</v>
          </cell>
          <cell r="G3105">
            <v>42188.257638888892</v>
          </cell>
          <cell r="H3105">
            <v>42188.794444444444</v>
          </cell>
          <cell r="I3105">
            <v>42188.830555555556</v>
          </cell>
          <cell r="J3105">
            <v>42188.3125</v>
          </cell>
          <cell r="K3105">
            <v>42189.257638888892</v>
          </cell>
          <cell r="L3105">
            <v>42189.794444444444</v>
          </cell>
          <cell r="M3105">
            <v>42188.74722222222</v>
          </cell>
          <cell r="N3105">
            <v>42189.268055555556</v>
          </cell>
          <cell r="O3105">
            <v>10.24</v>
          </cell>
          <cell r="P3105">
            <v>0.93049658199999996</v>
          </cell>
        </row>
        <row r="3106">
          <cell r="B3106">
            <v>42189</v>
          </cell>
          <cell r="C3106">
            <v>42189.5</v>
          </cell>
          <cell r="D3106">
            <v>42188</v>
          </cell>
          <cell r="E3106">
            <v>0.29220000000000002</v>
          </cell>
          <cell r="F3106">
            <v>36.898000000000003</v>
          </cell>
          <cell r="G3106">
            <v>42189.257638888892</v>
          </cell>
          <cell r="H3106">
            <v>42189.794444444444</v>
          </cell>
          <cell r="I3106">
            <v>42189.869444444441</v>
          </cell>
          <cell r="J3106">
            <v>42189.351388888892</v>
          </cell>
          <cell r="K3106">
            <v>42190.257638888892</v>
          </cell>
          <cell r="L3106">
            <v>42190.794444444444</v>
          </cell>
          <cell r="M3106">
            <v>42189.786111111112</v>
          </cell>
          <cell r="N3106">
            <v>42190.306250000001</v>
          </cell>
          <cell r="O3106">
            <v>9.3116666670000008</v>
          </cell>
          <cell r="P3106">
            <v>0.86057706099999998</v>
          </cell>
        </row>
        <row r="3107">
          <cell r="B3107">
            <v>42190</v>
          </cell>
          <cell r="C3107">
            <v>42190.5</v>
          </cell>
          <cell r="D3107">
            <v>42189</v>
          </cell>
          <cell r="E3107">
            <v>0.29220000000000002</v>
          </cell>
          <cell r="F3107">
            <v>36.898000000000003</v>
          </cell>
          <cell r="G3107">
            <v>42190.257638888892</v>
          </cell>
          <cell r="H3107">
            <v>42190.794444444444</v>
          </cell>
          <cell r="I3107">
            <v>42190.907638888886</v>
          </cell>
          <cell r="J3107">
            <v>42190.38958333333</v>
          </cell>
          <cell r="K3107">
            <v>42191.257638888892</v>
          </cell>
          <cell r="L3107">
            <v>42191.794444444444</v>
          </cell>
          <cell r="M3107">
            <v>42190.824305555558</v>
          </cell>
          <cell r="N3107">
            <v>42191.34375</v>
          </cell>
          <cell r="O3107">
            <v>8.4</v>
          </cell>
          <cell r="P3107">
            <v>0.76974626599999996</v>
          </cell>
        </row>
        <row r="3108">
          <cell r="B3108">
            <v>42191</v>
          </cell>
          <cell r="C3108">
            <v>42191.5</v>
          </cell>
          <cell r="D3108">
            <v>42190</v>
          </cell>
          <cell r="E3108">
            <v>0.29220000000000002</v>
          </cell>
          <cell r="F3108">
            <v>36.898000000000003</v>
          </cell>
          <cell r="G3108">
            <v>42191.257638888892</v>
          </cell>
          <cell r="H3108">
            <v>42191.794444444444</v>
          </cell>
          <cell r="I3108">
            <v>42191.945138888892</v>
          </cell>
          <cell r="J3108">
            <v>42191.427083333336</v>
          </cell>
          <cell r="K3108">
            <v>42192.257638888892</v>
          </cell>
          <cell r="L3108">
            <v>42192.794444444444</v>
          </cell>
          <cell r="M3108">
            <v>42191.861805555556</v>
          </cell>
          <cell r="N3108">
            <v>42192.381249999999</v>
          </cell>
          <cell r="O3108">
            <v>7.5008333330000001</v>
          </cell>
          <cell r="P3108">
            <v>0.66307180399999999</v>
          </cell>
        </row>
        <row r="3109">
          <cell r="B3109">
            <v>42192</v>
          </cell>
          <cell r="C3109">
            <v>42192.5</v>
          </cell>
          <cell r="D3109">
            <v>42191</v>
          </cell>
          <cell r="E3109">
            <v>0.29220000000000002</v>
          </cell>
          <cell r="F3109">
            <v>36.898000000000003</v>
          </cell>
          <cell r="G3109">
            <v>42192.257638888892</v>
          </cell>
          <cell r="H3109">
            <v>42192.794444444444</v>
          </cell>
          <cell r="I3109">
            <v>42192.981944444444</v>
          </cell>
          <cell r="J3109">
            <v>42192.464583333334</v>
          </cell>
          <cell r="K3109">
            <v>42193.258333333331</v>
          </cell>
          <cell r="L3109">
            <v>42193.794444444444</v>
          </cell>
          <cell r="M3109">
            <v>42192.898611111108</v>
          </cell>
          <cell r="N3109">
            <v>42193.418749999997</v>
          </cell>
          <cell r="O3109">
            <v>6.6186111109999999</v>
          </cell>
          <cell r="P3109">
            <v>0.54708116699999998</v>
          </cell>
        </row>
        <row r="3110">
          <cell r="B3110">
            <v>42193</v>
          </cell>
          <cell r="C3110">
            <v>42193.5</v>
          </cell>
          <cell r="D3110">
            <v>42192</v>
          </cell>
          <cell r="E3110">
            <v>0.29220000000000002</v>
          </cell>
          <cell r="F3110">
            <v>36.898000000000003</v>
          </cell>
          <cell r="G3110">
            <v>42193.258333333331</v>
          </cell>
          <cell r="H3110">
            <v>42193.794444444444</v>
          </cell>
          <cell r="I3110">
            <v>42194.019444444442</v>
          </cell>
          <cell r="J3110">
            <v>42193.502083333333</v>
          </cell>
          <cell r="K3110">
            <v>42194.258333333331</v>
          </cell>
          <cell r="L3110">
            <v>42194.795138888891</v>
          </cell>
          <cell r="M3110">
            <v>42193.936111111114</v>
          </cell>
          <cell r="N3110">
            <v>42194.456250000003</v>
          </cell>
          <cell r="O3110">
            <v>5.727222222</v>
          </cell>
          <cell r="P3110">
            <v>0.42907759600000001</v>
          </cell>
        </row>
        <row r="3111">
          <cell r="B3111">
            <v>42194</v>
          </cell>
          <cell r="C3111">
            <v>42194.5</v>
          </cell>
          <cell r="D3111">
            <v>42193</v>
          </cell>
          <cell r="E3111">
            <v>0.29220000000000002</v>
          </cell>
          <cell r="F3111">
            <v>36.898000000000003</v>
          </cell>
          <cell r="G3111">
            <v>42194.258333333331</v>
          </cell>
          <cell r="H3111">
            <v>42194.795138888891</v>
          </cell>
          <cell r="I3111">
            <v>42195.056250000001</v>
          </cell>
          <cell r="J3111">
            <v>42194.539583333331</v>
          </cell>
          <cell r="K3111">
            <v>42195.258333333331</v>
          </cell>
          <cell r="L3111">
            <v>42195.795138888891</v>
          </cell>
          <cell r="M3111">
            <v>42194.972916666666</v>
          </cell>
          <cell r="N3111">
            <v>42195.493750000001</v>
          </cell>
          <cell r="O3111">
            <v>4.8394444439999997</v>
          </cell>
          <cell r="P3111">
            <v>0.31632279299999999</v>
          </cell>
        </row>
        <row r="3112">
          <cell r="B3112">
            <v>42195</v>
          </cell>
          <cell r="C3112">
            <v>42195.5</v>
          </cell>
          <cell r="D3112">
            <v>42194</v>
          </cell>
          <cell r="E3112">
            <v>0.29220000000000002</v>
          </cell>
          <cell r="F3112">
            <v>36.898000000000003</v>
          </cell>
          <cell r="G3112">
            <v>42195.258333333331</v>
          </cell>
          <cell r="H3112">
            <v>42195.795138888891</v>
          </cell>
          <cell r="I3112">
            <v>42196.094444444447</v>
          </cell>
          <cell r="J3112">
            <v>42195.57708333333</v>
          </cell>
          <cell r="K3112">
            <v>42196.258333333331</v>
          </cell>
          <cell r="L3112">
            <v>42196.795138888891</v>
          </cell>
          <cell r="M3112">
            <v>42196.011111111111</v>
          </cell>
          <cell r="N3112">
            <v>42196.532638888886</v>
          </cell>
          <cell r="O3112">
            <v>3.928888889</v>
          </cell>
          <cell r="P3112">
            <v>0.21526136800000001</v>
          </cell>
        </row>
        <row r="3113">
          <cell r="B3113">
            <v>42196</v>
          </cell>
          <cell r="C3113">
            <v>42196.5</v>
          </cell>
          <cell r="D3113">
            <v>42195</v>
          </cell>
          <cell r="E3113">
            <v>0.29220000000000002</v>
          </cell>
          <cell r="F3113">
            <v>36.898000000000003</v>
          </cell>
          <cell r="G3113">
            <v>42196.258333333331</v>
          </cell>
          <cell r="H3113">
            <v>42196.795138888891</v>
          </cell>
          <cell r="I3113">
            <v>42196.094444444447</v>
          </cell>
          <cell r="J3113">
            <v>42196.615972222222</v>
          </cell>
          <cell r="K3113">
            <v>42197.258333333331</v>
          </cell>
          <cell r="L3113">
            <v>42197.795138888891</v>
          </cell>
          <cell r="M3113">
            <v>42197.049305555556</v>
          </cell>
          <cell r="N3113">
            <v>42197.570833333331</v>
          </cell>
          <cell r="O3113">
            <v>3.0191666669999999</v>
          </cell>
          <cell r="P3113">
            <v>0.13094458</v>
          </cell>
        </row>
        <row r="3114">
          <cell r="B3114">
            <v>42197</v>
          </cell>
          <cell r="C3114">
            <v>42197.5</v>
          </cell>
          <cell r="D3114">
            <v>42196</v>
          </cell>
          <cell r="E3114">
            <v>0.29220000000000002</v>
          </cell>
          <cell r="F3114">
            <v>36.898000000000003</v>
          </cell>
          <cell r="G3114">
            <v>42197.258333333331</v>
          </cell>
          <cell r="H3114">
            <v>42197.795138888891</v>
          </cell>
          <cell r="I3114">
            <v>42197.132638888892</v>
          </cell>
          <cell r="J3114">
            <v>42197.654166666667</v>
          </cell>
          <cell r="K3114">
            <v>42198.258333333331</v>
          </cell>
          <cell r="L3114">
            <v>42198.795138888891</v>
          </cell>
          <cell r="M3114">
            <v>42198.087500000001</v>
          </cell>
          <cell r="N3114">
            <v>42198.609027777777</v>
          </cell>
          <cell r="O3114">
            <v>2.1016666669999999</v>
          </cell>
          <cell r="P3114">
            <v>6.6743962000000004E-2</v>
          </cell>
        </row>
        <row r="3115">
          <cell r="B3115">
            <v>42198</v>
          </cell>
          <cell r="C3115">
            <v>42198.5</v>
          </cell>
          <cell r="D3115">
            <v>42197</v>
          </cell>
          <cell r="E3115">
            <v>0.29220000000000002</v>
          </cell>
          <cell r="F3115">
            <v>36.898000000000003</v>
          </cell>
          <cell r="G3115">
            <v>42198.258333333331</v>
          </cell>
          <cell r="H3115">
            <v>42198.795138888891</v>
          </cell>
          <cell r="I3115">
            <v>42198.17083333333</v>
          </cell>
          <cell r="J3115">
            <v>42198.692361111112</v>
          </cell>
          <cell r="K3115">
            <v>42199.258333333331</v>
          </cell>
          <cell r="L3115">
            <v>42199.795138888891</v>
          </cell>
          <cell r="M3115">
            <v>42199.125</v>
          </cell>
          <cell r="N3115">
            <v>42199.645833333336</v>
          </cell>
          <cell r="O3115">
            <v>1.203333333</v>
          </cell>
          <cell r="P3115">
            <v>2.4358558999999998E-2</v>
          </cell>
        </row>
        <row r="3116">
          <cell r="B3116">
            <v>42199</v>
          </cell>
          <cell r="C3116">
            <v>42199.5</v>
          </cell>
          <cell r="D3116">
            <v>42198</v>
          </cell>
          <cell r="E3116">
            <v>0.29220000000000002</v>
          </cell>
          <cell r="F3116">
            <v>36.898000000000003</v>
          </cell>
          <cell r="G3116">
            <v>42199.258333333331</v>
          </cell>
          <cell r="H3116">
            <v>42199.795138888891</v>
          </cell>
          <cell r="I3116">
            <v>42199.208333333336</v>
          </cell>
          <cell r="J3116">
            <v>42199.729166666664</v>
          </cell>
          <cell r="K3116">
            <v>42200.259027777778</v>
          </cell>
          <cell r="L3116">
            <v>42200.795138888891</v>
          </cell>
          <cell r="M3116">
            <v>42200.161805555559</v>
          </cell>
          <cell r="N3116">
            <v>42200.681944444441</v>
          </cell>
          <cell r="O3116">
            <v>0.31916666700000001</v>
          </cell>
          <cell r="P3116">
            <v>4.0469440000000002E-3</v>
          </cell>
        </row>
        <row r="3117">
          <cell r="B3117">
            <v>42200</v>
          </cell>
          <cell r="C3117">
            <v>42200.5</v>
          </cell>
          <cell r="D3117">
            <v>42199</v>
          </cell>
          <cell r="E3117">
            <v>0.29220000000000002</v>
          </cell>
          <cell r="F3117">
            <v>36.898000000000003</v>
          </cell>
          <cell r="G3117">
            <v>42200.259027777778</v>
          </cell>
          <cell r="H3117">
            <v>42200.795138888891</v>
          </cell>
          <cell r="I3117">
            <v>42200.245138888888</v>
          </cell>
          <cell r="J3117">
            <v>42200.765277777777</v>
          </cell>
          <cell r="K3117">
            <v>42201.259027777778</v>
          </cell>
          <cell r="L3117">
            <v>42201.795138888891</v>
          </cell>
          <cell r="M3117">
            <v>42201.197222222225</v>
          </cell>
          <cell r="N3117">
            <v>42201.71597222222</v>
          </cell>
          <cell r="O3117">
            <v>0</v>
          </cell>
          <cell r="P3117">
            <v>4.9787369999999996E-3</v>
          </cell>
        </row>
        <row r="3118">
          <cell r="B3118">
            <v>42201</v>
          </cell>
          <cell r="C3118">
            <v>42201.5</v>
          </cell>
          <cell r="D3118">
            <v>42200</v>
          </cell>
          <cell r="E3118">
            <v>0.29220000000000002</v>
          </cell>
          <cell r="F3118">
            <v>36.898000000000003</v>
          </cell>
          <cell r="G3118">
            <v>42201.259027777778</v>
          </cell>
          <cell r="H3118">
            <v>42201.795138888891</v>
          </cell>
          <cell r="I3118">
            <v>42201.280555555553</v>
          </cell>
          <cell r="J3118">
            <v>42201.799305555556</v>
          </cell>
          <cell r="K3118">
            <v>42202.259027777778</v>
          </cell>
          <cell r="L3118">
            <v>42202.795138888891</v>
          </cell>
          <cell r="M3118">
            <v>42201.197222222225</v>
          </cell>
          <cell r="N3118">
            <v>42201.71597222222</v>
          </cell>
          <cell r="O3118">
            <v>9.1388889000000001E-2</v>
          </cell>
          <cell r="P3118">
            <v>2.5602678E-2</v>
          </cell>
        </row>
        <row r="3119">
          <cell r="B3119">
            <v>42202</v>
          </cell>
          <cell r="C3119">
            <v>42202.5</v>
          </cell>
          <cell r="D3119">
            <v>42201</v>
          </cell>
          <cell r="E3119">
            <v>0.29220000000000002</v>
          </cell>
          <cell r="F3119">
            <v>36.898000000000003</v>
          </cell>
          <cell r="G3119">
            <v>42202.259027777778</v>
          </cell>
          <cell r="H3119">
            <v>42202.795138888891</v>
          </cell>
          <cell r="I3119">
            <v>42202.313888888886</v>
          </cell>
          <cell r="J3119">
            <v>42202.831944444442</v>
          </cell>
          <cell r="K3119">
            <v>42203.259027777778</v>
          </cell>
          <cell r="L3119">
            <v>42203.795138888891</v>
          </cell>
          <cell r="M3119">
            <v>42202.230555555558</v>
          </cell>
          <cell r="N3119">
            <v>42202.748611111114</v>
          </cell>
          <cell r="O3119">
            <v>0.88472222199999995</v>
          </cell>
          <cell r="P3119">
            <v>6.3956843999999999E-2</v>
          </cell>
        </row>
        <row r="3120">
          <cell r="B3120">
            <v>42203</v>
          </cell>
          <cell r="C3120">
            <v>42203.5</v>
          </cell>
          <cell r="D3120">
            <v>42202</v>
          </cell>
          <cell r="E3120">
            <v>0.29220000000000002</v>
          </cell>
          <cell r="F3120">
            <v>36.898000000000003</v>
          </cell>
          <cell r="G3120">
            <v>42203.259027777778</v>
          </cell>
          <cell r="H3120">
            <v>42203.795138888891</v>
          </cell>
          <cell r="I3120">
            <v>42203.345833333333</v>
          </cell>
          <cell r="J3120">
            <v>42203.863194444442</v>
          </cell>
          <cell r="K3120">
            <v>42204.259027777778</v>
          </cell>
          <cell r="L3120">
            <v>42204.795138888891</v>
          </cell>
          <cell r="M3120">
            <v>42203.262499999997</v>
          </cell>
          <cell r="N3120">
            <v>42203.779861111114</v>
          </cell>
          <cell r="O3120">
            <v>1.628333333</v>
          </cell>
          <cell r="P3120">
            <v>0.11788370200000001</v>
          </cell>
        </row>
        <row r="3121">
          <cell r="B3121">
            <v>42204</v>
          </cell>
          <cell r="C3121">
            <v>42204.5</v>
          </cell>
          <cell r="D3121">
            <v>42203</v>
          </cell>
          <cell r="E3121">
            <v>0.29220000000000002</v>
          </cell>
          <cell r="F3121">
            <v>36.898000000000003</v>
          </cell>
          <cell r="G3121">
            <v>42204.259027777778</v>
          </cell>
          <cell r="H3121">
            <v>42204.795138888891</v>
          </cell>
          <cell r="I3121">
            <v>42204.376388888886</v>
          </cell>
          <cell r="J3121">
            <v>42204.893055555556</v>
          </cell>
          <cell r="K3121">
            <v>42205.259027777778</v>
          </cell>
          <cell r="L3121">
            <v>42205.795138888891</v>
          </cell>
          <cell r="M3121">
            <v>42204.293055555558</v>
          </cell>
          <cell r="N3121">
            <v>42204.80972222222</v>
          </cell>
          <cell r="O3121">
            <v>2.3402777779999999</v>
          </cell>
          <cell r="P3121">
            <v>0.18514446700000001</v>
          </cell>
        </row>
        <row r="3122">
          <cell r="B3122">
            <v>42205</v>
          </cell>
          <cell r="C3122">
            <v>42205.5</v>
          </cell>
          <cell r="D3122">
            <v>42204</v>
          </cell>
          <cell r="E3122">
            <v>0.29220000000000002</v>
          </cell>
          <cell r="F3122">
            <v>36.898000000000003</v>
          </cell>
          <cell r="G3122">
            <v>42205.259027777778</v>
          </cell>
          <cell r="H3122">
            <v>42205.795138888891</v>
          </cell>
          <cell r="I3122">
            <v>42205.406944444447</v>
          </cell>
          <cell r="J3122">
            <v>42205.92291666667</v>
          </cell>
          <cell r="K3122">
            <v>42206.259027777778</v>
          </cell>
          <cell r="L3122">
            <v>42206.795138888891</v>
          </cell>
          <cell r="M3122">
            <v>42205.323611111111</v>
          </cell>
          <cell r="N3122">
            <v>42205.839583333334</v>
          </cell>
          <cell r="O3122">
            <v>3.0519444440000001</v>
          </cell>
          <cell r="P3122">
            <v>0.26344716800000001</v>
          </cell>
        </row>
        <row r="3123">
          <cell r="B3123">
            <v>42206</v>
          </cell>
          <cell r="C3123">
            <v>42206.5</v>
          </cell>
          <cell r="D3123">
            <v>42205</v>
          </cell>
          <cell r="E3123">
            <v>0.29220000000000002</v>
          </cell>
          <cell r="F3123">
            <v>36.898000000000003</v>
          </cell>
          <cell r="G3123">
            <v>42206.259027777778</v>
          </cell>
          <cell r="H3123">
            <v>42206.795138888891</v>
          </cell>
          <cell r="I3123">
            <v>42206.436111111114</v>
          </cell>
          <cell r="J3123">
            <v>42206.95208333333</v>
          </cell>
          <cell r="K3123">
            <v>42207.259027777778</v>
          </cell>
          <cell r="L3123">
            <v>42207.795138888891</v>
          </cell>
          <cell r="M3123">
            <v>42206.352777777778</v>
          </cell>
          <cell r="N3123">
            <v>42206.868750000001</v>
          </cell>
          <cell r="O3123">
            <v>3.7633333329999998</v>
          </cell>
          <cell r="P3123">
            <v>0.350411262</v>
          </cell>
        </row>
        <row r="3124">
          <cell r="B3124">
            <v>42207</v>
          </cell>
          <cell r="C3124">
            <v>42207.5</v>
          </cell>
          <cell r="D3124">
            <v>42206</v>
          </cell>
          <cell r="E3124">
            <v>0.29220000000000002</v>
          </cell>
          <cell r="F3124">
            <v>36.898000000000003</v>
          </cell>
          <cell r="G3124">
            <v>42207.259027777778</v>
          </cell>
          <cell r="H3124">
            <v>42207.795138888891</v>
          </cell>
          <cell r="I3124">
            <v>42207.465277777781</v>
          </cell>
          <cell r="J3124">
            <v>42207.981249999997</v>
          </cell>
          <cell r="K3124">
            <v>42208.259027777778</v>
          </cell>
          <cell r="L3124">
            <v>42208.79583333333</v>
          </cell>
          <cell r="M3124">
            <v>42207.381944444445</v>
          </cell>
          <cell r="N3124">
            <v>42207.897916666669</v>
          </cell>
          <cell r="O3124">
            <v>4.460277778</v>
          </cell>
          <cell r="P3124">
            <v>0.44349241900000003</v>
          </cell>
        </row>
        <row r="3125">
          <cell r="B3125">
            <v>42208</v>
          </cell>
          <cell r="C3125">
            <v>42208.5</v>
          </cell>
          <cell r="D3125">
            <v>42207</v>
          </cell>
          <cell r="E3125">
            <v>0.29220000000000002</v>
          </cell>
          <cell r="F3125">
            <v>36.898000000000003</v>
          </cell>
          <cell r="G3125">
            <v>42208.259027777778</v>
          </cell>
          <cell r="H3125">
            <v>42208.79583333333</v>
          </cell>
          <cell r="I3125">
            <v>42208.495138888888</v>
          </cell>
          <cell r="J3125">
            <v>42209.011805555558</v>
          </cell>
          <cell r="K3125">
            <v>42209.259722222225</v>
          </cell>
          <cell r="L3125">
            <v>42209.795138888891</v>
          </cell>
          <cell r="M3125">
            <v>42208.411805555559</v>
          </cell>
          <cell r="N3125">
            <v>42208.928472222222</v>
          </cell>
          <cell r="O3125">
            <v>5.1863888889999998</v>
          </cell>
          <cell r="P3125">
            <v>0.53988922100000003</v>
          </cell>
        </row>
        <row r="3126">
          <cell r="B3126">
            <v>42209</v>
          </cell>
          <cell r="C3126">
            <v>42209.5</v>
          </cell>
          <cell r="D3126">
            <v>42208</v>
          </cell>
          <cell r="E3126">
            <v>0.29220000000000002</v>
          </cell>
          <cell r="F3126">
            <v>36.898000000000003</v>
          </cell>
          <cell r="G3126">
            <v>42209.259722222225</v>
          </cell>
          <cell r="H3126">
            <v>42209.795138888891</v>
          </cell>
          <cell r="I3126">
            <v>42209.526388888888</v>
          </cell>
          <cell r="J3126">
            <v>42210.043055555558</v>
          </cell>
          <cell r="K3126">
            <v>42210.259722222225</v>
          </cell>
          <cell r="L3126">
            <v>42210.795138888891</v>
          </cell>
          <cell r="M3126">
            <v>42209.443055555559</v>
          </cell>
          <cell r="N3126">
            <v>42209.959722222222</v>
          </cell>
          <cell r="O3126">
            <v>5.9472222219999997</v>
          </cell>
          <cell r="P3126">
            <v>0.63645282800000003</v>
          </cell>
        </row>
        <row r="3127">
          <cell r="B3127">
            <v>42210</v>
          </cell>
          <cell r="C3127">
            <v>42210.5</v>
          </cell>
          <cell r="D3127">
            <v>42209</v>
          </cell>
          <cell r="E3127">
            <v>0.29220000000000002</v>
          </cell>
          <cell r="F3127">
            <v>36.898000000000003</v>
          </cell>
          <cell r="G3127">
            <v>42210.259722222225</v>
          </cell>
          <cell r="H3127">
            <v>42210.795138888891</v>
          </cell>
          <cell r="I3127">
            <v>42210.558333333334</v>
          </cell>
          <cell r="J3127">
            <v>42211.075694444444</v>
          </cell>
          <cell r="K3127">
            <v>42211.259722222225</v>
          </cell>
          <cell r="L3127">
            <v>42211.795138888891</v>
          </cell>
          <cell r="M3127">
            <v>42210.474999999999</v>
          </cell>
          <cell r="N3127">
            <v>42210.992361111108</v>
          </cell>
          <cell r="O3127">
            <v>6.7286111110000002</v>
          </cell>
          <cell r="P3127">
            <v>0.72962330099999995</v>
          </cell>
        </row>
        <row r="3128">
          <cell r="B3128">
            <v>42211</v>
          </cell>
          <cell r="C3128">
            <v>42211.5</v>
          </cell>
          <cell r="D3128">
            <v>42210</v>
          </cell>
          <cell r="E3128">
            <v>0.29220000000000002</v>
          </cell>
          <cell r="F3128">
            <v>36.898000000000003</v>
          </cell>
          <cell r="G3128">
            <v>42211.259722222225</v>
          </cell>
          <cell r="H3128">
            <v>42211.795138888891</v>
          </cell>
          <cell r="I3128">
            <v>42211.591666666667</v>
          </cell>
          <cell r="J3128">
            <v>42212.11041666667</v>
          </cell>
          <cell r="K3128">
            <v>42212.259722222225</v>
          </cell>
          <cell r="L3128">
            <v>42212.795138888891</v>
          </cell>
          <cell r="M3128">
            <v>42211.508333333331</v>
          </cell>
          <cell r="N3128">
            <v>42212.027083333334</v>
          </cell>
          <cell r="O3128">
            <v>7.5536111110000004</v>
          </cell>
          <cell r="P3128">
            <v>0.81542165700000002</v>
          </cell>
        </row>
        <row r="3129">
          <cell r="B3129">
            <v>42212</v>
          </cell>
          <cell r="C3129">
            <v>42212.5</v>
          </cell>
          <cell r="D3129">
            <v>42211</v>
          </cell>
          <cell r="E3129">
            <v>0.29220000000000002</v>
          </cell>
          <cell r="F3129">
            <v>36.898000000000003</v>
          </cell>
          <cell r="G3129">
            <v>42212.259722222225</v>
          </cell>
          <cell r="H3129">
            <v>42212.795138888891</v>
          </cell>
          <cell r="I3129">
            <v>42212.626388888886</v>
          </cell>
          <cell r="J3129">
            <v>42212.11041666667</v>
          </cell>
          <cell r="K3129">
            <v>42213.259722222225</v>
          </cell>
          <cell r="L3129">
            <v>42213.795138888891</v>
          </cell>
          <cell r="M3129">
            <v>42212.543055555558</v>
          </cell>
          <cell r="N3129">
            <v>42213.0625</v>
          </cell>
          <cell r="O3129">
            <v>8.4097222219999992</v>
          </cell>
          <cell r="P3129">
            <v>0.88953169200000004</v>
          </cell>
        </row>
        <row r="3130">
          <cell r="B3130">
            <v>42213</v>
          </cell>
          <cell r="C3130">
            <v>42213.5</v>
          </cell>
          <cell r="D3130">
            <v>42212</v>
          </cell>
          <cell r="E3130">
            <v>0.29220000000000002</v>
          </cell>
          <cell r="F3130">
            <v>36.898000000000003</v>
          </cell>
          <cell r="G3130">
            <v>42213.259722222225</v>
          </cell>
          <cell r="H3130">
            <v>42213.795138888891</v>
          </cell>
          <cell r="I3130">
            <v>42213.663888888892</v>
          </cell>
          <cell r="J3130">
            <v>42213.145833333336</v>
          </cell>
          <cell r="K3130">
            <v>42214.259722222225</v>
          </cell>
          <cell r="L3130">
            <v>42214.795138888891</v>
          </cell>
          <cell r="M3130">
            <v>42213.580555555556</v>
          </cell>
          <cell r="N3130">
            <v>42214.1</v>
          </cell>
          <cell r="O3130">
            <v>9.3116666670000008</v>
          </cell>
          <cell r="P3130">
            <v>0.94750420800000001</v>
          </cell>
        </row>
        <row r="3131">
          <cell r="B3131">
            <v>42214</v>
          </cell>
          <cell r="C3131">
            <v>42214.5</v>
          </cell>
          <cell r="D3131">
            <v>42213</v>
          </cell>
          <cell r="E3131">
            <v>0.29220000000000002</v>
          </cell>
          <cell r="F3131">
            <v>36.898000000000003</v>
          </cell>
          <cell r="G3131">
            <v>42214.259722222225</v>
          </cell>
          <cell r="H3131">
            <v>42214.795138888891</v>
          </cell>
          <cell r="I3131">
            <v>42214.70208333333</v>
          </cell>
          <cell r="J3131">
            <v>42214.183333333334</v>
          </cell>
          <cell r="K3131">
            <v>42215.259722222225</v>
          </cell>
          <cell r="L3131">
            <v>42215.795138888891</v>
          </cell>
          <cell r="M3131">
            <v>42214.618750000001</v>
          </cell>
          <cell r="N3131">
            <v>42215.138194444444</v>
          </cell>
          <cell r="O3131">
            <v>10.228611109999999</v>
          </cell>
          <cell r="P3131">
            <v>0.98510171099999999</v>
          </cell>
        </row>
        <row r="3132">
          <cell r="B3132">
            <v>42215</v>
          </cell>
          <cell r="C3132">
            <v>42215.5</v>
          </cell>
          <cell r="D3132">
            <v>42214</v>
          </cell>
          <cell r="E3132">
            <v>0.29220000000000002</v>
          </cell>
          <cell r="F3132">
            <v>36.898000000000003</v>
          </cell>
          <cell r="G3132">
            <v>42215.259722222225</v>
          </cell>
          <cell r="H3132">
            <v>42215.795138888891</v>
          </cell>
          <cell r="I3132">
            <v>42215.740277777775</v>
          </cell>
          <cell r="J3132">
            <v>42215.22152777778</v>
          </cell>
          <cell r="K3132">
            <v>42216.259722222225</v>
          </cell>
          <cell r="L3132">
            <v>42216.795138888891</v>
          </cell>
          <cell r="M3132">
            <v>42215.656944444447</v>
          </cell>
          <cell r="N3132">
            <v>42216.177083333336</v>
          </cell>
          <cell r="O3132">
            <v>11.142777779999999</v>
          </cell>
          <cell r="P3132">
            <v>0.99877002100000001</v>
          </cell>
        </row>
        <row r="3133">
          <cell r="B3133">
            <v>42216</v>
          </cell>
          <cell r="C3133">
            <v>42216.5</v>
          </cell>
          <cell r="D3133">
            <v>42215</v>
          </cell>
          <cell r="E3133">
            <v>0.29220000000000002</v>
          </cell>
          <cell r="F3133">
            <v>36.898000000000003</v>
          </cell>
          <cell r="G3133">
            <v>42216.259722222225</v>
          </cell>
          <cell r="H3133">
            <v>42216.795138888891</v>
          </cell>
          <cell r="I3133">
            <v>42216.779166666667</v>
          </cell>
          <cell r="J3133">
            <v>42216.260416666664</v>
          </cell>
          <cell r="K3133">
            <v>42217.259722222225</v>
          </cell>
          <cell r="L3133">
            <v>42217.795138888891</v>
          </cell>
          <cell r="M3133">
            <v>42216.695833333331</v>
          </cell>
          <cell r="N3133">
            <v>42217.215277777781</v>
          </cell>
          <cell r="O3133">
            <v>11.143888889999999</v>
          </cell>
          <cell r="P3133">
            <v>0.98617770699999996</v>
          </cell>
        </row>
        <row r="3134">
          <cell r="B3134">
            <v>42217</v>
          </cell>
          <cell r="C3134">
            <v>42217.5</v>
          </cell>
          <cell r="D3134">
            <v>42216</v>
          </cell>
          <cell r="E3134">
            <v>0.29220000000000002</v>
          </cell>
          <cell r="F3134">
            <v>36.898000000000003</v>
          </cell>
          <cell r="G3134">
            <v>42217.259722222225</v>
          </cell>
          <cell r="H3134">
            <v>42217.795138888891</v>
          </cell>
          <cell r="I3134">
            <v>42217.817361111112</v>
          </cell>
          <cell r="J3134">
            <v>42217.298611111109</v>
          </cell>
          <cell r="K3134">
            <v>42218.259722222225</v>
          </cell>
          <cell r="L3134">
            <v>42218.795138888891</v>
          </cell>
          <cell r="M3134">
            <v>42217.734027777777</v>
          </cell>
          <cell r="N3134">
            <v>42218.253472222219</v>
          </cell>
          <cell r="O3134">
            <v>10.6175</v>
          </cell>
          <cell r="P3134">
            <v>0.94671839599999996</v>
          </cell>
        </row>
        <row r="3135">
          <cell r="B3135">
            <v>42218</v>
          </cell>
          <cell r="C3135">
            <v>42218.5</v>
          </cell>
          <cell r="D3135">
            <v>42217</v>
          </cell>
          <cell r="E3135">
            <v>0.29220000000000002</v>
          </cell>
          <cell r="F3135">
            <v>36.898000000000003</v>
          </cell>
          <cell r="G3135">
            <v>42218.259722222225</v>
          </cell>
          <cell r="H3135">
            <v>42218.795138888891</v>
          </cell>
          <cell r="I3135">
            <v>42218.854861111111</v>
          </cell>
          <cell r="J3135">
            <v>42218.336805555555</v>
          </cell>
          <cell r="K3135">
            <v>42219.259722222225</v>
          </cell>
          <cell r="L3135">
            <v>42219.795138888891</v>
          </cell>
          <cell r="M3135">
            <v>42218.771527777775</v>
          </cell>
          <cell r="N3135">
            <v>42219.291666666664</v>
          </cell>
          <cell r="O3135">
            <v>9.7105555559999992</v>
          </cell>
          <cell r="P3135">
            <v>0.88184573799999999</v>
          </cell>
        </row>
        <row r="3136">
          <cell r="B3136">
            <v>42219</v>
          </cell>
          <cell r="C3136">
            <v>42219.5</v>
          </cell>
          <cell r="D3136">
            <v>42218</v>
          </cell>
          <cell r="E3136">
            <v>0.29220000000000002</v>
          </cell>
          <cell r="F3136">
            <v>36.898000000000003</v>
          </cell>
          <cell r="G3136">
            <v>42219.259722222225</v>
          </cell>
          <cell r="H3136">
            <v>42219.795138888891</v>
          </cell>
          <cell r="I3136">
            <v>42219.89166666667</v>
          </cell>
          <cell r="J3136">
            <v>42219.375</v>
          </cell>
          <cell r="K3136">
            <v>42220.259722222225</v>
          </cell>
          <cell r="L3136">
            <v>42220.795138888891</v>
          </cell>
          <cell r="M3136">
            <v>42219.808333333334</v>
          </cell>
          <cell r="N3136">
            <v>42220.328472222223</v>
          </cell>
          <cell r="O3136">
            <v>8.8249999999999993</v>
          </cell>
          <cell r="P3136">
            <v>0.79512570199999999</v>
          </cell>
        </row>
        <row r="3137">
          <cell r="B3137">
            <v>42220</v>
          </cell>
          <cell r="C3137">
            <v>42220.5</v>
          </cell>
          <cell r="D3137">
            <v>42219</v>
          </cell>
          <cell r="E3137">
            <v>0.29220000000000002</v>
          </cell>
          <cell r="F3137">
            <v>36.898000000000003</v>
          </cell>
          <cell r="G3137">
            <v>42220.259722222225</v>
          </cell>
          <cell r="H3137">
            <v>42220.795138888891</v>
          </cell>
          <cell r="I3137">
            <v>42220.929166666669</v>
          </cell>
          <cell r="J3137">
            <v>42220.411805555559</v>
          </cell>
          <cell r="K3137">
            <v>42221.259722222225</v>
          </cell>
          <cell r="L3137">
            <v>42221.795138888891</v>
          </cell>
          <cell r="M3137">
            <v>42220.845833333333</v>
          </cell>
          <cell r="N3137">
            <v>42221.365972222222</v>
          </cell>
          <cell r="O3137">
            <v>7.9313888889999999</v>
          </cell>
          <cell r="P3137">
            <v>0.69195135200000002</v>
          </cell>
        </row>
        <row r="3138">
          <cell r="B3138">
            <v>42221</v>
          </cell>
          <cell r="C3138">
            <v>42221.5</v>
          </cell>
          <cell r="D3138">
            <v>42220</v>
          </cell>
          <cell r="E3138">
            <v>0.29220000000000002</v>
          </cell>
          <cell r="F3138">
            <v>36.898000000000003</v>
          </cell>
          <cell r="G3138">
            <v>42221.259722222225</v>
          </cell>
          <cell r="H3138">
            <v>42221.795138888891</v>
          </cell>
          <cell r="I3138">
            <v>42221.96597222222</v>
          </cell>
          <cell r="J3138">
            <v>42221.449305555558</v>
          </cell>
          <cell r="K3138">
            <v>42222.259722222225</v>
          </cell>
          <cell r="L3138">
            <v>42222.795138888891</v>
          </cell>
          <cell r="M3138">
            <v>42221.882638888892</v>
          </cell>
          <cell r="N3138">
            <v>42222.40347222222</v>
          </cell>
          <cell r="O3138">
            <v>7.0427777779999996</v>
          </cell>
          <cell r="P3138">
            <v>0.57895536999999997</v>
          </cell>
        </row>
        <row r="3139">
          <cell r="B3139">
            <v>42222</v>
          </cell>
          <cell r="C3139">
            <v>42222.5</v>
          </cell>
          <cell r="D3139">
            <v>42221</v>
          </cell>
          <cell r="E3139">
            <v>0.29220000000000002</v>
          </cell>
          <cell r="F3139">
            <v>36.898000000000003</v>
          </cell>
          <cell r="G3139">
            <v>42222.259722222225</v>
          </cell>
          <cell r="H3139">
            <v>42222.795138888891</v>
          </cell>
          <cell r="I3139">
            <v>42223.004166666666</v>
          </cell>
          <cell r="J3139">
            <v>42222.486805555556</v>
          </cell>
          <cell r="K3139">
            <v>42223.259722222225</v>
          </cell>
          <cell r="L3139">
            <v>42223.794444444444</v>
          </cell>
          <cell r="M3139">
            <v>42222.92083333333</v>
          </cell>
          <cell r="N3139">
            <v>42223.441666666666</v>
          </cell>
          <cell r="O3139">
            <v>6.1344444439999997</v>
          </cell>
          <cell r="P3139">
            <v>0.46324171600000003</v>
          </cell>
        </row>
        <row r="3140">
          <cell r="B3140">
            <v>42223</v>
          </cell>
          <cell r="C3140">
            <v>42223.5</v>
          </cell>
          <cell r="D3140">
            <v>42222</v>
          </cell>
          <cell r="E3140">
            <v>0.29220000000000002</v>
          </cell>
          <cell r="F3140">
            <v>36.898000000000003</v>
          </cell>
          <cell r="G3140">
            <v>42223.259722222225</v>
          </cell>
          <cell r="H3140">
            <v>42223.794444444444</v>
          </cell>
          <cell r="I3140">
            <v>42224.041666666664</v>
          </cell>
          <cell r="J3140">
            <v>42223.525000000001</v>
          </cell>
          <cell r="K3140">
            <v>42224.259722222225</v>
          </cell>
          <cell r="L3140">
            <v>42224.794444444444</v>
          </cell>
          <cell r="M3140">
            <v>42223.958333333336</v>
          </cell>
          <cell r="N3140">
            <v>42224.479861111111</v>
          </cell>
          <cell r="O3140">
            <v>5.2183333330000004</v>
          </cell>
          <cell r="P3140">
            <v>0.35160515399999998</v>
          </cell>
        </row>
        <row r="3141">
          <cell r="B3141">
            <v>42224</v>
          </cell>
          <cell r="C3141">
            <v>42224.5</v>
          </cell>
          <cell r="D3141">
            <v>42223</v>
          </cell>
          <cell r="E3141">
            <v>0.29220000000000002</v>
          </cell>
          <cell r="F3141">
            <v>36.898000000000003</v>
          </cell>
          <cell r="G3141">
            <v>42224.259722222225</v>
          </cell>
          <cell r="H3141">
            <v>42224.794444444444</v>
          </cell>
          <cell r="I3141">
            <v>42225.080555555556</v>
          </cell>
          <cell r="J3141">
            <v>42224.563194444447</v>
          </cell>
          <cell r="K3141">
            <v>42225.259722222225</v>
          </cell>
          <cell r="L3141">
            <v>42225.794444444444</v>
          </cell>
          <cell r="M3141">
            <v>42224.99722222222</v>
          </cell>
          <cell r="N3141">
            <v>42225.518750000003</v>
          </cell>
          <cell r="O3141">
            <v>4.2891666669999999</v>
          </cell>
          <cell r="P3141">
            <v>0.249897755</v>
          </cell>
        </row>
        <row r="3142">
          <cell r="B3142">
            <v>42225</v>
          </cell>
          <cell r="C3142">
            <v>42225.5</v>
          </cell>
          <cell r="D3142">
            <v>42224</v>
          </cell>
          <cell r="E3142">
            <v>0.29220000000000002</v>
          </cell>
          <cell r="F3142">
            <v>36.898000000000003</v>
          </cell>
          <cell r="G3142">
            <v>42225.259722222225</v>
          </cell>
          <cell r="H3142">
            <v>42225.794444444444</v>
          </cell>
          <cell r="I3142">
            <v>42226.119444444441</v>
          </cell>
          <cell r="J3142">
            <v>42225.602083333331</v>
          </cell>
          <cell r="K3142">
            <v>42226.259027777778</v>
          </cell>
          <cell r="L3142">
            <v>42226.794444444444</v>
          </cell>
          <cell r="M3142">
            <v>42226.036111111112</v>
          </cell>
          <cell r="N3142">
            <v>42226.556250000001</v>
          </cell>
          <cell r="O3142">
            <v>3.3641666670000001</v>
          </cell>
          <cell r="P3142">
            <v>0.16264305000000001</v>
          </cell>
        </row>
        <row r="3143">
          <cell r="B3143">
            <v>42226</v>
          </cell>
          <cell r="C3143">
            <v>42226.5</v>
          </cell>
          <cell r="D3143">
            <v>42225</v>
          </cell>
          <cell r="E3143">
            <v>0.29220000000000002</v>
          </cell>
          <cell r="F3143">
            <v>36.898000000000003</v>
          </cell>
          <cell r="G3143">
            <v>42226.259027777778</v>
          </cell>
          <cell r="H3143">
            <v>42226.794444444444</v>
          </cell>
          <cell r="I3143">
            <v>42226.119444444441</v>
          </cell>
          <cell r="J3143">
            <v>42226.63958333333</v>
          </cell>
          <cell r="K3143">
            <v>42227.259027777778</v>
          </cell>
          <cell r="L3143">
            <v>42227.794444444444</v>
          </cell>
          <cell r="M3143">
            <v>42227.072916666664</v>
          </cell>
          <cell r="N3143">
            <v>42227.593055555553</v>
          </cell>
          <cell r="O3143">
            <v>2.4644444440000002</v>
          </cell>
          <cell r="P3143">
            <v>9.2918983999999996E-2</v>
          </cell>
        </row>
        <row r="3144">
          <cell r="B3144">
            <v>42227</v>
          </cell>
          <cell r="C3144">
            <v>42227.5</v>
          </cell>
          <cell r="D3144">
            <v>42226</v>
          </cell>
          <cell r="E3144">
            <v>0.29220000000000002</v>
          </cell>
          <cell r="F3144">
            <v>36.898000000000003</v>
          </cell>
          <cell r="G3144">
            <v>42227.259027777778</v>
          </cell>
          <cell r="H3144">
            <v>42227.794444444444</v>
          </cell>
          <cell r="I3144">
            <v>42227.15625</v>
          </cell>
          <cell r="J3144">
            <v>42227.676388888889</v>
          </cell>
          <cell r="K3144">
            <v>42228.259027777778</v>
          </cell>
          <cell r="L3144">
            <v>42228.794444444444</v>
          </cell>
          <cell r="M3144">
            <v>42228.109027777777</v>
          </cell>
          <cell r="N3144">
            <v>42228.628472222219</v>
          </cell>
          <cell r="O3144">
            <v>1.596388889</v>
          </cell>
          <cell r="P3144">
            <v>4.2462023000000002E-2</v>
          </cell>
        </row>
        <row r="3145">
          <cell r="B3145">
            <v>42228</v>
          </cell>
          <cell r="C3145">
            <v>42228.5</v>
          </cell>
          <cell r="D3145">
            <v>42227</v>
          </cell>
          <cell r="E3145">
            <v>0.29220000000000002</v>
          </cell>
          <cell r="F3145">
            <v>36.898000000000003</v>
          </cell>
          <cell r="G3145">
            <v>42228.259027777778</v>
          </cell>
          <cell r="H3145">
            <v>42228.794444444444</v>
          </cell>
          <cell r="I3145">
            <v>42228.192361111112</v>
          </cell>
          <cell r="J3145">
            <v>42228.711805555555</v>
          </cell>
          <cell r="K3145">
            <v>42229.259027777778</v>
          </cell>
          <cell r="L3145">
            <v>42229.793749999997</v>
          </cell>
          <cell r="M3145">
            <v>42229.143055555556</v>
          </cell>
          <cell r="N3145">
            <v>42229.661805555559</v>
          </cell>
          <cell r="O3145">
            <v>0.77805555599999998</v>
          </cell>
          <cell r="P3145">
            <v>1.1906946999999999E-2</v>
          </cell>
        </row>
        <row r="3146">
          <cell r="B3146">
            <v>42229</v>
          </cell>
          <cell r="C3146">
            <v>42229.5</v>
          </cell>
          <cell r="D3146">
            <v>42228</v>
          </cell>
          <cell r="E3146">
            <v>0.29220000000000002</v>
          </cell>
          <cell r="F3146">
            <v>36.898000000000003</v>
          </cell>
          <cell r="G3146">
            <v>42229.259027777778</v>
          </cell>
          <cell r="H3146">
            <v>42229.793749999997</v>
          </cell>
          <cell r="I3146">
            <v>42229.226388888892</v>
          </cell>
          <cell r="J3146">
            <v>42229.745138888888</v>
          </cell>
          <cell r="K3146">
            <v>42230.259027777778</v>
          </cell>
          <cell r="L3146">
            <v>42230.793749999997</v>
          </cell>
          <cell r="M3146">
            <v>42230.176388888889</v>
          </cell>
          <cell r="N3146">
            <v>42230.693749999999</v>
          </cell>
          <cell r="O3146">
            <v>0</v>
          </cell>
          <cell r="P3146">
            <v>1.073116E-3</v>
          </cell>
        </row>
        <row r="3147">
          <cell r="B3147">
            <v>42230</v>
          </cell>
          <cell r="C3147">
            <v>42230.5</v>
          </cell>
          <cell r="D3147">
            <v>42229</v>
          </cell>
          <cell r="E3147">
            <v>0.29220000000000002</v>
          </cell>
          <cell r="F3147">
            <v>36.898000000000003</v>
          </cell>
          <cell r="G3147">
            <v>42230.259027777778</v>
          </cell>
          <cell r="H3147">
            <v>42230.793749999997</v>
          </cell>
          <cell r="I3147">
            <v>42230.259722222225</v>
          </cell>
          <cell r="J3147">
            <v>42230.777083333334</v>
          </cell>
          <cell r="K3147">
            <v>42231.259027777778</v>
          </cell>
          <cell r="L3147">
            <v>42231.793749999997</v>
          </cell>
          <cell r="M3147">
            <v>42230.176388888889</v>
          </cell>
          <cell r="N3147">
            <v>42230.693749999999</v>
          </cell>
          <cell r="O3147">
            <v>0</v>
          </cell>
          <cell r="P3147">
            <v>9.2279630000000005E-3</v>
          </cell>
        </row>
        <row r="3148">
          <cell r="B3148">
            <v>42231</v>
          </cell>
          <cell r="C3148">
            <v>42231.5</v>
          </cell>
          <cell r="D3148">
            <v>42230</v>
          </cell>
          <cell r="E3148">
            <v>0.29220000000000002</v>
          </cell>
          <cell r="F3148">
            <v>36.898000000000003</v>
          </cell>
          <cell r="G3148">
            <v>42231.259027777778</v>
          </cell>
          <cell r="H3148">
            <v>42231.793749999997</v>
          </cell>
          <cell r="I3148">
            <v>42231.290277777778</v>
          </cell>
          <cell r="J3148">
            <v>42231.806944444441</v>
          </cell>
          <cell r="K3148">
            <v>42232.259027777778</v>
          </cell>
          <cell r="L3148">
            <v>42232.793749999997</v>
          </cell>
          <cell r="M3148">
            <v>42231.206944444442</v>
          </cell>
          <cell r="N3148">
            <v>42231.723611111112</v>
          </cell>
          <cell r="O3148">
            <v>0.323333333</v>
          </cell>
          <cell r="P3148">
            <v>3.5287467000000003E-2</v>
          </cell>
        </row>
        <row r="3149">
          <cell r="B3149">
            <v>42232</v>
          </cell>
          <cell r="C3149">
            <v>42232.5</v>
          </cell>
          <cell r="D3149">
            <v>42231</v>
          </cell>
          <cell r="E3149">
            <v>0.29220000000000002</v>
          </cell>
          <cell r="F3149">
            <v>36.898000000000003</v>
          </cell>
          <cell r="G3149">
            <v>42232.259027777778</v>
          </cell>
          <cell r="H3149">
            <v>42232.793749999997</v>
          </cell>
          <cell r="I3149">
            <v>42232.320833333331</v>
          </cell>
          <cell r="J3149">
            <v>42232.837500000001</v>
          </cell>
          <cell r="K3149">
            <v>42233.259027777778</v>
          </cell>
          <cell r="L3149">
            <v>42233.793749999997</v>
          </cell>
          <cell r="M3149">
            <v>42232.237500000003</v>
          </cell>
          <cell r="N3149">
            <v>42232.754166666666</v>
          </cell>
          <cell r="O3149">
            <v>1.0488888890000001</v>
          </cell>
          <cell r="P3149">
            <v>7.7939366999999996E-2</v>
          </cell>
        </row>
        <row r="3150">
          <cell r="B3150">
            <v>42233</v>
          </cell>
          <cell r="C3150">
            <v>42233.5</v>
          </cell>
          <cell r="D3150">
            <v>42232</v>
          </cell>
          <cell r="E3150">
            <v>0.29220000000000002</v>
          </cell>
          <cell r="F3150">
            <v>36.898000000000003</v>
          </cell>
          <cell r="G3150">
            <v>42233.259027777778</v>
          </cell>
          <cell r="H3150">
            <v>42233.793749999997</v>
          </cell>
          <cell r="I3150">
            <v>42233.350694444445</v>
          </cell>
          <cell r="J3150">
            <v>42233.866666666669</v>
          </cell>
          <cell r="K3150">
            <v>42234.258333333331</v>
          </cell>
          <cell r="L3150">
            <v>42234.793055555558</v>
          </cell>
          <cell r="M3150">
            <v>42233.267361111109</v>
          </cell>
          <cell r="N3150">
            <v>42233.783333333333</v>
          </cell>
          <cell r="O3150">
            <v>1.7625</v>
          </cell>
          <cell r="P3150">
            <v>0.13569213199999999</v>
          </cell>
        </row>
        <row r="3151">
          <cell r="B3151">
            <v>42234</v>
          </cell>
          <cell r="C3151">
            <v>42234.5</v>
          </cell>
          <cell r="D3151">
            <v>42233</v>
          </cell>
          <cell r="E3151">
            <v>0.29220000000000002</v>
          </cell>
          <cell r="F3151">
            <v>36.898000000000003</v>
          </cell>
          <cell r="G3151">
            <v>42234.258333333331</v>
          </cell>
          <cell r="H3151">
            <v>42234.793055555558</v>
          </cell>
          <cell r="I3151">
            <v>42234.379861111112</v>
          </cell>
          <cell r="J3151">
            <v>42234.895833333336</v>
          </cell>
          <cell r="K3151">
            <v>42235.258333333331</v>
          </cell>
          <cell r="L3151">
            <v>42235.793055555558</v>
          </cell>
          <cell r="M3151">
            <v>42234.296527777777</v>
          </cell>
          <cell r="N3151">
            <v>42234.8125</v>
          </cell>
          <cell r="O3151">
            <v>2.4594444439999998</v>
          </cell>
          <cell r="P3151">
            <v>0.20686094899999999</v>
          </cell>
        </row>
        <row r="3152">
          <cell r="B3152">
            <v>42235</v>
          </cell>
          <cell r="C3152">
            <v>42235.5</v>
          </cell>
          <cell r="D3152">
            <v>42234</v>
          </cell>
          <cell r="E3152">
            <v>0.29220000000000002</v>
          </cell>
          <cell r="F3152">
            <v>36.898000000000003</v>
          </cell>
          <cell r="G3152">
            <v>42235.258333333331</v>
          </cell>
          <cell r="H3152">
            <v>42235.793055555558</v>
          </cell>
          <cell r="I3152">
            <v>42235.409722222219</v>
          </cell>
          <cell r="J3152">
            <v>42235.925694444442</v>
          </cell>
          <cell r="K3152">
            <v>42236.258333333331</v>
          </cell>
          <cell r="L3152">
            <v>42236.793055555558</v>
          </cell>
          <cell r="M3152">
            <v>42235.326388888891</v>
          </cell>
          <cell r="N3152">
            <v>42235.842361111114</v>
          </cell>
          <cell r="O3152">
            <v>3.1813888889999999</v>
          </cell>
          <cell r="P3152">
            <v>0.289504392</v>
          </cell>
        </row>
        <row r="3153">
          <cell r="B3153">
            <v>42236</v>
          </cell>
          <cell r="C3153">
            <v>42236.5</v>
          </cell>
          <cell r="D3153">
            <v>42235</v>
          </cell>
          <cell r="E3153">
            <v>0.29220000000000002</v>
          </cell>
          <cell r="F3153">
            <v>36.898000000000003</v>
          </cell>
          <cell r="G3153">
            <v>42236.258333333331</v>
          </cell>
          <cell r="H3153">
            <v>42236.793055555558</v>
          </cell>
          <cell r="I3153">
            <v>42236.44027777778</v>
          </cell>
          <cell r="J3153">
            <v>42236.956944444442</v>
          </cell>
          <cell r="K3153">
            <v>42237.258333333331</v>
          </cell>
          <cell r="L3153">
            <v>42237.792361111111</v>
          </cell>
          <cell r="M3153">
            <v>42236.356944444444</v>
          </cell>
          <cell r="N3153">
            <v>42236.873611111114</v>
          </cell>
          <cell r="O3153">
            <v>3.9344444439999999</v>
          </cell>
          <cell r="P3153">
            <v>0.38132617299999999</v>
          </cell>
        </row>
        <row r="3154">
          <cell r="B3154">
            <v>42237</v>
          </cell>
          <cell r="C3154">
            <v>42237.5</v>
          </cell>
          <cell r="D3154">
            <v>42236</v>
          </cell>
          <cell r="E3154">
            <v>0.29220000000000002</v>
          </cell>
          <cell r="F3154">
            <v>36.898000000000003</v>
          </cell>
          <cell r="G3154">
            <v>42237.258333333331</v>
          </cell>
          <cell r="H3154">
            <v>42237.792361111111</v>
          </cell>
          <cell r="I3154">
            <v>42237.470833333333</v>
          </cell>
          <cell r="J3154">
            <v>42237.988194444442</v>
          </cell>
          <cell r="K3154">
            <v>42238.258333333331</v>
          </cell>
          <cell r="L3154">
            <v>42238.792361111111</v>
          </cell>
          <cell r="M3154">
            <v>42237.387499999997</v>
          </cell>
          <cell r="N3154">
            <v>42237.904861111114</v>
          </cell>
          <cell r="O3154">
            <v>4.6961111109999996</v>
          </cell>
          <cell r="P3154">
            <v>0.47955920200000002</v>
          </cell>
        </row>
        <row r="3155">
          <cell r="B3155">
            <v>42238</v>
          </cell>
          <cell r="C3155">
            <v>42238.5</v>
          </cell>
          <cell r="D3155">
            <v>42237</v>
          </cell>
          <cell r="E3155">
            <v>0.29220000000000002</v>
          </cell>
          <cell r="F3155">
            <v>36.898000000000003</v>
          </cell>
          <cell r="G3155">
            <v>42238.258333333331</v>
          </cell>
          <cell r="H3155">
            <v>42238.792361111111</v>
          </cell>
          <cell r="I3155">
            <v>42238.503472222219</v>
          </cell>
          <cell r="J3155">
            <v>42239.021527777775</v>
          </cell>
          <cell r="K3155">
            <v>42239.257638888892</v>
          </cell>
          <cell r="L3155">
            <v>42239.792361111111</v>
          </cell>
          <cell r="M3155">
            <v>42238.420138888891</v>
          </cell>
          <cell r="N3155">
            <v>42238.938194444447</v>
          </cell>
          <cell r="O3155">
            <v>5.5041666669999998</v>
          </cell>
          <cell r="P3155">
            <v>0.58085612900000005</v>
          </cell>
        </row>
        <row r="3156">
          <cell r="B3156">
            <v>42239</v>
          </cell>
          <cell r="C3156">
            <v>42239.5</v>
          </cell>
          <cell r="D3156">
            <v>42238</v>
          </cell>
          <cell r="E3156">
            <v>0.29220000000000002</v>
          </cell>
          <cell r="F3156">
            <v>36.898000000000003</v>
          </cell>
          <cell r="G3156">
            <v>42239.257638888892</v>
          </cell>
          <cell r="H3156">
            <v>42239.792361111111</v>
          </cell>
          <cell r="I3156">
            <v>42239.538194444445</v>
          </cell>
          <cell r="J3156">
            <v>42240.056944444441</v>
          </cell>
          <cell r="K3156">
            <v>42240.257638888892</v>
          </cell>
          <cell r="L3156">
            <v>42240.792361111111</v>
          </cell>
          <cell r="M3156">
            <v>42239.454861111109</v>
          </cell>
          <cell r="N3156">
            <v>42239.973611111112</v>
          </cell>
          <cell r="O3156">
            <v>6.3447222219999997</v>
          </cell>
          <cell r="P3156">
            <v>0.68122105899999996</v>
          </cell>
        </row>
        <row r="3157">
          <cell r="B3157">
            <v>42240</v>
          </cell>
          <cell r="C3157">
            <v>42240.5</v>
          </cell>
          <cell r="D3157">
            <v>42239</v>
          </cell>
          <cell r="E3157">
            <v>0.29220000000000002</v>
          </cell>
          <cell r="F3157">
            <v>36.898000000000003</v>
          </cell>
          <cell r="G3157">
            <v>42240.257638888892</v>
          </cell>
          <cell r="H3157">
            <v>42240.792361111111</v>
          </cell>
          <cell r="I3157">
            <v>42240.574305555558</v>
          </cell>
          <cell r="J3157">
            <v>42241.09375</v>
          </cell>
          <cell r="K3157">
            <v>42241.257638888892</v>
          </cell>
          <cell r="L3157">
            <v>42241.791666666664</v>
          </cell>
          <cell r="M3157">
            <v>42240.490972222222</v>
          </cell>
          <cell r="N3157">
            <v>42241.010416666664</v>
          </cell>
          <cell r="O3157">
            <v>7.2324999999999999</v>
          </cell>
          <cell r="P3157">
            <v>0.77602739300000001</v>
          </cell>
        </row>
        <row r="3158">
          <cell r="B3158">
            <v>42241</v>
          </cell>
          <cell r="C3158">
            <v>42241.5</v>
          </cell>
          <cell r="D3158">
            <v>42240</v>
          </cell>
          <cell r="E3158">
            <v>0.29220000000000002</v>
          </cell>
          <cell r="F3158">
            <v>36.898000000000003</v>
          </cell>
          <cell r="G3158">
            <v>42241.257638888892</v>
          </cell>
          <cell r="H3158">
            <v>42241.791666666664</v>
          </cell>
          <cell r="I3158">
            <v>42241.611805555556</v>
          </cell>
          <cell r="J3158">
            <v>42241.09375</v>
          </cell>
          <cell r="K3158">
            <v>42242.257638888892</v>
          </cell>
          <cell r="L3158">
            <v>42242.791666666664</v>
          </cell>
          <cell r="M3158">
            <v>42241.52847222222</v>
          </cell>
          <cell r="N3158">
            <v>42242.04791666667</v>
          </cell>
          <cell r="O3158">
            <v>8.1463888890000007</v>
          </cell>
          <cell r="P3158">
            <v>0.86016934199999995</v>
          </cell>
        </row>
        <row r="3159">
          <cell r="B3159">
            <v>42242</v>
          </cell>
          <cell r="C3159">
            <v>42242.5</v>
          </cell>
          <cell r="D3159">
            <v>42241</v>
          </cell>
          <cell r="E3159">
            <v>0.29220000000000002</v>
          </cell>
          <cell r="F3159">
            <v>36.898000000000003</v>
          </cell>
          <cell r="G3159">
            <v>42242.257638888892</v>
          </cell>
          <cell r="H3159">
            <v>42242.791666666664</v>
          </cell>
          <cell r="I3159">
            <v>42242.65</v>
          </cell>
          <cell r="J3159">
            <v>42242.131249999999</v>
          </cell>
          <cell r="K3159">
            <v>42243.257638888892</v>
          </cell>
          <cell r="L3159">
            <v>42243.791666666664</v>
          </cell>
          <cell r="M3159">
            <v>42242.566666666666</v>
          </cell>
          <cell r="N3159">
            <v>42243.086805555555</v>
          </cell>
          <cell r="O3159">
            <v>9.0786111110000007</v>
          </cell>
          <cell r="P3159">
            <v>0.92838143500000003</v>
          </cell>
        </row>
        <row r="3160">
          <cell r="B3160">
            <v>42243</v>
          </cell>
          <cell r="C3160">
            <v>42243.5</v>
          </cell>
          <cell r="D3160">
            <v>42242</v>
          </cell>
          <cell r="E3160">
            <v>0.29220000000000002</v>
          </cell>
          <cell r="F3160">
            <v>36.898000000000003</v>
          </cell>
          <cell r="G3160">
            <v>42243.257638888892</v>
          </cell>
          <cell r="H3160">
            <v>42243.791666666664</v>
          </cell>
          <cell r="I3160">
            <v>42243.688888888886</v>
          </cell>
          <cell r="J3160">
            <v>42243.170138888891</v>
          </cell>
          <cell r="K3160">
            <v>42244.256944444445</v>
          </cell>
          <cell r="L3160">
            <v>42244.790972222225</v>
          </cell>
          <cell r="M3160">
            <v>42243.605555555558</v>
          </cell>
          <cell r="N3160">
            <v>42244.125694444447</v>
          </cell>
          <cell r="O3160">
            <v>10.015555559999999</v>
          </cell>
          <cell r="P3160">
            <v>0.97572571699999999</v>
          </cell>
        </row>
        <row r="3161">
          <cell r="B3161">
            <v>42244</v>
          </cell>
          <cell r="C3161">
            <v>42244.5</v>
          </cell>
          <cell r="D3161">
            <v>42243</v>
          </cell>
          <cell r="E3161">
            <v>0.29220000000000002</v>
          </cell>
          <cell r="F3161">
            <v>36.898000000000003</v>
          </cell>
          <cell r="G3161">
            <v>42244.256944444445</v>
          </cell>
          <cell r="H3161">
            <v>42244.790972222225</v>
          </cell>
          <cell r="I3161">
            <v>42244.726388888892</v>
          </cell>
          <cell r="J3161">
            <v>42244.209027777775</v>
          </cell>
          <cell r="K3161">
            <v>42245.256944444445</v>
          </cell>
          <cell r="L3161">
            <v>42245.790972222225</v>
          </cell>
          <cell r="M3161">
            <v>42244.643055555556</v>
          </cell>
          <cell r="N3161">
            <v>42245.163194444445</v>
          </cell>
          <cell r="O3161">
            <v>10.93305556</v>
          </cell>
          <cell r="P3161">
            <v>0.99819391300000004</v>
          </cell>
        </row>
        <row r="3162">
          <cell r="B3162">
            <v>42245</v>
          </cell>
          <cell r="C3162">
            <v>42245.5</v>
          </cell>
          <cell r="D3162">
            <v>42244</v>
          </cell>
          <cell r="E3162">
            <v>0.29220000000000002</v>
          </cell>
          <cell r="F3162">
            <v>36.898000000000003</v>
          </cell>
          <cell r="G3162">
            <v>42245.256944444445</v>
          </cell>
          <cell r="H3162">
            <v>42245.790972222225</v>
          </cell>
          <cell r="I3162">
            <v>42245.76458333333</v>
          </cell>
          <cell r="J3162">
            <v>42245.246527777781</v>
          </cell>
          <cell r="K3162">
            <v>42246.256944444445</v>
          </cell>
          <cell r="L3162">
            <v>42246.790972222225</v>
          </cell>
          <cell r="M3162">
            <v>42245.681250000001</v>
          </cell>
          <cell r="N3162">
            <v>42246.201388888891</v>
          </cell>
          <cell r="O3162">
            <v>11.17777778</v>
          </cell>
          <cell r="P3162">
            <v>0.99331665499999999</v>
          </cell>
        </row>
        <row r="3163">
          <cell r="B3163">
            <v>42246</v>
          </cell>
          <cell r="C3163">
            <v>42246.5</v>
          </cell>
          <cell r="D3163">
            <v>42245</v>
          </cell>
          <cell r="E3163">
            <v>0.29220000000000002</v>
          </cell>
          <cell r="F3163">
            <v>36.898000000000003</v>
          </cell>
          <cell r="G3163">
            <v>42246.256944444445</v>
          </cell>
          <cell r="H3163">
            <v>42246.790972222225</v>
          </cell>
          <cell r="I3163">
            <v>42246.801388888889</v>
          </cell>
          <cell r="J3163">
            <v>42246.284722222219</v>
          </cell>
          <cell r="K3163">
            <v>42247.256249999999</v>
          </cell>
          <cell r="L3163">
            <v>42247.790277777778</v>
          </cell>
          <cell r="M3163">
            <v>42246.718055555553</v>
          </cell>
          <cell r="N3163">
            <v>42247.238194444442</v>
          </cell>
          <cell r="O3163">
            <v>10.921944440000001</v>
          </cell>
          <cell r="P3163">
            <v>0.96063785199999996</v>
          </cell>
        </row>
        <row r="3164">
          <cell r="B3164">
            <v>42247</v>
          </cell>
          <cell r="C3164">
            <v>42247.5</v>
          </cell>
          <cell r="D3164">
            <v>42246</v>
          </cell>
          <cell r="E3164">
            <v>0.29220000000000002</v>
          </cell>
          <cell r="F3164">
            <v>36.898000000000003</v>
          </cell>
          <cell r="G3164">
            <v>42247.256249999999</v>
          </cell>
          <cell r="H3164">
            <v>42247.790277777778</v>
          </cell>
          <cell r="I3164">
            <v>42247.838888888888</v>
          </cell>
          <cell r="J3164">
            <v>42247.321527777778</v>
          </cell>
          <cell r="K3164">
            <v>42248.256249999999</v>
          </cell>
          <cell r="L3164">
            <v>42248.790277777778</v>
          </cell>
          <cell r="M3164">
            <v>42247.755555555559</v>
          </cell>
          <cell r="N3164">
            <v>42248.275694444441</v>
          </cell>
          <cell r="O3164">
            <v>10.02611111</v>
          </cell>
          <cell r="P3164">
            <v>0.90192122399999997</v>
          </cell>
        </row>
        <row r="3165">
          <cell r="B3165">
            <v>42248</v>
          </cell>
          <cell r="C3165">
            <v>42248.5</v>
          </cell>
          <cell r="D3165">
            <v>42247</v>
          </cell>
          <cell r="E3165">
            <v>0.29220000000000002</v>
          </cell>
          <cell r="F3165">
            <v>36.898000000000003</v>
          </cell>
          <cell r="G3165">
            <v>42248.256249999999</v>
          </cell>
          <cell r="H3165">
            <v>42248.790277777778</v>
          </cell>
          <cell r="I3165">
            <v>42248.875694444447</v>
          </cell>
          <cell r="J3165">
            <v>42248.359027777777</v>
          </cell>
          <cell r="K3165">
            <v>42249.256249999999</v>
          </cell>
          <cell r="L3165">
            <v>42249.790277777778</v>
          </cell>
          <cell r="M3165">
            <v>42248.792361111111</v>
          </cell>
          <cell r="N3165">
            <v>42249.3125</v>
          </cell>
          <cell r="O3165">
            <v>9.1333333329999995</v>
          </cell>
          <cell r="P3165">
            <v>0.82101423399999995</v>
          </cell>
        </row>
        <row r="3166">
          <cell r="B3166">
            <v>42249</v>
          </cell>
          <cell r="C3166">
            <v>42249.5</v>
          </cell>
          <cell r="D3166">
            <v>42248</v>
          </cell>
          <cell r="E3166">
            <v>0.29220000000000002</v>
          </cell>
          <cell r="F3166">
            <v>36.898000000000003</v>
          </cell>
          <cell r="G3166">
            <v>42249.256249999999</v>
          </cell>
          <cell r="H3166">
            <v>42249.790277777778</v>
          </cell>
          <cell r="I3166">
            <v>42249.913194444445</v>
          </cell>
          <cell r="J3166">
            <v>42249.395833333336</v>
          </cell>
          <cell r="K3166">
            <v>42250.256249999999</v>
          </cell>
          <cell r="L3166">
            <v>42250.789583333331</v>
          </cell>
          <cell r="M3166">
            <v>42249.829861111109</v>
          </cell>
          <cell r="N3166">
            <v>42250.350694444445</v>
          </cell>
          <cell r="O3166">
            <v>8.2205555560000008</v>
          </cell>
          <cell r="P3166">
            <v>0.72338557599999997</v>
          </cell>
        </row>
        <row r="3167">
          <cell r="B3167">
            <v>42250</v>
          </cell>
          <cell r="C3167">
            <v>42250.5</v>
          </cell>
          <cell r="D3167">
            <v>42249</v>
          </cell>
          <cell r="E3167">
            <v>0.29220000000000002</v>
          </cell>
          <cell r="F3167">
            <v>36.898000000000003</v>
          </cell>
          <cell r="G3167">
            <v>42250.256249999999</v>
          </cell>
          <cell r="H3167">
            <v>42250.789583333331</v>
          </cell>
          <cell r="I3167">
            <v>42250.95208333333</v>
          </cell>
          <cell r="J3167">
            <v>42250.434027777781</v>
          </cell>
          <cell r="K3167">
            <v>42251.255555555559</v>
          </cell>
          <cell r="L3167">
            <v>42251.789583333331</v>
          </cell>
          <cell r="M3167">
            <v>42250.868750000001</v>
          </cell>
          <cell r="N3167">
            <v>42251.388888888891</v>
          </cell>
          <cell r="O3167">
            <v>7.2936111109999997</v>
          </cell>
          <cell r="P3167">
            <v>0.61544162899999999</v>
          </cell>
        </row>
        <row r="3168">
          <cell r="B3168">
            <v>42251</v>
          </cell>
          <cell r="C3168">
            <v>42251.5</v>
          </cell>
          <cell r="D3168">
            <v>42250</v>
          </cell>
          <cell r="E3168">
            <v>0.29220000000000002</v>
          </cell>
          <cell r="F3168">
            <v>36.898000000000003</v>
          </cell>
          <cell r="G3168">
            <v>42251.255555555559</v>
          </cell>
          <cell r="H3168">
            <v>42251.789583333331</v>
          </cell>
          <cell r="I3168">
            <v>42251.990277777775</v>
          </cell>
          <cell r="J3168">
            <v>42251.472222222219</v>
          </cell>
          <cell r="K3168">
            <v>42252.255555555559</v>
          </cell>
          <cell r="L3168">
            <v>42252.789583333331</v>
          </cell>
          <cell r="M3168">
            <v>42251.906944444447</v>
          </cell>
          <cell r="N3168">
            <v>42252.427777777775</v>
          </cell>
          <cell r="O3168">
            <v>6.3611111109999996</v>
          </cell>
          <cell r="P3168">
            <v>0.50377981199999999</v>
          </cell>
        </row>
        <row r="3169">
          <cell r="B3169">
            <v>42252</v>
          </cell>
          <cell r="C3169">
            <v>42252.5</v>
          </cell>
          <cell r="D3169">
            <v>42251</v>
          </cell>
          <cell r="E3169">
            <v>0.29220000000000002</v>
          </cell>
          <cell r="F3169">
            <v>36.898000000000003</v>
          </cell>
          <cell r="G3169">
            <v>42252.255555555559</v>
          </cell>
          <cell r="H3169">
            <v>42252.789583333331</v>
          </cell>
          <cell r="I3169">
            <v>42253.029166666667</v>
          </cell>
          <cell r="J3169">
            <v>42252.511111111111</v>
          </cell>
          <cell r="K3169">
            <v>42253.255555555559</v>
          </cell>
          <cell r="L3169">
            <v>42253.788888888892</v>
          </cell>
          <cell r="M3169">
            <v>42252.945833333331</v>
          </cell>
          <cell r="N3169">
            <v>42253.466666666667</v>
          </cell>
          <cell r="O3169">
            <v>5.4269444440000001</v>
          </cell>
          <cell r="P3169">
            <v>0.39453477999999997</v>
          </cell>
        </row>
        <row r="3170">
          <cell r="B3170">
            <v>42253</v>
          </cell>
          <cell r="C3170">
            <v>42253.5</v>
          </cell>
          <cell r="D3170">
            <v>42252</v>
          </cell>
          <cell r="E3170">
            <v>0.29220000000000002</v>
          </cell>
          <cell r="F3170">
            <v>36.898000000000003</v>
          </cell>
          <cell r="G3170">
            <v>42253.255555555559</v>
          </cell>
          <cell r="H3170">
            <v>42253.788888888892</v>
          </cell>
          <cell r="I3170">
            <v>42254.066666666666</v>
          </cell>
          <cell r="J3170">
            <v>42253.55</v>
          </cell>
          <cell r="K3170">
            <v>42254.254861111112</v>
          </cell>
          <cell r="L3170">
            <v>42254.788888888892</v>
          </cell>
          <cell r="M3170">
            <v>42253.98333333333</v>
          </cell>
          <cell r="N3170">
            <v>42254.504166666666</v>
          </cell>
          <cell r="O3170">
            <v>4.5141666669999996</v>
          </cell>
          <cell r="P3170">
            <v>0.29292409899999999</v>
          </cell>
        </row>
        <row r="3171">
          <cell r="B3171">
            <v>42254</v>
          </cell>
          <cell r="C3171">
            <v>42254.5</v>
          </cell>
          <cell r="D3171">
            <v>42253</v>
          </cell>
          <cell r="E3171">
            <v>0.29220000000000002</v>
          </cell>
          <cell r="F3171">
            <v>36.898000000000003</v>
          </cell>
          <cell r="G3171">
            <v>42254.254861111112</v>
          </cell>
          <cell r="H3171">
            <v>42254.788888888892</v>
          </cell>
          <cell r="I3171">
            <v>42255.104166666664</v>
          </cell>
          <cell r="J3171">
            <v>42254.587500000001</v>
          </cell>
          <cell r="K3171">
            <v>42255.254861111112</v>
          </cell>
          <cell r="L3171">
            <v>42255.788888888892</v>
          </cell>
          <cell r="M3171">
            <v>42255.020833333336</v>
          </cell>
          <cell r="N3171">
            <v>42255.540277777778</v>
          </cell>
          <cell r="O3171">
            <v>3.6230555560000002</v>
          </cell>
          <cell r="P3171">
            <v>0.20302929</v>
          </cell>
        </row>
        <row r="3172">
          <cell r="B3172">
            <v>42255</v>
          </cell>
          <cell r="C3172">
            <v>42255.5</v>
          </cell>
          <cell r="D3172">
            <v>42254</v>
          </cell>
          <cell r="E3172">
            <v>0.29220000000000002</v>
          </cell>
          <cell r="F3172">
            <v>36.898000000000003</v>
          </cell>
          <cell r="G3172">
            <v>42255.254861111112</v>
          </cell>
          <cell r="H3172">
            <v>42255.788888888892</v>
          </cell>
          <cell r="I3172">
            <v>42255.104166666664</v>
          </cell>
          <cell r="J3172">
            <v>42255.623611111114</v>
          </cell>
          <cell r="K3172">
            <v>42256.254861111112</v>
          </cell>
          <cell r="L3172">
            <v>42256.788194444445</v>
          </cell>
          <cell r="M3172">
            <v>42256.055555555555</v>
          </cell>
          <cell r="N3172">
            <v>42256.574305555558</v>
          </cell>
          <cell r="O3172">
            <v>2.7805555559999999</v>
          </cell>
          <cell r="P3172">
            <v>0.12778461399999999</v>
          </cell>
        </row>
        <row r="3173">
          <cell r="B3173">
            <v>42256</v>
          </cell>
          <cell r="C3173">
            <v>42256.5</v>
          </cell>
          <cell r="D3173">
            <v>42255</v>
          </cell>
          <cell r="E3173">
            <v>0.29220000000000002</v>
          </cell>
          <cell r="F3173">
            <v>36.898000000000003</v>
          </cell>
          <cell r="G3173">
            <v>42256.254861111112</v>
          </cell>
          <cell r="H3173">
            <v>42256.788194444445</v>
          </cell>
          <cell r="I3173">
            <v>42256.138888888891</v>
          </cell>
          <cell r="J3173">
            <v>42256.657638888886</v>
          </cell>
          <cell r="K3173">
            <v>42257.254166666666</v>
          </cell>
          <cell r="L3173">
            <v>42257.788194444445</v>
          </cell>
          <cell r="M3173">
            <v>42257.088888888888</v>
          </cell>
          <cell r="N3173">
            <v>42257.606944444444</v>
          </cell>
          <cell r="O3173">
            <v>1.9705555560000001</v>
          </cell>
          <cell r="P3173">
            <v>6.9108374E-2</v>
          </cell>
        </row>
        <row r="3174">
          <cell r="B3174">
            <v>42257</v>
          </cell>
          <cell r="C3174">
            <v>42257.5</v>
          </cell>
          <cell r="D3174">
            <v>42256</v>
          </cell>
          <cell r="E3174">
            <v>0.29220000000000002</v>
          </cell>
          <cell r="F3174">
            <v>36.898000000000003</v>
          </cell>
          <cell r="G3174">
            <v>42257.254166666666</v>
          </cell>
          <cell r="H3174">
            <v>42257.788194444445</v>
          </cell>
          <cell r="I3174">
            <v>42257.172222222223</v>
          </cell>
          <cell r="J3174">
            <v>42257.69027777778</v>
          </cell>
          <cell r="K3174">
            <v>42258.254166666666</v>
          </cell>
          <cell r="L3174">
            <v>42258.787499999999</v>
          </cell>
          <cell r="M3174">
            <v>42258.120833333334</v>
          </cell>
          <cell r="N3174">
            <v>42258.638194444444</v>
          </cell>
          <cell r="O3174">
            <v>1.1950000000000001</v>
          </cell>
          <cell r="P3174">
            <v>2.8102971000000001E-2</v>
          </cell>
        </row>
        <row r="3175">
          <cell r="B3175">
            <v>42258</v>
          </cell>
          <cell r="C3175">
            <v>42258.5</v>
          </cell>
          <cell r="D3175">
            <v>42257</v>
          </cell>
          <cell r="E3175">
            <v>0.29220000000000002</v>
          </cell>
          <cell r="F3175">
            <v>36.898000000000003</v>
          </cell>
          <cell r="G3175">
            <v>42258.254166666666</v>
          </cell>
          <cell r="H3175">
            <v>42258.787499999999</v>
          </cell>
          <cell r="I3175">
            <v>42258.20416666667</v>
          </cell>
          <cell r="J3175">
            <v>42258.72152777778</v>
          </cell>
          <cell r="K3175">
            <v>42259.254166666666</v>
          </cell>
          <cell r="L3175">
            <v>42259.787499999999</v>
          </cell>
          <cell r="M3175">
            <v>42259.152083333334</v>
          </cell>
          <cell r="N3175">
            <v>42259.668749999997</v>
          </cell>
          <cell r="O3175">
            <v>0.445833333</v>
          </cell>
          <cell r="P3175">
            <v>5.2623970000000003E-3</v>
          </cell>
        </row>
        <row r="3176">
          <cell r="B3176">
            <v>42259</v>
          </cell>
          <cell r="C3176">
            <v>42259.5</v>
          </cell>
          <cell r="D3176">
            <v>42258</v>
          </cell>
          <cell r="E3176">
            <v>0.29220000000000002</v>
          </cell>
          <cell r="F3176">
            <v>36.898000000000003</v>
          </cell>
          <cell r="G3176">
            <v>42259.254166666666</v>
          </cell>
          <cell r="H3176">
            <v>42259.787499999999</v>
          </cell>
          <cell r="I3176">
            <v>42259.23541666667</v>
          </cell>
          <cell r="J3176">
            <v>42259.752083333333</v>
          </cell>
          <cell r="K3176">
            <v>42260.253472222219</v>
          </cell>
          <cell r="L3176">
            <v>42260.787499999999</v>
          </cell>
          <cell r="M3176">
            <v>42260.181944444441</v>
          </cell>
          <cell r="N3176">
            <v>42260.697916666664</v>
          </cell>
          <cell r="O3176">
            <v>0</v>
          </cell>
          <cell r="P3176">
            <v>6.4700100000000002E-4</v>
          </cell>
        </row>
        <row r="3177">
          <cell r="B3177">
            <v>42260</v>
          </cell>
          <cell r="C3177">
            <v>42260.5</v>
          </cell>
          <cell r="D3177">
            <v>42259</v>
          </cell>
          <cell r="E3177">
            <v>0.29220000000000002</v>
          </cell>
          <cell r="F3177">
            <v>36.898000000000003</v>
          </cell>
          <cell r="G3177">
            <v>42260.253472222219</v>
          </cell>
          <cell r="H3177">
            <v>42260.787499999999</v>
          </cell>
          <cell r="I3177">
            <v>42260.265277777777</v>
          </cell>
          <cell r="J3177">
            <v>42260.78125</v>
          </cell>
          <cell r="K3177">
            <v>42261.253472222219</v>
          </cell>
          <cell r="L3177">
            <v>42261.786805555559</v>
          </cell>
          <cell r="M3177">
            <v>42260.181944444441</v>
          </cell>
          <cell r="N3177">
            <v>42260.697916666664</v>
          </cell>
          <cell r="O3177">
            <v>0</v>
          </cell>
          <cell r="P3177">
            <v>1.400533E-2</v>
          </cell>
        </row>
        <row r="3178">
          <cell r="B3178">
            <v>42261</v>
          </cell>
          <cell r="C3178">
            <v>42261.5</v>
          </cell>
          <cell r="D3178">
            <v>42260</v>
          </cell>
          <cell r="E3178">
            <v>0.29220000000000002</v>
          </cell>
          <cell r="F3178">
            <v>36.898000000000003</v>
          </cell>
          <cell r="G3178">
            <v>42261.253472222219</v>
          </cell>
          <cell r="H3178">
            <v>42261.786805555559</v>
          </cell>
          <cell r="I3178">
            <v>42261.294444444444</v>
          </cell>
          <cell r="J3178">
            <v>42261.810416666667</v>
          </cell>
          <cell r="K3178">
            <v>42262.253472222219</v>
          </cell>
          <cell r="L3178">
            <v>42262.786805555559</v>
          </cell>
          <cell r="M3178">
            <v>42261.211111111108</v>
          </cell>
          <cell r="N3178">
            <v>42261.727083333331</v>
          </cell>
          <cell r="O3178">
            <v>0.55861111100000005</v>
          </cell>
          <cell r="P3178">
            <v>4.4836438999999999E-2</v>
          </cell>
        </row>
        <row r="3179">
          <cell r="B3179">
            <v>42262</v>
          </cell>
          <cell r="C3179">
            <v>42262.5</v>
          </cell>
          <cell r="D3179">
            <v>42261</v>
          </cell>
          <cell r="E3179">
            <v>0.29220000000000002</v>
          </cell>
          <cell r="F3179">
            <v>36.898000000000003</v>
          </cell>
          <cell r="G3179">
            <v>42262.253472222219</v>
          </cell>
          <cell r="H3179">
            <v>42262.786805555559</v>
          </cell>
          <cell r="I3179">
            <v>42262.324305555558</v>
          </cell>
          <cell r="J3179">
            <v>42262.839583333334</v>
          </cell>
          <cell r="K3179">
            <v>42263.25277777778</v>
          </cell>
          <cell r="L3179">
            <v>42263.786111111112</v>
          </cell>
          <cell r="M3179">
            <v>42262.240972222222</v>
          </cell>
          <cell r="N3179">
            <v>42262.756249999999</v>
          </cell>
          <cell r="O3179">
            <v>1.2775000000000001</v>
          </cell>
          <cell r="P3179">
            <v>9.2392972000000004E-2</v>
          </cell>
        </row>
        <row r="3180">
          <cell r="B3180">
            <v>42263</v>
          </cell>
          <cell r="C3180">
            <v>42263.5</v>
          </cell>
          <cell r="D3180">
            <v>42262</v>
          </cell>
          <cell r="E3180">
            <v>0.29220000000000002</v>
          </cell>
          <cell r="F3180">
            <v>36.898000000000003</v>
          </cell>
          <cell r="G3180">
            <v>42263.25277777778</v>
          </cell>
          <cell r="H3180">
            <v>42263.786111111112</v>
          </cell>
          <cell r="I3180">
            <v>42263.354166666664</v>
          </cell>
          <cell r="J3180">
            <v>42263.870833333334</v>
          </cell>
          <cell r="K3180">
            <v>42264.25277777778</v>
          </cell>
          <cell r="L3180">
            <v>42264.786111111112</v>
          </cell>
          <cell r="M3180">
            <v>42263.270833333336</v>
          </cell>
          <cell r="N3180">
            <v>42263.787499999999</v>
          </cell>
          <cell r="O3180">
            <v>2.0183333330000002</v>
          </cell>
          <cell r="P3180">
            <v>0.15562800199999999</v>
          </cell>
        </row>
        <row r="3181">
          <cell r="B3181">
            <v>42264</v>
          </cell>
          <cell r="C3181">
            <v>42264.5</v>
          </cell>
          <cell r="D3181">
            <v>42263</v>
          </cell>
          <cell r="E3181">
            <v>0.29220000000000002</v>
          </cell>
          <cell r="F3181">
            <v>36.898000000000003</v>
          </cell>
          <cell r="G3181">
            <v>42264.25277777778</v>
          </cell>
          <cell r="H3181">
            <v>42264.786111111112</v>
          </cell>
          <cell r="I3181">
            <v>42264.384722222225</v>
          </cell>
          <cell r="J3181">
            <v>42264.901388888888</v>
          </cell>
          <cell r="K3181">
            <v>42265.25277777778</v>
          </cell>
          <cell r="L3181">
            <v>42265.786111111112</v>
          </cell>
          <cell r="M3181">
            <v>42264.301388888889</v>
          </cell>
          <cell r="N3181">
            <v>42264.818055555559</v>
          </cell>
          <cell r="O3181">
            <v>2.764166667</v>
          </cell>
          <cell r="P3181">
            <v>0.23309100899999999</v>
          </cell>
        </row>
        <row r="3182">
          <cell r="B3182">
            <v>42265</v>
          </cell>
          <cell r="C3182">
            <v>42265.5</v>
          </cell>
          <cell r="D3182">
            <v>42264</v>
          </cell>
          <cell r="E3182">
            <v>0.29220000000000002</v>
          </cell>
          <cell r="F3182">
            <v>36.898000000000003</v>
          </cell>
          <cell r="G3182">
            <v>42265.25277777778</v>
          </cell>
          <cell r="H3182">
            <v>42265.786111111112</v>
          </cell>
          <cell r="I3182">
            <v>42265.415972222225</v>
          </cell>
          <cell r="J3182">
            <v>42265.934027777781</v>
          </cell>
          <cell r="K3182">
            <v>42266.252083333333</v>
          </cell>
          <cell r="L3182">
            <v>42266.785416666666</v>
          </cell>
          <cell r="M3182">
            <v>42265.332638888889</v>
          </cell>
          <cell r="N3182">
            <v>42265.850694444445</v>
          </cell>
          <cell r="O3182">
            <v>3.5550000000000002</v>
          </cell>
          <cell r="P3182">
            <v>0.322784036</v>
          </cell>
        </row>
        <row r="3183">
          <cell r="B3183">
            <v>42266</v>
          </cell>
          <cell r="C3183">
            <v>42266.5</v>
          </cell>
          <cell r="D3183">
            <v>42265</v>
          </cell>
          <cell r="E3183">
            <v>0.29220000000000002</v>
          </cell>
          <cell r="F3183">
            <v>36.898000000000003</v>
          </cell>
          <cell r="G3183">
            <v>42266.252083333333</v>
          </cell>
          <cell r="H3183">
            <v>42266.785416666666</v>
          </cell>
          <cell r="I3183">
            <v>42266.45</v>
          </cell>
          <cell r="J3183">
            <v>42266.968055555553</v>
          </cell>
          <cell r="K3183">
            <v>42267.252083333333</v>
          </cell>
          <cell r="L3183">
            <v>42267.785416666666</v>
          </cell>
          <cell r="M3183">
            <v>42266.366666666669</v>
          </cell>
          <cell r="N3183">
            <v>42266.884722222225</v>
          </cell>
          <cell r="O3183">
            <v>4.3791666669999998</v>
          </cell>
          <cell r="P3183">
            <v>0.422000294</v>
          </cell>
        </row>
        <row r="3184">
          <cell r="B3184">
            <v>42267</v>
          </cell>
          <cell r="C3184">
            <v>42267.5</v>
          </cell>
          <cell r="D3184">
            <v>42266</v>
          </cell>
          <cell r="E3184">
            <v>0.29220000000000002</v>
          </cell>
          <cell r="F3184">
            <v>36.898000000000003</v>
          </cell>
          <cell r="G3184">
            <v>42267.252083333333</v>
          </cell>
          <cell r="H3184">
            <v>42267.785416666666</v>
          </cell>
          <cell r="I3184">
            <v>42267.48541666667</v>
          </cell>
          <cell r="J3184">
            <v>42268.004166666666</v>
          </cell>
          <cell r="K3184">
            <v>42268.252083333333</v>
          </cell>
          <cell r="L3184">
            <v>42268.785416666666</v>
          </cell>
          <cell r="M3184">
            <v>42267.402083333334</v>
          </cell>
          <cell r="N3184">
            <v>42267.92083333333</v>
          </cell>
          <cell r="O3184">
            <v>5.2513888890000002</v>
          </cell>
          <cell r="P3184">
            <v>0.52718363199999996</v>
          </cell>
        </row>
        <row r="3185">
          <cell r="B3185">
            <v>42268</v>
          </cell>
          <cell r="C3185">
            <v>42268.5</v>
          </cell>
          <cell r="D3185">
            <v>42267</v>
          </cell>
          <cell r="E3185">
            <v>0.29220000000000002</v>
          </cell>
          <cell r="F3185">
            <v>36.898000000000003</v>
          </cell>
          <cell r="G3185">
            <v>42268.252083333333</v>
          </cell>
          <cell r="H3185">
            <v>42268.785416666666</v>
          </cell>
          <cell r="I3185">
            <v>42268.522222222222</v>
          </cell>
          <cell r="J3185">
            <v>42269.041666666664</v>
          </cell>
          <cell r="K3185">
            <v>42269.251388888886</v>
          </cell>
          <cell r="L3185">
            <v>42269.784722222219</v>
          </cell>
          <cell r="M3185">
            <v>42268.438888888886</v>
          </cell>
          <cell r="N3185">
            <v>42268.958333333336</v>
          </cell>
          <cell r="O3185">
            <v>6.159444444</v>
          </cell>
          <cell r="P3185">
            <v>0.63386377000000005</v>
          </cell>
        </row>
        <row r="3186">
          <cell r="B3186">
            <v>42269</v>
          </cell>
          <cell r="C3186">
            <v>42269.5</v>
          </cell>
          <cell r="D3186">
            <v>42268</v>
          </cell>
          <cell r="E3186">
            <v>0.29220000000000002</v>
          </cell>
          <cell r="F3186">
            <v>36.898000000000003</v>
          </cell>
          <cell r="G3186">
            <v>42269.251388888886</v>
          </cell>
          <cell r="H3186">
            <v>42269.784722222219</v>
          </cell>
          <cell r="I3186">
            <v>42269.55972222222</v>
          </cell>
          <cell r="J3186">
            <v>42270.079861111109</v>
          </cell>
          <cell r="K3186">
            <v>42270.251388888886</v>
          </cell>
          <cell r="L3186">
            <v>42270.784722222219</v>
          </cell>
          <cell r="M3186">
            <v>42269.476388888892</v>
          </cell>
          <cell r="N3186">
            <v>42269.996527777781</v>
          </cell>
          <cell r="O3186">
            <v>7.0758333330000003</v>
          </cell>
          <cell r="P3186">
            <v>0.73673028200000001</v>
          </cell>
        </row>
        <row r="3187">
          <cell r="B3187">
            <v>42270</v>
          </cell>
          <cell r="C3187">
            <v>42270.5</v>
          </cell>
          <cell r="D3187">
            <v>42269</v>
          </cell>
          <cell r="E3187">
            <v>0.29220000000000002</v>
          </cell>
          <cell r="F3187">
            <v>36.898000000000003</v>
          </cell>
          <cell r="G3187">
            <v>42270.251388888886</v>
          </cell>
          <cell r="H3187">
            <v>42270.784722222219</v>
          </cell>
          <cell r="I3187">
            <v>42270.597916666666</v>
          </cell>
          <cell r="J3187">
            <v>42271.118055555555</v>
          </cell>
          <cell r="K3187">
            <v>42271.250694444447</v>
          </cell>
          <cell r="L3187">
            <v>42271.78402777778</v>
          </cell>
          <cell r="M3187">
            <v>42270.51458333333</v>
          </cell>
          <cell r="N3187">
            <v>42271.034722222219</v>
          </cell>
          <cell r="O3187">
            <v>8.0038888890000006</v>
          </cell>
          <cell r="P3187">
            <v>0.82989762600000005</v>
          </cell>
        </row>
        <row r="3188">
          <cell r="B3188">
            <v>42271</v>
          </cell>
          <cell r="C3188">
            <v>42271.5</v>
          </cell>
          <cell r="D3188">
            <v>42270</v>
          </cell>
          <cell r="E3188">
            <v>0.29220000000000002</v>
          </cell>
          <cell r="F3188">
            <v>36.898000000000003</v>
          </cell>
          <cell r="G3188">
            <v>42271.250694444447</v>
          </cell>
          <cell r="H3188">
            <v>42271.78402777778</v>
          </cell>
          <cell r="I3188">
            <v>42271.636111111111</v>
          </cell>
          <cell r="J3188">
            <v>42271.118055555555</v>
          </cell>
          <cell r="K3188">
            <v>42272.250694444447</v>
          </cell>
          <cell r="L3188">
            <v>42272.78402777778</v>
          </cell>
          <cell r="M3188">
            <v>42271.552777777775</v>
          </cell>
          <cell r="N3188">
            <v>42272.072916666664</v>
          </cell>
          <cell r="O3188">
            <v>8.9208333329999991</v>
          </cell>
          <cell r="P3188">
            <v>0.90737716800000001</v>
          </cell>
        </row>
        <row r="3189">
          <cell r="B3189">
            <v>42272</v>
          </cell>
          <cell r="C3189">
            <v>42272.5</v>
          </cell>
          <cell r="D3189">
            <v>42271</v>
          </cell>
          <cell r="E3189">
            <v>0.29220000000000002</v>
          </cell>
          <cell r="F3189">
            <v>36.898000000000003</v>
          </cell>
          <cell r="G3189">
            <v>42272.250694444447</v>
          </cell>
          <cell r="H3189">
            <v>42272.78402777778</v>
          </cell>
          <cell r="I3189">
            <v>42272.673611111109</v>
          </cell>
          <cell r="J3189">
            <v>42272.15625</v>
          </cell>
          <cell r="K3189">
            <v>42273.250694444447</v>
          </cell>
          <cell r="L3189">
            <v>42273.78402777778</v>
          </cell>
          <cell r="M3189">
            <v>42272.590277777781</v>
          </cell>
          <cell r="N3189">
            <v>42273.11041666667</v>
          </cell>
          <cell r="O3189">
            <v>9.8366666669999994</v>
          </cell>
          <cell r="P3189">
            <v>0.96371343499999995</v>
          </cell>
        </row>
        <row r="3190">
          <cell r="B3190">
            <v>42273</v>
          </cell>
          <cell r="C3190">
            <v>42273.5</v>
          </cell>
          <cell r="D3190">
            <v>42272</v>
          </cell>
          <cell r="E3190">
            <v>0.29220000000000002</v>
          </cell>
          <cell r="F3190">
            <v>36.898000000000003</v>
          </cell>
          <cell r="G3190">
            <v>42273.250694444447</v>
          </cell>
          <cell r="H3190">
            <v>42273.78402777778</v>
          </cell>
          <cell r="I3190">
            <v>42273.711111111108</v>
          </cell>
          <cell r="J3190">
            <v>42273.193749999999</v>
          </cell>
          <cell r="K3190">
            <v>42274.25</v>
          </cell>
          <cell r="L3190">
            <v>42274.783333333333</v>
          </cell>
          <cell r="M3190">
            <v>42273.62777777778</v>
          </cell>
          <cell r="N3190">
            <v>42274.147916666669</v>
          </cell>
          <cell r="O3190">
            <v>10.731944439999999</v>
          </cell>
          <cell r="P3190">
            <v>0.99467759499999997</v>
          </cell>
        </row>
        <row r="3191">
          <cell r="B3191">
            <v>42274</v>
          </cell>
          <cell r="C3191">
            <v>42274.5</v>
          </cell>
          <cell r="D3191">
            <v>42273</v>
          </cell>
          <cell r="E3191">
            <v>0.29220000000000002</v>
          </cell>
          <cell r="F3191">
            <v>36.898000000000003</v>
          </cell>
          <cell r="G3191">
            <v>42274.25</v>
          </cell>
          <cell r="H3191">
            <v>42274.783333333333</v>
          </cell>
          <cell r="I3191">
            <v>42274.747916666667</v>
          </cell>
          <cell r="J3191">
            <v>42274.231249999997</v>
          </cell>
          <cell r="K3191">
            <v>42275.25</v>
          </cell>
          <cell r="L3191">
            <v>42275.783333333333</v>
          </cell>
          <cell r="M3191">
            <v>42274.664583333331</v>
          </cell>
          <cell r="N3191">
            <v>42275.18472222222</v>
          </cell>
          <cell r="O3191">
            <v>11.195</v>
          </cell>
          <cell r="P3191">
            <v>0.99786800399999998</v>
          </cell>
        </row>
        <row r="3192">
          <cell r="B3192">
            <v>42275</v>
          </cell>
          <cell r="C3192">
            <v>42275.5</v>
          </cell>
          <cell r="D3192">
            <v>42274</v>
          </cell>
          <cell r="E3192">
            <v>0.29220000000000002</v>
          </cell>
          <cell r="F3192">
            <v>36.898000000000003</v>
          </cell>
          <cell r="G3192">
            <v>42275.25</v>
          </cell>
          <cell r="H3192">
            <v>42275.783333333333</v>
          </cell>
          <cell r="I3192">
            <v>42275.785416666666</v>
          </cell>
          <cell r="J3192">
            <v>42275.268055555556</v>
          </cell>
          <cell r="K3192">
            <v>42276.25</v>
          </cell>
          <cell r="L3192">
            <v>42276.783333333333</v>
          </cell>
          <cell r="M3192">
            <v>42275.70208333333</v>
          </cell>
          <cell r="N3192">
            <v>42276.222222222219</v>
          </cell>
          <cell r="O3192">
            <v>11.13722222</v>
          </cell>
          <cell r="P3192">
            <v>0.97306956700000002</v>
          </cell>
        </row>
        <row r="3193">
          <cell r="B3193">
            <v>42276</v>
          </cell>
          <cell r="C3193">
            <v>42276.5</v>
          </cell>
          <cell r="D3193">
            <v>42275</v>
          </cell>
          <cell r="E3193">
            <v>0.29220000000000002</v>
          </cell>
          <cell r="F3193">
            <v>36.898000000000003</v>
          </cell>
          <cell r="G3193">
            <v>42276.25</v>
          </cell>
          <cell r="H3193">
            <v>42276.783333333333</v>
          </cell>
          <cell r="I3193">
            <v>42276.822916666664</v>
          </cell>
          <cell r="J3193">
            <v>42276.305555555555</v>
          </cell>
          <cell r="K3193">
            <v>42277.249305555553</v>
          </cell>
          <cell r="L3193">
            <v>42277.782638888886</v>
          </cell>
          <cell r="M3193">
            <v>42276.739583333336</v>
          </cell>
          <cell r="N3193">
            <v>42277.260416666664</v>
          </cell>
          <cell r="O3193">
            <v>10.23138889</v>
          </cell>
          <cell r="P3193">
            <v>0.922278033</v>
          </cell>
        </row>
        <row r="3194">
          <cell r="B3194">
            <v>42277</v>
          </cell>
          <cell r="C3194">
            <v>42277.5</v>
          </cell>
          <cell r="D3194">
            <v>42276</v>
          </cell>
          <cell r="E3194">
            <v>0.29220000000000002</v>
          </cell>
          <cell r="F3194">
            <v>36.898000000000003</v>
          </cell>
          <cell r="G3194">
            <v>42277.249305555553</v>
          </cell>
          <cell r="H3194">
            <v>42277.782638888886</v>
          </cell>
          <cell r="I3194">
            <v>42277.861111111109</v>
          </cell>
          <cell r="J3194">
            <v>42277.34375</v>
          </cell>
          <cell r="K3194">
            <v>42278.249305555553</v>
          </cell>
          <cell r="L3194">
            <v>42278.782638888886</v>
          </cell>
          <cell r="M3194">
            <v>42277.777777777781</v>
          </cell>
          <cell r="N3194">
            <v>42278.298611111109</v>
          </cell>
          <cell r="O3194">
            <v>9.31</v>
          </cell>
          <cell r="P3194">
            <v>0.849385002</v>
          </cell>
        </row>
        <row r="3195">
          <cell r="B3195">
            <v>42278</v>
          </cell>
          <cell r="C3195">
            <v>42278.5</v>
          </cell>
          <cell r="D3195">
            <v>42277</v>
          </cell>
          <cell r="E3195">
            <v>0.29220000000000002</v>
          </cell>
          <cell r="F3195">
            <v>36.898000000000003</v>
          </cell>
          <cell r="G3195">
            <v>42278.249305555553</v>
          </cell>
          <cell r="H3195">
            <v>42278.782638888886</v>
          </cell>
          <cell r="I3195">
            <v>42278.9</v>
          </cell>
          <cell r="J3195">
            <v>42278.381944444445</v>
          </cell>
          <cell r="K3195">
            <v>42279.249305555553</v>
          </cell>
          <cell r="L3195">
            <v>42279.782638888886</v>
          </cell>
          <cell r="M3195">
            <v>42278.816666666666</v>
          </cell>
          <cell r="N3195">
            <v>42279.337500000001</v>
          </cell>
          <cell r="O3195">
            <v>8.3833333329999995</v>
          </cell>
          <cell r="P3195">
            <v>0.75961011099999998</v>
          </cell>
        </row>
        <row r="3196">
          <cell r="B3196">
            <v>42279</v>
          </cell>
          <cell r="C3196">
            <v>42279.5</v>
          </cell>
          <cell r="D3196">
            <v>42278</v>
          </cell>
          <cell r="E3196">
            <v>0.29220000000000002</v>
          </cell>
          <cell r="F3196">
            <v>36.898000000000003</v>
          </cell>
          <cell r="G3196">
            <v>42279.249305555553</v>
          </cell>
          <cell r="H3196">
            <v>42279.782638888886</v>
          </cell>
          <cell r="I3196">
            <v>42279.938888888886</v>
          </cell>
          <cell r="J3196">
            <v>42279.42083333333</v>
          </cell>
          <cell r="K3196">
            <v>42280.248611111114</v>
          </cell>
          <cell r="L3196">
            <v>42280.781944444447</v>
          </cell>
          <cell r="M3196">
            <v>42279.855555555558</v>
          </cell>
          <cell r="N3196">
            <v>42280.376388888886</v>
          </cell>
          <cell r="O3196">
            <v>7.443055556</v>
          </cell>
          <cell r="P3196">
            <v>0.65882350999999995</v>
          </cell>
        </row>
        <row r="3197">
          <cell r="B3197">
            <v>42280</v>
          </cell>
          <cell r="C3197">
            <v>42280.5</v>
          </cell>
          <cell r="D3197">
            <v>42279</v>
          </cell>
          <cell r="E3197">
            <v>0.29220000000000002</v>
          </cell>
          <cell r="F3197">
            <v>36.898000000000003</v>
          </cell>
          <cell r="G3197">
            <v>42280.248611111114</v>
          </cell>
          <cell r="H3197">
            <v>42280.781944444447</v>
          </cell>
          <cell r="I3197">
            <v>42280.977083333331</v>
          </cell>
          <cell r="J3197">
            <v>42280.459722222222</v>
          </cell>
          <cell r="K3197">
            <v>42281.248611111114</v>
          </cell>
          <cell r="L3197">
            <v>42281.781944444447</v>
          </cell>
          <cell r="M3197">
            <v>42280.893750000003</v>
          </cell>
          <cell r="N3197">
            <v>42281.414583333331</v>
          </cell>
          <cell r="O3197">
            <v>6.5208333329999997</v>
          </cell>
          <cell r="P3197">
            <v>0.55290721200000004</v>
          </cell>
        </row>
        <row r="3198">
          <cell r="B3198">
            <v>42281</v>
          </cell>
          <cell r="C3198">
            <v>42281.5</v>
          </cell>
          <cell r="D3198">
            <v>42280</v>
          </cell>
          <cell r="E3198">
            <v>0.29220000000000002</v>
          </cell>
          <cell r="F3198">
            <v>36.898000000000003</v>
          </cell>
          <cell r="G3198">
            <v>42281.248611111114</v>
          </cell>
          <cell r="H3198">
            <v>42281.781944444447</v>
          </cell>
          <cell r="I3198">
            <v>42282.01458333333</v>
          </cell>
          <cell r="J3198">
            <v>42281.497916666667</v>
          </cell>
          <cell r="K3198">
            <v>42282.248611111114</v>
          </cell>
          <cell r="L3198">
            <v>42282.781944444447</v>
          </cell>
          <cell r="M3198">
            <v>42281.931250000001</v>
          </cell>
          <cell r="N3198">
            <v>42282.451388888891</v>
          </cell>
          <cell r="O3198">
            <v>5.6111111109999996</v>
          </cell>
          <cell r="P3198">
            <v>0.44726432999999999</v>
          </cell>
        </row>
        <row r="3199">
          <cell r="B3199">
            <v>42282</v>
          </cell>
          <cell r="C3199">
            <v>42282.5</v>
          </cell>
          <cell r="D3199">
            <v>42281</v>
          </cell>
          <cell r="E3199">
            <v>0.29220000000000002</v>
          </cell>
          <cell r="F3199">
            <v>36.898000000000003</v>
          </cell>
          <cell r="G3199">
            <v>42282.248611111114</v>
          </cell>
          <cell r="H3199">
            <v>42282.781944444447</v>
          </cell>
          <cell r="I3199">
            <v>42283.050694444442</v>
          </cell>
          <cell r="J3199">
            <v>42282.534722222219</v>
          </cell>
          <cell r="K3199">
            <v>42283.247916666667</v>
          </cell>
          <cell r="L3199">
            <v>42283.78125</v>
          </cell>
          <cell r="M3199">
            <v>42282.967361111114</v>
          </cell>
          <cell r="N3199">
            <v>42283.486111111109</v>
          </cell>
          <cell r="O3199">
            <v>4.7472222220000004</v>
          </cell>
          <cell r="P3199">
            <v>0.34652406499999999</v>
          </cell>
        </row>
        <row r="3200">
          <cell r="B3200">
            <v>42283</v>
          </cell>
          <cell r="C3200">
            <v>42283.5</v>
          </cell>
          <cell r="D3200">
            <v>42282</v>
          </cell>
          <cell r="E3200">
            <v>0.29220000000000002</v>
          </cell>
          <cell r="F3200">
            <v>36.898000000000003</v>
          </cell>
          <cell r="G3200">
            <v>42283.247916666667</v>
          </cell>
          <cell r="H3200">
            <v>42283.78125</v>
          </cell>
          <cell r="I3200">
            <v>42284.084722222222</v>
          </cell>
          <cell r="J3200">
            <v>42283.569444444445</v>
          </cell>
          <cell r="K3200">
            <v>42284.247916666667</v>
          </cell>
          <cell r="L3200">
            <v>42284.78125</v>
          </cell>
          <cell r="M3200">
            <v>42284.001388888886</v>
          </cell>
          <cell r="N3200">
            <v>42284.520138888889</v>
          </cell>
          <cell r="O3200">
            <v>3.9175</v>
          </cell>
          <cell r="P3200">
            <v>0.25443327700000001</v>
          </cell>
        </row>
        <row r="3201">
          <cell r="B3201">
            <v>42284</v>
          </cell>
          <cell r="C3201">
            <v>42284.5</v>
          </cell>
          <cell r="D3201">
            <v>42283</v>
          </cell>
          <cell r="E3201">
            <v>0.29220000000000002</v>
          </cell>
          <cell r="F3201">
            <v>36.898000000000003</v>
          </cell>
          <cell r="G3201">
            <v>42284.247916666667</v>
          </cell>
          <cell r="H3201">
            <v>42284.78125</v>
          </cell>
          <cell r="I3201">
            <v>42284.084722222222</v>
          </cell>
          <cell r="J3201">
            <v>42284.603472222225</v>
          </cell>
          <cell r="K3201">
            <v>42285.247916666667</v>
          </cell>
          <cell r="L3201">
            <v>42285.78125</v>
          </cell>
          <cell r="M3201">
            <v>42285.034722222219</v>
          </cell>
          <cell r="N3201">
            <v>42285.551388888889</v>
          </cell>
          <cell r="O3201">
            <v>3.1147222220000002</v>
          </cell>
          <cell r="P3201">
            <v>0.173889242</v>
          </cell>
        </row>
        <row r="3202">
          <cell r="B3202">
            <v>42285</v>
          </cell>
          <cell r="C3202">
            <v>42285.5</v>
          </cell>
          <cell r="D3202">
            <v>42284</v>
          </cell>
          <cell r="E3202">
            <v>0.29220000000000002</v>
          </cell>
          <cell r="F3202">
            <v>36.898000000000003</v>
          </cell>
          <cell r="G3202">
            <v>42285.247916666667</v>
          </cell>
          <cell r="H3202">
            <v>42285.78125</v>
          </cell>
          <cell r="I3202">
            <v>42285.118055555555</v>
          </cell>
          <cell r="J3202">
            <v>42285.634722222225</v>
          </cell>
          <cell r="K3202">
            <v>42286.24722222222</v>
          </cell>
          <cell r="L3202">
            <v>42286.780555555553</v>
          </cell>
          <cell r="M3202">
            <v>42286.065972222219</v>
          </cell>
          <cell r="N3202">
            <v>42286.582638888889</v>
          </cell>
          <cell r="O3202">
            <v>2.3574999999999999</v>
          </cell>
          <cell r="P3202">
            <v>0.107056205</v>
          </cell>
        </row>
        <row r="3203">
          <cell r="B3203">
            <v>42286</v>
          </cell>
          <cell r="C3203">
            <v>42286.5</v>
          </cell>
          <cell r="D3203">
            <v>42285</v>
          </cell>
          <cell r="E3203">
            <v>0.29220000000000002</v>
          </cell>
          <cell r="F3203">
            <v>36.898000000000003</v>
          </cell>
          <cell r="G3203">
            <v>42286.24722222222</v>
          </cell>
          <cell r="H3203">
            <v>42286.780555555553</v>
          </cell>
          <cell r="I3203">
            <v>42286.149305555555</v>
          </cell>
          <cell r="J3203">
            <v>42286.665972222225</v>
          </cell>
          <cell r="K3203">
            <v>42287.24722222222</v>
          </cell>
          <cell r="L3203">
            <v>42287.780555555553</v>
          </cell>
          <cell r="M3203">
            <v>42287.09652777778</v>
          </cell>
          <cell r="N3203">
            <v>42287.612500000003</v>
          </cell>
          <cell r="O3203">
            <v>1.6255555559999999</v>
          </cell>
          <cell r="P3203">
            <v>5.5514248000000002E-2</v>
          </cell>
        </row>
        <row r="3204">
          <cell r="B3204">
            <v>42287</v>
          </cell>
          <cell r="C3204">
            <v>42287.5</v>
          </cell>
          <cell r="D3204">
            <v>42286</v>
          </cell>
          <cell r="E3204">
            <v>0.29220000000000002</v>
          </cell>
          <cell r="F3204">
            <v>36.898000000000003</v>
          </cell>
          <cell r="G3204">
            <v>42287.24722222222</v>
          </cell>
          <cell r="H3204">
            <v>42287.780555555553</v>
          </cell>
          <cell r="I3204">
            <v>42287.179861111108</v>
          </cell>
          <cell r="J3204">
            <v>42287.695833333331</v>
          </cell>
          <cell r="K3204">
            <v>42288.24722222222</v>
          </cell>
          <cell r="L3204">
            <v>42288.780555555553</v>
          </cell>
          <cell r="M3204">
            <v>42288.125694444447</v>
          </cell>
          <cell r="N3204">
            <v>42288.64166666667</v>
          </cell>
          <cell r="O3204">
            <v>0.92027777799999999</v>
          </cell>
          <cell r="P3204">
            <v>2.0402983E-2</v>
          </cell>
        </row>
        <row r="3205">
          <cell r="B3205">
            <v>42288</v>
          </cell>
          <cell r="C3205">
            <v>42288.5</v>
          </cell>
          <cell r="D3205">
            <v>42287</v>
          </cell>
          <cell r="E3205">
            <v>0.29220000000000002</v>
          </cell>
          <cell r="F3205">
            <v>36.898000000000003</v>
          </cell>
          <cell r="G3205">
            <v>42288.24722222222</v>
          </cell>
          <cell r="H3205">
            <v>42288.780555555553</v>
          </cell>
          <cell r="I3205">
            <v>42288.209027777775</v>
          </cell>
          <cell r="J3205">
            <v>42288.724999999999</v>
          </cell>
          <cell r="K3205">
            <v>42289.24722222222</v>
          </cell>
          <cell r="L3205">
            <v>42289.780555555553</v>
          </cell>
          <cell r="M3205">
            <v>42289.155555555553</v>
          </cell>
          <cell r="N3205">
            <v>42289.67083333333</v>
          </cell>
          <cell r="O3205">
            <v>0.19777777799999999</v>
          </cell>
          <cell r="P3205">
            <v>2.53644E-3</v>
          </cell>
        </row>
        <row r="3206">
          <cell r="B3206">
            <v>42289</v>
          </cell>
          <cell r="C3206">
            <v>42289.5</v>
          </cell>
          <cell r="D3206">
            <v>42288</v>
          </cell>
          <cell r="E3206">
            <v>0.29220000000000002</v>
          </cell>
          <cell r="F3206">
            <v>36.898000000000003</v>
          </cell>
          <cell r="G3206">
            <v>42289.24722222222</v>
          </cell>
          <cell r="H3206">
            <v>42289.780555555553</v>
          </cell>
          <cell r="I3206">
            <v>42289.238888888889</v>
          </cell>
          <cell r="J3206">
            <v>42289.754166666666</v>
          </cell>
          <cell r="K3206">
            <v>42290.246527777781</v>
          </cell>
          <cell r="L3206">
            <v>42290.779861111114</v>
          </cell>
          <cell r="M3206">
            <v>42290.185416666667</v>
          </cell>
          <cell r="N3206">
            <v>42290.701388888891</v>
          </cell>
          <cell r="O3206">
            <v>0</v>
          </cell>
          <cell r="P3206">
            <v>2.4749210000000002E-3</v>
          </cell>
        </row>
        <row r="3207">
          <cell r="B3207">
            <v>42290</v>
          </cell>
          <cell r="C3207">
            <v>42290.5</v>
          </cell>
          <cell r="D3207">
            <v>42289</v>
          </cell>
          <cell r="E3207">
            <v>0.29220000000000002</v>
          </cell>
          <cell r="F3207">
            <v>36.898000000000003</v>
          </cell>
          <cell r="G3207">
            <v>42290.246527777781</v>
          </cell>
          <cell r="H3207">
            <v>42290.779861111114</v>
          </cell>
          <cell r="I3207">
            <v>42290.268750000003</v>
          </cell>
          <cell r="J3207">
            <v>42290.784722222219</v>
          </cell>
          <cell r="K3207">
            <v>42291.246527777781</v>
          </cell>
          <cell r="L3207">
            <v>42291.779861111114</v>
          </cell>
          <cell r="M3207">
            <v>42290.185416666667</v>
          </cell>
          <cell r="N3207">
            <v>42290.701388888891</v>
          </cell>
          <cell r="O3207">
            <v>0.104444444</v>
          </cell>
          <cell r="P3207">
            <v>2.0544091E-2</v>
          </cell>
        </row>
        <row r="3208">
          <cell r="B3208">
            <v>42291</v>
          </cell>
          <cell r="C3208">
            <v>42291.5</v>
          </cell>
          <cell r="D3208">
            <v>42290</v>
          </cell>
          <cell r="E3208">
            <v>0.29220000000000002</v>
          </cell>
          <cell r="F3208">
            <v>36.898000000000003</v>
          </cell>
          <cell r="G3208">
            <v>42291.246527777781</v>
          </cell>
          <cell r="H3208">
            <v>42291.779861111114</v>
          </cell>
          <cell r="I3208">
            <v>42291.29791666667</v>
          </cell>
          <cell r="J3208">
            <v>42291.814583333333</v>
          </cell>
          <cell r="K3208">
            <v>42292.246527777781</v>
          </cell>
          <cell r="L3208">
            <v>42292.779861111114</v>
          </cell>
          <cell r="M3208">
            <v>42291.214583333334</v>
          </cell>
          <cell r="N3208">
            <v>42291.731249999997</v>
          </cell>
          <cell r="O3208">
            <v>0.83305555600000003</v>
          </cell>
          <cell r="P3208">
            <v>5.6793442999999999E-2</v>
          </cell>
        </row>
        <row r="3209">
          <cell r="B3209">
            <v>42292</v>
          </cell>
          <cell r="C3209">
            <v>42292.5</v>
          </cell>
          <cell r="D3209">
            <v>42291</v>
          </cell>
          <cell r="E3209">
            <v>0.29220000000000002</v>
          </cell>
          <cell r="F3209">
            <v>36.898000000000003</v>
          </cell>
          <cell r="G3209">
            <v>42292.246527777781</v>
          </cell>
          <cell r="H3209">
            <v>42292.779861111114</v>
          </cell>
          <cell r="I3209">
            <v>42292.329861111109</v>
          </cell>
          <cell r="J3209">
            <v>42292.84652777778</v>
          </cell>
          <cell r="K3209">
            <v>42293.246527777781</v>
          </cell>
          <cell r="L3209">
            <v>42293.779861111114</v>
          </cell>
          <cell r="M3209">
            <v>42292.246527777781</v>
          </cell>
          <cell r="N3209">
            <v>42292.763194444444</v>
          </cell>
          <cell r="O3209">
            <v>1.6033333329999999</v>
          </cell>
          <cell r="P3209">
            <v>0.11088906900000001</v>
          </cell>
        </row>
        <row r="3210">
          <cell r="B3210">
            <v>42293</v>
          </cell>
          <cell r="C3210">
            <v>42293.5</v>
          </cell>
          <cell r="D3210">
            <v>42292</v>
          </cell>
          <cell r="E3210">
            <v>0.29220000000000002</v>
          </cell>
          <cell r="F3210">
            <v>36.898000000000003</v>
          </cell>
          <cell r="G3210">
            <v>42293.246527777781</v>
          </cell>
          <cell r="H3210">
            <v>42293.779861111114</v>
          </cell>
          <cell r="I3210">
            <v>42293.362500000003</v>
          </cell>
          <cell r="J3210">
            <v>42293.879861111112</v>
          </cell>
          <cell r="K3210">
            <v>42294.245833333334</v>
          </cell>
          <cell r="L3210">
            <v>42294.779861111114</v>
          </cell>
          <cell r="M3210">
            <v>42293.279166666667</v>
          </cell>
          <cell r="N3210">
            <v>42293.796527777777</v>
          </cell>
          <cell r="O3210">
            <v>2.41</v>
          </cell>
          <cell r="P3210">
            <v>0.181943363</v>
          </cell>
        </row>
        <row r="3211">
          <cell r="B3211">
            <v>42294</v>
          </cell>
          <cell r="C3211">
            <v>42294.5</v>
          </cell>
          <cell r="D3211">
            <v>42293</v>
          </cell>
          <cell r="E3211">
            <v>0.29220000000000002</v>
          </cell>
          <cell r="F3211">
            <v>36.898000000000003</v>
          </cell>
          <cell r="G3211">
            <v>42294.245833333334</v>
          </cell>
          <cell r="H3211">
            <v>42294.779861111114</v>
          </cell>
          <cell r="I3211">
            <v>42294.396527777775</v>
          </cell>
          <cell r="J3211">
            <v>42294.915277777778</v>
          </cell>
          <cell r="K3211">
            <v>42295.245833333334</v>
          </cell>
          <cell r="L3211">
            <v>42295.779166666667</v>
          </cell>
          <cell r="M3211">
            <v>42294.313194444447</v>
          </cell>
          <cell r="N3211">
            <v>42294.831944444442</v>
          </cell>
          <cell r="O3211">
            <v>3.2622222220000001</v>
          </cell>
          <cell r="P3211">
            <v>0.26829929600000002</v>
          </cell>
        </row>
        <row r="3212">
          <cell r="B3212">
            <v>42295</v>
          </cell>
          <cell r="C3212">
            <v>42295.5</v>
          </cell>
          <cell r="D3212">
            <v>42294</v>
          </cell>
          <cell r="E3212">
            <v>0.29220000000000002</v>
          </cell>
          <cell r="F3212">
            <v>36.898000000000003</v>
          </cell>
          <cell r="G3212">
            <v>42295.245833333334</v>
          </cell>
          <cell r="H3212">
            <v>42295.779166666667</v>
          </cell>
          <cell r="I3212">
            <v>42295.432638888888</v>
          </cell>
          <cell r="J3212">
            <v>42295.95208333333</v>
          </cell>
          <cell r="K3212">
            <v>42296.245833333334</v>
          </cell>
          <cell r="L3212">
            <v>42296.779166666667</v>
          </cell>
          <cell r="M3212">
            <v>42295.349305555559</v>
          </cell>
          <cell r="N3212">
            <v>42295.868750000001</v>
          </cell>
          <cell r="O3212">
            <v>4.1383333330000003</v>
          </cell>
          <cell r="P3212">
            <v>0.36730885699999999</v>
          </cell>
        </row>
        <row r="3213">
          <cell r="B3213">
            <v>42296</v>
          </cell>
          <cell r="C3213">
            <v>42296.5</v>
          </cell>
          <cell r="D3213">
            <v>42295</v>
          </cell>
          <cell r="E3213">
            <v>0.29220000000000002</v>
          </cell>
          <cell r="F3213">
            <v>36.898000000000003</v>
          </cell>
          <cell r="G3213">
            <v>42296.245833333334</v>
          </cell>
          <cell r="H3213">
            <v>42296.779166666667</v>
          </cell>
          <cell r="I3213">
            <v>42296.469444444447</v>
          </cell>
          <cell r="J3213">
            <v>42296.988888888889</v>
          </cell>
          <cell r="K3213">
            <v>42297.245833333334</v>
          </cell>
          <cell r="L3213">
            <v>42297.779166666667</v>
          </cell>
          <cell r="M3213">
            <v>42296.386111111111</v>
          </cell>
          <cell r="N3213">
            <v>42296.905555555553</v>
          </cell>
          <cell r="O3213">
            <v>5.0363888890000004</v>
          </cell>
          <cell r="P3213">
            <v>0.47516888800000001</v>
          </cell>
        </row>
        <row r="3214">
          <cell r="B3214">
            <v>42297</v>
          </cell>
          <cell r="C3214">
            <v>42297.5</v>
          </cell>
          <cell r="D3214">
            <v>42296</v>
          </cell>
          <cell r="E3214">
            <v>0.29220000000000002</v>
          </cell>
          <cell r="F3214">
            <v>36.898000000000003</v>
          </cell>
          <cell r="G3214">
            <v>42297.245833333334</v>
          </cell>
          <cell r="H3214">
            <v>42297.779166666667</v>
          </cell>
          <cell r="I3214">
            <v>42297.507638888892</v>
          </cell>
          <cell r="J3214">
            <v>42298.027777777781</v>
          </cell>
          <cell r="K3214">
            <v>42298.245833333334</v>
          </cell>
          <cell r="L3214">
            <v>42298.779166666667</v>
          </cell>
          <cell r="M3214">
            <v>42297.424305555556</v>
          </cell>
          <cell r="N3214">
            <v>42297.944444444445</v>
          </cell>
          <cell r="O3214">
            <v>5.9572222220000004</v>
          </cell>
          <cell r="P3214">
            <v>0.58689247</v>
          </cell>
        </row>
        <row r="3215">
          <cell r="B3215">
            <v>42298</v>
          </cell>
          <cell r="C3215">
            <v>42298.5</v>
          </cell>
          <cell r="D3215">
            <v>42297</v>
          </cell>
          <cell r="E3215">
            <v>0.29220000000000002</v>
          </cell>
          <cell r="F3215">
            <v>36.898000000000003</v>
          </cell>
          <cell r="G3215">
            <v>42298.245833333334</v>
          </cell>
          <cell r="H3215">
            <v>42298.779166666667</v>
          </cell>
          <cell r="I3215">
            <v>42298.545138888891</v>
          </cell>
          <cell r="J3215">
            <v>42299.06527777778</v>
          </cell>
          <cell r="K3215">
            <v>42299.245138888888</v>
          </cell>
          <cell r="L3215">
            <v>42299.779166666667</v>
          </cell>
          <cell r="M3215">
            <v>42298.461805555555</v>
          </cell>
          <cell r="N3215">
            <v>42298.981944444444</v>
          </cell>
          <cell r="O3215">
            <v>6.869166667</v>
          </cell>
          <cell r="P3215">
            <v>0.69648759900000001</v>
          </cell>
        </row>
        <row r="3216">
          <cell r="B3216">
            <v>42299</v>
          </cell>
          <cell r="C3216">
            <v>42299.5</v>
          </cell>
          <cell r="D3216">
            <v>42298</v>
          </cell>
          <cell r="E3216">
            <v>0.29220000000000002</v>
          </cell>
          <cell r="F3216">
            <v>36.898000000000003</v>
          </cell>
          <cell r="G3216">
            <v>42299.245138888888</v>
          </cell>
          <cell r="H3216">
            <v>42299.779166666667</v>
          </cell>
          <cell r="I3216">
            <v>42299.583333333336</v>
          </cell>
          <cell r="J3216">
            <v>42300.103472222225</v>
          </cell>
          <cell r="K3216">
            <v>42300.245138888888</v>
          </cell>
          <cell r="L3216">
            <v>42300.779166666667</v>
          </cell>
          <cell r="M3216">
            <v>42299.5</v>
          </cell>
          <cell r="N3216">
            <v>42300.020138888889</v>
          </cell>
          <cell r="O3216">
            <v>7.784444444</v>
          </cell>
          <cell r="P3216">
            <v>0.79737830300000001</v>
          </cell>
        </row>
        <row r="3217">
          <cell r="B3217">
            <v>42300</v>
          </cell>
          <cell r="C3217">
            <v>42300.5</v>
          </cell>
          <cell r="D3217">
            <v>42299</v>
          </cell>
          <cell r="E3217">
            <v>0.29220000000000002</v>
          </cell>
          <cell r="F3217">
            <v>36.898000000000003</v>
          </cell>
          <cell r="G3217">
            <v>42300.245138888888</v>
          </cell>
          <cell r="H3217">
            <v>42300.779166666667</v>
          </cell>
          <cell r="I3217">
            <v>42300.620833333334</v>
          </cell>
          <cell r="J3217">
            <v>42300.103472222225</v>
          </cell>
          <cell r="K3217">
            <v>42301.245138888888</v>
          </cell>
          <cell r="L3217">
            <v>42301.779166666667</v>
          </cell>
          <cell r="M3217">
            <v>42300.537499999999</v>
          </cell>
          <cell r="N3217">
            <v>42301.056944444441</v>
          </cell>
          <cell r="O3217">
            <v>8.6797222220000005</v>
          </cell>
          <cell r="P3217">
            <v>0.88303952299999999</v>
          </cell>
        </row>
        <row r="3218">
          <cell r="B3218">
            <v>42301</v>
          </cell>
          <cell r="C3218">
            <v>42301.5</v>
          </cell>
          <cell r="D3218">
            <v>42300</v>
          </cell>
          <cell r="E3218">
            <v>0.29220000000000002</v>
          </cell>
          <cell r="F3218">
            <v>36.898000000000003</v>
          </cell>
          <cell r="G3218">
            <v>42301.245138888888</v>
          </cell>
          <cell r="H3218">
            <v>42301.779166666667</v>
          </cell>
          <cell r="I3218">
            <v>42301.658333333333</v>
          </cell>
          <cell r="J3218">
            <v>42301.140277777777</v>
          </cell>
          <cell r="K3218">
            <v>42302.245138888888</v>
          </cell>
          <cell r="L3218">
            <v>42302.77847222222</v>
          </cell>
          <cell r="M3218">
            <v>42301.574999999997</v>
          </cell>
          <cell r="N3218">
            <v>42302.052777777775</v>
          </cell>
          <cell r="O3218">
            <v>9.5780555560000007</v>
          </cell>
          <cell r="P3218">
            <v>0.94774418599999999</v>
          </cell>
        </row>
        <row r="3219">
          <cell r="B3219">
            <v>42302</v>
          </cell>
          <cell r="C3219">
            <v>42302.5</v>
          </cell>
          <cell r="D3219">
            <v>42301</v>
          </cell>
          <cell r="E3219">
            <v>0.29220000000000002</v>
          </cell>
          <cell r="F3219">
            <v>36.898000000000003</v>
          </cell>
          <cell r="G3219">
            <v>42302.245138888888</v>
          </cell>
          <cell r="H3219">
            <v>42302.77847222222</v>
          </cell>
          <cell r="I3219">
            <v>42302.695833333331</v>
          </cell>
          <cell r="J3219">
            <v>42302.177777777775</v>
          </cell>
          <cell r="K3219">
            <v>42303.245138888888</v>
          </cell>
          <cell r="L3219">
            <v>42303.77847222222</v>
          </cell>
          <cell r="M3219">
            <v>42302.570833333331</v>
          </cell>
          <cell r="N3219">
            <v>42303.090277777781</v>
          </cell>
          <cell r="O3219">
            <v>10.47472222</v>
          </cell>
          <cell r="P3219">
            <v>0.98726824800000001</v>
          </cell>
        </row>
        <row r="3220">
          <cell r="B3220">
            <v>42303</v>
          </cell>
          <cell r="C3220">
            <v>42303.5</v>
          </cell>
          <cell r="D3220">
            <v>42302</v>
          </cell>
          <cell r="E3220">
            <v>0.29220000000000002</v>
          </cell>
          <cell r="F3220">
            <v>36.898000000000003</v>
          </cell>
          <cell r="G3220">
            <v>42303.245138888888</v>
          </cell>
          <cell r="H3220">
            <v>42303.77847222222</v>
          </cell>
          <cell r="I3220">
            <v>42303.732638888891</v>
          </cell>
          <cell r="J3220">
            <v>42303.215277777781</v>
          </cell>
          <cell r="K3220">
            <v>42304.245138888888</v>
          </cell>
          <cell r="L3220">
            <v>42304.77847222222</v>
          </cell>
          <cell r="M3220">
            <v>42303.607638888891</v>
          </cell>
          <cell r="N3220">
            <v>42304.12777777778</v>
          </cell>
          <cell r="O3220">
            <v>11.187777779999999</v>
          </cell>
          <cell r="P3220">
            <v>0.99939322200000003</v>
          </cell>
        </row>
        <row r="3221">
          <cell r="B3221">
            <v>42304</v>
          </cell>
          <cell r="C3221">
            <v>42304.5</v>
          </cell>
          <cell r="D3221">
            <v>42303</v>
          </cell>
          <cell r="E3221">
            <v>0.29220000000000002</v>
          </cell>
          <cell r="F3221">
            <v>36.898000000000003</v>
          </cell>
          <cell r="G3221">
            <v>42304.245138888888</v>
          </cell>
          <cell r="H3221">
            <v>42304.77847222222</v>
          </cell>
          <cell r="I3221">
            <v>42304.770138888889</v>
          </cell>
          <cell r="J3221">
            <v>42304.25277777778</v>
          </cell>
          <cell r="K3221">
            <v>42305.245138888888</v>
          </cell>
          <cell r="L3221">
            <v>42305.77847222222</v>
          </cell>
          <cell r="M3221">
            <v>42304.645138888889</v>
          </cell>
          <cell r="N3221">
            <v>42305.166666666664</v>
          </cell>
          <cell r="O3221">
            <v>11.187222220000001</v>
          </cell>
          <cell r="P3221">
            <v>0.98409422999999996</v>
          </cell>
        </row>
        <row r="3222">
          <cell r="B3222">
            <v>42305</v>
          </cell>
          <cell r="C3222">
            <v>42305.5</v>
          </cell>
          <cell r="D3222">
            <v>42304</v>
          </cell>
          <cell r="E3222">
            <v>0.29220000000000002</v>
          </cell>
          <cell r="F3222">
            <v>36.898000000000003</v>
          </cell>
          <cell r="G3222">
            <v>42305.245138888888</v>
          </cell>
          <cell r="H3222">
            <v>42305.77847222222</v>
          </cell>
          <cell r="I3222">
            <v>42305.809027777781</v>
          </cell>
          <cell r="J3222">
            <v>42305.291666666664</v>
          </cell>
          <cell r="K3222">
            <v>42306.244444444441</v>
          </cell>
          <cell r="L3222">
            <v>42306.77847222222</v>
          </cell>
          <cell r="M3222">
            <v>42305.684027777781</v>
          </cell>
          <cell r="N3222">
            <v>42306.205555555556</v>
          </cell>
          <cell r="O3222">
            <v>10.45722222</v>
          </cell>
          <cell r="P3222">
            <v>0.94338812800000005</v>
          </cell>
        </row>
        <row r="3223">
          <cell r="B3223">
            <v>42306</v>
          </cell>
          <cell r="C3223">
            <v>42306.5</v>
          </cell>
          <cell r="D3223">
            <v>42305</v>
          </cell>
          <cell r="E3223">
            <v>0.29220000000000002</v>
          </cell>
          <cell r="F3223">
            <v>36.898000000000003</v>
          </cell>
          <cell r="G3223">
            <v>42306.244444444441</v>
          </cell>
          <cell r="H3223">
            <v>42306.77847222222</v>
          </cell>
          <cell r="I3223">
            <v>42306.847916666666</v>
          </cell>
          <cell r="J3223">
            <v>42306.330555555556</v>
          </cell>
          <cell r="K3223">
            <v>42307.244444444441</v>
          </cell>
          <cell r="L3223">
            <v>42307.77847222222</v>
          </cell>
          <cell r="M3223">
            <v>42306.722916666666</v>
          </cell>
          <cell r="N3223">
            <v>42307.244444444441</v>
          </cell>
          <cell r="O3223">
            <v>9.5299999999999994</v>
          </cell>
          <cell r="P3223">
            <v>0.88090647700000002</v>
          </cell>
        </row>
        <row r="3224">
          <cell r="B3224">
            <v>42307</v>
          </cell>
          <cell r="C3224">
            <v>42307.5</v>
          </cell>
          <cell r="D3224">
            <v>42306</v>
          </cell>
          <cell r="E3224">
            <v>0.29220000000000002</v>
          </cell>
          <cell r="F3224">
            <v>36.898000000000003</v>
          </cell>
          <cell r="G3224">
            <v>42307.244444444441</v>
          </cell>
          <cell r="H3224">
            <v>42307.77847222222</v>
          </cell>
          <cell r="I3224">
            <v>42307.886805555558</v>
          </cell>
          <cell r="J3224">
            <v>42307.369444444441</v>
          </cell>
          <cell r="K3224">
            <v>42308.244444444441</v>
          </cell>
          <cell r="L3224">
            <v>42308.77847222222</v>
          </cell>
          <cell r="M3224">
            <v>42307.761805555558</v>
          </cell>
          <cell r="N3224">
            <v>42308.282638888886</v>
          </cell>
          <cell r="O3224">
            <v>8.5930555559999995</v>
          </cell>
          <cell r="P3224">
            <v>0.80131816700000003</v>
          </cell>
        </row>
        <row r="3225">
          <cell r="B3225">
            <v>42308</v>
          </cell>
          <cell r="C3225">
            <v>42308.5</v>
          </cell>
          <cell r="D3225">
            <v>42307</v>
          </cell>
          <cell r="E3225">
            <v>0.29220000000000002</v>
          </cell>
          <cell r="F3225">
            <v>36.898000000000003</v>
          </cell>
          <cell r="G3225">
            <v>42308.244444444441</v>
          </cell>
          <cell r="H3225">
            <v>42308.77847222222</v>
          </cell>
          <cell r="I3225">
            <v>42308.924305555556</v>
          </cell>
          <cell r="J3225">
            <v>42308.407638888886</v>
          </cell>
          <cell r="K3225">
            <v>42309.244444444441</v>
          </cell>
          <cell r="L3225">
            <v>42309.77847222222</v>
          </cell>
          <cell r="M3225">
            <v>42308.799305555556</v>
          </cell>
          <cell r="N3225">
            <v>42309.320138888892</v>
          </cell>
          <cell r="O3225">
            <v>7.681666667</v>
          </cell>
          <cell r="P3225">
            <v>0.70973913499999997</v>
          </cell>
        </row>
        <row r="3226">
          <cell r="B3226">
            <v>42309</v>
          </cell>
          <cell r="C3226">
            <v>42309.5</v>
          </cell>
          <cell r="D3226">
            <v>42308</v>
          </cell>
          <cell r="E3226">
            <v>0.29220000000000002</v>
          </cell>
          <cell r="F3226">
            <v>36.898000000000003</v>
          </cell>
          <cell r="G3226">
            <v>42309.244444444441</v>
          </cell>
          <cell r="H3226">
            <v>42309.77847222222</v>
          </cell>
          <cell r="I3226">
            <v>42309.961805555555</v>
          </cell>
          <cell r="J3226">
            <v>42309.445138888892</v>
          </cell>
          <cell r="K3226">
            <v>42310.244444444441</v>
          </cell>
          <cell r="L3226">
            <v>42310.77847222222</v>
          </cell>
          <cell r="M3226">
            <v>42309.836805555555</v>
          </cell>
          <cell r="N3226">
            <v>42310.356249999997</v>
          </cell>
          <cell r="O3226">
            <v>6.7936111109999997</v>
          </cell>
          <cell r="P3226">
            <v>0.61123721099999995</v>
          </cell>
        </row>
        <row r="3227">
          <cell r="B3227">
            <v>42310</v>
          </cell>
          <cell r="C3227">
            <v>42310.5</v>
          </cell>
          <cell r="D3227">
            <v>42309</v>
          </cell>
          <cell r="E3227">
            <v>0.29220000000000002</v>
          </cell>
          <cell r="F3227">
            <v>36.898000000000003</v>
          </cell>
          <cell r="G3227">
            <v>42310.244444444441</v>
          </cell>
          <cell r="H3227">
            <v>42310.77847222222</v>
          </cell>
          <cell r="I3227">
            <v>42310.99722222222</v>
          </cell>
          <cell r="J3227">
            <v>42310.481249999997</v>
          </cell>
          <cell r="K3227">
            <v>42311.244444444441</v>
          </cell>
          <cell r="L3227">
            <v>42311.77847222222</v>
          </cell>
          <cell r="M3227">
            <v>42310.87222222222</v>
          </cell>
          <cell r="N3227">
            <v>42311.390972222223</v>
          </cell>
          <cell r="O3227">
            <v>5.943055556</v>
          </cell>
          <cell r="P3227">
            <v>0.510489101</v>
          </cell>
        </row>
        <row r="3228">
          <cell r="B3228">
            <v>42311</v>
          </cell>
          <cell r="C3228">
            <v>42311.5</v>
          </cell>
          <cell r="D3228">
            <v>42310</v>
          </cell>
          <cell r="E3228">
            <v>0.29220000000000002</v>
          </cell>
          <cell r="F3228">
            <v>36.898000000000003</v>
          </cell>
          <cell r="G3228">
            <v>42311.244444444441</v>
          </cell>
          <cell r="H3228">
            <v>42311.77847222222</v>
          </cell>
          <cell r="I3228">
            <v>42312.03125</v>
          </cell>
          <cell r="J3228">
            <v>42311.515972222223</v>
          </cell>
          <cell r="K3228">
            <v>42312.244444444441</v>
          </cell>
          <cell r="L3228">
            <v>42312.77847222222</v>
          </cell>
          <cell r="M3228">
            <v>42311.90625</v>
          </cell>
          <cell r="N3228">
            <v>42312.423611111109</v>
          </cell>
          <cell r="O3228">
            <v>5.1269444440000003</v>
          </cell>
          <cell r="P3228">
            <v>0.41159674400000001</v>
          </cell>
        </row>
        <row r="3229">
          <cell r="B3229">
            <v>42312</v>
          </cell>
          <cell r="C3229">
            <v>42312.5</v>
          </cell>
          <cell r="D3229">
            <v>42311</v>
          </cell>
          <cell r="E3229">
            <v>0.29220000000000002</v>
          </cell>
          <cell r="F3229">
            <v>36.898000000000003</v>
          </cell>
          <cell r="G3229">
            <v>42312.244444444441</v>
          </cell>
          <cell r="H3229">
            <v>42312.77847222222</v>
          </cell>
          <cell r="I3229">
            <v>42313.063194444447</v>
          </cell>
          <cell r="J3229">
            <v>42312.548611111109</v>
          </cell>
          <cell r="K3229">
            <v>42313.244444444441</v>
          </cell>
          <cell r="L3229">
            <v>42313.77847222222</v>
          </cell>
          <cell r="M3229">
            <v>42312.938194444447</v>
          </cell>
          <cell r="N3229">
            <v>42313.455555555556</v>
          </cell>
          <cell r="O3229">
            <v>4.3541666670000003</v>
          </cell>
          <cell r="P3229">
            <v>0.318036455</v>
          </cell>
        </row>
        <row r="3230">
          <cell r="B3230">
            <v>42313</v>
          </cell>
          <cell r="C3230">
            <v>42313.5</v>
          </cell>
          <cell r="D3230">
            <v>42312</v>
          </cell>
          <cell r="E3230">
            <v>0.29220000000000002</v>
          </cell>
          <cell r="F3230">
            <v>36.898000000000003</v>
          </cell>
          <cell r="G3230">
            <v>42313.244444444441</v>
          </cell>
          <cell r="H3230">
            <v>42313.77847222222</v>
          </cell>
          <cell r="I3230">
            <v>42314.09375</v>
          </cell>
          <cell r="J3230">
            <v>42313.580555555556</v>
          </cell>
          <cell r="K3230">
            <v>42314.244444444441</v>
          </cell>
          <cell r="L3230">
            <v>42314.77847222222</v>
          </cell>
          <cell r="M3230">
            <v>42313.96875</v>
          </cell>
          <cell r="N3230">
            <v>42314.484722222223</v>
          </cell>
          <cell r="O3230">
            <v>3.6255555560000001</v>
          </cell>
          <cell r="P3230">
            <v>0.23269999299999999</v>
          </cell>
        </row>
        <row r="3231">
          <cell r="B3231">
            <v>42314</v>
          </cell>
          <cell r="C3231">
            <v>42314.5</v>
          </cell>
          <cell r="D3231">
            <v>42313</v>
          </cell>
          <cell r="E3231">
            <v>0.29220000000000002</v>
          </cell>
          <cell r="F3231">
            <v>36.898000000000003</v>
          </cell>
          <cell r="G3231">
            <v>42314.244444444441</v>
          </cell>
          <cell r="H3231">
            <v>42314.77847222222</v>
          </cell>
          <cell r="I3231">
            <v>42315.123611111114</v>
          </cell>
          <cell r="J3231">
            <v>42314.609722222223</v>
          </cell>
          <cell r="K3231">
            <v>42315.244444444441</v>
          </cell>
          <cell r="L3231">
            <v>42315.779166666667</v>
          </cell>
          <cell r="M3231">
            <v>42314.998611111114</v>
          </cell>
          <cell r="N3231">
            <v>42315.51458333333</v>
          </cell>
          <cell r="O3231">
            <v>2.9105555559999998</v>
          </cell>
          <cell r="P3231">
            <v>0.157987248</v>
          </cell>
        </row>
        <row r="3232">
          <cell r="B3232">
            <v>42315</v>
          </cell>
          <cell r="C3232">
            <v>42315.5</v>
          </cell>
          <cell r="D3232">
            <v>42314</v>
          </cell>
          <cell r="E3232">
            <v>0.29220000000000002</v>
          </cell>
          <cell r="F3232">
            <v>36.898000000000003</v>
          </cell>
          <cell r="G3232">
            <v>42315.244444444441</v>
          </cell>
          <cell r="H3232">
            <v>42315.779166666667</v>
          </cell>
          <cell r="I3232">
            <v>42316.15347222222</v>
          </cell>
          <cell r="J3232">
            <v>42315.63958333333</v>
          </cell>
          <cell r="K3232">
            <v>42316.244444444441</v>
          </cell>
          <cell r="L3232">
            <v>42316.779166666667</v>
          </cell>
          <cell r="M3232">
            <v>42316.02847222222</v>
          </cell>
          <cell r="N3232">
            <v>42316.544444444444</v>
          </cell>
          <cell r="O3232">
            <v>2.1888888889999998</v>
          </cell>
          <cell r="P3232">
            <v>9.5917914000000007E-2</v>
          </cell>
        </row>
        <row r="3233">
          <cell r="B3233">
            <v>42316</v>
          </cell>
          <cell r="C3233">
            <v>42316.5</v>
          </cell>
          <cell r="D3233">
            <v>42315</v>
          </cell>
          <cell r="E3233">
            <v>0.29220000000000002</v>
          </cell>
          <cell r="F3233">
            <v>36.898000000000003</v>
          </cell>
          <cell r="G3233">
            <v>42316.244444444441</v>
          </cell>
          <cell r="H3233">
            <v>42316.779166666667</v>
          </cell>
          <cell r="I3233">
            <v>42316.15347222222</v>
          </cell>
          <cell r="J3233">
            <v>42316.669444444444</v>
          </cell>
          <cell r="K3233">
            <v>42317.244444444441</v>
          </cell>
          <cell r="L3233">
            <v>42317.779166666667</v>
          </cell>
          <cell r="M3233">
            <v>42317.057638888888</v>
          </cell>
          <cell r="N3233">
            <v>42317.573611111111</v>
          </cell>
          <cell r="O3233">
            <v>1.491388889</v>
          </cell>
          <cell r="P3233">
            <v>4.8237581000000002E-2</v>
          </cell>
        </row>
        <row r="3234">
          <cell r="B3234">
            <v>42317</v>
          </cell>
          <cell r="C3234">
            <v>42317.5</v>
          </cell>
          <cell r="D3234">
            <v>42316</v>
          </cell>
          <cell r="E3234">
            <v>0.29220000000000002</v>
          </cell>
          <cell r="F3234">
            <v>36.898000000000003</v>
          </cell>
          <cell r="G3234">
            <v>42317.244444444441</v>
          </cell>
          <cell r="H3234">
            <v>42317.779166666667</v>
          </cell>
          <cell r="I3234">
            <v>42317.182638888888</v>
          </cell>
          <cell r="J3234">
            <v>42317.698611111111</v>
          </cell>
          <cell r="K3234">
            <v>42318.244444444441</v>
          </cell>
          <cell r="L3234">
            <v>42318.779166666667</v>
          </cell>
          <cell r="M3234">
            <v>42318.087500000001</v>
          </cell>
          <cell r="N3234">
            <v>42318.603472222225</v>
          </cell>
          <cell r="O3234">
            <v>0.77777777800000003</v>
          </cell>
          <cell r="P3234">
            <v>1.6498637E-2</v>
          </cell>
        </row>
        <row r="3235">
          <cell r="B3235">
            <v>42318</v>
          </cell>
          <cell r="C3235">
            <v>42318.5</v>
          </cell>
          <cell r="D3235">
            <v>42317</v>
          </cell>
          <cell r="E3235">
            <v>0.29220000000000002</v>
          </cell>
          <cell r="F3235">
            <v>36.898000000000003</v>
          </cell>
          <cell r="G3235">
            <v>42318.244444444441</v>
          </cell>
          <cell r="H3235">
            <v>42318.779166666667</v>
          </cell>
          <cell r="I3235">
            <v>42318.212500000001</v>
          </cell>
          <cell r="J3235">
            <v>42318.728472222225</v>
          </cell>
          <cell r="K3235">
            <v>42319.244444444441</v>
          </cell>
          <cell r="L3235">
            <v>42319.779166666667</v>
          </cell>
          <cell r="M3235">
            <v>42319.118055555555</v>
          </cell>
          <cell r="N3235">
            <v>42319.634722222225</v>
          </cell>
          <cell r="O3235">
            <v>3.4166666999999998E-2</v>
          </cell>
          <cell r="P3235">
            <v>2.097729E-3</v>
          </cell>
        </row>
        <row r="3236">
          <cell r="B3236">
            <v>42319</v>
          </cell>
          <cell r="C3236">
            <v>42319.5</v>
          </cell>
          <cell r="D3236">
            <v>42318</v>
          </cell>
          <cell r="E3236">
            <v>0.29220000000000002</v>
          </cell>
          <cell r="F3236">
            <v>36.898000000000003</v>
          </cell>
          <cell r="G3236">
            <v>42319.244444444441</v>
          </cell>
          <cell r="H3236">
            <v>42319.779166666667</v>
          </cell>
          <cell r="I3236">
            <v>42319.243055555555</v>
          </cell>
          <cell r="J3236">
            <v>42319.759722222225</v>
          </cell>
          <cell r="K3236">
            <v>42320.245138888888</v>
          </cell>
          <cell r="L3236">
            <v>42320.779166666667</v>
          </cell>
          <cell r="M3236">
            <v>42320.15</v>
          </cell>
          <cell r="N3236">
            <v>42320.668055555558</v>
          </cell>
          <cell r="O3236">
            <v>0</v>
          </cell>
          <cell r="P3236">
            <v>6.2513600000000001E-3</v>
          </cell>
        </row>
        <row r="3237">
          <cell r="B3237">
            <v>42320</v>
          </cell>
          <cell r="C3237">
            <v>42320.5</v>
          </cell>
          <cell r="D3237">
            <v>42319</v>
          </cell>
          <cell r="E3237">
            <v>0.29220000000000002</v>
          </cell>
          <cell r="F3237">
            <v>36.898000000000003</v>
          </cell>
          <cell r="G3237">
            <v>42320.245138888888</v>
          </cell>
          <cell r="H3237">
            <v>42320.779166666667</v>
          </cell>
          <cell r="I3237">
            <v>42320.275000000001</v>
          </cell>
          <cell r="J3237">
            <v>42320.793055555558</v>
          </cell>
          <cell r="K3237">
            <v>42321.245138888888</v>
          </cell>
          <cell r="L3237">
            <v>42321.779166666667</v>
          </cell>
          <cell r="M3237">
            <v>42320.15</v>
          </cell>
          <cell r="N3237">
            <v>42320.668055555558</v>
          </cell>
          <cell r="O3237">
            <v>0.32527777800000002</v>
          </cell>
          <cell r="P3237">
            <v>2.9893194000000001E-2</v>
          </cell>
        </row>
        <row r="3238">
          <cell r="B3238">
            <v>42321</v>
          </cell>
          <cell r="C3238">
            <v>42321.5</v>
          </cell>
          <cell r="D3238">
            <v>42320</v>
          </cell>
          <cell r="E3238">
            <v>0.29220000000000002</v>
          </cell>
          <cell r="F3238">
            <v>36.898000000000003</v>
          </cell>
          <cell r="G3238">
            <v>42321.245138888888</v>
          </cell>
          <cell r="H3238">
            <v>42321.779166666667</v>
          </cell>
          <cell r="I3238">
            <v>42321.309027777781</v>
          </cell>
          <cell r="J3238">
            <v>42321.82708333333</v>
          </cell>
          <cell r="K3238">
            <v>42322.245138888888</v>
          </cell>
          <cell r="L3238">
            <v>42322.779861111114</v>
          </cell>
          <cell r="M3238">
            <v>42321.184027777781</v>
          </cell>
          <cell r="N3238">
            <v>42321.70208333333</v>
          </cell>
          <cell r="O3238">
            <v>1.140277778</v>
          </cell>
          <cell r="P3238">
            <v>7.3484984000000003E-2</v>
          </cell>
        </row>
        <row r="3239">
          <cell r="B3239">
            <v>42322</v>
          </cell>
          <cell r="C3239">
            <v>42322.5</v>
          </cell>
          <cell r="D3239">
            <v>42321</v>
          </cell>
          <cell r="E3239">
            <v>0.29220000000000002</v>
          </cell>
          <cell r="F3239">
            <v>36.898000000000003</v>
          </cell>
          <cell r="G3239">
            <v>42322.245138888888</v>
          </cell>
          <cell r="H3239">
            <v>42322.779861111114</v>
          </cell>
          <cell r="I3239">
            <v>42322.343055555553</v>
          </cell>
          <cell r="J3239">
            <v>42322.862500000003</v>
          </cell>
          <cell r="K3239">
            <v>42323.245138888888</v>
          </cell>
          <cell r="L3239">
            <v>42323.779861111114</v>
          </cell>
          <cell r="M3239">
            <v>42322.218055555553</v>
          </cell>
          <cell r="N3239">
            <v>42322.737500000003</v>
          </cell>
          <cell r="O3239">
            <v>1.9852777779999999</v>
          </cell>
          <cell r="P3239">
            <v>0.136751024</v>
          </cell>
        </row>
        <row r="3240">
          <cell r="B3240">
            <v>42323</v>
          </cell>
          <cell r="C3240">
            <v>42323.5</v>
          </cell>
          <cell r="D3240">
            <v>42322</v>
          </cell>
          <cell r="E3240">
            <v>0.29220000000000002</v>
          </cell>
          <cell r="F3240">
            <v>36.898000000000003</v>
          </cell>
          <cell r="G3240">
            <v>42323.245138888888</v>
          </cell>
          <cell r="H3240">
            <v>42323.779861111114</v>
          </cell>
          <cell r="I3240">
            <v>42323.379861111112</v>
          </cell>
          <cell r="J3240">
            <v>42323.899305555555</v>
          </cell>
          <cell r="K3240">
            <v>42324.245138888888</v>
          </cell>
          <cell r="L3240">
            <v>42324.779861111114</v>
          </cell>
          <cell r="M3240">
            <v>42323.254861111112</v>
          </cell>
          <cell r="N3240">
            <v>42323.774305555555</v>
          </cell>
          <cell r="O3240">
            <v>2.8711111109999998</v>
          </cell>
          <cell r="P3240">
            <v>0.218373558</v>
          </cell>
        </row>
        <row r="3241">
          <cell r="B3241">
            <v>42324</v>
          </cell>
          <cell r="C3241">
            <v>42324.5</v>
          </cell>
          <cell r="D3241">
            <v>42323</v>
          </cell>
          <cell r="E3241">
            <v>0.29220000000000002</v>
          </cell>
          <cell r="F3241">
            <v>36.898000000000003</v>
          </cell>
          <cell r="G3241">
            <v>42324.245138888888</v>
          </cell>
          <cell r="H3241">
            <v>42324.779861111114</v>
          </cell>
          <cell r="I3241">
            <v>42324.416666666664</v>
          </cell>
          <cell r="J3241">
            <v>42324.936805555553</v>
          </cell>
          <cell r="K3241">
            <v>42325.245138888888</v>
          </cell>
          <cell r="L3241">
            <v>42325.779861111114</v>
          </cell>
          <cell r="M3241">
            <v>42324.291666666664</v>
          </cell>
          <cell r="N3241">
            <v>42324.811805555553</v>
          </cell>
          <cell r="O3241">
            <v>3.7675000000000001</v>
          </cell>
          <cell r="P3241">
            <v>0.31571795200000002</v>
          </cell>
        </row>
        <row r="3242">
          <cell r="B3242">
            <v>42325</v>
          </cell>
          <cell r="C3242">
            <v>42325.5</v>
          </cell>
          <cell r="D3242">
            <v>42324</v>
          </cell>
          <cell r="E3242">
            <v>0.29220000000000002</v>
          </cell>
          <cell r="F3242">
            <v>36.898000000000003</v>
          </cell>
          <cell r="G3242">
            <v>42325.245138888888</v>
          </cell>
          <cell r="H3242">
            <v>42325.779861111114</v>
          </cell>
          <cell r="I3242">
            <v>42325.454861111109</v>
          </cell>
          <cell r="J3242">
            <v>42325.974999999999</v>
          </cell>
          <cell r="K3242">
            <v>42326.245138888888</v>
          </cell>
          <cell r="L3242">
            <v>42326.779861111114</v>
          </cell>
          <cell r="M3242">
            <v>42325.329861111109</v>
          </cell>
          <cell r="N3242">
            <v>42325.85</v>
          </cell>
          <cell r="O3242">
            <v>4.6813888889999999</v>
          </cell>
          <cell r="P3242">
            <v>0.42467970500000002</v>
          </cell>
        </row>
        <row r="3243">
          <cell r="B3243">
            <v>42326</v>
          </cell>
          <cell r="C3243">
            <v>42326.5</v>
          </cell>
          <cell r="D3243">
            <v>42325</v>
          </cell>
          <cell r="E3243">
            <v>0.29220000000000002</v>
          </cell>
          <cell r="F3243">
            <v>36.898000000000003</v>
          </cell>
          <cell r="G3243">
            <v>42326.245138888888</v>
          </cell>
          <cell r="H3243">
            <v>42326.779861111114</v>
          </cell>
          <cell r="I3243">
            <v>42326.493055555555</v>
          </cell>
          <cell r="J3243">
            <v>42327.012499999997</v>
          </cell>
          <cell r="K3243">
            <v>42327.245833333334</v>
          </cell>
          <cell r="L3243">
            <v>42327.780555555553</v>
          </cell>
          <cell r="M3243">
            <v>42326.368055555555</v>
          </cell>
          <cell r="N3243">
            <v>42326.887499999997</v>
          </cell>
          <cell r="O3243">
            <v>5.5830555559999997</v>
          </cell>
          <cell r="P3243">
            <v>0.53974512299999999</v>
          </cell>
        </row>
        <row r="3244">
          <cell r="B3244">
            <v>42327</v>
          </cell>
          <cell r="C3244">
            <v>42327.5</v>
          </cell>
          <cell r="D3244">
            <v>42326</v>
          </cell>
          <cell r="E3244">
            <v>0.29220000000000002</v>
          </cell>
          <cell r="F3244">
            <v>36.898000000000003</v>
          </cell>
          <cell r="G3244">
            <v>42327.245833333334</v>
          </cell>
          <cell r="H3244">
            <v>42327.780555555553</v>
          </cell>
          <cell r="I3244">
            <v>42327.53125</v>
          </cell>
          <cell r="J3244">
            <v>42328.050694444442</v>
          </cell>
          <cell r="K3244">
            <v>42328.245833333334</v>
          </cell>
          <cell r="L3244">
            <v>42328.780555555553</v>
          </cell>
          <cell r="M3244">
            <v>42327.40625</v>
          </cell>
          <cell r="N3244">
            <v>42327.925694444442</v>
          </cell>
          <cell r="O3244">
            <v>6.4836111110000001</v>
          </cell>
          <cell r="P3244">
            <v>0.65432276700000003</v>
          </cell>
        </row>
        <row r="3245">
          <cell r="B3245">
            <v>42328</v>
          </cell>
          <cell r="C3245">
            <v>42328.5</v>
          </cell>
          <cell r="D3245">
            <v>42327</v>
          </cell>
          <cell r="E3245">
            <v>0.29220000000000002</v>
          </cell>
          <cell r="F3245">
            <v>36.898000000000003</v>
          </cell>
          <cell r="G3245">
            <v>42328.245833333334</v>
          </cell>
          <cell r="H3245">
            <v>42328.780555555553</v>
          </cell>
          <cell r="I3245">
            <v>42328.568749999999</v>
          </cell>
          <cell r="J3245">
            <v>42329.087500000001</v>
          </cell>
          <cell r="K3245">
            <v>42329.245833333334</v>
          </cell>
          <cell r="L3245">
            <v>42329.780555555553</v>
          </cell>
          <cell r="M3245">
            <v>42328.443749999999</v>
          </cell>
          <cell r="N3245">
            <v>42328.962500000001</v>
          </cell>
          <cell r="O3245">
            <v>7.3755555560000001</v>
          </cell>
          <cell r="P3245">
            <v>0.76133541400000004</v>
          </cell>
        </row>
        <row r="3246">
          <cell r="B3246">
            <v>42329</v>
          </cell>
          <cell r="C3246">
            <v>42329.5</v>
          </cell>
          <cell r="D3246">
            <v>42328</v>
          </cell>
          <cell r="E3246">
            <v>0.29220000000000002</v>
          </cell>
          <cell r="F3246">
            <v>36.898000000000003</v>
          </cell>
          <cell r="G3246">
            <v>42329.245833333334</v>
          </cell>
          <cell r="H3246">
            <v>42329.780555555553</v>
          </cell>
          <cell r="I3246">
            <v>42329.605555555558</v>
          </cell>
          <cell r="J3246">
            <v>42330.125694444447</v>
          </cell>
          <cell r="K3246">
            <v>42330.245833333334</v>
          </cell>
          <cell r="L3246">
            <v>42330.78125</v>
          </cell>
          <cell r="M3246">
            <v>42329.480555555558</v>
          </cell>
          <cell r="N3246">
            <v>42330.000694444447</v>
          </cell>
          <cell r="O3246">
            <v>8.2725000000000009</v>
          </cell>
          <cell r="P3246">
            <v>0.85398168900000004</v>
          </cell>
        </row>
        <row r="3247">
          <cell r="B3247">
            <v>42330</v>
          </cell>
          <cell r="C3247">
            <v>42330.5</v>
          </cell>
          <cell r="D3247">
            <v>42329</v>
          </cell>
          <cell r="E3247">
            <v>0.29220000000000002</v>
          </cell>
          <cell r="F3247">
            <v>36.898000000000003</v>
          </cell>
          <cell r="G3247">
            <v>42330.245833333334</v>
          </cell>
          <cell r="H3247">
            <v>42330.78125</v>
          </cell>
          <cell r="I3247">
            <v>42330.642361111109</v>
          </cell>
          <cell r="J3247">
            <v>42330.125694444447</v>
          </cell>
          <cell r="K3247">
            <v>42331.246527777781</v>
          </cell>
          <cell r="L3247">
            <v>42331.78125</v>
          </cell>
          <cell r="M3247">
            <v>42330.517361111109</v>
          </cell>
          <cell r="N3247">
            <v>42331.037499999999</v>
          </cell>
          <cell r="O3247">
            <v>9.1655555559999993</v>
          </cell>
          <cell r="P3247">
            <v>0.92651418200000002</v>
          </cell>
        </row>
        <row r="3248">
          <cell r="B3248">
            <v>42331</v>
          </cell>
          <cell r="C3248">
            <v>42331.5</v>
          </cell>
          <cell r="D3248">
            <v>42330</v>
          </cell>
          <cell r="E3248">
            <v>0.29220000000000002</v>
          </cell>
          <cell r="F3248">
            <v>36.898000000000003</v>
          </cell>
          <cell r="G3248">
            <v>42331.246527777781</v>
          </cell>
          <cell r="H3248">
            <v>42331.78125</v>
          </cell>
          <cell r="I3248">
            <v>42331.679861111108</v>
          </cell>
          <cell r="J3248">
            <v>42331.162499999999</v>
          </cell>
          <cell r="K3248">
            <v>42332.246527777781</v>
          </cell>
          <cell r="L3248">
            <v>42332.78125</v>
          </cell>
          <cell r="M3248">
            <v>42331.554861111108</v>
          </cell>
          <cell r="N3248">
            <v>42332.075694444444</v>
          </cell>
          <cell r="O3248">
            <v>10.06722222</v>
          </cell>
          <cell r="P3248">
            <v>0.97486523000000003</v>
          </cell>
        </row>
        <row r="3249">
          <cell r="B3249">
            <v>42332</v>
          </cell>
          <cell r="C3249">
            <v>42332.5</v>
          </cell>
          <cell r="D3249">
            <v>42331</v>
          </cell>
          <cell r="E3249">
            <v>0.29220000000000002</v>
          </cell>
          <cell r="F3249">
            <v>36.898000000000003</v>
          </cell>
          <cell r="G3249">
            <v>42332.246527777781</v>
          </cell>
          <cell r="H3249">
            <v>42332.78125</v>
          </cell>
          <cell r="I3249">
            <v>42332.718055555553</v>
          </cell>
          <cell r="J3249">
            <v>42332.200694444444</v>
          </cell>
          <cell r="K3249">
            <v>42333.246527777781</v>
          </cell>
          <cell r="L3249">
            <v>42333.78125</v>
          </cell>
          <cell r="M3249">
            <v>42332.593055555553</v>
          </cell>
          <cell r="N3249">
            <v>42333.114583333336</v>
          </cell>
          <cell r="O3249">
            <v>10.9925</v>
          </cell>
          <cell r="P3249">
            <v>0.99699225000000002</v>
          </cell>
        </row>
        <row r="3250">
          <cell r="B3250">
            <v>42333</v>
          </cell>
          <cell r="C3250">
            <v>42333.5</v>
          </cell>
          <cell r="D3250">
            <v>42332</v>
          </cell>
          <cell r="E3250">
            <v>0.29220000000000002</v>
          </cell>
          <cell r="F3250">
            <v>36.898000000000003</v>
          </cell>
          <cell r="G3250">
            <v>42333.246527777781</v>
          </cell>
          <cell r="H3250">
            <v>42333.78125</v>
          </cell>
          <cell r="I3250">
            <v>42333.756944444445</v>
          </cell>
          <cell r="J3250">
            <v>42333.239583333336</v>
          </cell>
          <cell r="K3250">
            <v>42334.246527777781</v>
          </cell>
          <cell r="L3250">
            <v>42334.781944444447</v>
          </cell>
          <cell r="M3250">
            <v>42333.631944444445</v>
          </cell>
          <cell r="N3250">
            <v>42334.15347222222</v>
          </cell>
          <cell r="O3250">
            <v>11.16416667</v>
          </cell>
          <cell r="P3250">
            <v>0.99289555299999999</v>
          </cell>
        </row>
        <row r="3251">
          <cell r="B3251">
            <v>42334</v>
          </cell>
          <cell r="C3251">
            <v>42334.5</v>
          </cell>
          <cell r="D3251">
            <v>42333</v>
          </cell>
          <cell r="E3251">
            <v>0.29220000000000002</v>
          </cell>
          <cell r="F3251">
            <v>36.898000000000003</v>
          </cell>
          <cell r="G3251">
            <v>42334.246527777781</v>
          </cell>
          <cell r="H3251">
            <v>42334.781944444447</v>
          </cell>
          <cell r="I3251">
            <v>42334.79583333333</v>
          </cell>
          <cell r="J3251">
            <v>42334.27847222222</v>
          </cell>
          <cell r="K3251">
            <v>42335.24722222222</v>
          </cell>
          <cell r="L3251">
            <v>42335.781944444447</v>
          </cell>
          <cell r="M3251">
            <v>42334.67083333333</v>
          </cell>
          <cell r="N3251">
            <v>42335.192361111112</v>
          </cell>
          <cell r="O3251">
            <v>10.829166669999999</v>
          </cell>
          <cell r="P3251">
            <v>0.96434972600000002</v>
          </cell>
        </row>
        <row r="3252">
          <cell r="B3252">
            <v>42335</v>
          </cell>
          <cell r="C3252">
            <v>42335.5</v>
          </cell>
          <cell r="D3252">
            <v>42334</v>
          </cell>
          <cell r="E3252">
            <v>0.29220000000000002</v>
          </cell>
          <cell r="F3252">
            <v>36.898000000000003</v>
          </cell>
          <cell r="G3252">
            <v>42335.24722222222</v>
          </cell>
          <cell r="H3252">
            <v>42335.781944444447</v>
          </cell>
          <cell r="I3252">
            <v>42335.834027777775</v>
          </cell>
          <cell r="J3252">
            <v>42335.317361111112</v>
          </cell>
          <cell r="K3252">
            <v>42336.24722222222</v>
          </cell>
          <cell r="L3252">
            <v>42336.782638888886</v>
          </cell>
          <cell r="M3252">
            <v>42335.709027777775</v>
          </cell>
          <cell r="N3252">
            <v>42336.230555555558</v>
          </cell>
          <cell r="O3252">
            <v>9.9080555560000008</v>
          </cell>
          <cell r="P3252">
            <v>0.91445188200000005</v>
          </cell>
        </row>
        <row r="3253">
          <cell r="B3253">
            <v>42336</v>
          </cell>
          <cell r="C3253">
            <v>42336.5</v>
          </cell>
          <cell r="D3253">
            <v>42335</v>
          </cell>
          <cell r="E3253">
            <v>0.29220000000000002</v>
          </cell>
          <cell r="F3253">
            <v>36.898000000000003</v>
          </cell>
          <cell r="G3253">
            <v>42336.24722222222</v>
          </cell>
          <cell r="H3253">
            <v>42336.782638888886</v>
          </cell>
          <cell r="I3253">
            <v>42336.87222222222</v>
          </cell>
          <cell r="J3253">
            <v>42336.355555555558</v>
          </cell>
          <cell r="K3253">
            <v>42337.24722222222</v>
          </cell>
          <cell r="L3253">
            <v>42337.782638888886</v>
          </cell>
          <cell r="M3253">
            <v>42336.74722222222</v>
          </cell>
          <cell r="N3253">
            <v>42337.267361111109</v>
          </cell>
          <cell r="O3253">
            <v>9.0027777780000005</v>
          </cell>
          <cell r="P3253">
            <v>0.84710969999999997</v>
          </cell>
        </row>
        <row r="3254">
          <cell r="B3254">
            <v>42337</v>
          </cell>
          <cell r="C3254">
            <v>42337.5</v>
          </cell>
          <cell r="D3254">
            <v>42336</v>
          </cell>
          <cell r="E3254">
            <v>0.29220000000000002</v>
          </cell>
          <cell r="F3254">
            <v>36.898000000000003</v>
          </cell>
          <cell r="G3254">
            <v>42337.24722222222</v>
          </cell>
          <cell r="H3254">
            <v>42337.782638888886</v>
          </cell>
          <cell r="I3254">
            <v>42337.90902777778</v>
          </cell>
          <cell r="J3254">
            <v>42337.392361111109</v>
          </cell>
          <cell r="K3254">
            <v>42338.247916666667</v>
          </cell>
          <cell r="L3254">
            <v>42338.782638888886</v>
          </cell>
          <cell r="M3254">
            <v>42337.78402777778</v>
          </cell>
          <cell r="N3254">
            <v>42338.302777777775</v>
          </cell>
          <cell r="O3254">
            <v>8.1288888890000006</v>
          </cell>
          <cell r="P3254">
            <v>0.76657284199999998</v>
          </cell>
        </row>
        <row r="3255">
          <cell r="B3255">
            <v>42338</v>
          </cell>
          <cell r="C3255">
            <v>42338.5</v>
          </cell>
          <cell r="D3255">
            <v>42337</v>
          </cell>
          <cell r="E3255">
            <v>0.29220000000000002</v>
          </cell>
          <cell r="F3255">
            <v>36.898000000000003</v>
          </cell>
          <cell r="G3255">
            <v>42338.247916666667</v>
          </cell>
          <cell r="H3255">
            <v>42338.782638888886</v>
          </cell>
          <cell r="I3255">
            <v>42338.943749999999</v>
          </cell>
          <cell r="J3255">
            <v>42338.427777777775</v>
          </cell>
          <cell r="K3255">
            <v>42339.247916666667</v>
          </cell>
          <cell r="L3255">
            <v>42339.783333333333</v>
          </cell>
          <cell r="M3255">
            <v>42338.818749999999</v>
          </cell>
          <cell r="N3255">
            <v>42339.336805555555</v>
          </cell>
          <cell r="O3255">
            <v>7.3055555559999998</v>
          </cell>
          <cell r="P3255">
            <v>0.67707084200000001</v>
          </cell>
        </row>
        <row r="3256">
          <cell r="B3256">
            <v>42339</v>
          </cell>
          <cell r="C3256">
            <v>42339.5</v>
          </cell>
          <cell r="D3256">
            <v>42338</v>
          </cell>
          <cell r="E3256">
            <v>0.29220000000000002</v>
          </cell>
          <cell r="F3256">
            <v>36.898000000000003</v>
          </cell>
          <cell r="G3256">
            <v>42339.247916666667</v>
          </cell>
          <cell r="H3256">
            <v>42339.783333333333</v>
          </cell>
          <cell r="I3256">
            <v>42339.976388888892</v>
          </cell>
          <cell r="J3256">
            <v>42339.461805555555</v>
          </cell>
          <cell r="K3256">
            <v>42340.247916666667</v>
          </cell>
          <cell r="L3256">
            <v>42340.783333333333</v>
          </cell>
          <cell r="M3256">
            <v>42339.851388888892</v>
          </cell>
          <cell r="N3256">
            <v>42340.368750000001</v>
          </cell>
          <cell r="O3256">
            <v>6.5202777779999996</v>
          </cell>
          <cell r="P3256">
            <v>0.58257853400000004</v>
          </cell>
        </row>
        <row r="3257">
          <cell r="B3257">
            <v>42340</v>
          </cell>
          <cell r="C3257">
            <v>42340.5</v>
          </cell>
          <cell r="D3257">
            <v>42339</v>
          </cell>
          <cell r="E3257">
            <v>0.29220000000000002</v>
          </cell>
          <cell r="F3257">
            <v>36.898000000000003</v>
          </cell>
          <cell r="G3257">
            <v>42340.247916666667</v>
          </cell>
          <cell r="H3257">
            <v>42340.783333333333</v>
          </cell>
          <cell r="I3257">
            <v>42341.007638888892</v>
          </cell>
          <cell r="J3257">
            <v>42340.493750000001</v>
          </cell>
          <cell r="K3257">
            <v>42341.248611111114</v>
          </cell>
          <cell r="L3257">
            <v>42341.783333333333</v>
          </cell>
          <cell r="M3257">
            <v>42340.882638888892</v>
          </cell>
          <cell r="N3257">
            <v>42341.399305555555</v>
          </cell>
          <cell r="O3257">
            <v>5.7824999999999998</v>
          </cell>
          <cell r="P3257">
            <v>0.48669959499999998</v>
          </cell>
        </row>
        <row r="3258">
          <cell r="B3258">
            <v>42341</v>
          </cell>
          <cell r="C3258">
            <v>42341.5</v>
          </cell>
          <cell r="D3258">
            <v>42340</v>
          </cell>
          <cell r="E3258">
            <v>0.29220000000000002</v>
          </cell>
          <cell r="F3258">
            <v>36.898000000000003</v>
          </cell>
          <cell r="G3258">
            <v>42341.248611111114</v>
          </cell>
          <cell r="H3258">
            <v>42341.783333333333</v>
          </cell>
          <cell r="I3258">
            <v>42342.038194444445</v>
          </cell>
          <cell r="J3258">
            <v>42341.524305555555</v>
          </cell>
          <cell r="K3258">
            <v>42342.248611111114</v>
          </cell>
          <cell r="L3258">
            <v>42342.78402777778</v>
          </cell>
          <cell r="M3258">
            <v>42341.913194444445</v>
          </cell>
          <cell r="N3258">
            <v>42342.429166666669</v>
          </cell>
          <cell r="O3258">
            <v>5.0561111109999999</v>
          </cell>
          <cell r="P3258">
            <v>0.39264344600000001</v>
          </cell>
        </row>
        <row r="3259">
          <cell r="B3259">
            <v>42342</v>
          </cell>
          <cell r="C3259">
            <v>42342.5</v>
          </cell>
          <cell r="D3259">
            <v>42341</v>
          </cell>
          <cell r="E3259">
            <v>0.29220000000000002</v>
          </cell>
          <cell r="F3259">
            <v>36.898000000000003</v>
          </cell>
          <cell r="G3259">
            <v>42342.248611111114</v>
          </cell>
          <cell r="H3259">
            <v>42342.78402777778</v>
          </cell>
          <cell r="I3259">
            <v>42343.068055555559</v>
          </cell>
          <cell r="J3259">
            <v>42342.554166666669</v>
          </cell>
          <cell r="K3259">
            <v>42343.248611111114</v>
          </cell>
          <cell r="L3259">
            <v>42343.78402777778</v>
          </cell>
          <cell r="M3259">
            <v>42342.943055555559</v>
          </cell>
          <cell r="N3259">
            <v>42343.459027777775</v>
          </cell>
          <cell r="O3259">
            <v>4.341111111</v>
          </cell>
          <cell r="P3259">
            <v>0.30326724700000002</v>
          </cell>
        </row>
        <row r="3260">
          <cell r="B3260">
            <v>42343</v>
          </cell>
          <cell r="C3260">
            <v>42343.5</v>
          </cell>
          <cell r="D3260">
            <v>42342</v>
          </cell>
          <cell r="E3260">
            <v>0.29220000000000002</v>
          </cell>
          <cell r="F3260">
            <v>36.898000000000003</v>
          </cell>
          <cell r="G3260">
            <v>42343.248611111114</v>
          </cell>
          <cell r="H3260">
            <v>42343.78402777778</v>
          </cell>
          <cell r="I3260">
            <v>42344.097222222219</v>
          </cell>
          <cell r="J3260">
            <v>42343.584027777775</v>
          </cell>
          <cell r="K3260">
            <v>42344.249305555553</v>
          </cell>
          <cell r="L3260">
            <v>42344.784722222219</v>
          </cell>
          <cell r="M3260">
            <v>42343.972222222219</v>
          </cell>
          <cell r="N3260">
            <v>42344.488194444442</v>
          </cell>
          <cell r="O3260">
            <v>3.650833333</v>
          </cell>
          <cell r="P3260">
            <v>0.221157143</v>
          </cell>
        </row>
        <row r="3261">
          <cell r="B3261">
            <v>42344</v>
          </cell>
          <cell r="C3261">
            <v>42344.5</v>
          </cell>
          <cell r="D3261">
            <v>42343</v>
          </cell>
          <cell r="E3261">
            <v>0.29220000000000002</v>
          </cell>
          <cell r="F3261">
            <v>36.898000000000003</v>
          </cell>
          <cell r="G3261">
            <v>42344.249305555553</v>
          </cell>
          <cell r="H3261">
            <v>42344.784722222219</v>
          </cell>
          <cell r="I3261">
            <v>42345.126388888886</v>
          </cell>
          <cell r="J3261">
            <v>42344.613194444442</v>
          </cell>
          <cell r="K3261">
            <v>42345.249305555553</v>
          </cell>
          <cell r="L3261">
            <v>42345.784722222219</v>
          </cell>
          <cell r="M3261">
            <v>42345.001388888886</v>
          </cell>
          <cell r="N3261">
            <v>42345.518055555556</v>
          </cell>
          <cell r="O3261">
            <v>2.9502777779999998</v>
          </cell>
          <cell r="P3261">
            <v>0.14872585999999999</v>
          </cell>
        </row>
        <row r="3262">
          <cell r="B3262">
            <v>42345</v>
          </cell>
          <cell r="C3262">
            <v>42345.5</v>
          </cell>
          <cell r="D3262">
            <v>42344</v>
          </cell>
          <cell r="E3262">
            <v>0.29220000000000002</v>
          </cell>
          <cell r="F3262">
            <v>36.898000000000003</v>
          </cell>
          <cell r="G3262">
            <v>42345.249305555553</v>
          </cell>
          <cell r="H3262">
            <v>42345.784722222219</v>
          </cell>
          <cell r="I3262">
            <v>42345.126388888886</v>
          </cell>
          <cell r="J3262">
            <v>42345.643055555556</v>
          </cell>
          <cell r="K3262">
            <v>42346.25</v>
          </cell>
          <cell r="L3262">
            <v>42346.785416666666</v>
          </cell>
          <cell r="M3262">
            <v>42346.031944444447</v>
          </cell>
          <cell r="N3262">
            <v>42346.548611111109</v>
          </cell>
          <cell r="O3262">
            <v>2.2180555559999999</v>
          </cell>
          <cell r="P3262">
            <v>8.8304298000000003E-2</v>
          </cell>
        </row>
        <row r="3263">
          <cell r="B3263">
            <v>42346</v>
          </cell>
          <cell r="C3263">
            <v>42346.5</v>
          </cell>
          <cell r="D3263">
            <v>42345</v>
          </cell>
          <cell r="E3263">
            <v>0.29220000000000002</v>
          </cell>
          <cell r="F3263">
            <v>36.898000000000003</v>
          </cell>
          <cell r="G3263">
            <v>42346.25</v>
          </cell>
          <cell r="H3263">
            <v>42346.785416666666</v>
          </cell>
          <cell r="I3263">
            <v>42346.156944444447</v>
          </cell>
          <cell r="J3263">
            <v>42346.673611111109</v>
          </cell>
          <cell r="K3263">
            <v>42347.25</v>
          </cell>
          <cell r="L3263">
            <v>42347.785416666666</v>
          </cell>
          <cell r="M3263">
            <v>42347.063194444447</v>
          </cell>
          <cell r="N3263">
            <v>42347.580555555556</v>
          </cell>
          <cell r="O3263">
            <v>1.4783333329999999</v>
          </cell>
          <cell r="P3263">
            <v>4.2202409000000003E-2</v>
          </cell>
        </row>
        <row r="3264">
          <cell r="B3264">
            <v>42347</v>
          </cell>
          <cell r="C3264">
            <v>42347.5</v>
          </cell>
          <cell r="D3264">
            <v>42346</v>
          </cell>
          <cell r="E3264">
            <v>0.29220000000000002</v>
          </cell>
          <cell r="F3264">
            <v>36.898000000000003</v>
          </cell>
          <cell r="G3264">
            <v>42347.25</v>
          </cell>
          <cell r="H3264">
            <v>42347.785416666666</v>
          </cell>
          <cell r="I3264">
            <v>42347.188194444447</v>
          </cell>
          <cell r="J3264">
            <v>42347.705555555556</v>
          </cell>
          <cell r="K3264">
            <v>42348.25</v>
          </cell>
          <cell r="L3264">
            <v>42348.785416666666</v>
          </cell>
          <cell r="M3264">
            <v>42348.095833333333</v>
          </cell>
          <cell r="N3264">
            <v>42348.613888888889</v>
          </cell>
          <cell r="O3264">
            <v>0.70222222199999995</v>
          </cell>
          <cell r="P3264">
            <v>1.2711422999999999E-2</v>
          </cell>
        </row>
        <row r="3265">
          <cell r="B3265">
            <v>42348</v>
          </cell>
          <cell r="C3265">
            <v>42348.5</v>
          </cell>
          <cell r="D3265">
            <v>42347</v>
          </cell>
          <cell r="E3265">
            <v>0.29220000000000002</v>
          </cell>
          <cell r="F3265">
            <v>36.898000000000003</v>
          </cell>
          <cell r="G3265">
            <v>42348.25</v>
          </cell>
          <cell r="H3265">
            <v>42348.785416666666</v>
          </cell>
          <cell r="I3265">
            <v>42348.220833333333</v>
          </cell>
          <cell r="J3265">
            <v>42348.738888888889</v>
          </cell>
          <cell r="K3265">
            <v>42349.250694444447</v>
          </cell>
          <cell r="L3265">
            <v>42349.786111111112</v>
          </cell>
          <cell r="M3265">
            <v>42349.129861111112</v>
          </cell>
          <cell r="N3265">
            <v>42349.647916666669</v>
          </cell>
          <cell r="O3265">
            <v>0</v>
          </cell>
          <cell r="P3265">
            <v>2.0191039999999999E-3</v>
          </cell>
        </row>
        <row r="3266">
          <cell r="B3266">
            <v>42349</v>
          </cell>
          <cell r="C3266">
            <v>42349.5</v>
          </cell>
          <cell r="D3266">
            <v>42348</v>
          </cell>
          <cell r="E3266">
            <v>0.29220000000000002</v>
          </cell>
          <cell r="F3266">
            <v>36.898000000000003</v>
          </cell>
          <cell r="G3266">
            <v>42349.250694444447</v>
          </cell>
          <cell r="H3266">
            <v>42349.786111111112</v>
          </cell>
          <cell r="I3266">
            <v>42349.254861111112</v>
          </cell>
          <cell r="J3266">
            <v>42349.772916666669</v>
          </cell>
          <cell r="K3266">
            <v>42350.250694444447</v>
          </cell>
          <cell r="L3266">
            <v>42350.786111111112</v>
          </cell>
          <cell r="M3266">
            <v>42349.129861111112</v>
          </cell>
          <cell r="N3266">
            <v>42349.647916666669</v>
          </cell>
          <cell r="O3266">
            <v>0</v>
          </cell>
          <cell r="P3266">
            <v>1.2017214999999999E-2</v>
          </cell>
        </row>
        <row r="3267">
          <cell r="B3267">
            <v>42350</v>
          </cell>
          <cell r="C3267">
            <v>42350.5</v>
          </cell>
          <cell r="D3267">
            <v>42349</v>
          </cell>
          <cell r="E3267">
            <v>0.29220000000000002</v>
          </cell>
          <cell r="F3267">
            <v>36.898000000000003</v>
          </cell>
          <cell r="G3267">
            <v>42350.250694444447</v>
          </cell>
          <cell r="H3267">
            <v>42350.786111111112</v>
          </cell>
          <cell r="I3267">
            <v>42350.290277777778</v>
          </cell>
          <cell r="J3267">
            <v>42350.80972222222</v>
          </cell>
          <cell r="K3267">
            <v>42351.251388888886</v>
          </cell>
          <cell r="L3267">
            <v>42351.786805555559</v>
          </cell>
          <cell r="M3267">
            <v>42350.165277777778</v>
          </cell>
          <cell r="N3267">
            <v>42350.68472222222</v>
          </cell>
          <cell r="O3267">
            <v>0.55722222200000004</v>
          </cell>
          <cell r="P3267">
            <v>4.3999895999999997E-2</v>
          </cell>
        </row>
        <row r="3268">
          <cell r="B3268">
            <v>42351</v>
          </cell>
          <cell r="C3268">
            <v>42351.5</v>
          </cell>
          <cell r="D3268">
            <v>42350</v>
          </cell>
          <cell r="E3268">
            <v>0.29220000000000002</v>
          </cell>
          <cell r="F3268">
            <v>36.898000000000003</v>
          </cell>
          <cell r="G3268">
            <v>42351.251388888886</v>
          </cell>
          <cell r="H3268">
            <v>42351.786805555559</v>
          </cell>
          <cell r="I3268">
            <v>42351.327777777777</v>
          </cell>
          <cell r="J3268">
            <v>42351.84652777778</v>
          </cell>
          <cell r="K3268">
            <v>42352.251388888886</v>
          </cell>
          <cell r="L3268">
            <v>42352.786805555559</v>
          </cell>
          <cell r="M3268">
            <v>42351.202777777777</v>
          </cell>
          <cell r="N3268">
            <v>42351.72152777778</v>
          </cell>
          <cell r="O3268">
            <v>1.44</v>
          </cell>
          <cell r="P3268">
            <v>9.8284080999999995E-2</v>
          </cell>
        </row>
        <row r="3269">
          <cell r="B3269">
            <v>42352</v>
          </cell>
          <cell r="C3269">
            <v>42352.5</v>
          </cell>
          <cell r="D3269">
            <v>42351</v>
          </cell>
          <cell r="E3269">
            <v>0.29220000000000002</v>
          </cell>
          <cell r="F3269">
            <v>36.898000000000003</v>
          </cell>
          <cell r="G3269">
            <v>42352.251388888886</v>
          </cell>
          <cell r="H3269">
            <v>42352.786805555559</v>
          </cell>
          <cell r="I3269">
            <v>42352.365277777775</v>
          </cell>
          <cell r="J3269">
            <v>42352.884722222225</v>
          </cell>
          <cell r="K3269">
            <v>42353.252083333333</v>
          </cell>
          <cell r="L3269">
            <v>42353.787499999999</v>
          </cell>
          <cell r="M3269">
            <v>42352.240277777775</v>
          </cell>
          <cell r="N3269">
            <v>42352.759722222225</v>
          </cell>
          <cell r="O3269">
            <v>2.343611111</v>
          </cell>
          <cell r="P3269">
            <v>0.17382246500000001</v>
          </cell>
        </row>
        <row r="3270">
          <cell r="B3270">
            <v>42353</v>
          </cell>
          <cell r="C3270">
            <v>42353.5</v>
          </cell>
          <cell r="D3270">
            <v>42352</v>
          </cell>
          <cell r="E3270">
            <v>0.29220000000000002</v>
          </cell>
          <cell r="F3270">
            <v>36.898000000000003</v>
          </cell>
          <cell r="G3270">
            <v>42353.252083333333</v>
          </cell>
          <cell r="H3270">
            <v>42353.787499999999</v>
          </cell>
          <cell r="I3270">
            <v>42353.40347222222</v>
          </cell>
          <cell r="J3270">
            <v>42353.92291666667</v>
          </cell>
          <cell r="K3270">
            <v>42354.252083333333</v>
          </cell>
          <cell r="L3270">
            <v>42354.787499999999</v>
          </cell>
          <cell r="M3270">
            <v>42353.27847222222</v>
          </cell>
          <cell r="N3270">
            <v>42353.79791666667</v>
          </cell>
          <cell r="O3270">
            <v>3.246666667</v>
          </cell>
          <cell r="P3270">
            <v>0.26791230599999999</v>
          </cell>
        </row>
        <row r="3271">
          <cell r="B3271">
            <v>42354</v>
          </cell>
          <cell r="C3271">
            <v>42354.5</v>
          </cell>
          <cell r="D3271">
            <v>42353</v>
          </cell>
          <cell r="E3271">
            <v>0.29220000000000002</v>
          </cell>
          <cell r="F3271">
            <v>36.898000000000003</v>
          </cell>
          <cell r="G3271">
            <v>42354.252083333333</v>
          </cell>
          <cell r="H3271">
            <v>42354.787499999999</v>
          </cell>
          <cell r="I3271">
            <v>42354.440972222219</v>
          </cell>
          <cell r="J3271">
            <v>42354.960416666669</v>
          </cell>
          <cell r="K3271">
            <v>42355.252083333333</v>
          </cell>
          <cell r="L3271">
            <v>42355.788194444445</v>
          </cell>
          <cell r="M3271">
            <v>42354.315972222219</v>
          </cell>
          <cell r="N3271">
            <v>42354.835416666669</v>
          </cell>
          <cell r="O3271">
            <v>4.1480555560000001</v>
          </cell>
          <cell r="P3271">
            <v>0.37611142400000003</v>
          </cell>
        </row>
        <row r="3272">
          <cell r="B3272">
            <v>42355</v>
          </cell>
          <cell r="C3272">
            <v>42355.5</v>
          </cell>
          <cell r="D3272">
            <v>42354</v>
          </cell>
          <cell r="E3272">
            <v>0.29220000000000002</v>
          </cell>
          <cell r="F3272">
            <v>36.898000000000003</v>
          </cell>
          <cell r="G3272">
            <v>42355.252083333333</v>
          </cell>
          <cell r="H3272">
            <v>42355.788194444445</v>
          </cell>
          <cell r="I3272">
            <v>42355.478472222225</v>
          </cell>
          <cell r="J3272">
            <v>42355.997916666667</v>
          </cell>
          <cell r="K3272">
            <v>42356.25277777778</v>
          </cell>
          <cell r="L3272">
            <v>42356.788194444445</v>
          </cell>
          <cell r="M3272">
            <v>42355.353472222225</v>
          </cell>
          <cell r="N3272">
            <v>42355.872916666667</v>
          </cell>
          <cell r="O3272">
            <v>5.0388888889999999</v>
          </cell>
          <cell r="P3272">
            <v>0.49244226099999999</v>
          </cell>
        </row>
        <row r="3273">
          <cell r="B3273">
            <v>42356</v>
          </cell>
          <cell r="C3273">
            <v>42356.5</v>
          </cell>
          <cell r="D3273">
            <v>42355</v>
          </cell>
          <cell r="E3273">
            <v>0.29220000000000002</v>
          </cell>
          <cell r="F3273">
            <v>36.898000000000003</v>
          </cell>
          <cell r="G3273">
            <v>42356.25277777778</v>
          </cell>
          <cell r="H3273">
            <v>42356.788194444445</v>
          </cell>
          <cell r="I3273">
            <v>42356.51458333333</v>
          </cell>
          <cell r="J3273">
            <v>42357.034722222219</v>
          </cell>
          <cell r="K3273">
            <v>42357.25277777778</v>
          </cell>
          <cell r="L3273">
            <v>42357.788888888892</v>
          </cell>
          <cell r="M3273">
            <v>42356.38958333333</v>
          </cell>
          <cell r="N3273">
            <v>42356.909722222219</v>
          </cell>
          <cell r="O3273">
            <v>5.9163888890000003</v>
          </cell>
          <cell r="P3273">
            <v>0.60989627899999999</v>
          </cell>
        </row>
        <row r="3274">
          <cell r="B3274">
            <v>42357</v>
          </cell>
          <cell r="C3274">
            <v>42357.5</v>
          </cell>
          <cell r="D3274">
            <v>42356</v>
          </cell>
          <cell r="E3274">
            <v>0.29220000000000002</v>
          </cell>
          <cell r="F3274">
            <v>36.898000000000003</v>
          </cell>
          <cell r="G3274">
            <v>42357.25277777778</v>
          </cell>
          <cell r="H3274">
            <v>42357.788888888892</v>
          </cell>
          <cell r="I3274">
            <v>42357.552083333336</v>
          </cell>
          <cell r="J3274">
            <v>42358.072222222225</v>
          </cell>
          <cell r="K3274">
            <v>42358.253472222219</v>
          </cell>
          <cell r="L3274">
            <v>42358.788888888892</v>
          </cell>
          <cell r="M3274">
            <v>42357.427083333336</v>
          </cell>
          <cell r="N3274">
            <v>42357.947222222225</v>
          </cell>
          <cell r="O3274">
            <v>6.8041666669999996</v>
          </cell>
          <cell r="P3274">
            <v>0.72116422599999996</v>
          </cell>
        </row>
        <row r="3275">
          <cell r="B3275">
            <v>42358</v>
          </cell>
          <cell r="C3275">
            <v>42358.5</v>
          </cell>
          <cell r="D3275">
            <v>42357</v>
          </cell>
          <cell r="E3275">
            <v>0.29220000000000002</v>
          </cell>
          <cell r="F3275">
            <v>36.898000000000003</v>
          </cell>
          <cell r="G3275">
            <v>42358.253472222219</v>
          </cell>
          <cell r="H3275">
            <v>42358.788888888892</v>
          </cell>
          <cell r="I3275">
            <v>42358.588888888888</v>
          </cell>
          <cell r="J3275">
            <v>42359.109722222223</v>
          </cell>
          <cell r="K3275">
            <v>42359.253472222219</v>
          </cell>
          <cell r="L3275">
            <v>42359.789583333331</v>
          </cell>
          <cell r="M3275">
            <v>42358.463888888888</v>
          </cell>
          <cell r="N3275">
            <v>42358.984722222223</v>
          </cell>
          <cell r="O3275">
            <v>7.6947222220000002</v>
          </cell>
          <cell r="P3275">
            <v>0.81944614199999999</v>
          </cell>
        </row>
        <row r="3276">
          <cell r="B3276">
            <v>42359</v>
          </cell>
          <cell r="C3276">
            <v>42359.5</v>
          </cell>
          <cell r="D3276">
            <v>42358</v>
          </cell>
          <cell r="E3276">
            <v>0.29220000000000002</v>
          </cell>
          <cell r="F3276">
            <v>36.898000000000003</v>
          </cell>
          <cell r="G3276">
            <v>42359.253472222219</v>
          </cell>
          <cell r="H3276">
            <v>42359.789583333331</v>
          </cell>
          <cell r="I3276">
            <v>42359.627083333333</v>
          </cell>
          <cell r="J3276">
            <v>42360.147916666669</v>
          </cell>
          <cell r="K3276">
            <v>42360.254166666666</v>
          </cell>
          <cell r="L3276">
            <v>42360.789583333331</v>
          </cell>
          <cell r="M3276">
            <v>42359.502083333333</v>
          </cell>
          <cell r="N3276">
            <v>42360.022916666669</v>
          </cell>
          <cell r="O3276">
            <v>8.6133333329999999</v>
          </cell>
          <cell r="P3276">
            <v>0.89916902499999996</v>
          </cell>
        </row>
        <row r="3277">
          <cell r="B3277">
            <v>42360</v>
          </cell>
          <cell r="C3277">
            <v>42360.5</v>
          </cell>
          <cell r="D3277">
            <v>42359</v>
          </cell>
          <cell r="E3277">
            <v>0.29220000000000002</v>
          </cell>
          <cell r="F3277">
            <v>36.898000000000003</v>
          </cell>
          <cell r="G3277">
            <v>42360.254166666666</v>
          </cell>
          <cell r="H3277">
            <v>42360.789583333331</v>
          </cell>
          <cell r="I3277">
            <v>42360.665277777778</v>
          </cell>
          <cell r="J3277">
            <v>42360.147916666669</v>
          </cell>
          <cell r="K3277">
            <v>42361.254166666666</v>
          </cell>
          <cell r="L3277">
            <v>42361.790277777778</v>
          </cell>
          <cell r="M3277">
            <v>42360.540277777778</v>
          </cell>
          <cell r="N3277">
            <v>42361.061805555553</v>
          </cell>
          <cell r="O3277">
            <v>9.5361111110000003</v>
          </cell>
          <cell r="P3277">
            <v>0.95647100699999998</v>
          </cell>
        </row>
        <row r="3278">
          <cell r="B3278">
            <v>42361</v>
          </cell>
          <cell r="C3278">
            <v>42361.5</v>
          </cell>
          <cell r="D3278">
            <v>42360</v>
          </cell>
          <cell r="E3278">
            <v>0.29220000000000002</v>
          </cell>
          <cell r="F3278">
            <v>36.898000000000003</v>
          </cell>
          <cell r="G3278">
            <v>42361.254166666666</v>
          </cell>
          <cell r="H3278">
            <v>42361.790277777778</v>
          </cell>
          <cell r="I3278">
            <v>42361.704861111109</v>
          </cell>
          <cell r="J3278">
            <v>42361.186805555553</v>
          </cell>
          <cell r="K3278">
            <v>42362.254861111112</v>
          </cell>
          <cell r="L3278">
            <v>42362.790277777778</v>
          </cell>
          <cell r="M3278">
            <v>42361.579861111109</v>
          </cell>
          <cell r="N3278">
            <v>42362.101388888892</v>
          </cell>
          <cell r="O3278">
            <v>10.47472222</v>
          </cell>
          <cell r="P3278">
            <v>0.989384245</v>
          </cell>
        </row>
        <row r="3279">
          <cell r="B3279">
            <v>42362</v>
          </cell>
          <cell r="C3279">
            <v>42362.5</v>
          </cell>
          <cell r="D3279">
            <v>42361</v>
          </cell>
          <cell r="E3279">
            <v>0.29220000000000002</v>
          </cell>
          <cell r="F3279">
            <v>36.898000000000003</v>
          </cell>
          <cell r="G3279">
            <v>42362.254861111112</v>
          </cell>
          <cell r="H3279">
            <v>42362.790277777778</v>
          </cell>
          <cell r="I3279">
            <v>42362.744444444441</v>
          </cell>
          <cell r="J3279">
            <v>42362.226388888892</v>
          </cell>
          <cell r="K3279">
            <v>42363.254861111112</v>
          </cell>
          <cell r="L3279">
            <v>42363.790972222225</v>
          </cell>
          <cell r="M3279">
            <v>42362.619444444441</v>
          </cell>
          <cell r="N3279">
            <v>42363.140277777777</v>
          </cell>
          <cell r="O3279">
            <v>11.152777779999999</v>
          </cell>
          <cell r="P3279">
            <v>0.997732693</v>
          </cell>
        </row>
        <row r="3280">
          <cell r="B3280">
            <v>42363</v>
          </cell>
          <cell r="C3280">
            <v>42363.5</v>
          </cell>
          <cell r="D3280">
            <v>42362</v>
          </cell>
          <cell r="E3280">
            <v>0.29220000000000002</v>
          </cell>
          <cell r="F3280">
            <v>36.898000000000003</v>
          </cell>
          <cell r="G3280">
            <v>42363.254861111112</v>
          </cell>
          <cell r="H3280">
            <v>42363.790972222225</v>
          </cell>
          <cell r="I3280">
            <v>42363.782638888886</v>
          </cell>
          <cell r="J3280">
            <v>42363.265277777777</v>
          </cell>
          <cell r="K3280">
            <v>42364.255555555559</v>
          </cell>
          <cell r="L3280">
            <v>42364.790972222225</v>
          </cell>
          <cell r="M3280">
            <v>42363.657638888886</v>
          </cell>
          <cell r="N3280">
            <v>42364.178472222222</v>
          </cell>
          <cell r="O3280">
            <v>11.15305556</v>
          </cell>
          <cell r="P3280">
            <v>0.98282410799999997</v>
          </cell>
        </row>
        <row r="3281">
          <cell r="B3281">
            <v>42364</v>
          </cell>
          <cell r="C3281">
            <v>42364.5</v>
          </cell>
          <cell r="D3281">
            <v>42363</v>
          </cell>
          <cell r="E3281">
            <v>0.29220000000000002</v>
          </cell>
          <cell r="F3281">
            <v>36.898000000000003</v>
          </cell>
          <cell r="G3281">
            <v>42364.255555555559</v>
          </cell>
          <cell r="H3281">
            <v>42364.790972222225</v>
          </cell>
          <cell r="I3281">
            <v>42364.820138888892</v>
          </cell>
          <cell r="J3281">
            <v>42364.303472222222</v>
          </cell>
          <cell r="K3281">
            <v>42365.255555555559</v>
          </cell>
          <cell r="L3281">
            <v>42365.791666666664</v>
          </cell>
          <cell r="M3281">
            <v>42364.695138888892</v>
          </cell>
          <cell r="N3281">
            <v>42365.214583333334</v>
          </cell>
          <cell r="O3281">
            <v>10.455833330000001</v>
          </cell>
          <cell r="P3281">
            <v>0.947041409</v>
          </cell>
        </row>
        <row r="3282">
          <cell r="B3282">
            <v>42365</v>
          </cell>
          <cell r="C3282">
            <v>42365.5</v>
          </cell>
          <cell r="D3282">
            <v>42364</v>
          </cell>
          <cell r="E3282">
            <v>0.29220000000000002</v>
          </cell>
          <cell r="F3282">
            <v>36.898000000000003</v>
          </cell>
          <cell r="G3282">
            <v>42365.255555555559</v>
          </cell>
          <cell r="H3282">
            <v>42365.791666666664</v>
          </cell>
          <cell r="I3282">
            <v>42365.855555555558</v>
          </cell>
          <cell r="J3282">
            <v>42365.339583333334</v>
          </cell>
          <cell r="K3282">
            <v>42366.256249999999</v>
          </cell>
          <cell r="L3282">
            <v>42366.791666666664</v>
          </cell>
          <cell r="M3282">
            <v>42365.730555555558</v>
          </cell>
          <cell r="N3282">
            <v>42366.249305555553</v>
          </cell>
          <cell r="O3282">
            <v>9.6166666670000005</v>
          </cell>
          <cell r="P3282">
            <v>0.89342899899999995</v>
          </cell>
        </row>
        <row r="3283">
          <cell r="B3283">
            <v>42366</v>
          </cell>
          <cell r="C3283">
            <v>42366.5</v>
          </cell>
          <cell r="D3283">
            <v>42365</v>
          </cell>
          <cell r="E3283">
            <v>0.29220000000000002</v>
          </cell>
          <cell r="F3283">
            <v>36.898000000000003</v>
          </cell>
          <cell r="G3283">
            <v>42366.256249999999</v>
          </cell>
          <cell r="H3283">
            <v>42366.791666666664</v>
          </cell>
          <cell r="I3283">
            <v>42366.888888888891</v>
          </cell>
          <cell r="J3283">
            <v>42366.374305555553</v>
          </cell>
          <cell r="K3283">
            <v>42367.256249999999</v>
          </cell>
          <cell r="L3283">
            <v>42367.791666666664</v>
          </cell>
          <cell r="M3283">
            <v>42366.763888888891</v>
          </cell>
          <cell r="N3283">
            <v>42367.281944444447</v>
          </cell>
          <cell r="O3283">
            <v>8.8130555560000001</v>
          </cell>
          <cell r="P3283">
            <v>0.82533968400000002</v>
          </cell>
        </row>
        <row r="3284">
          <cell r="B3284">
            <v>42367</v>
          </cell>
          <cell r="C3284">
            <v>42367.5</v>
          </cell>
          <cell r="D3284">
            <v>42366</v>
          </cell>
          <cell r="E3284">
            <v>0.29220000000000002</v>
          </cell>
          <cell r="F3284">
            <v>36.898000000000003</v>
          </cell>
          <cell r="G3284">
            <v>42367.256249999999</v>
          </cell>
          <cell r="H3284">
            <v>42367.791666666664</v>
          </cell>
          <cell r="I3284">
            <v>42367.92083333333</v>
          </cell>
          <cell r="J3284">
            <v>42367.406944444447</v>
          </cell>
          <cell r="K3284">
            <v>42368.256944444445</v>
          </cell>
          <cell r="L3284">
            <v>42368.792361111111</v>
          </cell>
          <cell r="M3284">
            <v>42367.79583333333</v>
          </cell>
          <cell r="N3284">
            <v>42368.313194444447</v>
          </cell>
          <cell r="O3284">
            <v>8.0591666669999995</v>
          </cell>
          <cell r="P3284">
            <v>0.74617395799999997</v>
          </cell>
        </row>
        <row r="3285">
          <cell r="B3285">
            <v>42368</v>
          </cell>
          <cell r="C3285">
            <v>42368.5</v>
          </cell>
          <cell r="D3285">
            <v>42367</v>
          </cell>
          <cell r="E3285">
            <v>0.29220000000000002</v>
          </cell>
          <cell r="F3285">
            <v>36.898000000000003</v>
          </cell>
          <cell r="G3285">
            <v>42368.256944444445</v>
          </cell>
          <cell r="H3285">
            <v>42368.792361111111</v>
          </cell>
          <cell r="I3285">
            <v>42368.95208333333</v>
          </cell>
          <cell r="J3285">
            <v>42368.438194444447</v>
          </cell>
          <cell r="K3285">
            <v>42369.256944444445</v>
          </cell>
          <cell r="L3285">
            <v>42369.792361111111</v>
          </cell>
          <cell r="M3285">
            <v>42368.82708333333</v>
          </cell>
          <cell r="N3285">
            <v>42369.34375</v>
          </cell>
          <cell r="O3285">
            <v>7.3172222219999998</v>
          </cell>
          <cell r="P3285">
            <v>0.65921718100000004</v>
          </cell>
        </row>
        <row r="3286">
          <cell r="B3286">
            <v>42369</v>
          </cell>
          <cell r="C3286">
            <v>42369.5</v>
          </cell>
          <cell r="D3286">
            <v>42368</v>
          </cell>
          <cell r="E3286">
            <v>0.29220000000000002</v>
          </cell>
          <cell r="F3286">
            <v>36.898000000000003</v>
          </cell>
          <cell r="G3286">
            <v>42369.256944444445</v>
          </cell>
          <cell r="H3286">
            <v>42369.792361111111</v>
          </cell>
          <cell r="I3286">
            <v>42369.982638888891</v>
          </cell>
          <cell r="J3286">
            <v>42369.46875</v>
          </cell>
          <cell r="K3286">
            <v>42370.257638888892</v>
          </cell>
          <cell r="L3286">
            <v>42370.793055555558</v>
          </cell>
          <cell r="M3286">
            <v>42369.857638888891</v>
          </cell>
          <cell r="N3286">
            <v>42370.373611111114</v>
          </cell>
          <cell r="O3286">
            <v>6.6002777779999997</v>
          </cell>
          <cell r="P3286">
            <v>0.56756502499999995</v>
          </cell>
        </row>
        <row r="3287">
          <cell r="B3287">
            <v>42370</v>
          </cell>
          <cell r="C3287">
            <v>42370.5</v>
          </cell>
          <cell r="D3287">
            <v>42369</v>
          </cell>
          <cell r="E3287">
            <v>0.29220000000000002</v>
          </cell>
          <cell r="F3287">
            <v>36.898000000000003</v>
          </cell>
          <cell r="G3287">
            <v>42370.257638888892</v>
          </cell>
          <cell r="H3287">
            <v>42370.793055555558</v>
          </cell>
          <cell r="I3287">
            <v>42371.011805555558</v>
          </cell>
          <cell r="J3287">
            <v>42370.498611111114</v>
          </cell>
          <cell r="K3287">
            <v>42371.257638888892</v>
          </cell>
          <cell r="L3287">
            <v>42371.793055555558</v>
          </cell>
          <cell r="M3287">
            <v>42370.886805555558</v>
          </cell>
          <cell r="N3287">
            <v>42371.402777777781</v>
          </cell>
          <cell r="O3287">
            <v>5.91</v>
          </cell>
          <cell r="P3287">
            <v>0.47412145300000003</v>
          </cell>
        </row>
        <row r="3288">
          <cell r="B3288">
            <v>42371</v>
          </cell>
          <cell r="C3288">
            <v>42371.5</v>
          </cell>
          <cell r="D3288">
            <v>42370</v>
          </cell>
          <cell r="E3288">
            <v>0.29220000000000002</v>
          </cell>
          <cell r="F3288">
            <v>36.898000000000003</v>
          </cell>
          <cell r="G3288">
            <v>42371.257638888892</v>
          </cell>
          <cell r="H3288">
            <v>42371.793055555558</v>
          </cell>
          <cell r="I3288">
            <v>42372.040972222225</v>
          </cell>
          <cell r="J3288">
            <v>42371.527777777781</v>
          </cell>
          <cell r="K3288">
            <v>42372.258333333331</v>
          </cell>
          <cell r="L3288">
            <v>42372.793749999997</v>
          </cell>
          <cell r="M3288">
            <v>42371.915972222225</v>
          </cell>
          <cell r="N3288">
            <v>42372.431944444441</v>
          </cell>
          <cell r="O3288">
            <v>5.2147222219999998</v>
          </cell>
          <cell r="P3288">
            <v>0.38165196000000001</v>
          </cell>
        </row>
        <row r="3289">
          <cell r="B3289">
            <v>42372</v>
          </cell>
          <cell r="C3289">
            <v>42372.5</v>
          </cell>
          <cell r="D3289">
            <v>42371</v>
          </cell>
          <cell r="E3289">
            <v>0.29220000000000002</v>
          </cell>
          <cell r="F3289">
            <v>36.898000000000003</v>
          </cell>
          <cell r="G3289">
            <v>42372.258333333331</v>
          </cell>
          <cell r="H3289">
            <v>42372.793749999997</v>
          </cell>
          <cell r="I3289">
            <v>42373.071527777778</v>
          </cell>
          <cell r="J3289">
            <v>42372.556944444441</v>
          </cell>
          <cell r="K3289">
            <v>42373.258333333331</v>
          </cell>
          <cell r="L3289">
            <v>42373.793749999997</v>
          </cell>
          <cell r="M3289">
            <v>42372.946527777778</v>
          </cell>
          <cell r="N3289">
            <v>42373.462500000001</v>
          </cell>
          <cell r="O3289">
            <v>4.4891666670000001</v>
          </cell>
          <cell r="P3289">
            <v>0.29287350099999998</v>
          </cell>
        </row>
        <row r="3290">
          <cell r="B3290">
            <v>42373</v>
          </cell>
          <cell r="C3290">
            <v>42373.5</v>
          </cell>
          <cell r="D3290">
            <v>42372</v>
          </cell>
          <cell r="E3290">
            <v>0.29220000000000002</v>
          </cell>
          <cell r="F3290">
            <v>36.898000000000003</v>
          </cell>
          <cell r="G3290">
            <v>42373.258333333331</v>
          </cell>
          <cell r="H3290">
            <v>42373.793749999997</v>
          </cell>
          <cell r="I3290">
            <v>42374.102083333331</v>
          </cell>
          <cell r="J3290">
            <v>42373.587500000001</v>
          </cell>
          <cell r="K3290">
            <v>42374.259027777778</v>
          </cell>
          <cell r="L3290">
            <v>42374.794444444444</v>
          </cell>
          <cell r="M3290">
            <v>42373.977083333331</v>
          </cell>
          <cell r="N3290">
            <v>42374.493750000001</v>
          </cell>
          <cell r="O3290">
            <v>3.7661111109999998</v>
          </cell>
          <cell r="P3290">
            <v>0.21055896499999999</v>
          </cell>
        </row>
        <row r="3291">
          <cell r="B3291">
            <v>42374</v>
          </cell>
          <cell r="C3291">
            <v>42374.5</v>
          </cell>
          <cell r="D3291">
            <v>42373</v>
          </cell>
          <cell r="E3291">
            <v>0.29220000000000002</v>
          </cell>
          <cell r="F3291">
            <v>36.898000000000003</v>
          </cell>
          <cell r="G3291">
            <v>42374.259027777778</v>
          </cell>
          <cell r="H3291">
            <v>42374.794444444444</v>
          </cell>
          <cell r="I3291">
            <v>42375.133333333331</v>
          </cell>
          <cell r="J3291">
            <v>42374.618750000001</v>
          </cell>
          <cell r="K3291">
            <v>42375.259027777778</v>
          </cell>
          <cell r="L3291">
            <v>42375.794444444444</v>
          </cell>
          <cell r="M3291">
            <v>42375.008333333331</v>
          </cell>
          <cell r="N3291">
            <v>42375.526388888888</v>
          </cell>
          <cell r="O3291">
            <v>3.0091666670000001</v>
          </cell>
          <cell r="P3291">
            <v>0.137627686</v>
          </cell>
        </row>
        <row r="3292">
          <cell r="B3292">
            <v>42375</v>
          </cell>
          <cell r="C3292">
            <v>42375.5</v>
          </cell>
          <cell r="D3292">
            <v>42374</v>
          </cell>
          <cell r="E3292">
            <v>0.29220000000000002</v>
          </cell>
          <cell r="F3292">
            <v>36.898000000000003</v>
          </cell>
          <cell r="G3292">
            <v>42375.259027777778</v>
          </cell>
          <cell r="H3292">
            <v>42375.794444444444</v>
          </cell>
          <cell r="I3292">
            <v>42375.133333333331</v>
          </cell>
          <cell r="J3292">
            <v>42375.651388888888</v>
          </cell>
          <cell r="K3292">
            <v>42376.259027777778</v>
          </cell>
          <cell r="L3292">
            <v>42376.794444444444</v>
          </cell>
          <cell r="M3292">
            <v>42376.041666666664</v>
          </cell>
          <cell r="N3292">
            <v>42376.55972222222</v>
          </cell>
          <cell r="O3292">
            <v>2.2255555560000002</v>
          </cell>
          <cell r="P3292">
            <v>7.7186187000000003E-2</v>
          </cell>
        </row>
        <row r="3293">
          <cell r="B3293">
            <v>42376</v>
          </cell>
          <cell r="C3293">
            <v>42376.5</v>
          </cell>
          <cell r="D3293">
            <v>42375</v>
          </cell>
          <cell r="E3293">
            <v>0.29220000000000002</v>
          </cell>
          <cell r="F3293">
            <v>36.898000000000003</v>
          </cell>
          <cell r="G3293">
            <v>42376.259027777778</v>
          </cell>
          <cell r="H3293">
            <v>42376.794444444444</v>
          </cell>
          <cell r="I3293">
            <v>42376.166666666664</v>
          </cell>
          <cell r="J3293">
            <v>42376.68472222222</v>
          </cell>
          <cell r="K3293">
            <v>42377.259722222225</v>
          </cell>
          <cell r="L3293">
            <v>42377.795138888891</v>
          </cell>
          <cell r="M3293">
            <v>42377.07708333333</v>
          </cell>
          <cell r="N3293">
            <v>42377.595138888886</v>
          </cell>
          <cell r="O3293">
            <v>1.3869444440000001</v>
          </cell>
          <cell r="P3293">
            <v>3.2479159000000001E-2</v>
          </cell>
        </row>
        <row r="3294">
          <cell r="B3294">
            <v>42377</v>
          </cell>
          <cell r="C3294">
            <v>42377.5</v>
          </cell>
          <cell r="D3294">
            <v>42376</v>
          </cell>
          <cell r="E3294">
            <v>0.29220000000000002</v>
          </cell>
          <cell r="F3294">
            <v>36.898000000000003</v>
          </cell>
          <cell r="G3294">
            <v>42377.259722222225</v>
          </cell>
          <cell r="H3294">
            <v>42377.795138888891</v>
          </cell>
          <cell r="I3294">
            <v>42377.20208333333</v>
          </cell>
          <cell r="J3294">
            <v>42377.720138888886</v>
          </cell>
          <cell r="K3294">
            <v>42378.259722222225</v>
          </cell>
          <cell r="L3294">
            <v>42378.795138888891</v>
          </cell>
          <cell r="M3294">
            <v>42378.113194444442</v>
          </cell>
          <cell r="N3294">
            <v>42378.631944444445</v>
          </cell>
          <cell r="O3294">
            <v>0.52194444399999995</v>
          </cell>
          <cell r="P3294">
            <v>6.7155009999999996E-3</v>
          </cell>
        </row>
        <row r="3295">
          <cell r="B3295">
            <v>42378</v>
          </cell>
          <cell r="C3295">
            <v>42378.5</v>
          </cell>
          <cell r="D3295">
            <v>42377</v>
          </cell>
          <cell r="E3295">
            <v>0.29220000000000002</v>
          </cell>
          <cell r="F3295">
            <v>36.898000000000003</v>
          </cell>
          <cell r="G3295">
            <v>42378.259722222225</v>
          </cell>
          <cell r="H3295">
            <v>42378.795138888891</v>
          </cell>
          <cell r="I3295">
            <v>42378.238194444442</v>
          </cell>
          <cell r="J3295">
            <v>42378.756944444445</v>
          </cell>
          <cell r="K3295">
            <v>42379.260416666664</v>
          </cell>
          <cell r="L3295">
            <v>42379.79583333333</v>
          </cell>
          <cell r="M3295">
            <v>42379.15</v>
          </cell>
          <cell r="N3295">
            <v>42379.670138888891</v>
          </cell>
          <cell r="O3295">
            <v>0</v>
          </cell>
          <cell r="P3295">
            <v>2.7536549999999998E-3</v>
          </cell>
        </row>
        <row r="3296">
          <cell r="B3296">
            <v>42379</v>
          </cell>
          <cell r="C3296">
            <v>42379.5</v>
          </cell>
          <cell r="D3296">
            <v>42378</v>
          </cell>
          <cell r="E3296">
            <v>0.29220000000000002</v>
          </cell>
          <cell r="F3296">
            <v>36.898000000000003</v>
          </cell>
          <cell r="G3296">
            <v>42379.260416666664</v>
          </cell>
          <cell r="H3296">
            <v>42379.79583333333</v>
          </cell>
          <cell r="I3296">
            <v>42379.275000000001</v>
          </cell>
          <cell r="J3296">
            <v>42379.795138888891</v>
          </cell>
          <cell r="K3296">
            <v>42380.260416666664</v>
          </cell>
          <cell r="L3296">
            <v>42380.79583333333</v>
          </cell>
          <cell r="M3296">
            <v>42379.15</v>
          </cell>
          <cell r="N3296">
            <v>42379.670138888891</v>
          </cell>
          <cell r="O3296">
            <v>0</v>
          </cell>
          <cell r="P3296">
            <v>2.2666552E-2</v>
          </cell>
        </row>
        <row r="3297">
          <cell r="B3297">
            <v>42380</v>
          </cell>
          <cell r="C3297">
            <v>42380.5</v>
          </cell>
          <cell r="D3297">
            <v>42379</v>
          </cell>
          <cell r="E3297">
            <v>0.29220000000000002</v>
          </cell>
          <cell r="F3297">
            <v>36.898000000000003</v>
          </cell>
          <cell r="G3297">
            <v>42380.260416666664</v>
          </cell>
          <cell r="H3297">
            <v>42380.79583333333</v>
          </cell>
          <cell r="I3297">
            <v>42380.313194444447</v>
          </cell>
          <cell r="J3297">
            <v>42380.832638888889</v>
          </cell>
          <cell r="K3297">
            <v>42381.261111111111</v>
          </cell>
          <cell r="L3297">
            <v>42381.79583333333</v>
          </cell>
          <cell r="M3297">
            <v>42380.188194444447</v>
          </cell>
          <cell r="N3297">
            <v>42380.707638888889</v>
          </cell>
          <cell r="O3297">
            <v>0.88916666700000002</v>
          </cell>
          <cell r="P3297">
            <v>6.7253544999999998E-2</v>
          </cell>
        </row>
        <row r="3298">
          <cell r="B3298">
            <v>42381</v>
          </cell>
          <cell r="C3298">
            <v>42381.5</v>
          </cell>
          <cell r="D3298">
            <v>42380</v>
          </cell>
          <cell r="E3298">
            <v>0.29220000000000002</v>
          </cell>
          <cell r="F3298">
            <v>36.898000000000003</v>
          </cell>
          <cell r="G3298">
            <v>42381.261111111111</v>
          </cell>
          <cell r="H3298">
            <v>42381.79583333333</v>
          </cell>
          <cell r="I3298">
            <v>42381.350694444445</v>
          </cell>
          <cell r="J3298">
            <v>42381.870138888888</v>
          </cell>
          <cell r="K3298">
            <v>42382.261111111111</v>
          </cell>
          <cell r="L3298">
            <v>42382.796527777777</v>
          </cell>
          <cell r="M3298">
            <v>42381.225694444445</v>
          </cell>
          <cell r="N3298">
            <v>42381.745138888888</v>
          </cell>
          <cell r="O3298">
            <v>1.7822222219999999</v>
          </cell>
          <cell r="P3298">
            <v>0.13560972600000001</v>
          </cell>
        </row>
        <row r="3299">
          <cell r="B3299">
            <v>42382</v>
          </cell>
          <cell r="C3299">
            <v>42382.5</v>
          </cell>
          <cell r="D3299">
            <v>42381</v>
          </cell>
          <cell r="E3299">
            <v>0.29220000000000002</v>
          </cell>
          <cell r="F3299">
            <v>36.898000000000003</v>
          </cell>
          <cell r="G3299">
            <v>42382.261111111111</v>
          </cell>
          <cell r="H3299">
            <v>42382.796527777777</v>
          </cell>
          <cell r="I3299">
            <v>42382.388194444444</v>
          </cell>
          <cell r="J3299">
            <v>42382.907638888886</v>
          </cell>
          <cell r="K3299">
            <v>42383.261111111111</v>
          </cell>
          <cell r="L3299">
            <v>42383.796527777777</v>
          </cell>
          <cell r="M3299">
            <v>42382.263194444444</v>
          </cell>
          <cell r="N3299">
            <v>42382.782638888886</v>
          </cell>
          <cell r="O3299">
            <v>2.6719444440000002</v>
          </cell>
          <cell r="P3299">
            <v>0.22488117499999999</v>
          </cell>
        </row>
        <row r="3300">
          <cell r="B3300">
            <v>42383</v>
          </cell>
          <cell r="C3300">
            <v>42383.5</v>
          </cell>
          <cell r="D3300">
            <v>42382</v>
          </cell>
          <cell r="E3300">
            <v>0.29220000000000002</v>
          </cell>
          <cell r="F3300">
            <v>36.898000000000003</v>
          </cell>
          <cell r="G3300">
            <v>42383.261111111111</v>
          </cell>
          <cell r="H3300">
            <v>42383.796527777777</v>
          </cell>
          <cell r="I3300">
            <v>42383.424305555556</v>
          </cell>
          <cell r="J3300">
            <v>42383.944444444445</v>
          </cell>
          <cell r="K3300">
            <v>42384.261805555558</v>
          </cell>
          <cell r="L3300">
            <v>42384.796527777777</v>
          </cell>
          <cell r="M3300">
            <v>42383.299305555556</v>
          </cell>
          <cell r="N3300">
            <v>42383.819444444445</v>
          </cell>
          <cell r="O3300">
            <v>3.548333333</v>
          </cell>
          <cell r="P3300">
            <v>0.33031094999999999</v>
          </cell>
        </row>
        <row r="3301">
          <cell r="B3301">
            <v>42384</v>
          </cell>
          <cell r="C3301">
            <v>42384.5</v>
          </cell>
          <cell r="D3301">
            <v>42383</v>
          </cell>
          <cell r="E3301">
            <v>0.29220000000000002</v>
          </cell>
          <cell r="F3301">
            <v>36.898000000000003</v>
          </cell>
          <cell r="G3301">
            <v>42384.261805555558</v>
          </cell>
          <cell r="H3301">
            <v>42384.796527777777</v>
          </cell>
          <cell r="I3301">
            <v>42384.461805555555</v>
          </cell>
          <cell r="J3301">
            <v>42384.981944444444</v>
          </cell>
          <cell r="K3301">
            <v>42385.261805555558</v>
          </cell>
          <cell r="L3301">
            <v>42385.797222222223</v>
          </cell>
          <cell r="M3301">
            <v>42384.336805555555</v>
          </cell>
          <cell r="N3301">
            <v>42384.856944444444</v>
          </cell>
          <cell r="O3301">
            <v>4.4366666669999999</v>
          </cell>
          <cell r="P3301">
            <v>0.44561361199999999</v>
          </cell>
        </row>
        <row r="3302">
          <cell r="B3302">
            <v>42385</v>
          </cell>
          <cell r="C3302">
            <v>42385.5</v>
          </cell>
          <cell r="D3302">
            <v>42384</v>
          </cell>
          <cell r="E3302">
            <v>0.29220000000000002</v>
          </cell>
          <cell r="F3302">
            <v>36.898000000000003</v>
          </cell>
          <cell r="G3302">
            <v>42385.261805555558</v>
          </cell>
          <cell r="H3302">
            <v>42385.797222222223</v>
          </cell>
          <cell r="I3302">
            <v>42385.498611111114</v>
          </cell>
          <cell r="J3302">
            <v>42386.018750000003</v>
          </cell>
          <cell r="K3302">
            <v>42386.262499999997</v>
          </cell>
          <cell r="L3302">
            <v>42386.797222222223</v>
          </cell>
          <cell r="M3302">
            <v>42385.373611111114</v>
          </cell>
          <cell r="N3302">
            <v>42385.893750000003</v>
          </cell>
          <cell r="O3302">
            <v>5.323888889</v>
          </cell>
          <cell r="P3302">
            <v>0.56362547600000001</v>
          </cell>
        </row>
        <row r="3303">
          <cell r="B3303">
            <v>42386</v>
          </cell>
          <cell r="C3303">
            <v>42386.5</v>
          </cell>
          <cell r="D3303">
            <v>42385</v>
          </cell>
          <cell r="E3303">
            <v>0.29220000000000002</v>
          </cell>
          <cell r="F3303">
            <v>36.898000000000003</v>
          </cell>
          <cell r="G3303">
            <v>42386.262499999997</v>
          </cell>
          <cell r="H3303">
            <v>42386.797222222223</v>
          </cell>
          <cell r="I3303">
            <v>42386.536805555559</v>
          </cell>
          <cell r="J3303">
            <v>42387.056944444441</v>
          </cell>
          <cell r="K3303">
            <v>42387.262499999997</v>
          </cell>
          <cell r="L3303">
            <v>42387.797222222223</v>
          </cell>
          <cell r="M3303">
            <v>42386.411805555559</v>
          </cell>
          <cell r="N3303">
            <v>42386.931944444441</v>
          </cell>
          <cell r="O3303">
            <v>6.2383333329999999</v>
          </cell>
          <cell r="P3303">
            <v>0.67709801199999997</v>
          </cell>
        </row>
        <row r="3304">
          <cell r="B3304">
            <v>42387</v>
          </cell>
          <cell r="C3304">
            <v>42387.5</v>
          </cell>
          <cell r="D3304">
            <v>42386</v>
          </cell>
          <cell r="E3304">
            <v>0.29220000000000002</v>
          </cell>
          <cell r="F3304">
            <v>36.898000000000003</v>
          </cell>
          <cell r="G3304">
            <v>42387.262499999997</v>
          </cell>
          <cell r="H3304">
            <v>42387.797222222223</v>
          </cell>
          <cell r="I3304">
            <v>42387.574999999997</v>
          </cell>
          <cell r="J3304">
            <v>42388.095833333333</v>
          </cell>
          <cell r="K3304">
            <v>42388.262499999997</v>
          </cell>
          <cell r="L3304">
            <v>42388.79791666667</v>
          </cell>
          <cell r="M3304">
            <v>42387.45</v>
          </cell>
          <cell r="N3304">
            <v>42387.970833333333</v>
          </cell>
          <cell r="O3304">
            <v>7.1624999999999996</v>
          </cell>
          <cell r="P3304">
            <v>0.779465301</v>
          </cell>
        </row>
        <row r="3305">
          <cell r="B3305">
            <v>42388</v>
          </cell>
          <cell r="C3305">
            <v>42388.5</v>
          </cell>
          <cell r="D3305">
            <v>42387</v>
          </cell>
          <cell r="E3305">
            <v>0.29220000000000002</v>
          </cell>
          <cell r="F3305">
            <v>36.898000000000003</v>
          </cell>
          <cell r="G3305">
            <v>42388.262499999997</v>
          </cell>
          <cell r="H3305">
            <v>42388.79791666667</v>
          </cell>
          <cell r="I3305">
            <v>42388.613888888889</v>
          </cell>
          <cell r="J3305">
            <v>42389.135416666664</v>
          </cell>
          <cell r="K3305">
            <v>42389.263194444444</v>
          </cell>
          <cell r="L3305">
            <v>42389.79791666667</v>
          </cell>
          <cell r="M3305">
            <v>42388.488888888889</v>
          </cell>
          <cell r="N3305">
            <v>42389.010416666664</v>
          </cell>
          <cell r="O3305">
            <v>8.1052777779999996</v>
          </cell>
          <cell r="P3305">
            <v>0.86543610299999996</v>
          </cell>
        </row>
        <row r="3306">
          <cell r="B3306">
            <v>42389</v>
          </cell>
          <cell r="C3306">
            <v>42389.5</v>
          </cell>
          <cell r="D3306">
            <v>42388</v>
          </cell>
          <cell r="E3306">
            <v>0.29220000000000002</v>
          </cell>
          <cell r="F3306">
            <v>36.898000000000003</v>
          </cell>
          <cell r="G3306">
            <v>42389.263194444444</v>
          </cell>
          <cell r="H3306">
            <v>42389.79791666667</v>
          </cell>
          <cell r="I3306">
            <v>42389.65347222222</v>
          </cell>
          <cell r="J3306">
            <v>42389.135416666664</v>
          </cell>
          <cell r="K3306">
            <v>42390.263194444444</v>
          </cell>
          <cell r="L3306">
            <v>42390.79791666667</v>
          </cell>
          <cell r="M3306">
            <v>42389.52847222222</v>
          </cell>
          <cell r="N3306">
            <v>42390.05</v>
          </cell>
          <cell r="O3306">
            <v>9.0430555560000005</v>
          </cell>
          <cell r="P3306">
            <v>0.93132439199999995</v>
          </cell>
        </row>
        <row r="3307">
          <cell r="B3307">
            <v>42390</v>
          </cell>
          <cell r="C3307">
            <v>42390.5</v>
          </cell>
          <cell r="D3307">
            <v>42389</v>
          </cell>
          <cell r="E3307">
            <v>0.29220000000000002</v>
          </cell>
          <cell r="F3307">
            <v>36.898000000000003</v>
          </cell>
          <cell r="G3307">
            <v>42390.263194444444</v>
          </cell>
          <cell r="H3307">
            <v>42390.79791666667</v>
          </cell>
          <cell r="I3307">
            <v>42390.692361111112</v>
          </cell>
          <cell r="J3307">
            <v>42390.175000000003</v>
          </cell>
          <cell r="K3307">
            <v>42391.263194444444</v>
          </cell>
          <cell r="L3307">
            <v>42391.798611111109</v>
          </cell>
          <cell r="M3307">
            <v>42390.567361111112</v>
          </cell>
          <cell r="N3307">
            <v>42391.088194444441</v>
          </cell>
          <cell r="O3307">
            <v>9.9674999999999994</v>
          </cell>
          <cell r="P3307">
            <v>0.97510989299999995</v>
          </cell>
        </row>
        <row r="3308">
          <cell r="B3308">
            <v>42391</v>
          </cell>
          <cell r="C3308">
            <v>42391.5</v>
          </cell>
          <cell r="D3308">
            <v>42390</v>
          </cell>
          <cell r="E3308">
            <v>0.29220000000000002</v>
          </cell>
          <cell r="F3308">
            <v>36.898000000000003</v>
          </cell>
          <cell r="G3308">
            <v>42391.263194444444</v>
          </cell>
          <cell r="H3308">
            <v>42391.798611111109</v>
          </cell>
          <cell r="I3308">
            <v>42391.730555555558</v>
          </cell>
          <cell r="J3308">
            <v>42391.213194444441</v>
          </cell>
          <cell r="K3308">
            <v>42392.263888888891</v>
          </cell>
          <cell r="L3308">
            <v>42392.798611111109</v>
          </cell>
          <cell r="M3308">
            <v>42391.605555555558</v>
          </cell>
          <cell r="N3308">
            <v>42392.125694444447</v>
          </cell>
          <cell r="O3308">
            <v>10.865833329999999</v>
          </cell>
          <cell r="P3308">
            <v>0.99628237799999997</v>
          </cell>
        </row>
        <row r="3309">
          <cell r="B3309">
            <v>42392</v>
          </cell>
          <cell r="C3309">
            <v>42392.5</v>
          </cell>
          <cell r="D3309">
            <v>42391</v>
          </cell>
          <cell r="E3309">
            <v>0.29220000000000002</v>
          </cell>
          <cell r="F3309">
            <v>36.898000000000003</v>
          </cell>
          <cell r="G3309">
            <v>42392.263888888891</v>
          </cell>
          <cell r="H3309">
            <v>42392.798611111109</v>
          </cell>
          <cell r="I3309">
            <v>42392.76666666667</v>
          </cell>
          <cell r="J3309">
            <v>42392.250694444447</v>
          </cell>
          <cell r="K3309">
            <v>42393.263888888891</v>
          </cell>
          <cell r="L3309">
            <v>42393.798611111109</v>
          </cell>
          <cell r="M3309">
            <v>42392.64166666667</v>
          </cell>
          <cell r="N3309">
            <v>42393.161111111112</v>
          </cell>
          <cell r="O3309">
            <v>11.169444439999999</v>
          </cell>
          <cell r="P3309">
            <v>0.99555419099999998</v>
          </cell>
        </row>
        <row r="3310">
          <cell r="B3310">
            <v>42393</v>
          </cell>
          <cell r="C3310">
            <v>42393.5</v>
          </cell>
          <cell r="D3310">
            <v>42392</v>
          </cell>
          <cell r="E3310">
            <v>0.29220000000000002</v>
          </cell>
          <cell r="F3310">
            <v>36.898000000000003</v>
          </cell>
          <cell r="G3310">
            <v>42393.263888888891</v>
          </cell>
          <cell r="H3310">
            <v>42393.798611111109</v>
          </cell>
          <cell r="I3310">
            <v>42393.801388888889</v>
          </cell>
          <cell r="J3310">
            <v>42393.286111111112</v>
          </cell>
          <cell r="K3310">
            <v>42394.263888888891</v>
          </cell>
          <cell r="L3310">
            <v>42394.798611111109</v>
          </cell>
          <cell r="M3310">
            <v>42393.676388888889</v>
          </cell>
          <cell r="N3310">
            <v>42394.195138888892</v>
          </cell>
          <cell r="O3310">
            <v>11.10055556</v>
          </cell>
          <cell r="P3310">
            <v>0.974525011</v>
          </cell>
        </row>
        <row r="3311">
          <cell r="B3311">
            <v>42394</v>
          </cell>
          <cell r="C3311">
            <v>42394.5</v>
          </cell>
          <cell r="D3311">
            <v>42393</v>
          </cell>
          <cell r="E3311">
            <v>0.29220000000000002</v>
          </cell>
          <cell r="F3311">
            <v>36.898000000000003</v>
          </cell>
          <cell r="G3311">
            <v>42394.263888888891</v>
          </cell>
          <cell r="H3311">
            <v>42394.798611111109</v>
          </cell>
          <cell r="I3311">
            <v>42394.834027777775</v>
          </cell>
          <cell r="J3311">
            <v>42394.320138888892</v>
          </cell>
          <cell r="K3311">
            <v>42395.263888888891</v>
          </cell>
          <cell r="L3311">
            <v>42395.798611111109</v>
          </cell>
          <cell r="M3311">
            <v>42394.709027777775</v>
          </cell>
          <cell r="N3311">
            <v>42395.226388888892</v>
          </cell>
          <cell r="O3311">
            <v>10.32222222</v>
          </cell>
          <cell r="P3311">
            <v>0.93536306999999996</v>
          </cell>
        </row>
        <row r="3312">
          <cell r="B3312">
            <v>42395</v>
          </cell>
          <cell r="C3312">
            <v>42395.5</v>
          </cell>
          <cell r="D3312">
            <v>42394</v>
          </cell>
          <cell r="E3312">
            <v>0.29220000000000002</v>
          </cell>
          <cell r="F3312">
            <v>36.898000000000003</v>
          </cell>
          <cell r="G3312">
            <v>42395.263888888891</v>
          </cell>
          <cell r="H3312">
            <v>42395.798611111109</v>
          </cell>
          <cell r="I3312">
            <v>42395.865972222222</v>
          </cell>
          <cell r="J3312">
            <v>42395.351388888892</v>
          </cell>
          <cell r="K3312">
            <v>42396.26458333333</v>
          </cell>
          <cell r="L3312">
            <v>42396.799305555556</v>
          </cell>
          <cell r="M3312">
            <v>42395.740972222222</v>
          </cell>
          <cell r="N3312">
            <v>42396.257638888892</v>
          </cell>
          <cell r="O3312">
            <v>9.5583333330000002</v>
          </cell>
          <cell r="P3312">
            <v>0.88054171999999997</v>
          </cell>
        </row>
        <row r="3313">
          <cell r="B3313">
            <v>42396</v>
          </cell>
          <cell r="C3313">
            <v>42396.5</v>
          </cell>
          <cell r="D3313">
            <v>42395</v>
          </cell>
          <cell r="E3313">
            <v>0.29220000000000002</v>
          </cell>
          <cell r="F3313">
            <v>36.898000000000003</v>
          </cell>
          <cell r="G3313">
            <v>42396.26458333333</v>
          </cell>
          <cell r="H3313">
            <v>42396.799305555556</v>
          </cell>
          <cell r="I3313">
            <v>42396.896527777775</v>
          </cell>
          <cell r="J3313">
            <v>42396.382638888892</v>
          </cell>
          <cell r="K3313">
            <v>42397.26458333333</v>
          </cell>
          <cell r="L3313">
            <v>42397.799305555556</v>
          </cell>
          <cell r="M3313">
            <v>42396.771527777775</v>
          </cell>
          <cell r="N3313">
            <v>42397.288194444445</v>
          </cell>
          <cell r="O3313">
            <v>8.8291666670000009</v>
          </cell>
          <cell r="P3313">
            <v>0.81264902900000002</v>
          </cell>
        </row>
        <row r="3314">
          <cell r="B3314">
            <v>42397</v>
          </cell>
          <cell r="C3314">
            <v>42397.5</v>
          </cell>
          <cell r="D3314">
            <v>42396</v>
          </cell>
          <cell r="E3314">
            <v>0.29220000000000002</v>
          </cell>
          <cell r="F3314">
            <v>36.898000000000003</v>
          </cell>
          <cell r="G3314">
            <v>42397.26458333333</v>
          </cell>
          <cell r="H3314">
            <v>42397.799305555556</v>
          </cell>
          <cell r="I3314">
            <v>42397.925694444442</v>
          </cell>
          <cell r="J3314">
            <v>42397.413194444445</v>
          </cell>
          <cell r="K3314">
            <v>42398.26458333333</v>
          </cell>
          <cell r="L3314">
            <v>42398.799305555556</v>
          </cell>
          <cell r="M3314">
            <v>42397.800694444442</v>
          </cell>
          <cell r="N3314">
            <v>42398.316666666666</v>
          </cell>
          <cell r="O3314">
            <v>8.130833333</v>
          </cell>
          <cell r="P3314">
            <v>0.734274502</v>
          </cell>
        </row>
        <row r="3315">
          <cell r="B3315">
            <v>42398</v>
          </cell>
          <cell r="C3315">
            <v>42398.5</v>
          </cell>
          <cell r="D3315">
            <v>42397</v>
          </cell>
          <cell r="E3315">
            <v>0.29220000000000002</v>
          </cell>
          <cell r="F3315">
            <v>36.898000000000003</v>
          </cell>
          <cell r="G3315">
            <v>42398.26458333333</v>
          </cell>
          <cell r="H3315">
            <v>42398.799305555556</v>
          </cell>
          <cell r="I3315">
            <v>42398.955555555556</v>
          </cell>
          <cell r="J3315">
            <v>42398.441666666666</v>
          </cell>
          <cell r="K3315">
            <v>42399.26458333333</v>
          </cell>
          <cell r="L3315">
            <v>42399.799305555556</v>
          </cell>
          <cell r="M3315">
            <v>42398.830555555556</v>
          </cell>
          <cell r="N3315">
            <v>42399.34652777778</v>
          </cell>
          <cell r="O3315">
            <v>7.4258333329999999</v>
          </cell>
          <cell r="P3315">
            <v>0.64796980199999998</v>
          </cell>
        </row>
        <row r="3316">
          <cell r="B3316">
            <v>42399</v>
          </cell>
          <cell r="C3316">
            <v>42399.5</v>
          </cell>
          <cell r="D3316">
            <v>42398</v>
          </cell>
          <cell r="E3316">
            <v>0.29220000000000002</v>
          </cell>
          <cell r="F3316">
            <v>36.898000000000003</v>
          </cell>
          <cell r="G3316">
            <v>42399.26458333333</v>
          </cell>
          <cell r="H3316">
            <v>42399.799305555556</v>
          </cell>
          <cell r="I3316">
            <v>42399.98541666667</v>
          </cell>
          <cell r="J3316">
            <v>42399.47152777778</v>
          </cell>
          <cell r="K3316">
            <v>42400.265277777777</v>
          </cell>
          <cell r="L3316">
            <v>42400.799305555556</v>
          </cell>
          <cell r="M3316">
            <v>42399.86041666667</v>
          </cell>
          <cell r="N3316">
            <v>42400.376388888886</v>
          </cell>
          <cell r="O3316">
            <v>6.7061111110000002</v>
          </cell>
          <cell r="P3316">
            <v>0.55627626299999999</v>
          </cell>
        </row>
        <row r="3317">
          <cell r="B3317">
            <v>42400</v>
          </cell>
          <cell r="C3317">
            <v>42400.5</v>
          </cell>
          <cell r="D3317">
            <v>42399</v>
          </cell>
          <cell r="E3317">
            <v>0.29220000000000002</v>
          </cell>
          <cell r="F3317">
            <v>36.898000000000003</v>
          </cell>
          <cell r="G3317">
            <v>42400.265277777777</v>
          </cell>
          <cell r="H3317">
            <v>42400.799305555556</v>
          </cell>
          <cell r="I3317">
            <v>42401.015277777777</v>
          </cell>
          <cell r="J3317">
            <v>42400.501388888886</v>
          </cell>
          <cell r="K3317">
            <v>42401.265277777777</v>
          </cell>
          <cell r="L3317">
            <v>42401.799305555556</v>
          </cell>
          <cell r="M3317">
            <v>42400.890277777777</v>
          </cell>
          <cell r="N3317">
            <v>42401.406944444447</v>
          </cell>
          <cell r="O3317">
            <v>5.9911111110000004</v>
          </cell>
          <cell r="P3317">
            <v>0.46180745200000001</v>
          </cell>
        </row>
        <row r="3318">
          <cell r="B3318">
            <v>42401</v>
          </cell>
          <cell r="C3318">
            <v>42401.5</v>
          </cell>
          <cell r="D3318">
            <v>42400</v>
          </cell>
          <cell r="E3318">
            <v>0.29220000000000002</v>
          </cell>
          <cell r="F3318">
            <v>36.898000000000003</v>
          </cell>
          <cell r="G3318">
            <v>42401.265277777777</v>
          </cell>
          <cell r="H3318">
            <v>42401.799305555556</v>
          </cell>
          <cell r="I3318">
            <v>42402.046527777777</v>
          </cell>
          <cell r="J3318">
            <v>42401.531944444447</v>
          </cell>
          <cell r="K3318">
            <v>42402.265277777777</v>
          </cell>
          <cell r="L3318">
            <v>42402.8</v>
          </cell>
          <cell r="M3318">
            <v>42401.921527777777</v>
          </cell>
          <cell r="N3318">
            <v>42402.438888888886</v>
          </cell>
          <cell r="O3318">
            <v>5.2461111110000003</v>
          </cell>
          <cell r="P3318">
            <v>0.36736792600000001</v>
          </cell>
        </row>
        <row r="3319">
          <cell r="B3319">
            <v>42402</v>
          </cell>
          <cell r="C3319">
            <v>42402.5</v>
          </cell>
          <cell r="D3319">
            <v>42401</v>
          </cell>
          <cell r="E3319">
            <v>0.29220000000000002</v>
          </cell>
          <cell r="F3319">
            <v>36.898000000000003</v>
          </cell>
          <cell r="G3319">
            <v>42402.265277777777</v>
          </cell>
          <cell r="H3319">
            <v>42402.8</v>
          </cell>
          <cell r="I3319">
            <v>42403.07916666667</v>
          </cell>
          <cell r="J3319">
            <v>42402.563888888886</v>
          </cell>
          <cell r="K3319">
            <v>42403.265277777777</v>
          </cell>
          <cell r="L3319">
            <v>42403.8</v>
          </cell>
          <cell r="M3319">
            <v>42402.95416666667</v>
          </cell>
          <cell r="N3319">
            <v>42403.47152777778</v>
          </cell>
          <cell r="O3319">
            <v>4.465555556</v>
          </cell>
          <cell r="P3319">
            <v>0.27607879200000002</v>
          </cell>
        </row>
        <row r="3320">
          <cell r="B3320">
            <v>42403</v>
          </cell>
          <cell r="C3320">
            <v>42403.5</v>
          </cell>
          <cell r="D3320">
            <v>42402</v>
          </cell>
          <cell r="E3320">
            <v>0.29220000000000002</v>
          </cell>
          <cell r="F3320">
            <v>36.898000000000003</v>
          </cell>
          <cell r="G3320">
            <v>42403.265277777777</v>
          </cell>
          <cell r="H3320">
            <v>42403.8</v>
          </cell>
          <cell r="I3320">
            <v>42404.113888888889</v>
          </cell>
          <cell r="J3320">
            <v>42403.59652777778</v>
          </cell>
          <cell r="K3320">
            <v>42404.265277777777</v>
          </cell>
          <cell r="L3320">
            <v>42404.800000000003</v>
          </cell>
          <cell r="M3320">
            <v>42403.988888888889</v>
          </cell>
          <cell r="N3320">
            <v>42404.506944444445</v>
          </cell>
          <cell r="O3320">
            <v>3.6463888889999998</v>
          </cell>
          <cell r="P3320">
            <v>0.19146864999999999</v>
          </cell>
        </row>
        <row r="3321">
          <cell r="B3321">
            <v>42404</v>
          </cell>
          <cell r="C3321">
            <v>42404.5</v>
          </cell>
          <cell r="D3321">
            <v>42403</v>
          </cell>
          <cell r="E3321">
            <v>0.29220000000000002</v>
          </cell>
          <cell r="F3321">
            <v>36.898000000000003</v>
          </cell>
          <cell r="G3321">
            <v>42404.265277777777</v>
          </cell>
          <cell r="H3321">
            <v>42404.800000000003</v>
          </cell>
          <cell r="I3321">
            <v>42405.149305555555</v>
          </cell>
          <cell r="J3321">
            <v>42404.631944444445</v>
          </cell>
          <cell r="K3321">
            <v>42405.265972222223</v>
          </cell>
          <cell r="L3321">
            <v>42405.8</v>
          </cell>
          <cell r="M3321">
            <v>42405.024305555555</v>
          </cell>
          <cell r="N3321">
            <v>42405.543055555558</v>
          </cell>
          <cell r="O3321">
            <v>2.7955555560000001</v>
          </cell>
          <cell r="P3321">
            <v>0.11747919900000001</v>
          </cell>
        </row>
        <row r="3322">
          <cell r="B3322">
            <v>42405</v>
          </cell>
          <cell r="C3322">
            <v>42405.5</v>
          </cell>
          <cell r="D3322">
            <v>42404</v>
          </cell>
          <cell r="E3322">
            <v>0.29220000000000002</v>
          </cell>
          <cell r="F3322">
            <v>36.898000000000003</v>
          </cell>
          <cell r="G3322">
            <v>42405.265972222223</v>
          </cell>
          <cell r="H3322">
            <v>42405.8</v>
          </cell>
          <cell r="I3322">
            <v>42405.149305555555</v>
          </cell>
          <cell r="J3322">
            <v>42405.668055555558</v>
          </cell>
          <cell r="K3322">
            <v>42406.265972222223</v>
          </cell>
          <cell r="L3322">
            <v>42406.8</v>
          </cell>
          <cell r="M3322">
            <v>42406.060416666667</v>
          </cell>
          <cell r="N3322">
            <v>42406.579861111109</v>
          </cell>
          <cell r="O3322">
            <v>1.926111111</v>
          </cell>
          <cell r="P3322">
            <v>5.8335268000000003E-2</v>
          </cell>
        </row>
        <row r="3323">
          <cell r="B3323">
            <v>42406</v>
          </cell>
          <cell r="C3323">
            <v>42406.5</v>
          </cell>
          <cell r="D3323">
            <v>42405</v>
          </cell>
          <cell r="E3323">
            <v>0.29220000000000002</v>
          </cell>
          <cell r="F3323">
            <v>36.898000000000003</v>
          </cell>
          <cell r="G3323">
            <v>42406.265972222223</v>
          </cell>
          <cell r="H3323">
            <v>42406.8</v>
          </cell>
          <cell r="I3323">
            <v>42406.185416666667</v>
          </cell>
          <cell r="J3323">
            <v>42406.704861111109</v>
          </cell>
          <cell r="K3323">
            <v>42407.265972222223</v>
          </cell>
          <cell r="L3323">
            <v>42407.8</v>
          </cell>
          <cell r="M3323">
            <v>42407.097916666666</v>
          </cell>
          <cell r="N3323">
            <v>42407.617361111108</v>
          </cell>
          <cell r="O3323">
            <v>1.0291666669999999</v>
          </cell>
          <cell r="P3323">
            <v>1.8246548000000001E-2</v>
          </cell>
        </row>
        <row r="3324">
          <cell r="B3324">
            <v>42407</v>
          </cell>
          <cell r="C3324">
            <v>42407.5</v>
          </cell>
          <cell r="D3324">
            <v>42406</v>
          </cell>
          <cell r="E3324">
            <v>0.29220000000000002</v>
          </cell>
          <cell r="F3324">
            <v>36.898000000000003</v>
          </cell>
          <cell r="G3324">
            <v>42407.265972222223</v>
          </cell>
          <cell r="H3324">
            <v>42407.8</v>
          </cell>
          <cell r="I3324">
            <v>42407.222916666666</v>
          </cell>
          <cell r="J3324">
            <v>42407.742361111108</v>
          </cell>
          <cell r="K3324">
            <v>42408.265972222223</v>
          </cell>
          <cell r="L3324">
            <v>42408.800000000003</v>
          </cell>
          <cell r="M3324">
            <v>42408.135416666664</v>
          </cell>
          <cell r="N3324">
            <v>42408.654861111114</v>
          </cell>
          <cell r="O3324">
            <v>0.137222222</v>
          </cell>
          <cell r="P3324">
            <v>9.4641400000000002E-4</v>
          </cell>
        </row>
        <row r="3325">
          <cell r="B3325">
            <v>42408</v>
          </cell>
          <cell r="C3325">
            <v>42408.5</v>
          </cell>
          <cell r="D3325">
            <v>42407</v>
          </cell>
          <cell r="E3325">
            <v>0.29220000000000002</v>
          </cell>
          <cell r="F3325">
            <v>36.898000000000003</v>
          </cell>
          <cell r="G3325">
            <v>42408.265972222223</v>
          </cell>
          <cell r="H3325">
            <v>42408.800000000003</v>
          </cell>
          <cell r="I3325">
            <v>42408.260416666664</v>
          </cell>
          <cell r="J3325">
            <v>42408.779861111114</v>
          </cell>
          <cell r="K3325">
            <v>42409.265972222223</v>
          </cell>
          <cell r="L3325">
            <v>42409.8</v>
          </cell>
          <cell r="M3325">
            <v>42409.17291666667</v>
          </cell>
          <cell r="N3325">
            <v>42409.692361111112</v>
          </cell>
          <cell r="O3325">
            <v>0</v>
          </cell>
          <cell r="P3325">
            <v>9.1269739999999995E-3</v>
          </cell>
        </row>
        <row r="3326">
          <cell r="B3326">
            <v>42409</v>
          </cell>
          <cell r="C3326">
            <v>42409.5</v>
          </cell>
          <cell r="D3326">
            <v>42408</v>
          </cell>
          <cell r="E3326">
            <v>0.29220000000000002</v>
          </cell>
          <cell r="F3326">
            <v>36.898000000000003</v>
          </cell>
          <cell r="G3326">
            <v>42409.265972222223</v>
          </cell>
          <cell r="H3326">
            <v>42409.8</v>
          </cell>
          <cell r="I3326">
            <v>42409.29791666667</v>
          </cell>
          <cell r="J3326">
            <v>42409.817361111112</v>
          </cell>
          <cell r="K3326">
            <v>42410.265972222223</v>
          </cell>
          <cell r="L3326">
            <v>42410.8</v>
          </cell>
          <cell r="M3326">
            <v>42409.17291666667</v>
          </cell>
          <cell r="N3326">
            <v>42409.692361111112</v>
          </cell>
          <cell r="O3326">
            <v>0.41861111099999998</v>
          </cell>
          <cell r="P3326">
            <v>4.3882633999999997E-2</v>
          </cell>
        </row>
        <row r="3327">
          <cell r="B3327">
            <v>42410</v>
          </cell>
          <cell r="C3327">
            <v>42410.5</v>
          </cell>
          <cell r="D3327">
            <v>42409</v>
          </cell>
          <cell r="E3327">
            <v>0.29220000000000002</v>
          </cell>
          <cell r="F3327">
            <v>36.898000000000003</v>
          </cell>
          <cell r="G3327">
            <v>42410.265972222223</v>
          </cell>
          <cell r="H3327">
            <v>42410.8</v>
          </cell>
          <cell r="I3327">
            <v>42410.334722222222</v>
          </cell>
          <cell r="J3327">
            <v>42410.854166666664</v>
          </cell>
          <cell r="K3327">
            <v>42411.265972222223</v>
          </cell>
          <cell r="L3327">
            <v>42411.8</v>
          </cell>
          <cell r="M3327">
            <v>42410.209722222222</v>
          </cell>
          <cell r="N3327">
            <v>42410.729166666664</v>
          </cell>
          <cell r="O3327">
            <v>1.3</v>
          </cell>
          <cell r="P3327">
            <v>0.10430370799999999</v>
          </cell>
        </row>
        <row r="3328">
          <cell r="B3328">
            <v>42411</v>
          </cell>
          <cell r="C3328">
            <v>42411.5</v>
          </cell>
          <cell r="D3328">
            <v>42410</v>
          </cell>
          <cell r="E3328">
            <v>0.29220000000000002</v>
          </cell>
          <cell r="F3328">
            <v>36.898000000000003</v>
          </cell>
          <cell r="G3328">
            <v>42411.265972222223</v>
          </cell>
          <cell r="H3328">
            <v>42411.8</v>
          </cell>
          <cell r="I3328">
            <v>42411.371527777781</v>
          </cell>
          <cell r="J3328">
            <v>42411.890972222223</v>
          </cell>
          <cell r="K3328">
            <v>42412.265972222223</v>
          </cell>
          <cell r="L3328">
            <v>42412.800000000003</v>
          </cell>
          <cell r="M3328">
            <v>42411.246527777781</v>
          </cell>
          <cell r="N3328">
            <v>42411.765972222223</v>
          </cell>
          <cell r="O3328">
            <v>2.1913888890000002</v>
          </cell>
          <cell r="P3328">
            <v>0.18734682599999999</v>
          </cell>
        </row>
        <row r="3329">
          <cell r="B3329">
            <v>42412</v>
          </cell>
          <cell r="C3329">
            <v>42412.5</v>
          </cell>
          <cell r="D3329">
            <v>42411</v>
          </cell>
          <cell r="E3329">
            <v>0.29220000000000002</v>
          </cell>
          <cell r="F3329">
            <v>36.898000000000003</v>
          </cell>
          <cell r="G3329">
            <v>42412.265972222223</v>
          </cell>
          <cell r="H3329">
            <v>42412.800000000003</v>
          </cell>
          <cell r="I3329">
            <v>42412.40902777778</v>
          </cell>
          <cell r="J3329">
            <v>42412.928472222222</v>
          </cell>
          <cell r="K3329">
            <v>42413.265972222223</v>
          </cell>
          <cell r="L3329">
            <v>42413.8</v>
          </cell>
          <cell r="M3329">
            <v>42412.28402777778</v>
          </cell>
          <cell r="N3329">
            <v>42412.803472222222</v>
          </cell>
          <cell r="O3329">
            <v>3.0813888889999999</v>
          </cell>
          <cell r="P3329">
            <v>0.28804635499999998</v>
          </cell>
        </row>
        <row r="3330">
          <cell r="B3330">
            <v>42413</v>
          </cell>
          <cell r="C3330">
            <v>42413.5</v>
          </cell>
          <cell r="D3330">
            <v>42412</v>
          </cell>
          <cell r="E3330">
            <v>0.29220000000000002</v>
          </cell>
          <cell r="F3330">
            <v>36.898000000000003</v>
          </cell>
          <cell r="G3330">
            <v>42413.265972222223</v>
          </cell>
          <cell r="H3330">
            <v>42413.8</v>
          </cell>
          <cell r="I3330">
            <v>42413.445833333331</v>
          </cell>
          <cell r="J3330">
            <v>42413.966666666667</v>
          </cell>
          <cell r="K3330">
            <v>42414.265972222223</v>
          </cell>
          <cell r="L3330">
            <v>42414.8</v>
          </cell>
          <cell r="M3330">
            <v>42413.320833333331</v>
          </cell>
          <cell r="N3330">
            <v>42413.841666666667</v>
          </cell>
          <cell r="O3330">
            <v>3.9938888889999999</v>
          </cell>
          <cell r="P3330">
            <v>0.40003961399999999</v>
          </cell>
        </row>
        <row r="3331">
          <cell r="B3331">
            <v>42414</v>
          </cell>
          <cell r="C3331">
            <v>42414.5</v>
          </cell>
          <cell r="D3331">
            <v>42413</v>
          </cell>
          <cell r="E3331">
            <v>0.29220000000000002</v>
          </cell>
          <cell r="F3331">
            <v>36.898000000000003</v>
          </cell>
          <cell r="G3331">
            <v>42414.265972222223</v>
          </cell>
          <cell r="H3331">
            <v>42414.8</v>
          </cell>
          <cell r="I3331">
            <v>42414.484027777777</v>
          </cell>
          <cell r="J3331">
            <v>42415.004861111112</v>
          </cell>
          <cell r="K3331">
            <v>42415.265972222223</v>
          </cell>
          <cell r="L3331">
            <v>42415.8</v>
          </cell>
          <cell r="M3331">
            <v>42414.359027777777</v>
          </cell>
          <cell r="N3331">
            <v>42414.879861111112</v>
          </cell>
          <cell r="O3331">
            <v>4.9236111109999996</v>
          </cell>
          <cell r="P3331">
            <v>0.51629309899999998</v>
          </cell>
        </row>
        <row r="3332">
          <cell r="B3332">
            <v>42415</v>
          </cell>
          <cell r="C3332">
            <v>42415.5</v>
          </cell>
          <cell r="D3332">
            <v>42414</v>
          </cell>
          <cell r="E3332">
            <v>0.29220000000000002</v>
          </cell>
          <cell r="F3332">
            <v>36.898000000000003</v>
          </cell>
          <cell r="G3332">
            <v>42415.265972222223</v>
          </cell>
          <cell r="H3332">
            <v>42415.8</v>
          </cell>
          <cell r="I3332">
            <v>42415.522916666669</v>
          </cell>
          <cell r="J3332">
            <v>42416.044444444444</v>
          </cell>
          <cell r="K3332">
            <v>42416.265972222223</v>
          </cell>
          <cell r="L3332">
            <v>42416.800000000003</v>
          </cell>
          <cell r="M3332">
            <v>42415.397916666669</v>
          </cell>
          <cell r="N3332">
            <v>42415.919444444444</v>
          </cell>
          <cell r="O3332">
            <v>5.8713888890000003</v>
          </cell>
          <cell r="P3332">
            <v>0.62987053100000001</v>
          </cell>
        </row>
        <row r="3333">
          <cell r="B3333">
            <v>42416</v>
          </cell>
          <cell r="C3333">
            <v>42416.5</v>
          </cell>
          <cell r="D3333">
            <v>42415</v>
          </cell>
          <cell r="E3333">
            <v>0.29220000000000002</v>
          </cell>
          <cell r="F3333">
            <v>36.898000000000003</v>
          </cell>
          <cell r="G3333">
            <v>42416.265972222223</v>
          </cell>
          <cell r="H3333">
            <v>42416.800000000003</v>
          </cell>
          <cell r="I3333">
            <v>42416.5625</v>
          </cell>
          <cell r="J3333">
            <v>42417.084027777775</v>
          </cell>
          <cell r="K3333">
            <v>42417.265972222223</v>
          </cell>
          <cell r="L3333">
            <v>42417.8</v>
          </cell>
          <cell r="M3333">
            <v>42416.4375</v>
          </cell>
          <cell r="N3333">
            <v>42416.959027777775</v>
          </cell>
          <cell r="O3333">
            <v>6.8277777779999997</v>
          </cell>
          <cell r="P3333">
            <v>0.73459114400000003</v>
          </cell>
        </row>
        <row r="3334">
          <cell r="B3334">
            <v>42417</v>
          </cell>
          <cell r="C3334">
            <v>42417.5</v>
          </cell>
          <cell r="D3334">
            <v>42416</v>
          </cell>
          <cell r="E3334">
            <v>0.29220000000000002</v>
          </cell>
          <cell r="F3334">
            <v>36.898000000000003</v>
          </cell>
          <cell r="G3334">
            <v>42417.265972222223</v>
          </cell>
          <cell r="H3334">
            <v>42417.8</v>
          </cell>
          <cell r="I3334">
            <v>42417.601388888892</v>
          </cell>
          <cell r="J3334">
            <v>42418.123611111114</v>
          </cell>
          <cell r="K3334">
            <v>42418.265972222223</v>
          </cell>
          <cell r="L3334">
            <v>42418.8</v>
          </cell>
          <cell r="M3334">
            <v>42417.476388888892</v>
          </cell>
          <cell r="N3334">
            <v>42417.998611111114</v>
          </cell>
          <cell r="O3334">
            <v>7.7677777780000001</v>
          </cell>
          <cell r="P3334">
            <v>0.82547800599999999</v>
          </cell>
        </row>
        <row r="3335">
          <cell r="B3335">
            <v>42418</v>
          </cell>
          <cell r="C3335">
            <v>42418.5</v>
          </cell>
          <cell r="D3335">
            <v>42417</v>
          </cell>
          <cell r="E3335">
            <v>0.29220000000000002</v>
          </cell>
          <cell r="F3335">
            <v>36.898000000000003</v>
          </cell>
          <cell r="G3335">
            <v>42418.265972222223</v>
          </cell>
          <cell r="H3335">
            <v>42418.8</v>
          </cell>
          <cell r="I3335">
            <v>42418.640277777777</v>
          </cell>
          <cell r="J3335">
            <v>42419.161805555559</v>
          </cell>
          <cell r="K3335">
            <v>42419.265972222223</v>
          </cell>
          <cell r="L3335">
            <v>42419.8</v>
          </cell>
          <cell r="M3335">
            <v>42418.515277777777</v>
          </cell>
          <cell r="N3335">
            <v>42419.036805555559</v>
          </cell>
          <cell r="O3335">
            <v>8.6819444440000009</v>
          </cell>
          <cell r="P3335">
            <v>0.89896514199999999</v>
          </cell>
        </row>
        <row r="3336">
          <cell r="B3336">
            <v>42419</v>
          </cell>
          <cell r="C3336">
            <v>42419.5</v>
          </cell>
          <cell r="D3336">
            <v>42418</v>
          </cell>
          <cell r="E3336">
            <v>0.29220000000000002</v>
          </cell>
          <cell r="F3336">
            <v>36.898000000000003</v>
          </cell>
          <cell r="G3336">
            <v>42419.265972222223</v>
          </cell>
          <cell r="H3336">
            <v>42419.8</v>
          </cell>
          <cell r="I3336">
            <v>42419.677777777775</v>
          </cell>
          <cell r="J3336">
            <v>42419.161805555559</v>
          </cell>
          <cell r="K3336">
            <v>42420.265972222223</v>
          </cell>
          <cell r="L3336">
            <v>42420.799305555556</v>
          </cell>
          <cell r="M3336">
            <v>42419.552777777775</v>
          </cell>
          <cell r="N3336">
            <v>42420.072916666664</v>
          </cell>
          <cell r="O3336">
            <v>9.551388889</v>
          </cell>
          <cell r="P3336">
            <v>0.95289135700000005</v>
          </cell>
        </row>
        <row r="3337">
          <cell r="B3337">
            <v>42420</v>
          </cell>
          <cell r="C3337">
            <v>42420.5</v>
          </cell>
          <cell r="D3337">
            <v>42419</v>
          </cell>
          <cell r="E3337">
            <v>0.29220000000000002</v>
          </cell>
          <cell r="F3337">
            <v>36.898000000000003</v>
          </cell>
          <cell r="G3337">
            <v>42420.265972222223</v>
          </cell>
          <cell r="H3337">
            <v>42420.799305555556</v>
          </cell>
          <cell r="I3337">
            <v>42420.713194444441</v>
          </cell>
          <cell r="J3337">
            <v>42420.197916666664</v>
          </cell>
          <cell r="K3337">
            <v>42421.265972222223</v>
          </cell>
          <cell r="L3337">
            <v>42421.799305555556</v>
          </cell>
          <cell r="M3337">
            <v>42420.588194444441</v>
          </cell>
          <cell r="N3337">
            <v>42421.107638888891</v>
          </cell>
          <cell r="O3337">
            <v>10.385833330000001</v>
          </cell>
          <cell r="P3337">
            <v>0.98634242800000005</v>
          </cell>
        </row>
        <row r="3338">
          <cell r="B3338">
            <v>42421</v>
          </cell>
          <cell r="C3338">
            <v>42421.5</v>
          </cell>
          <cell r="D3338">
            <v>42420</v>
          </cell>
          <cell r="E3338">
            <v>0.29220000000000002</v>
          </cell>
          <cell r="F3338">
            <v>36.898000000000003</v>
          </cell>
          <cell r="G3338">
            <v>42421.265972222223</v>
          </cell>
          <cell r="H3338">
            <v>42421.799305555556</v>
          </cell>
          <cell r="I3338">
            <v>42421.74722222222</v>
          </cell>
          <cell r="J3338">
            <v>42421.232638888891</v>
          </cell>
          <cell r="K3338">
            <v>42422.265972222223</v>
          </cell>
          <cell r="L3338">
            <v>42422.799305555556</v>
          </cell>
          <cell r="M3338">
            <v>42421.62222222222</v>
          </cell>
          <cell r="N3338">
            <v>42422.13958333333</v>
          </cell>
          <cell r="O3338">
            <v>11.17</v>
          </cell>
          <cell r="P3338">
            <v>0.99941067699999997</v>
          </cell>
        </row>
        <row r="3339">
          <cell r="B3339">
            <v>42422</v>
          </cell>
          <cell r="C3339">
            <v>42422.5</v>
          </cell>
          <cell r="D3339">
            <v>42421</v>
          </cell>
          <cell r="E3339">
            <v>0.29220000000000002</v>
          </cell>
          <cell r="F3339">
            <v>36.898000000000003</v>
          </cell>
          <cell r="G3339">
            <v>42422.265972222223</v>
          </cell>
          <cell r="H3339">
            <v>42422.799305555556</v>
          </cell>
          <cell r="I3339">
            <v>42422.779861111114</v>
          </cell>
          <cell r="J3339">
            <v>42422.26458333333</v>
          </cell>
          <cell r="K3339">
            <v>42423.265972222223</v>
          </cell>
          <cell r="L3339">
            <v>42423.799305555556</v>
          </cell>
          <cell r="M3339">
            <v>42422.654861111114</v>
          </cell>
          <cell r="N3339">
            <v>42423.171527777777</v>
          </cell>
          <cell r="O3339">
            <v>11.19222222</v>
          </cell>
          <cell r="P3339">
            <v>0.99293076300000005</v>
          </cell>
        </row>
        <row r="3340">
          <cell r="B3340">
            <v>42423</v>
          </cell>
          <cell r="C3340">
            <v>42423.5</v>
          </cell>
          <cell r="D3340">
            <v>42422</v>
          </cell>
          <cell r="E3340">
            <v>0.29220000000000002</v>
          </cell>
          <cell r="F3340">
            <v>36.898000000000003</v>
          </cell>
          <cell r="G3340">
            <v>42423.265972222223</v>
          </cell>
          <cell r="H3340">
            <v>42423.799305555556</v>
          </cell>
          <cell r="I3340">
            <v>42423.810416666667</v>
          </cell>
          <cell r="J3340">
            <v>42423.296527777777</v>
          </cell>
          <cell r="K3340">
            <v>42424.265972222223</v>
          </cell>
          <cell r="L3340">
            <v>42424.799305555556</v>
          </cell>
          <cell r="M3340">
            <v>42423.685416666667</v>
          </cell>
          <cell r="N3340">
            <v>42424.20208333333</v>
          </cell>
          <cell r="O3340">
            <v>10.918055560000001</v>
          </cell>
          <cell r="P3340">
            <v>0.96823374100000004</v>
          </cell>
        </row>
        <row r="3341">
          <cell r="B3341">
            <v>42424</v>
          </cell>
          <cell r="C3341">
            <v>42424.5</v>
          </cell>
          <cell r="D3341">
            <v>42423</v>
          </cell>
          <cell r="E3341">
            <v>0.29220000000000002</v>
          </cell>
          <cell r="F3341">
            <v>36.898000000000003</v>
          </cell>
          <cell r="G3341">
            <v>42424.265972222223</v>
          </cell>
          <cell r="H3341">
            <v>42424.799305555556</v>
          </cell>
          <cell r="I3341">
            <v>42424.840277777781</v>
          </cell>
          <cell r="J3341">
            <v>42424.32708333333</v>
          </cell>
          <cell r="K3341">
            <v>42425.265277777777</v>
          </cell>
          <cell r="L3341">
            <v>42425.799305555556</v>
          </cell>
          <cell r="M3341">
            <v>42424.715277777781</v>
          </cell>
          <cell r="N3341">
            <v>42425.231249999997</v>
          </cell>
          <cell r="O3341">
            <v>10.205833330000001</v>
          </cell>
          <cell r="P3341">
            <v>0.92694611800000004</v>
          </cell>
        </row>
        <row r="3342">
          <cell r="B3342">
            <v>42425</v>
          </cell>
          <cell r="C3342">
            <v>42425.5</v>
          </cell>
          <cell r="D3342">
            <v>42424</v>
          </cell>
          <cell r="E3342">
            <v>0.29220000000000002</v>
          </cell>
          <cell r="F3342">
            <v>36.898000000000003</v>
          </cell>
          <cell r="G3342">
            <v>42425.265277777777</v>
          </cell>
          <cell r="H3342">
            <v>42425.799305555556</v>
          </cell>
          <cell r="I3342">
            <v>42425.870138888888</v>
          </cell>
          <cell r="J3342">
            <v>42425.356249999997</v>
          </cell>
          <cell r="K3342">
            <v>42426.265277777777</v>
          </cell>
          <cell r="L3342">
            <v>42426.799305555556</v>
          </cell>
          <cell r="M3342">
            <v>42425.745138888888</v>
          </cell>
          <cell r="N3342">
            <v>42426.261111111111</v>
          </cell>
          <cell r="O3342">
            <v>9.4875000000000007</v>
          </cell>
          <cell r="P3342">
            <v>0.87084983100000002</v>
          </cell>
        </row>
        <row r="3343">
          <cell r="B3343">
            <v>42426</v>
          </cell>
          <cell r="C3343">
            <v>42426.5</v>
          </cell>
          <cell r="D3343">
            <v>42425</v>
          </cell>
          <cell r="E3343">
            <v>0.29220000000000002</v>
          </cell>
          <cell r="F3343">
            <v>36.898000000000003</v>
          </cell>
          <cell r="G3343">
            <v>42426.265277777777</v>
          </cell>
          <cell r="H3343">
            <v>42426.799305555556</v>
          </cell>
          <cell r="I3343">
            <v>42426.9</v>
          </cell>
          <cell r="J3343">
            <v>42426.386111111111</v>
          </cell>
          <cell r="K3343">
            <v>42427.265277777777</v>
          </cell>
          <cell r="L3343">
            <v>42427.798611111109</v>
          </cell>
          <cell r="M3343">
            <v>42426.775000000001</v>
          </cell>
          <cell r="N3343">
            <v>42427.290972222225</v>
          </cell>
          <cell r="O3343">
            <v>8.7686111110000002</v>
          </cell>
          <cell r="P3343">
            <v>0.80181222299999999</v>
          </cell>
        </row>
        <row r="3344">
          <cell r="B3344">
            <v>42427</v>
          </cell>
          <cell r="C3344">
            <v>42427.5</v>
          </cell>
          <cell r="D3344">
            <v>42426</v>
          </cell>
          <cell r="E3344">
            <v>0.29220000000000002</v>
          </cell>
          <cell r="F3344">
            <v>36.898000000000003</v>
          </cell>
          <cell r="G3344">
            <v>42427.265277777777</v>
          </cell>
          <cell r="H3344">
            <v>42427.798611111109</v>
          </cell>
          <cell r="I3344">
            <v>42427.929861111108</v>
          </cell>
          <cell r="J3344">
            <v>42427.415972222225</v>
          </cell>
          <cell r="K3344">
            <v>42428.265277777777</v>
          </cell>
          <cell r="L3344">
            <v>42428.798611111109</v>
          </cell>
          <cell r="M3344">
            <v>42427.804861111108</v>
          </cell>
          <cell r="N3344">
            <v>42428.320833333331</v>
          </cell>
          <cell r="O3344">
            <v>8.057222222</v>
          </cell>
          <cell r="P3344">
            <v>0.72178979899999995</v>
          </cell>
        </row>
        <row r="3345">
          <cell r="B3345">
            <v>42428</v>
          </cell>
          <cell r="C3345">
            <v>42428.5</v>
          </cell>
          <cell r="D3345">
            <v>42427</v>
          </cell>
          <cell r="E3345">
            <v>0.29220000000000002</v>
          </cell>
          <cell r="F3345">
            <v>36.898000000000003</v>
          </cell>
          <cell r="G3345">
            <v>42428.265277777777</v>
          </cell>
          <cell r="H3345">
            <v>42428.798611111109</v>
          </cell>
          <cell r="I3345">
            <v>42428.960416666669</v>
          </cell>
          <cell r="J3345">
            <v>42428.445833333331</v>
          </cell>
          <cell r="K3345">
            <v>42429.265277777777</v>
          </cell>
          <cell r="L3345">
            <v>42429.798611111109</v>
          </cell>
          <cell r="M3345">
            <v>42428.835416666669</v>
          </cell>
          <cell r="N3345">
            <v>42429.352083333331</v>
          </cell>
          <cell r="O3345">
            <v>7.3205555560000004</v>
          </cell>
          <cell r="P3345">
            <v>0.63290297399999995</v>
          </cell>
        </row>
        <row r="3346">
          <cell r="B3346">
            <v>42429</v>
          </cell>
          <cell r="C3346">
            <v>42429.5</v>
          </cell>
          <cell r="D3346">
            <v>42428</v>
          </cell>
          <cell r="E3346">
            <v>0.29220000000000002</v>
          </cell>
          <cell r="F3346">
            <v>36.898000000000003</v>
          </cell>
          <cell r="G3346">
            <v>42429.265277777777</v>
          </cell>
          <cell r="H3346">
            <v>42429.798611111109</v>
          </cell>
          <cell r="I3346">
            <v>42429.992361111108</v>
          </cell>
          <cell r="J3346">
            <v>42429.477083333331</v>
          </cell>
          <cell r="K3346">
            <v>42430.265277777777</v>
          </cell>
          <cell r="L3346">
            <v>42430.798611111109</v>
          </cell>
          <cell r="M3346">
            <v>42429.867361111108</v>
          </cell>
          <cell r="N3346">
            <v>42430.384027777778</v>
          </cell>
          <cell r="O3346">
            <v>6.5419444440000003</v>
          </cell>
          <cell r="P3346">
            <v>0.53756888999999997</v>
          </cell>
        </row>
        <row r="3347">
          <cell r="B3347">
            <v>42430</v>
          </cell>
          <cell r="C3347">
            <v>42430.5</v>
          </cell>
          <cell r="D3347">
            <v>42429</v>
          </cell>
          <cell r="E3347">
            <v>0.29220000000000002</v>
          </cell>
          <cell r="F3347">
            <v>36.898000000000003</v>
          </cell>
          <cell r="G3347">
            <v>42430.265277777777</v>
          </cell>
          <cell r="H3347">
            <v>42430.798611111109</v>
          </cell>
          <cell r="I3347">
            <v>42431.025694444441</v>
          </cell>
          <cell r="J3347">
            <v>42430.509027777778</v>
          </cell>
          <cell r="K3347">
            <v>42431.26458333333</v>
          </cell>
          <cell r="L3347">
            <v>42431.798611111109</v>
          </cell>
          <cell r="M3347">
            <v>42430.900694444441</v>
          </cell>
          <cell r="N3347">
            <v>42431.418749999997</v>
          </cell>
          <cell r="O3347">
            <v>5.7416666669999996</v>
          </cell>
          <cell r="P3347">
            <v>0.43866502800000001</v>
          </cell>
        </row>
        <row r="3348">
          <cell r="B3348">
            <v>42431</v>
          </cell>
          <cell r="C3348">
            <v>42431.5</v>
          </cell>
          <cell r="D3348">
            <v>42430</v>
          </cell>
          <cell r="E3348">
            <v>0.29220000000000002</v>
          </cell>
          <cell r="F3348">
            <v>36.898000000000003</v>
          </cell>
          <cell r="G3348">
            <v>42431.26458333333</v>
          </cell>
          <cell r="H3348">
            <v>42431.798611111109</v>
          </cell>
          <cell r="I3348">
            <v>42432.060416666667</v>
          </cell>
          <cell r="J3348">
            <v>42431.543749999997</v>
          </cell>
          <cell r="K3348">
            <v>42432.26458333333</v>
          </cell>
          <cell r="L3348">
            <v>42432.79791666667</v>
          </cell>
          <cell r="M3348">
            <v>42431.935416666667</v>
          </cell>
          <cell r="N3348">
            <v>42432.45416666667</v>
          </cell>
          <cell r="O3348">
            <v>4.9041666670000001</v>
          </cell>
          <cell r="P3348">
            <v>0.33967909899999998</v>
          </cell>
        </row>
        <row r="3349">
          <cell r="B3349">
            <v>42432</v>
          </cell>
          <cell r="C3349">
            <v>42432.5</v>
          </cell>
          <cell r="D3349">
            <v>42431</v>
          </cell>
          <cell r="E3349">
            <v>0.29220000000000002</v>
          </cell>
          <cell r="F3349">
            <v>36.898000000000003</v>
          </cell>
          <cell r="G3349">
            <v>42432.26458333333</v>
          </cell>
          <cell r="H3349">
            <v>42432.79791666667</v>
          </cell>
          <cell r="I3349">
            <v>42433.095833333333</v>
          </cell>
          <cell r="J3349">
            <v>42432.57916666667</v>
          </cell>
          <cell r="K3349">
            <v>42433.26458333333</v>
          </cell>
          <cell r="L3349">
            <v>42433.79791666667</v>
          </cell>
          <cell r="M3349">
            <v>42432.970833333333</v>
          </cell>
          <cell r="N3349">
            <v>42433.490277777775</v>
          </cell>
          <cell r="O3349">
            <v>4.045833333</v>
          </cell>
          <cell r="P3349">
            <v>0.24478551900000001</v>
          </cell>
        </row>
        <row r="3350">
          <cell r="B3350">
            <v>42433</v>
          </cell>
          <cell r="C3350">
            <v>42433.5</v>
          </cell>
          <cell r="D3350">
            <v>42432</v>
          </cell>
          <cell r="E3350">
            <v>0.29220000000000002</v>
          </cell>
          <cell r="F3350">
            <v>36.898000000000003</v>
          </cell>
          <cell r="G3350">
            <v>42433.26458333333</v>
          </cell>
          <cell r="H3350">
            <v>42433.79791666667</v>
          </cell>
          <cell r="I3350">
            <v>42434.132638888892</v>
          </cell>
          <cell r="J3350">
            <v>42433.615277777775</v>
          </cell>
          <cell r="K3350">
            <v>42434.26458333333</v>
          </cell>
          <cell r="L3350">
            <v>42434.79791666667</v>
          </cell>
          <cell r="M3350">
            <v>42434.007638888892</v>
          </cell>
          <cell r="N3350">
            <v>42434.527777777781</v>
          </cell>
          <cell r="O3350">
            <v>3.1555555559999999</v>
          </cell>
          <cell r="P3350">
            <v>0.158783649</v>
          </cell>
        </row>
        <row r="3351">
          <cell r="B3351">
            <v>42434</v>
          </cell>
          <cell r="C3351">
            <v>42434.5</v>
          </cell>
          <cell r="D3351">
            <v>42433</v>
          </cell>
          <cell r="E3351">
            <v>0.29220000000000002</v>
          </cell>
          <cell r="F3351">
            <v>36.898000000000003</v>
          </cell>
          <cell r="G3351">
            <v>42434.26458333333</v>
          </cell>
          <cell r="H3351">
            <v>42434.79791666667</v>
          </cell>
          <cell r="I3351">
            <v>42434.132638888892</v>
          </cell>
          <cell r="J3351">
            <v>42434.652777777781</v>
          </cell>
          <cell r="K3351">
            <v>42435.26458333333</v>
          </cell>
          <cell r="L3351">
            <v>42435.79791666667</v>
          </cell>
          <cell r="M3351">
            <v>42435.045138888891</v>
          </cell>
          <cell r="N3351">
            <v>42435.564583333333</v>
          </cell>
          <cell r="O3351">
            <v>2.2616666670000001</v>
          </cell>
          <cell r="P3351">
            <v>8.6846881000000001E-2</v>
          </cell>
        </row>
        <row r="3352">
          <cell r="B3352">
            <v>42435</v>
          </cell>
          <cell r="C3352">
            <v>42435.5</v>
          </cell>
          <cell r="D3352">
            <v>42434</v>
          </cell>
          <cell r="E3352">
            <v>0.29220000000000002</v>
          </cell>
          <cell r="F3352">
            <v>36.898000000000003</v>
          </cell>
          <cell r="G3352">
            <v>42435.26458333333</v>
          </cell>
          <cell r="H3352">
            <v>42435.79791666667</v>
          </cell>
          <cell r="I3352">
            <v>42435.170138888891</v>
          </cell>
          <cell r="J3352">
            <v>42435.689583333333</v>
          </cell>
          <cell r="K3352">
            <v>42436.263888888891</v>
          </cell>
          <cell r="L3352">
            <v>42436.797222222223</v>
          </cell>
          <cell r="M3352">
            <v>42436.082638888889</v>
          </cell>
          <cell r="N3352">
            <v>42436.602083333331</v>
          </cell>
          <cell r="O3352">
            <v>1.3630555559999999</v>
          </cell>
          <cell r="P3352">
            <v>3.4070148000000001E-2</v>
          </cell>
        </row>
        <row r="3353">
          <cell r="B3353">
            <v>42436</v>
          </cell>
          <cell r="C3353">
            <v>42436.5</v>
          </cell>
          <cell r="D3353">
            <v>42435</v>
          </cell>
          <cell r="E3353">
            <v>0.29220000000000002</v>
          </cell>
          <cell r="F3353">
            <v>36.898000000000003</v>
          </cell>
          <cell r="G3353">
            <v>42436.263888888891</v>
          </cell>
          <cell r="H3353">
            <v>42436.797222222223</v>
          </cell>
          <cell r="I3353">
            <v>42436.207638888889</v>
          </cell>
          <cell r="J3353">
            <v>42436.727083333331</v>
          </cell>
          <cell r="K3353">
            <v>42437.263888888891</v>
          </cell>
          <cell r="L3353">
            <v>42437.797222222223</v>
          </cell>
          <cell r="M3353">
            <v>42437.120138888888</v>
          </cell>
          <cell r="N3353">
            <v>42437.638888888891</v>
          </cell>
          <cell r="O3353">
            <v>0.45916666699999997</v>
          </cell>
          <cell r="P3353">
            <v>4.8621640000000004E-3</v>
          </cell>
        </row>
        <row r="3354">
          <cell r="B3354">
            <v>42437</v>
          </cell>
          <cell r="C3354">
            <v>42437.5</v>
          </cell>
          <cell r="D3354">
            <v>42436</v>
          </cell>
          <cell r="E3354">
            <v>0.29220000000000002</v>
          </cell>
          <cell r="F3354">
            <v>36.898000000000003</v>
          </cell>
          <cell r="G3354">
            <v>42437.263888888891</v>
          </cell>
          <cell r="H3354">
            <v>42437.797222222223</v>
          </cell>
          <cell r="I3354">
            <v>42437.245138888888</v>
          </cell>
          <cell r="J3354">
            <v>42437.763888888891</v>
          </cell>
          <cell r="K3354">
            <v>42438.263888888891</v>
          </cell>
          <cell r="L3354">
            <v>42438.797222222223</v>
          </cell>
          <cell r="M3354">
            <v>42438.156944444447</v>
          </cell>
          <cell r="N3354">
            <v>42438.676388888889</v>
          </cell>
          <cell r="O3354">
            <v>0</v>
          </cell>
          <cell r="P3354">
            <v>2.2909860000000001E-3</v>
          </cell>
        </row>
        <row r="3355">
          <cell r="B3355">
            <v>42438</v>
          </cell>
          <cell r="C3355">
            <v>42438.5</v>
          </cell>
          <cell r="D3355">
            <v>42437</v>
          </cell>
          <cell r="E3355">
            <v>0.29220000000000002</v>
          </cell>
          <cell r="F3355">
            <v>36.898000000000003</v>
          </cell>
          <cell r="G3355">
            <v>42438.263888888891</v>
          </cell>
          <cell r="H3355">
            <v>42438.797222222223</v>
          </cell>
          <cell r="I3355">
            <v>42438.281944444447</v>
          </cell>
          <cell r="J3355">
            <v>42438.801388888889</v>
          </cell>
          <cell r="K3355">
            <v>42439.263888888891</v>
          </cell>
          <cell r="L3355">
            <v>42439.797222222223</v>
          </cell>
          <cell r="M3355">
            <v>42438.156944444447</v>
          </cell>
          <cell r="N3355">
            <v>42438.676388888889</v>
          </cell>
          <cell r="O3355">
            <v>9.6388889000000005E-2</v>
          </cell>
          <cell r="P3355">
            <v>2.7531758E-2</v>
          </cell>
        </row>
        <row r="3356">
          <cell r="B3356">
            <v>42439</v>
          </cell>
          <cell r="C3356">
            <v>42439.5</v>
          </cell>
          <cell r="D3356">
            <v>42438</v>
          </cell>
          <cell r="E3356">
            <v>0.29220000000000002</v>
          </cell>
          <cell r="F3356">
            <v>36.898000000000003</v>
          </cell>
          <cell r="G3356">
            <v>42439.263888888891</v>
          </cell>
          <cell r="H3356">
            <v>42439.797222222223</v>
          </cell>
          <cell r="I3356">
            <v>42439.318749999999</v>
          </cell>
          <cell r="J3356">
            <v>42439.838194444441</v>
          </cell>
          <cell r="K3356">
            <v>42440.263194444444</v>
          </cell>
          <cell r="L3356">
            <v>42440.796527777777</v>
          </cell>
          <cell r="M3356">
            <v>42439.193749999999</v>
          </cell>
          <cell r="N3356">
            <v>42439.713194444441</v>
          </cell>
          <cell r="O3356">
            <v>0.99222222199999999</v>
          </cell>
          <cell r="P3356">
            <v>7.9560979000000004E-2</v>
          </cell>
        </row>
        <row r="3357">
          <cell r="B3357">
            <v>42440</v>
          </cell>
          <cell r="C3357">
            <v>42440.5</v>
          </cell>
          <cell r="D3357">
            <v>42439</v>
          </cell>
          <cell r="E3357">
            <v>0.29220000000000002</v>
          </cell>
          <cell r="F3357">
            <v>36.898000000000003</v>
          </cell>
          <cell r="G3357">
            <v>42440.263194444444</v>
          </cell>
          <cell r="H3357">
            <v>42440.796527777777</v>
          </cell>
          <cell r="I3357">
            <v>42440.355555555558</v>
          </cell>
          <cell r="J3357">
            <v>42440.876388888886</v>
          </cell>
          <cell r="K3357">
            <v>42441.263194444444</v>
          </cell>
          <cell r="L3357">
            <v>42441.796527777777</v>
          </cell>
          <cell r="M3357">
            <v>42440.230555555558</v>
          </cell>
          <cell r="N3357">
            <v>42440.751388888886</v>
          </cell>
          <cell r="O3357">
            <v>1.906388889</v>
          </cell>
          <cell r="P3357">
            <v>0.15518632299999999</v>
          </cell>
        </row>
        <row r="3358">
          <cell r="B3358">
            <v>42441</v>
          </cell>
          <cell r="C3358">
            <v>42441.5</v>
          </cell>
          <cell r="D3358">
            <v>42440</v>
          </cell>
          <cell r="E3358">
            <v>0.29220000000000002</v>
          </cell>
          <cell r="F3358">
            <v>36.898000000000003</v>
          </cell>
          <cell r="G3358">
            <v>42441.263194444444</v>
          </cell>
          <cell r="H3358">
            <v>42441.796527777777</v>
          </cell>
          <cell r="I3358">
            <v>42441.393750000003</v>
          </cell>
          <cell r="J3358">
            <v>42441.914583333331</v>
          </cell>
          <cell r="K3358">
            <v>42442.263194444444</v>
          </cell>
          <cell r="L3358">
            <v>42442.796527777777</v>
          </cell>
          <cell r="M3358">
            <v>42441.268750000003</v>
          </cell>
          <cell r="N3358">
            <v>42441.789583333331</v>
          </cell>
          <cell r="O3358">
            <v>2.8313888889999999</v>
          </cell>
          <cell r="P3358">
            <v>0.249412154</v>
          </cell>
        </row>
        <row r="3359">
          <cell r="B3359">
            <v>42442</v>
          </cell>
          <cell r="C3359">
            <v>42442.5</v>
          </cell>
          <cell r="D3359">
            <v>42441</v>
          </cell>
          <cell r="E3359">
            <v>0.29220000000000002</v>
          </cell>
          <cell r="F3359">
            <v>36.898000000000003</v>
          </cell>
          <cell r="G3359">
            <v>42442.263194444444</v>
          </cell>
          <cell r="H3359">
            <v>42442.796527777777</v>
          </cell>
          <cell r="I3359">
            <v>42442.431944444441</v>
          </cell>
          <cell r="J3359">
            <v>42442.953472222223</v>
          </cell>
          <cell r="K3359">
            <v>42443.262499999997</v>
          </cell>
          <cell r="L3359">
            <v>42443.79583333333</v>
          </cell>
          <cell r="M3359">
            <v>42442.306944444441</v>
          </cell>
          <cell r="N3359">
            <v>42442.828472222223</v>
          </cell>
          <cell r="O3359">
            <v>3.7711111110000002</v>
          </cell>
          <cell r="P3359">
            <v>0.35605262199999999</v>
          </cell>
        </row>
        <row r="3360">
          <cell r="B3360">
            <v>42443</v>
          </cell>
          <cell r="C3360">
            <v>42443.5</v>
          </cell>
          <cell r="D3360">
            <v>42442</v>
          </cell>
          <cell r="E3360">
            <v>0.29220000000000002</v>
          </cell>
          <cell r="F3360">
            <v>36.898000000000003</v>
          </cell>
          <cell r="G3360">
            <v>42443.262499999997</v>
          </cell>
          <cell r="H3360">
            <v>42443.79583333333</v>
          </cell>
          <cell r="I3360">
            <v>42443.47152777778</v>
          </cell>
          <cell r="J3360">
            <v>42443.993055555555</v>
          </cell>
          <cell r="K3360">
            <v>42444.262499999997</v>
          </cell>
          <cell r="L3360">
            <v>42444.79583333333</v>
          </cell>
          <cell r="M3360">
            <v>42443.34652777778</v>
          </cell>
          <cell r="N3360">
            <v>42443.868055555555</v>
          </cell>
          <cell r="O3360">
            <v>4.7283333330000001</v>
          </cell>
          <cell r="P3360">
            <v>0.468449903</v>
          </cell>
        </row>
        <row r="3361">
          <cell r="B3361">
            <v>42444</v>
          </cell>
          <cell r="C3361">
            <v>42444.5</v>
          </cell>
          <cell r="D3361">
            <v>42443</v>
          </cell>
          <cell r="E3361">
            <v>0.29220000000000002</v>
          </cell>
          <cell r="F3361">
            <v>36.898000000000003</v>
          </cell>
          <cell r="G3361">
            <v>42444.262499999997</v>
          </cell>
          <cell r="H3361">
            <v>42444.79583333333</v>
          </cell>
          <cell r="I3361">
            <v>42444.510416666664</v>
          </cell>
          <cell r="J3361">
            <v>42445.032638888886</v>
          </cell>
          <cell r="K3361">
            <v>42445.262499999997</v>
          </cell>
          <cell r="L3361">
            <v>42445.79583333333</v>
          </cell>
          <cell r="M3361">
            <v>42444.385416666664</v>
          </cell>
          <cell r="N3361">
            <v>42444.907638888886</v>
          </cell>
          <cell r="O3361">
            <v>5.6775000000000002</v>
          </cell>
          <cell r="P3361">
            <v>0.580150842</v>
          </cell>
        </row>
        <row r="3362">
          <cell r="B3362">
            <v>42445</v>
          </cell>
          <cell r="C3362">
            <v>42445.5</v>
          </cell>
          <cell r="D3362">
            <v>42444</v>
          </cell>
          <cell r="E3362">
            <v>0.29220000000000002</v>
          </cell>
          <cell r="F3362">
            <v>36.898000000000003</v>
          </cell>
          <cell r="G3362">
            <v>42445.262499999997</v>
          </cell>
          <cell r="H3362">
            <v>42445.79583333333</v>
          </cell>
          <cell r="I3362">
            <v>42445.55</v>
          </cell>
          <cell r="J3362">
            <v>42446.071527777778</v>
          </cell>
          <cell r="K3362">
            <v>42446.262499999997</v>
          </cell>
          <cell r="L3362">
            <v>42446.79583333333</v>
          </cell>
          <cell r="M3362">
            <v>42445.425000000003</v>
          </cell>
          <cell r="N3362">
            <v>42445.946527777778</v>
          </cell>
          <cell r="O3362">
            <v>6.6158333330000003</v>
          </cell>
          <cell r="P3362">
            <v>0.68543354199999995</v>
          </cell>
        </row>
        <row r="3363">
          <cell r="B3363">
            <v>42446</v>
          </cell>
          <cell r="C3363">
            <v>42446.5</v>
          </cell>
          <cell r="D3363">
            <v>42445</v>
          </cell>
          <cell r="E3363">
            <v>0.29220000000000002</v>
          </cell>
          <cell r="F3363">
            <v>36.898000000000003</v>
          </cell>
          <cell r="G3363">
            <v>42446.262499999997</v>
          </cell>
          <cell r="H3363">
            <v>42446.79583333333</v>
          </cell>
          <cell r="I3363">
            <v>42446.588194444441</v>
          </cell>
          <cell r="J3363">
            <v>42447.10833333333</v>
          </cell>
          <cell r="K3363">
            <v>42447.261805555558</v>
          </cell>
          <cell r="L3363">
            <v>42447.795138888891</v>
          </cell>
          <cell r="M3363">
            <v>42446.463194444441</v>
          </cell>
          <cell r="N3363">
            <v>42446.98333333333</v>
          </cell>
          <cell r="O3363">
            <v>7.5105555559999999</v>
          </cell>
          <cell r="P3363">
            <v>0.77963352299999999</v>
          </cell>
        </row>
        <row r="3364">
          <cell r="B3364">
            <v>42447</v>
          </cell>
          <cell r="C3364">
            <v>42447.5</v>
          </cell>
          <cell r="D3364">
            <v>42446</v>
          </cell>
          <cell r="E3364">
            <v>0.29220000000000002</v>
          </cell>
          <cell r="F3364">
            <v>36.898000000000003</v>
          </cell>
          <cell r="G3364">
            <v>42447.261805555558</v>
          </cell>
          <cell r="H3364">
            <v>42447.795138888891</v>
          </cell>
          <cell r="I3364">
            <v>42447.624305555553</v>
          </cell>
          <cell r="J3364">
            <v>42448.144444444442</v>
          </cell>
          <cell r="K3364">
            <v>42448.261805555558</v>
          </cell>
          <cell r="L3364">
            <v>42448.795138888891</v>
          </cell>
          <cell r="M3364">
            <v>42447.499305555553</v>
          </cell>
          <cell r="N3364">
            <v>42448.019444444442</v>
          </cell>
          <cell r="O3364">
            <v>8.3733333329999997</v>
          </cell>
          <cell r="P3364">
            <v>0.85927273599999998</v>
          </cell>
        </row>
        <row r="3365">
          <cell r="B3365">
            <v>42448</v>
          </cell>
          <cell r="C3365">
            <v>42448.5</v>
          </cell>
          <cell r="D3365">
            <v>42447</v>
          </cell>
          <cell r="E3365">
            <v>0.29220000000000002</v>
          </cell>
          <cell r="F3365">
            <v>36.898000000000003</v>
          </cell>
          <cell r="G3365">
            <v>42448.261805555558</v>
          </cell>
          <cell r="H3365">
            <v>42448.795138888891</v>
          </cell>
          <cell r="I3365">
            <v>42448.659722222219</v>
          </cell>
          <cell r="J3365">
            <v>42448.144444444442</v>
          </cell>
          <cell r="K3365">
            <v>42449.261805555558</v>
          </cell>
          <cell r="L3365">
            <v>42449.795138888891</v>
          </cell>
          <cell r="M3365">
            <v>42448.534722222219</v>
          </cell>
          <cell r="N3365">
            <v>42449.052777777775</v>
          </cell>
          <cell r="O3365">
            <v>9.1847222219999995</v>
          </cell>
          <cell r="P3365">
            <v>0.92202935600000002</v>
          </cell>
        </row>
        <row r="3366">
          <cell r="B3366">
            <v>42449</v>
          </cell>
          <cell r="C3366">
            <v>42449.5</v>
          </cell>
          <cell r="D3366">
            <v>42448</v>
          </cell>
          <cell r="E3366">
            <v>0.29220000000000002</v>
          </cell>
          <cell r="F3366">
            <v>36.898000000000003</v>
          </cell>
          <cell r="G3366">
            <v>42449.261805555558</v>
          </cell>
          <cell r="H3366">
            <v>42449.795138888891</v>
          </cell>
          <cell r="I3366">
            <v>42449.693055555559</v>
          </cell>
          <cell r="J3366">
            <v>42449.177777777775</v>
          </cell>
          <cell r="K3366">
            <v>42450.261111111111</v>
          </cell>
          <cell r="L3366">
            <v>42450.794444444444</v>
          </cell>
          <cell r="M3366">
            <v>42449.568055555559</v>
          </cell>
          <cell r="N3366">
            <v>42450.085416666669</v>
          </cell>
          <cell r="O3366">
            <v>9.9730555560000003</v>
          </cell>
          <cell r="P3366">
            <v>0.96659971899999997</v>
          </cell>
        </row>
        <row r="3367">
          <cell r="B3367">
            <v>42450</v>
          </cell>
          <cell r="C3367">
            <v>42450.5</v>
          </cell>
          <cell r="D3367">
            <v>42449</v>
          </cell>
          <cell r="E3367">
            <v>0.29220000000000002</v>
          </cell>
          <cell r="F3367">
            <v>36.898000000000003</v>
          </cell>
          <cell r="G3367">
            <v>42450.261111111111</v>
          </cell>
          <cell r="H3367">
            <v>42450.794444444444</v>
          </cell>
          <cell r="I3367">
            <v>42450.724305555559</v>
          </cell>
          <cell r="J3367">
            <v>42450.210416666669</v>
          </cell>
          <cell r="K3367">
            <v>42451.261111111111</v>
          </cell>
          <cell r="L3367">
            <v>42451.794444444444</v>
          </cell>
          <cell r="M3367">
            <v>42450.599305555559</v>
          </cell>
          <cell r="N3367">
            <v>42451.116666666669</v>
          </cell>
          <cell r="O3367">
            <v>10.720555559999999</v>
          </cell>
          <cell r="P3367">
            <v>0.99250216700000005</v>
          </cell>
        </row>
        <row r="3368">
          <cell r="B3368">
            <v>42451</v>
          </cell>
          <cell r="C3368">
            <v>42451.5</v>
          </cell>
          <cell r="D3368">
            <v>42450</v>
          </cell>
          <cell r="E3368">
            <v>0.29220000000000002</v>
          </cell>
          <cell r="F3368">
            <v>36.898000000000003</v>
          </cell>
          <cell r="G3368">
            <v>42451.261111111111</v>
          </cell>
          <cell r="H3368">
            <v>42451.794444444444</v>
          </cell>
          <cell r="I3368">
            <v>42451.754861111112</v>
          </cell>
          <cell r="J3368">
            <v>42451.241666666669</v>
          </cell>
          <cell r="K3368">
            <v>42452.261111111111</v>
          </cell>
          <cell r="L3368">
            <v>42452.794444444444</v>
          </cell>
          <cell r="M3368">
            <v>42451.629861111112</v>
          </cell>
          <cell r="N3368">
            <v>42452.145833333336</v>
          </cell>
          <cell r="O3368">
            <v>11.19416667</v>
          </cell>
          <cell r="P3368">
            <v>0.99986418700000002</v>
          </cell>
        </row>
        <row r="3369">
          <cell r="B3369">
            <v>42452</v>
          </cell>
          <cell r="C3369">
            <v>42452.5</v>
          </cell>
          <cell r="D3369">
            <v>42451</v>
          </cell>
          <cell r="E3369">
            <v>0.29220000000000002</v>
          </cell>
          <cell r="F3369">
            <v>36.898000000000003</v>
          </cell>
          <cell r="G3369">
            <v>42452.261111111111</v>
          </cell>
          <cell r="H3369">
            <v>42452.794444444444</v>
          </cell>
          <cell r="I3369">
            <v>42452.784722222219</v>
          </cell>
          <cell r="J3369">
            <v>42452.270833333336</v>
          </cell>
          <cell r="K3369">
            <v>42453.260416666664</v>
          </cell>
          <cell r="L3369">
            <v>42453.793749999997</v>
          </cell>
          <cell r="M3369">
            <v>42452.659722222219</v>
          </cell>
          <cell r="N3369">
            <v>42453.175694444442</v>
          </cell>
          <cell r="O3369">
            <v>11.193611110000001</v>
          </cell>
          <cell r="P3369">
            <v>0.98922528300000001</v>
          </cell>
        </row>
        <row r="3370">
          <cell r="B3370">
            <v>42453</v>
          </cell>
          <cell r="C3370">
            <v>42453.5</v>
          </cell>
          <cell r="D3370">
            <v>42452</v>
          </cell>
          <cell r="E3370">
            <v>0.29220000000000002</v>
          </cell>
          <cell r="F3370">
            <v>36.898000000000003</v>
          </cell>
          <cell r="G3370">
            <v>42453.260416666664</v>
          </cell>
          <cell r="H3370">
            <v>42453.793749999997</v>
          </cell>
          <cell r="I3370">
            <v>42453.814583333333</v>
          </cell>
          <cell r="J3370">
            <v>42453.300694444442</v>
          </cell>
          <cell r="K3370">
            <v>42454.260416666664</v>
          </cell>
          <cell r="L3370">
            <v>42454.793749999997</v>
          </cell>
          <cell r="M3370">
            <v>42453.689583333333</v>
          </cell>
          <cell r="N3370">
            <v>42454.205555555556</v>
          </cell>
          <cell r="O3370">
            <v>10.70194444</v>
          </cell>
          <cell r="P3370">
            <v>0.96138100100000001</v>
          </cell>
        </row>
        <row r="3371">
          <cell r="B3371">
            <v>42454</v>
          </cell>
          <cell r="C3371">
            <v>42454.5</v>
          </cell>
          <cell r="D3371">
            <v>42453</v>
          </cell>
          <cell r="E3371">
            <v>0.29220000000000002</v>
          </cell>
          <cell r="F3371">
            <v>36.898000000000003</v>
          </cell>
          <cell r="G3371">
            <v>42454.260416666664</v>
          </cell>
          <cell r="H3371">
            <v>42454.793749999997</v>
          </cell>
          <cell r="I3371">
            <v>42454.84375</v>
          </cell>
          <cell r="J3371">
            <v>42454.330555555556</v>
          </cell>
          <cell r="K3371">
            <v>42455.260416666664</v>
          </cell>
          <cell r="L3371">
            <v>42455.793749999997</v>
          </cell>
          <cell r="M3371">
            <v>42454.71875</v>
          </cell>
          <cell r="N3371">
            <v>42455.234722222223</v>
          </cell>
          <cell r="O3371">
            <v>9.994166667</v>
          </cell>
          <cell r="P3371">
            <v>0.91728836899999999</v>
          </cell>
        </row>
        <row r="3372">
          <cell r="B3372">
            <v>42455</v>
          </cell>
          <cell r="C3372">
            <v>42455.5</v>
          </cell>
          <cell r="D3372">
            <v>42454</v>
          </cell>
          <cell r="E3372">
            <v>0.29220000000000002</v>
          </cell>
          <cell r="F3372">
            <v>36.898000000000003</v>
          </cell>
          <cell r="G3372">
            <v>42455.260416666664</v>
          </cell>
          <cell r="H3372">
            <v>42455.793749999997</v>
          </cell>
          <cell r="I3372">
            <v>42455.873611111114</v>
          </cell>
          <cell r="J3372">
            <v>42455.359722222223</v>
          </cell>
          <cell r="K3372">
            <v>42456.259722222225</v>
          </cell>
          <cell r="L3372">
            <v>42456.793055555558</v>
          </cell>
          <cell r="M3372">
            <v>42455.748611111114</v>
          </cell>
          <cell r="N3372">
            <v>42456.306944444441</v>
          </cell>
          <cell r="O3372">
            <v>9.2655555560000007</v>
          </cell>
          <cell r="P3372">
            <v>0.85804778199999998</v>
          </cell>
        </row>
        <row r="3373">
          <cell r="B3373">
            <v>42456</v>
          </cell>
          <cell r="C3373">
            <v>42456.5</v>
          </cell>
          <cell r="D3373">
            <v>42455</v>
          </cell>
          <cell r="E3373">
            <v>0.29220000000000002</v>
          </cell>
          <cell r="F3373">
            <v>36.898000000000003</v>
          </cell>
          <cell r="G3373">
            <v>42456.259722222225</v>
          </cell>
          <cell r="H3373">
            <v>42456.793055555558</v>
          </cell>
          <cell r="I3373">
            <v>42456.905555555553</v>
          </cell>
          <cell r="J3373">
            <v>42456.390277777777</v>
          </cell>
          <cell r="K3373">
            <v>42457.259722222225</v>
          </cell>
          <cell r="L3373">
            <v>42457.793055555558</v>
          </cell>
          <cell r="M3373">
            <v>42456.822222222225</v>
          </cell>
          <cell r="N3373">
            <v>42457.338888888888</v>
          </cell>
          <cell r="O3373">
            <v>8.494722222</v>
          </cell>
          <cell r="P3373">
            <v>0.78496874900000002</v>
          </cell>
        </row>
        <row r="3374">
          <cell r="B3374">
            <v>42457</v>
          </cell>
          <cell r="C3374">
            <v>42457.5</v>
          </cell>
          <cell r="D3374">
            <v>42456</v>
          </cell>
          <cell r="E3374">
            <v>0.29220000000000002</v>
          </cell>
          <cell r="F3374">
            <v>36.898000000000003</v>
          </cell>
          <cell r="G3374">
            <v>42457.259722222225</v>
          </cell>
          <cell r="H3374">
            <v>42457.793055555558</v>
          </cell>
          <cell r="I3374">
            <v>42457.938194444447</v>
          </cell>
          <cell r="J3374">
            <v>42457.422222222223</v>
          </cell>
          <cell r="K3374">
            <v>42458.259722222225</v>
          </cell>
          <cell r="L3374">
            <v>42458.793055555558</v>
          </cell>
          <cell r="M3374">
            <v>42457.854861111111</v>
          </cell>
          <cell r="N3374">
            <v>42458.372916666667</v>
          </cell>
          <cell r="O3374">
            <v>7.7086111109999997</v>
          </cell>
          <cell r="P3374">
            <v>0.699714748</v>
          </cell>
        </row>
        <row r="3375">
          <cell r="B3375">
            <v>42458</v>
          </cell>
          <cell r="C3375">
            <v>42458.5</v>
          </cell>
          <cell r="D3375">
            <v>42457</v>
          </cell>
          <cell r="E3375">
            <v>0.29220000000000002</v>
          </cell>
          <cell r="F3375">
            <v>36.898000000000003</v>
          </cell>
          <cell r="G3375">
            <v>42458.259722222225</v>
          </cell>
          <cell r="H3375">
            <v>42458.793055555558</v>
          </cell>
          <cell r="I3375">
            <v>42458.97152777778</v>
          </cell>
          <cell r="J3375">
            <v>42458.456250000003</v>
          </cell>
          <cell r="K3375">
            <v>42459.259027777778</v>
          </cell>
          <cell r="L3375">
            <v>42459.793055555558</v>
          </cell>
          <cell r="M3375">
            <v>42458.888194444444</v>
          </cell>
          <cell r="N3375">
            <v>42459.406944444447</v>
          </cell>
          <cell r="O3375">
            <v>6.8980555560000001</v>
          </cell>
          <cell r="P3375">
            <v>0.60450451400000005</v>
          </cell>
        </row>
        <row r="3376">
          <cell r="B3376">
            <v>42459</v>
          </cell>
          <cell r="C3376">
            <v>42459.5</v>
          </cell>
          <cell r="D3376">
            <v>42458</v>
          </cell>
          <cell r="E3376">
            <v>0.29220000000000002</v>
          </cell>
          <cell r="F3376">
            <v>36.898000000000003</v>
          </cell>
          <cell r="G3376">
            <v>42459.259027777778</v>
          </cell>
          <cell r="H3376">
            <v>42459.793055555558</v>
          </cell>
          <cell r="I3376">
            <v>42460.006944444445</v>
          </cell>
          <cell r="J3376">
            <v>42459.490277777775</v>
          </cell>
          <cell r="K3376">
            <v>42460.259027777778</v>
          </cell>
          <cell r="L3376">
            <v>42460.792361111111</v>
          </cell>
          <cell r="M3376">
            <v>42459.923611111109</v>
          </cell>
          <cell r="N3376">
            <v>42460.443055555559</v>
          </cell>
          <cell r="O3376">
            <v>6.0461111110000001</v>
          </cell>
          <cell r="P3376">
            <v>0.50232491800000001</v>
          </cell>
        </row>
        <row r="3377">
          <cell r="B3377">
            <v>42460</v>
          </cell>
          <cell r="C3377">
            <v>42460.5</v>
          </cell>
          <cell r="D3377">
            <v>42459</v>
          </cell>
          <cell r="E3377">
            <v>0.29220000000000002</v>
          </cell>
          <cell r="F3377">
            <v>36.898000000000003</v>
          </cell>
          <cell r="G3377">
            <v>42460.259027777778</v>
          </cell>
          <cell r="H3377">
            <v>42460.792361111111</v>
          </cell>
          <cell r="I3377">
            <v>42461.043055555558</v>
          </cell>
          <cell r="J3377">
            <v>42460.526388888888</v>
          </cell>
          <cell r="K3377">
            <v>42461.259027777778</v>
          </cell>
          <cell r="L3377">
            <v>42461.792361111111</v>
          </cell>
          <cell r="M3377">
            <v>42460.959722222222</v>
          </cell>
          <cell r="N3377">
            <v>42461.479166666664</v>
          </cell>
          <cell r="O3377">
            <v>5.1738888889999997</v>
          </cell>
          <cell r="P3377">
            <v>0.397089093</v>
          </cell>
        </row>
        <row r="3378">
          <cell r="B3378">
            <v>42461</v>
          </cell>
          <cell r="C3378">
            <v>42461.5</v>
          </cell>
          <cell r="D3378">
            <v>42460</v>
          </cell>
          <cell r="E3378">
            <v>0.29220000000000002</v>
          </cell>
          <cell r="F3378">
            <v>36.898000000000003</v>
          </cell>
          <cell r="G3378">
            <v>42461.259027777778</v>
          </cell>
          <cell r="H3378">
            <v>42461.792361111111</v>
          </cell>
          <cell r="I3378">
            <v>42462.080555555556</v>
          </cell>
          <cell r="J3378">
            <v>42461.5625</v>
          </cell>
          <cell r="K3378">
            <v>42462.258333333331</v>
          </cell>
          <cell r="L3378">
            <v>42462.792361111111</v>
          </cell>
          <cell r="M3378">
            <v>42461.99722222222</v>
          </cell>
          <cell r="N3378">
            <v>42462.51666666667</v>
          </cell>
          <cell r="O3378">
            <v>4.2758333329999996</v>
          </cell>
          <cell r="P3378">
            <v>0.29366194200000001</v>
          </cell>
        </row>
        <row r="3379">
          <cell r="B3379">
            <v>42462</v>
          </cell>
          <cell r="C3379">
            <v>42462.5</v>
          </cell>
          <cell r="D3379">
            <v>42461</v>
          </cell>
          <cell r="E3379">
            <v>0.29220000000000002</v>
          </cell>
          <cell r="F3379">
            <v>36.898000000000003</v>
          </cell>
          <cell r="G3379">
            <v>42462.258333333331</v>
          </cell>
          <cell r="H3379">
            <v>42462.792361111111</v>
          </cell>
          <cell r="I3379">
            <v>42463.118055555555</v>
          </cell>
          <cell r="J3379">
            <v>42462.6</v>
          </cell>
          <cell r="K3379">
            <v>42463.258333333331</v>
          </cell>
          <cell r="L3379">
            <v>42463.791666666664</v>
          </cell>
          <cell r="M3379">
            <v>42463.034722222219</v>
          </cell>
          <cell r="N3379">
            <v>42463.553472222222</v>
          </cell>
          <cell r="O3379">
            <v>3.37</v>
          </cell>
          <cell r="P3379">
            <v>0.19768430100000001</v>
          </cell>
        </row>
        <row r="3380">
          <cell r="B3380">
            <v>42463</v>
          </cell>
          <cell r="C3380">
            <v>42463.5</v>
          </cell>
          <cell r="D3380">
            <v>42462</v>
          </cell>
          <cell r="E3380">
            <v>0.29220000000000002</v>
          </cell>
          <cell r="F3380">
            <v>36.898000000000003</v>
          </cell>
          <cell r="G3380">
            <v>42463.258333333331</v>
          </cell>
          <cell r="H3380">
            <v>42463.791666666664</v>
          </cell>
          <cell r="I3380">
            <v>42463.118055555555</v>
          </cell>
          <cell r="J3380">
            <v>42463.636805555558</v>
          </cell>
          <cell r="K3380">
            <v>42464.258333333331</v>
          </cell>
          <cell r="L3380">
            <v>42464.791666666664</v>
          </cell>
          <cell r="M3380">
            <v>42464.071527777778</v>
          </cell>
          <cell r="N3380">
            <v>42464.59097222222</v>
          </cell>
          <cell r="O3380">
            <v>2.474444444</v>
          </cell>
          <cell r="P3380">
            <v>0.115164114</v>
          </cell>
        </row>
        <row r="3381">
          <cell r="B3381">
            <v>42464</v>
          </cell>
          <cell r="C3381">
            <v>42464.5</v>
          </cell>
          <cell r="D3381">
            <v>42463</v>
          </cell>
          <cell r="E3381">
            <v>0.29220000000000002</v>
          </cell>
          <cell r="F3381">
            <v>36.898000000000003</v>
          </cell>
          <cell r="G3381">
            <v>42464.258333333331</v>
          </cell>
          <cell r="H3381">
            <v>42464.791666666664</v>
          </cell>
          <cell r="I3381">
            <v>42464.154861111114</v>
          </cell>
          <cell r="J3381">
            <v>42464.674305555556</v>
          </cell>
          <cell r="K3381">
            <v>42465.257638888892</v>
          </cell>
          <cell r="L3381">
            <v>42465.791666666664</v>
          </cell>
          <cell r="M3381">
            <v>42465.10833333333</v>
          </cell>
          <cell r="N3381">
            <v>42465.62777777778</v>
          </cell>
          <cell r="O3381">
            <v>1.582222222</v>
          </cell>
          <cell r="P3381">
            <v>5.1864813000000003E-2</v>
          </cell>
        </row>
        <row r="3382">
          <cell r="B3382">
            <v>42465</v>
          </cell>
          <cell r="C3382">
            <v>42465.5</v>
          </cell>
          <cell r="D3382">
            <v>42464</v>
          </cell>
          <cell r="E3382">
            <v>0.29220000000000002</v>
          </cell>
          <cell r="F3382">
            <v>36.898000000000003</v>
          </cell>
          <cell r="G3382">
            <v>42465.257638888892</v>
          </cell>
          <cell r="H3382">
            <v>42465.791666666664</v>
          </cell>
          <cell r="I3382">
            <v>42465.191666666666</v>
          </cell>
          <cell r="J3382">
            <v>42465.711111111108</v>
          </cell>
          <cell r="K3382">
            <v>42466.257638888892</v>
          </cell>
          <cell r="L3382">
            <v>42466.791666666664</v>
          </cell>
          <cell r="M3382">
            <v>42466.145138888889</v>
          </cell>
          <cell r="N3382">
            <v>42466.665277777778</v>
          </cell>
          <cell r="O3382">
            <v>0.70361111099999996</v>
          </cell>
          <cell r="P3382">
            <v>1.2590568E-2</v>
          </cell>
        </row>
        <row r="3383">
          <cell r="B3383">
            <v>42466</v>
          </cell>
          <cell r="C3383">
            <v>42466.5</v>
          </cell>
          <cell r="D3383">
            <v>42465</v>
          </cell>
          <cell r="E3383">
            <v>0.29220000000000002</v>
          </cell>
          <cell r="F3383">
            <v>36.898000000000003</v>
          </cell>
          <cell r="G3383">
            <v>42466.257638888892</v>
          </cell>
          <cell r="H3383">
            <v>42466.791666666664</v>
          </cell>
          <cell r="I3383">
            <v>42466.228472222225</v>
          </cell>
          <cell r="J3383">
            <v>42466.748611111114</v>
          </cell>
          <cell r="K3383">
            <v>42467.257638888892</v>
          </cell>
          <cell r="L3383">
            <v>42467.790972222225</v>
          </cell>
          <cell r="M3383">
            <v>42467.181944444441</v>
          </cell>
          <cell r="N3383">
            <v>42467.70208333333</v>
          </cell>
          <cell r="O3383">
            <v>0</v>
          </cell>
          <cell r="P3383">
            <v>5.1824100000000001E-4</v>
          </cell>
        </row>
        <row r="3384">
          <cell r="B3384">
            <v>42467</v>
          </cell>
          <cell r="C3384">
            <v>42467.5</v>
          </cell>
          <cell r="D3384">
            <v>42466</v>
          </cell>
          <cell r="E3384">
            <v>0.29220000000000002</v>
          </cell>
          <cell r="F3384">
            <v>36.898000000000003</v>
          </cell>
          <cell r="G3384">
            <v>42467.257638888892</v>
          </cell>
          <cell r="H3384">
            <v>42467.790972222225</v>
          </cell>
          <cell r="I3384">
            <v>42467.265277777777</v>
          </cell>
          <cell r="J3384">
            <v>42467.785416666666</v>
          </cell>
          <cell r="K3384">
            <v>42468.256944444445</v>
          </cell>
          <cell r="L3384">
            <v>42468.790972222225</v>
          </cell>
          <cell r="M3384">
            <v>42467.181944444441</v>
          </cell>
          <cell r="N3384">
            <v>42467.70208333333</v>
          </cell>
          <cell r="O3384">
            <v>0</v>
          </cell>
          <cell r="P3384">
            <v>1.6731937999999998E-2</v>
          </cell>
        </row>
        <row r="3385">
          <cell r="B3385">
            <v>42468</v>
          </cell>
          <cell r="C3385">
            <v>42468.5</v>
          </cell>
          <cell r="D3385">
            <v>42467</v>
          </cell>
          <cell r="E3385">
            <v>0.29220000000000002</v>
          </cell>
          <cell r="F3385">
            <v>36.898000000000003</v>
          </cell>
          <cell r="G3385">
            <v>42468.256944444445</v>
          </cell>
          <cell r="H3385">
            <v>42468.790972222225</v>
          </cell>
          <cell r="I3385">
            <v>42468.302777777775</v>
          </cell>
          <cell r="J3385">
            <v>42468.822916666664</v>
          </cell>
          <cell r="K3385">
            <v>42469.256944444445</v>
          </cell>
          <cell r="L3385">
            <v>42469.790972222225</v>
          </cell>
          <cell r="M3385">
            <v>42468.219444444447</v>
          </cell>
          <cell r="N3385">
            <v>42468.739583333336</v>
          </cell>
          <cell r="O3385">
            <v>0.77222222200000001</v>
          </cell>
          <cell r="P3385">
            <v>6.0069900000000002E-2</v>
          </cell>
        </row>
        <row r="3386">
          <cell r="B3386">
            <v>42469</v>
          </cell>
          <cell r="C3386">
            <v>42469.5</v>
          </cell>
          <cell r="D3386">
            <v>42468</v>
          </cell>
          <cell r="E3386">
            <v>0.29220000000000002</v>
          </cell>
          <cell r="F3386">
            <v>36.898000000000003</v>
          </cell>
          <cell r="G3386">
            <v>42469.256944444445</v>
          </cell>
          <cell r="H3386">
            <v>42469.790972222225</v>
          </cell>
          <cell r="I3386">
            <v>42469.34097222222</v>
          </cell>
          <cell r="J3386">
            <v>42469.862500000003</v>
          </cell>
          <cell r="K3386">
            <v>42470.256944444445</v>
          </cell>
          <cell r="L3386">
            <v>42470.790972222225</v>
          </cell>
          <cell r="M3386">
            <v>42469.257638888892</v>
          </cell>
          <cell r="N3386">
            <v>42469.779166666667</v>
          </cell>
          <cell r="O3386">
            <v>1.7108333330000001</v>
          </cell>
          <cell r="P3386">
            <v>0.127310534</v>
          </cell>
        </row>
        <row r="3387">
          <cell r="B3387">
            <v>42470</v>
          </cell>
          <cell r="C3387">
            <v>42470.5</v>
          </cell>
          <cell r="D3387">
            <v>42469</v>
          </cell>
          <cell r="E3387">
            <v>0.29220000000000002</v>
          </cell>
          <cell r="F3387">
            <v>36.898000000000003</v>
          </cell>
          <cell r="G3387">
            <v>42470.256944444445</v>
          </cell>
          <cell r="H3387">
            <v>42470.790972222225</v>
          </cell>
          <cell r="I3387">
            <v>42470.379861111112</v>
          </cell>
          <cell r="J3387">
            <v>42470.901388888888</v>
          </cell>
          <cell r="K3387">
            <v>42471.256944444445</v>
          </cell>
          <cell r="L3387">
            <v>42471.790277777778</v>
          </cell>
          <cell r="M3387">
            <v>42470.296527777777</v>
          </cell>
          <cell r="N3387">
            <v>42470.818055555559</v>
          </cell>
          <cell r="O3387">
            <v>2.6569444440000001</v>
          </cell>
          <cell r="P3387">
            <v>0.213637039</v>
          </cell>
        </row>
        <row r="3388">
          <cell r="B3388">
            <v>42471</v>
          </cell>
          <cell r="C3388">
            <v>42471.5</v>
          </cell>
          <cell r="D3388">
            <v>42470</v>
          </cell>
          <cell r="E3388">
            <v>0.29220000000000002</v>
          </cell>
          <cell r="F3388">
            <v>36.898000000000003</v>
          </cell>
          <cell r="G3388">
            <v>42471.256944444445</v>
          </cell>
          <cell r="H3388">
            <v>42471.790277777778</v>
          </cell>
          <cell r="I3388">
            <v>42471.419444444444</v>
          </cell>
          <cell r="J3388">
            <v>42471.941666666666</v>
          </cell>
          <cell r="K3388">
            <v>42472.256249999999</v>
          </cell>
          <cell r="L3388">
            <v>42472.790277777778</v>
          </cell>
          <cell r="M3388">
            <v>42471.336111111108</v>
          </cell>
          <cell r="N3388">
            <v>42471.85833333333</v>
          </cell>
          <cell r="O3388">
            <v>3.6202777780000002</v>
          </cell>
          <cell r="P3388">
            <v>0.31326064100000001</v>
          </cell>
        </row>
        <row r="3389">
          <cell r="B3389">
            <v>42472</v>
          </cell>
          <cell r="C3389">
            <v>42472.5</v>
          </cell>
          <cell r="D3389">
            <v>42471</v>
          </cell>
          <cell r="E3389">
            <v>0.29220000000000002</v>
          </cell>
          <cell r="F3389">
            <v>36.898000000000003</v>
          </cell>
          <cell r="G3389">
            <v>42472.256249999999</v>
          </cell>
          <cell r="H3389">
            <v>42472.790277777778</v>
          </cell>
          <cell r="I3389">
            <v>42472.459027777775</v>
          </cell>
          <cell r="J3389">
            <v>42472.980555555558</v>
          </cell>
          <cell r="K3389">
            <v>42473.256249999999</v>
          </cell>
          <cell r="L3389">
            <v>42473.790277777778</v>
          </cell>
          <cell r="M3389">
            <v>42472.375694444447</v>
          </cell>
          <cell r="N3389">
            <v>42472.897222222222</v>
          </cell>
          <cell r="O3389">
            <v>4.5630555560000001</v>
          </cell>
          <cell r="P3389">
            <v>0.42006750300000001</v>
          </cell>
        </row>
        <row r="3390">
          <cell r="B3390">
            <v>42473</v>
          </cell>
          <cell r="C3390">
            <v>42473.5</v>
          </cell>
          <cell r="D3390">
            <v>42472</v>
          </cell>
          <cell r="E3390">
            <v>0.29220000000000002</v>
          </cell>
          <cell r="F3390">
            <v>36.898000000000003</v>
          </cell>
          <cell r="G3390">
            <v>42473.256249999999</v>
          </cell>
          <cell r="H3390">
            <v>42473.790277777778</v>
          </cell>
          <cell r="I3390">
            <v>42473.497916666667</v>
          </cell>
          <cell r="J3390">
            <v>42474.018750000003</v>
          </cell>
          <cell r="K3390">
            <v>42474.256249999999</v>
          </cell>
          <cell r="L3390">
            <v>42474.790277777778</v>
          </cell>
          <cell r="M3390">
            <v>42473.414583333331</v>
          </cell>
          <cell r="N3390">
            <v>42473.935416666667</v>
          </cell>
          <cell r="O3390">
            <v>5.4883333329999999</v>
          </cell>
          <cell r="P3390">
            <v>0.52817915699999995</v>
          </cell>
        </row>
        <row r="3391">
          <cell r="B3391">
            <v>42474</v>
          </cell>
          <cell r="C3391">
            <v>42474.5</v>
          </cell>
          <cell r="D3391">
            <v>42473</v>
          </cell>
          <cell r="E3391">
            <v>0.29220000000000002</v>
          </cell>
          <cell r="F3391">
            <v>36.898000000000003</v>
          </cell>
          <cell r="G3391">
            <v>42474.256249999999</v>
          </cell>
          <cell r="H3391">
            <v>42474.790277777778</v>
          </cell>
          <cell r="I3391">
            <v>42474.535416666666</v>
          </cell>
          <cell r="J3391">
            <v>42475.055555555555</v>
          </cell>
          <cell r="K3391">
            <v>42475.255555555559</v>
          </cell>
          <cell r="L3391">
            <v>42475.790277777778</v>
          </cell>
          <cell r="M3391">
            <v>42474.45208333333</v>
          </cell>
          <cell r="N3391">
            <v>42474.972222222219</v>
          </cell>
          <cell r="O3391">
            <v>6.3655555560000003</v>
          </cell>
          <cell r="P3391">
            <v>0.63236202799999996</v>
          </cell>
        </row>
        <row r="3392">
          <cell r="B3392">
            <v>42475</v>
          </cell>
          <cell r="C3392">
            <v>42475.5</v>
          </cell>
          <cell r="D3392">
            <v>42474</v>
          </cell>
          <cell r="E3392">
            <v>0.29220000000000002</v>
          </cell>
          <cell r="F3392">
            <v>36.898000000000003</v>
          </cell>
          <cell r="G3392">
            <v>42475.255555555559</v>
          </cell>
          <cell r="H3392">
            <v>42475.790277777778</v>
          </cell>
          <cell r="I3392">
            <v>42475.571527777778</v>
          </cell>
          <cell r="J3392">
            <v>42476.090277777781</v>
          </cell>
          <cell r="K3392">
            <v>42476.255555555559</v>
          </cell>
          <cell r="L3392">
            <v>42476.789583333331</v>
          </cell>
          <cell r="M3392">
            <v>42475.488194444442</v>
          </cell>
          <cell r="N3392">
            <v>42476.006944444445</v>
          </cell>
          <cell r="O3392">
            <v>7.2080555559999997</v>
          </cell>
          <cell r="P3392">
            <v>0.72826748399999996</v>
          </cell>
        </row>
        <row r="3393">
          <cell r="B3393">
            <v>42476</v>
          </cell>
          <cell r="C3393">
            <v>42476.5</v>
          </cell>
          <cell r="D3393">
            <v>42475</v>
          </cell>
          <cell r="E3393">
            <v>0.29220000000000002</v>
          </cell>
          <cell r="F3393">
            <v>36.898000000000003</v>
          </cell>
          <cell r="G3393">
            <v>42476.255555555559</v>
          </cell>
          <cell r="H3393">
            <v>42476.789583333331</v>
          </cell>
          <cell r="I3393">
            <v>42476.605555555558</v>
          </cell>
          <cell r="J3393">
            <v>42476.090277777781</v>
          </cell>
          <cell r="K3393">
            <v>42477.255555555559</v>
          </cell>
          <cell r="L3393">
            <v>42477.789583333331</v>
          </cell>
          <cell r="M3393">
            <v>42476.522222222222</v>
          </cell>
          <cell r="N3393">
            <v>42477.040277777778</v>
          </cell>
          <cell r="O3393">
            <v>8.0152777779999997</v>
          </cell>
          <cell r="P3393">
            <v>0.81251710300000002</v>
          </cell>
        </row>
        <row r="3394">
          <cell r="B3394">
            <v>42477</v>
          </cell>
          <cell r="C3394">
            <v>42477.5</v>
          </cell>
          <cell r="D3394">
            <v>42476</v>
          </cell>
          <cell r="E3394">
            <v>0.29220000000000002</v>
          </cell>
          <cell r="F3394">
            <v>36.898000000000003</v>
          </cell>
          <cell r="G3394">
            <v>42477.255555555559</v>
          </cell>
          <cell r="H3394">
            <v>42477.789583333331</v>
          </cell>
          <cell r="I3394">
            <v>42477.637499999997</v>
          </cell>
          <cell r="J3394">
            <v>42477.123611111114</v>
          </cell>
          <cell r="K3394">
            <v>42478.255555555559</v>
          </cell>
          <cell r="L3394">
            <v>42478.789583333331</v>
          </cell>
          <cell r="M3394">
            <v>42477.554166666669</v>
          </cell>
          <cell r="N3394">
            <v>42478.071527777778</v>
          </cell>
          <cell r="O3394">
            <v>8.7655555560000007</v>
          </cell>
          <cell r="P3394">
            <v>0.88266534600000002</v>
          </cell>
        </row>
        <row r="3395">
          <cell r="B3395">
            <v>42478</v>
          </cell>
          <cell r="C3395">
            <v>42478.5</v>
          </cell>
          <cell r="D3395">
            <v>42477</v>
          </cell>
          <cell r="E3395">
            <v>0.29220000000000002</v>
          </cell>
          <cell r="F3395">
            <v>36.898000000000003</v>
          </cell>
          <cell r="G3395">
            <v>42478.255555555559</v>
          </cell>
          <cell r="H3395">
            <v>42478.789583333331</v>
          </cell>
          <cell r="I3395">
            <v>42478.668749999997</v>
          </cell>
          <cell r="J3395">
            <v>42478.154861111114</v>
          </cell>
          <cell r="K3395">
            <v>42479.254861111112</v>
          </cell>
          <cell r="L3395">
            <v>42479.789583333331</v>
          </cell>
          <cell r="M3395">
            <v>42478.585416666669</v>
          </cell>
          <cell r="N3395">
            <v>42479.102083333331</v>
          </cell>
          <cell r="O3395">
            <v>9.4980555560000006</v>
          </cell>
          <cell r="P3395">
            <v>0.93707746599999997</v>
          </cell>
        </row>
        <row r="3396">
          <cell r="B3396">
            <v>42479</v>
          </cell>
          <cell r="C3396">
            <v>42479.5</v>
          </cell>
          <cell r="D3396">
            <v>42478</v>
          </cell>
          <cell r="E3396">
            <v>0.29220000000000002</v>
          </cell>
          <cell r="F3396">
            <v>36.898000000000003</v>
          </cell>
          <cell r="G3396">
            <v>42479.254861111112</v>
          </cell>
          <cell r="H3396">
            <v>42479.789583333331</v>
          </cell>
          <cell r="I3396">
            <v>42479.699305555558</v>
          </cell>
          <cell r="J3396">
            <v>42479.185416666667</v>
          </cell>
          <cell r="K3396">
            <v>42480.254861111112</v>
          </cell>
          <cell r="L3396">
            <v>42480.789583333331</v>
          </cell>
          <cell r="M3396">
            <v>42479.615972222222</v>
          </cell>
          <cell r="N3396">
            <v>42480.131944444445</v>
          </cell>
          <cell r="O3396">
            <v>10.2125</v>
          </cell>
          <cell r="P3396">
            <v>0.97475991299999998</v>
          </cell>
        </row>
        <row r="3397">
          <cell r="B3397">
            <v>42480</v>
          </cell>
          <cell r="C3397">
            <v>42480.5</v>
          </cell>
          <cell r="D3397">
            <v>42479</v>
          </cell>
          <cell r="E3397">
            <v>0.29220000000000002</v>
          </cell>
          <cell r="F3397">
            <v>36.898000000000003</v>
          </cell>
          <cell r="G3397">
            <v>42480.254861111112</v>
          </cell>
          <cell r="H3397">
            <v>42480.789583333331</v>
          </cell>
          <cell r="I3397">
            <v>42480.728472222225</v>
          </cell>
          <cell r="J3397">
            <v>42480.215277777781</v>
          </cell>
          <cell r="K3397">
            <v>42481.254861111112</v>
          </cell>
          <cell r="L3397">
            <v>42481.788888888892</v>
          </cell>
          <cell r="M3397">
            <v>42480.645138888889</v>
          </cell>
          <cell r="N3397">
            <v>42481.161111111112</v>
          </cell>
          <cell r="O3397">
            <v>10.93111111</v>
          </cell>
          <cell r="P3397">
            <v>0.99517800300000003</v>
          </cell>
        </row>
        <row r="3398">
          <cell r="B3398">
            <v>42481</v>
          </cell>
          <cell r="C3398">
            <v>42481.5</v>
          </cell>
          <cell r="D3398">
            <v>42480</v>
          </cell>
          <cell r="E3398">
            <v>0.29220000000000002</v>
          </cell>
          <cell r="F3398">
            <v>36.898000000000003</v>
          </cell>
          <cell r="G3398">
            <v>42481.254861111112</v>
          </cell>
          <cell r="H3398">
            <v>42481.788888888892</v>
          </cell>
          <cell r="I3398">
            <v>42481.758333333331</v>
          </cell>
          <cell r="J3398">
            <v>42481.244444444441</v>
          </cell>
          <cell r="K3398">
            <v>42482.254861111112</v>
          </cell>
          <cell r="L3398">
            <v>42482.788888888892</v>
          </cell>
          <cell r="M3398">
            <v>42481.675000000003</v>
          </cell>
          <cell r="N3398">
            <v>42482.190972222219</v>
          </cell>
          <cell r="O3398">
            <v>11.17</v>
          </cell>
          <cell r="P3398">
            <v>0.99809314999999998</v>
          </cell>
        </row>
        <row r="3399">
          <cell r="B3399">
            <v>42482</v>
          </cell>
          <cell r="C3399">
            <v>42482.5</v>
          </cell>
          <cell r="D3399">
            <v>42481</v>
          </cell>
          <cell r="E3399">
            <v>0.29220000000000002</v>
          </cell>
          <cell r="F3399">
            <v>36.898000000000003</v>
          </cell>
          <cell r="G3399">
            <v>42482.254861111112</v>
          </cell>
          <cell r="H3399">
            <v>42482.788888888892</v>
          </cell>
          <cell r="I3399">
            <v>42482.788194444445</v>
          </cell>
          <cell r="J3399">
            <v>42482.274305555555</v>
          </cell>
          <cell r="K3399">
            <v>42483.254166666666</v>
          </cell>
          <cell r="L3399">
            <v>42483.788888888892</v>
          </cell>
          <cell r="M3399">
            <v>42482.704861111109</v>
          </cell>
          <cell r="N3399">
            <v>42483.220833333333</v>
          </cell>
          <cell r="O3399">
            <v>11.16888889</v>
          </cell>
          <cell r="P3399">
            <v>0.98344942700000004</v>
          </cell>
        </row>
        <row r="3400">
          <cell r="B3400">
            <v>42483</v>
          </cell>
          <cell r="C3400">
            <v>42483.5</v>
          </cell>
          <cell r="D3400">
            <v>42482</v>
          </cell>
          <cell r="E3400">
            <v>0.29220000000000002</v>
          </cell>
          <cell r="F3400">
            <v>36.898000000000003</v>
          </cell>
          <cell r="G3400">
            <v>42483.254166666666</v>
          </cell>
          <cell r="H3400">
            <v>42483.788888888892</v>
          </cell>
          <cell r="I3400">
            <v>42483.819444444445</v>
          </cell>
          <cell r="J3400">
            <v>42483.304166666669</v>
          </cell>
          <cell r="K3400">
            <v>42484.254166666666</v>
          </cell>
          <cell r="L3400">
            <v>42484.788888888892</v>
          </cell>
          <cell r="M3400">
            <v>42483.736111111109</v>
          </cell>
          <cell r="N3400">
            <v>42484.25277777778</v>
          </cell>
          <cell r="O3400">
            <v>10.442500000000001</v>
          </cell>
          <cell r="P3400">
            <v>0.95133516699999998</v>
          </cell>
        </row>
        <row r="3401">
          <cell r="B3401">
            <v>42484</v>
          </cell>
          <cell r="C3401">
            <v>42484.5</v>
          </cell>
          <cell r="D3401">
            <v>42483</v>
          </cell>
          <cell r="E3401">
            <v>0.29220000000000002</v>
          </cell>
          <cell r="F3401">
            <v>36.898000000000003</v>
          </cell>
          <cell r="G3401">
            <v>42484.254166666666</v>
          </cell>
          <cell r="H3401">
            <v>42484.788888888892</v>
          </cell>
          <cell r="I3401">
            <v>42484.851388888892</v>
          </cell>
          <cell r="J3401">
            <v>42484.336111111108</v>
          </cell>
          <cell r="K3401">
            <v>42485.254166666666</v>
          </cell>
          <cell r="L3401">
            <v>42485.788888888892</v>
          </cell>
          <cell r="M3401">
            <v>42484.768055555556</v>
          </cell>
          <cell r="N3401">
            <v>42485.285416666666</v>
          </cell>
          <cell r="O3401">
            <v>9.6733333330000004</v>
          </cell>
          <cell r="P3401">
            <v>0.90203781000000005</v>
          </cell>
        </row>
        <row r="3402">
          <cell r="B3402">
            <v>42485</v>
          </cell>
          <cell r="C3402">
            <v>42485.5</v>
          </cell>
          <cell r="D3402">
            <v>42484</v>
          </cell>
          <cell r="E3402">
            <v>0.29220000000000002</v>
          </cell>
          <cell r="F3402">
            <v>36.898000000000003</v>
          </cell>
          <cell r="G3402">
            <v>42485.254166666666</v>
          </cell>
          <cell r="H3402">
            <v>42485.788888888892</v>
          </cell>
          <cell r="I3402">
            <v>42485.884027777778</v>
          </cell>
          <cell r="J3402">
            <v>42485.368750000001</v>
          </cell>
          <cell r="K3402">
            <v>42486.254166666666</v>
          </cell>
          <cell r="L3402">
            <v>42486.788888888892</v>
          </cell>
          <cell r="M3402">
            <v>42485.800694444442</v>
          </cell>
          <cell r="N3402">
            <v>42486.318749999999</v>
          </cell>
          <cell r="O3402">
            <v>8.8836111110000004</v>
          </cell>
          <cell r="P3402">
            <v>0.83619678500000005</v>
          </cell>
        </row>
        <row r="3403">
          <cell r="B3403">
            <v>42486</v>
          </cell>
          <cell r="C3403">
            <v>42486.5</v>
          </cell>
          <cell r="D3403">
            <v>42485</v>
          </cell>
          <cell r="E3403">
            <v>0.29220000000000002</v>
          </cell>
          <cell r="F3403">
            <v>36.898000000000003</v>
          </cell>
          <cell r="G3403">
            <v>42486.254166666666</v>
          </cell>
          <cell r="H3403">
            <v>42486.788888888892</v>
          </cell>
          <cell r="I3403">
            <v>42486.918055555558</v>
          </cell>
          <cell r="J3403">
            <v>42486.402083333334</v>
          </cell>
          <cell r="K3403">
            <v>42487.254166666666</v>
          </cell>
          <cell r="L3403">
            <v>42487.788888888892</v>
          </cell>
          <cell r="M3403">
            <v>42486.834722222222</v>
          </cell>
          <cell r="N3403">
            <v>42487.354166666664</v>
          </cell>
          <cell r="O3403">
            <v>8.0533333329999994</v>
          </cell>
          <cell r="P3403">
            <v>0.75503859100000004</v>
          </cell>
        </row>
        <row r="3404">
          <cell r="B3404">
            <v>42487</v>
          </cell>
          <cell r="C3404">
            <v>42487.5</v>
          </cell>
          <cell r="D3404">
            <v>42486</v>
          </cell>
          <cell r="E3404">
            <v>0.29220000000000002</v>
          </cell>
          <cell r="F3404">
            <v>36.898000000000003</v>
          </cell>
          <cell r="G3404">
            <v>42487.254166666666</v>
          </cell>
          <cell r="H3404">
            <v>42487.788888888892</v>
          </cell>
          <cell r="I3404">
            <v>42487.95416666667</v>
          </cell>
          <cell r="J3404">
            <v>42487.4375</v>
          </cell>
          <cell r="K3404">
            <v>42488.253472222219</v>
          </cell>
          <cell r="L3404">
            <v>42488.788888888892</v>
          </cell>
          <cell r="M3404">
            <v>42487.870833333334</v>
          </cell>
          <cell r="N3404">
            <v>42488.38958333333</v>
          </cell>
          <cell r="O3404">
            <v>7.1875</v>
          </cell>
          <cell r="P3404">
            <v>0.66065145199999997</v>
          </cell>
        </row>
        <row r="3405">
          <cell r="B3405">
            <v>42488</v>
          </cell>
          <cell r="C3405">
            <v>42488.5</v>
          </cell>
          <cell r="D3405">
            <v>42487</v>
          </cell>
          <cell r="E3405">
            <v>0.29220000000000002</v>
          </cell>
          <cell r="F3405">
            <v>36.898000000000003</v>
          </cell>
          <cell r="G3405">
            <v>42488.253472222219</v>
          </cell>
          <cell r="H3405">
            <v>42488.788888888892</v>
          </cell>
          <cell r="I3405">
            <v>42488.990972222222</v>
          </cell>
          <cell r="J3405">
            <v>42488.472916666666</v>
          </cell>
          <cell r="K3405">
            <v>42489.253472222219</v>
          </cell>
          <cell r="L3405">
            <v>42489.788888888892</v>
          </cell>
          <cell r="M3405">
            <v>42488.907638888886</v>
          </cell>
          <cell r="N3405">
            <v>42489.427083333336</v>
          </cell>
          <cell r="O3405">
            <v>6.3005555559999999</v>
          </cell>
          <cell r="P3405">
            <v>0.55622926900000003</v>
          </cell>
        </row>
        <row r="3406">
          <cell r="B3406">
            <v>42489</v>
          </cell>
          <cell r="C3406">
            <v>42489.5</v>
          </cell>
          <cell r="D3406">
            <v>42488</v>
          </cell>
          <cell r="E3406">
            <v>0.29220000000000002</v>
          </cell>
          <cell r="F3406">
            <v>36.898000000000003</v>
          </cell>
          <cell r="G3406">
            <v>42489.253472222219</v>
          </cell>
          <cell r="H3406">
            <v>42489.788888888892</v>
          </cell>
          <cell r="I3406">
            <v>42490.02847222222</v>
          </cell>
          <cell r="J3406">
            <v>42489.510416666664</v>
          </cell>
          <cell r="K3406">
            <v>42490.253472222219</v>
          </cell>
          <cell r="L3406">
            <v>42490.788194444445</v>
          </cell>
          <cell r="M3406">
            <v>42489.945138888892</v>
          </cell>
          <cell r="N3406">
            <v>42490.463888888888</v>
          </cell>
          <cell r="O3406">
            <v>5.4063888889999996</v>
          </cell>
          <cell r="P3406">
            <v>0.446196386</v>
          </cell>
        </row>
        <row r="3407">
          <cell r="B3407">
            <v>42490</v>
          </cell>
          <cell r="C3407">
            <v>42490.5</v>
          </cell>
          <cell r="D3407">
            <v>42489</v>
          </cell>
          <cell r="E3407">
            <v>0.29220000000000002</v>
          </cell>
          <cell r="F3407">
            <v>36.898000000000003</v>
          </cell>
          <cell r="G3407">
            <v>42490.253472222219</v>
          </cell>
          <cell r="H3407">
            <v>42490.788194444445</v>
          </cell>
          <cell r="I3407">
            <v>42491.06527777778</v>
          </cell>
          <cell r="J3407">
            <v>42490.547222222223</v>
          </cell>
          <cell r="K3407">
            <v>42491.253472222219</v>
          </cell>
          <cell r="L3407">
            <v>42491.788194444445</v>
          </cell>
          <cell r="M3407">
            <v>42490.981944444444</v>
          </cell>
          <cell r="N3407">
            <v>42491.501388888886</v>
          </cell>
          <cell r="O3407">
            <v>4.5205555559999997</v>
          </cell>
          <cell r="P3407">
            <v>0.33612824200000002</v>
          </cell>
        </row>
        <row r="3408">
          <cell r="B3408">
            <v>42491</v>
          </cell>
          <cell r="C3408">
            <v>42491.5</v>
          </cell>
          <cell r="D3408">
            <v>42490</v>
          </cell>
          <cell r="E3408">
            <v>0.29220000000000002</v>
          </cell>
          <cell r="F3408">
            <v>36.898000000000003</v>
          </cell>
          <cell r="G3408">
            <v>42491.253472222219</v>
          </cell>
          <cell r="H3408">
            <v>42491.788194444445</v>
          </cell>
          <cell r="I3408">
            <v>42492.102083333331</v>
          </cell>
          <cell r="J3408">
            <v>42491.584722222222</v>
          </cell>
          <cell r="K3408">
            <v>42492.253472222219</v>
          </cell>
          <cell r="L3408">
            <v>42492.788194444445</v>
          </cell>
          <cell r="M3408">
            <v>42492.018750000003</v>
          </cell>
          <cell r="N3408">
            <v>42492.538194444445</v>
          </cell>
          <cell r="O3408">
            <v>3.6322222219999998</v>
          </cell>
          <cell r="P3408">
            <v>0.23241726600000001</v>
          </cell>
        </row>
        <row r="3409">
          <cell r="B3409">
            <v>42492</v>
          </cell>
          <cell r="C3409">
            <v>42492.5</v>
          </cell>
          <cell r="D3409">
            <v>42491</v>
          </cell>
          <cell r="E3409">
            <v>0.29220000000000002</v>
          </cell>
          <cell r="F3409">
            <v>36.898000000000003</v>
          </cell>
          <cell r="G3409">
            <v>42492.253472222219</v>
          </cell>
          <cell r="H3409">
            <v>42492.788194444445</v>
          </cell>
          <cell r="I3409">
            <v>42492.102083333331</v>
          </cell>
          <cell r="J3409">
            <v>42492.621527777781</v>
          </cell>
          <cell r="K3409">
            <v>42493.253472222219</v>
          </cell>
          <cell r="L3409">
            <v>42493.788194444445</v>
          </cell>
          <cell r="M3409">
            <v>42493.054861111108</v>
          </cell>
          <cell r="N3409">
            <v>42493.574999999997</v>
          </cell>
          <cell r="O3409">
            <v>2.76</v>
          </cell>
          <cell r="P3409">
            <v>0.14169621199999999</v>
          </cell>
        </row>
        <row r="3410">
          <cell r="B3410">
            <v>42493</v>
          </cell>
          <cell r="C3410">
            <v>42493.5</v>
          </cell>
          <cell r="D3410">
            <v>42492</v>
          </cell>
          <cell r="E3410">
            <v>0.29220000000000002</v>
          </cell>
          <cell r="F3410">
            <v>36.898000000000003</v>
          </cell>
          <cell r="G3410">
            <v>42493.253472222219</v>
          </cell>
          <cell r="H3410">
            <v>42493.788194444445</v>
          </cell>
          <cell r="I3410">
            <v>42493.138194444444</v>
          </cell>
          <cell r="J3410">
            <v>42493.658333333333</v>
          </cell>
          <cell r="K3410">
            <v>42494.253472222219</v>
          </cell>
          <cell r="L3410">
            <v>42494.788194444445</v>
          </cell>
          <cell r="M3410">
            <v>42494.091666666667</v>
          </cell>
          <cell r="N3410">
            <v>42494.611805555556</v>
          </cell>
          <cell r="O3410">
            <v>1.8761111109999999</v>
          </cell>
          <cell r="P3410">
            <v>7.0105428999999997E-2</v>
          </cell>
        </row>
        <row r="3411">
          <cell r="B3411">
            <v>42494</v>
          </cell>
          <cell r="C3411">
            <v>42494.5</v>
          </cell>
          <cell r="D3411">
            <v>42493</v>
          </cell>
          <cell r="E3411">
            <v>0.29220000000000002</v>
          </cell>
          <cell r="F3411">
            <v>36.898000000000003</v>
          </cell>
          <cell r="G3411">
            <v>42494.253472222219</v>
          </cell>
          <cell r="H3411">
            <v>42494.788194444445</v>
          </cell>
          <cell r="I3411">
            <v>42494.175000000003</v>
          </cell>
          <cell r="J3411">
            <v>42494.695138888892</v>
          </cell>
          <cell r="K3411">
            <v>42495.25277777778</v>
          </cell>
          <cell r="L3411">
            <v>42495.788194444445</v>
          </cell>
          <cell r="M3411">
            <v>42495.128472222219</v>
          </cell>
          <cell r="N3411">
            <v>42495.648611111108</v>
          </cell>
          <cell r="O3411">
            <v>0.991388889</v>
          </cell>
          <cell r="P3411">
            <v>2.2548650999999999E-2</v>
          </cell>
        </row>
        <row r="3412">
          <cell r="B3412">
            <v>42495</v>
          </cell>
          <cell r="C3412">
            <v>42495.5</v>
          </cell>
          <cell r="D3412">
            <v>42494</v>
          </cell>
          <cell r="E3412">
            <v>0.29220000000000002</v>
          </cell>
          <cell r="F3412">
            <v>36.898000000000003</v>
          </cell>
          <cell r="G3412">
            <v>42495.25277777778</v>
          </cell>
          <cell r="H3412">
            <v>42495.788194444445</v>
          </cell>
          <cell r="I3412">
            <v>42495.211805555555</v>
          </cell>
          <cell r="J3412">
            <v>42495.731944444444</v>
          </cell>
          <cell r="K3412">
            <v>42496.25277777778</v>
          </cell>
          <cell r="L3412">
            <v>42496.788194444445</v>
          </cell>
          <cell r="M3412">
            <v>42496.165972222225</v>
          </cell>
          <cell r="N3412">
            <v>42496.6875</v>
          </cell>
          <cell r="O3412">
            <v>8.3055556000000003E-2</v>
          </cell>
          <cell r="P3412">
            <v>2.097795E-3</v>
          </cell>
        </row>
        <row r="3413">
          <cell r="B3413">
            <v>42496</v>
          </cell>
          <cell r="C3413">
            <v>42496.5</v>
          </cell>
          <cell r="D3413">
            <v>42495</v>
          </cell>
          <cell r="E3413">
            <v>0.29220000000000002</v>
          </cell>
          <cell r="F3413">
            <v>36.898000000000003</v>
          </cell>
          <cell r="G3413">
            <v>42496.25277777778</v>
          </cell>
          <cell r="H3413">
            <v>42496.788194444445</v>
          </cell>
          <cell r="I3413">
            <v>42496.249305555553</v>
          </cell>
          <cell r="J3413">
            <v>42496.770833333336</v>
          </cell>
          <cell r="K3413">
            <v>42497.25277777778</v>
          </cell>
          <cell r="L3413">
            <v>42497.788194444445</v>
          </cell>
          <cell r="M3413">
            <v>42497.204861111109</v>
          </cell>
          <cell r="N3413">
            <v>42497.726388888892</v>
          </cell>
          <cell r="O3413">
            <v>0</v>
          </cell>
          <cell r="P3413">
            <v>9.6715050000000004E-3</v>
          </cell>
        </row>
        <row r="3414">
          <cell r="B3414">
            <v>42497</v>
          </cell>
          <cell r="C3414">
            <v>42497.5</v>
          </cell>
          <cell r="D3414">
            <v>42496</v>
          </cell>
          <cell r="E3414">
            <v>0.29220000000000002</v>
          </cell>
          <cell r="F3414">
            <v>36.898000000000003</v>
          </cell>
          <cell r="G3414">
            <v>42497.25277777778</v>
          </cell>
          <cell r="H3414">
            <v>42497.788194444445</v>
          </cell>
          <cell r="I3414">
            <v>42497.288194444445</v>
          </cell>
          <cell r="J3414">
            <v>42497.80972222222</v>
          </cell>
          <cell r="K3414">
            <v>42498.25277777778</v>
          </cell>
          <cell r="L3414">
            <v>42498.788194444445</v>
          </cell>
          <cell r="M3414">
            <v>42497.204861111109</v>
          </cell>
          <cell r="N3414">
            <v>42497.726388888892</v>
          </cell>
          <cell r="O3414">
            <v>0.51861111100000001</v>
          </cell>
          <cell r="P3414">
            <v>4.4037957000000003E-2</v>
          </cell>
        </row>
        <row r="3415">
          <cell r="B3415">
            <v>42498</v>
          </cell>
          <cell r="C3415">
            <v>42498.5</v>
          </cell>
          <cell r="D3415">
            <v>42497</v>
          </cell>
          <cell r="E3415">
            <v>0.29220000000000002</v>
          </cell>
          <cell r="F3415">
            <v>36.898000000000003</v>
          </cell>
          <cell r="G3415">
            <v>42498.25277777778</v>
          </cell>
          <cell r="H3415">
            <v>42498.788194444445</v>
          </cell>
          <cell r="I3415">
            <v>42498.328472222223</v>
          </cell>
          <cell r="J3415">
            <v>42498.85</v>
          </cell>
          <cell r="K3415">
            <v>42499.25277777778</v>
          </cell>
          <cell r="L3415">
            <v>42499.788194444445</v>
          </cell>
          <cell r="M3415">
            <v>42498.245138888888</v>
          </cell>
          <cell r="N3415">
            <v>42498.76666666667</v>
          </cell>
          <cell r="O3415">
            <v>1.4794444440000001</v>
          </cell>
          <cell r="P3415">
            <v>0.102109642</v>
          </cell>
        </row>
        <row r="3416">
          <cell r="B3416">
            <v>42499</v>
          </cell>
          <cell r="C3416">
            <v>42499.5</v>
          </cell>
          <cell r="D3416">
            <v>42498</v>
          </cell>
          <cell r="E3416">
            <v>0.29220000000000002</v>
          </cell>
          <cell r="F3416">
            <v>36.898000000000003</v>
          </cell>
          <cell r="G3416">
            <v>42499.25277777778</v>
          </cell>
          <cell r="H3416">
            <v>42499.788194444445</v>
          </cell>
          <cell r="I3416">
            <v>42499.368055555555</v>
          </cell>
          <cell r="J3416">
            <v>42499.88958333333</v>
          </cell>
          <cell r="K3416">
            <v>42500.25277777778</v>
          </cell>
          <cell r="L3416">
            <v>42500.788194444445</v>
          </cell>
          <cell r="M3416">
            <v>42499.284722222219</v>
          </cell>
          <cell r="N3416">
            <v>42499.806250000001</v>
          </cell>
          <cell r="O3416">
            <v>2.4302777780000002</v>
          </cell>
          <cell r="P3416">
            <v>0.17943651399999999</v>
          </cell>
        </row>
        <row r="3417">
          <cell r="B3417">
            <v>42500</v>
          </cell>
          <cell r="C3417">
            <v>42500.5</v>
          </cell>
          <cell r="D3417">
            <v>42499</v>
          </cell>
          <cell r="E3417">
            <v>0.29220000000000002</v>
          </cell>
          <cell r="F3417">
            <v>36.898000000000003</v>
          </cell>
          <cell r="G3417">
            <v>42500.25277777778</v>
          </cell>
          <cell r="H3417">
            <v>42500.788194444445</v>
          </cell>
          <cell r="I3417">
            <v>42500.407638888886</v>
          </cell>
          <cell r="J3417">
            <v>42500.928472222222</v>
          </cell>
          <cell r="K3417">
            <v>42501.25277777778</v>
          </cell>
          <cell r="L3417">
            <v>42501.788194444445</v>
          </cell>
          <cell r="M3417">
            <v>42500.324305555558</v>
          </cell>
          <cell r="N3417">
            <v>42500.845138888886</v>
          </cell>
          <cell r="O3417">
            <v>3.369166667</v>
          </cell>
          <cell r="P3417">
            <v>0.270780364</v>
          </cell>
        </row>
        <row r="3418">
          <cell r="B3418">
            <v>42501</v>
          </cell>
          <cell r="C3418">
            <v>42501.5</v>
          </cell>
          <cell r="D3418">
            <v>42500</v>
          </cell>
          <cell r="E3418">
            <v>0.29220000000000002</v>
          </cell>
          <cell r="F3418">
            <v>36.898000000000003</v>
          </cell>
          <cell r="G3418">
            <v>42501.25277777778</v>
          </cell>
          <cell r="H3418">
            <v>42501.788194444445</v>
          </cell>
          <cell r="I3418">
            <v>42501.446527777778</v>
          </cell>
          <cell r="J3418">
            <v>42501.96597222222</v>
          </cell>
          <cell r="K3418">
            <v>42502.25277777778</v>
          </cell>
          <cell r="L3418">
            <v>42502.788194444445</v>
          </cell>
          <cell r="M3418">
            <v>42501.363194444442</v>
          </cell>
          <cell r="N3418">
            <v>42501.882638888892</v>
          </cell>
          <cell r="O3418">
            <v>4.2697222220000004</v>
          </cell>
          <cell r="P3418">
            <v>0.370665154</v>
          </cell>
        </row>
        <row r="3419">
          <cell r="B3419">
            <v>42502</v>
          </cell>
          <cell r="C3419">
            <v>42502.5</v>
          </cell>
          <cell r="D3419">
            <v>42501</v>
          </cell>
          <cell r="E3419">
            <v>0.29220000000000002</v>
          </cell>
          <cell r="F3419">
            <v>36.898000000000003</v>
          </cell>
          <cell r="G3419">
            <v>42502.25277777778</v>
          </cell>
          <cell r="H3419">
            <v>42502.788194444445</v>
          </cell>
          <cell r="I3419">
            <v>42502.482638888891</v>
          </cell>
          <cell r="J3419">
            <v>42503.002083333333</v>
          </cell>
          <cell r="K3419">
            <v>42503.25277777778</v>
          </cell>
          <cell r="L3419">
            <v>42503.788194444445</v>
          </cell>
          <cell r="M3419">
            <v>42502.399305555555</v>
          </cell>
          <cell r="N3419">
            <v>42502.918749999997</v>
          </cell>
          <cell r="O3419">
            <v>5.136111111</v>
          </cell>
          <cell r="P3419">
            <v>0.47383054400000002</v>
          </cell>
        </row>
        <row r="3420">
          <cell r="B3420">
            <v>42503</v>
          </cell>
          <cell r="C3420">
            <v>42503.5</v>
          </cell>
          <cell r="D3420">
            <v>42502</v>
          </cell>
          <cell r="E3420">
            <v>0.29220000000000002</v>
          </cell>
          <cell r="F3420">
            <v>36.898000000000003</v>
          </cell>
          <cell r="G3420">
            <v>42503.25277777778</v>
          </cell>
          <cell r="H3420">
            <v>42503.788194444445</v>
          </cell>
          <cell r="I3420">
            <v>42503.518055555556</v>
          </cell>
          <cell r="J3420">
            <v>42504.036805555559</v>
          </cell>
          <cell r="K3420">
            <v>42504.25277777778</v>
          </cell>
          <cell r="L3420">
            <v>42504.788194444445</v>
          </cell>
          <cell r="M3420">
            <v>42503.43472222222</v>
          </cell>
          <cell r="N3420">
            <v>42503.953472222223</v>
          </cell>
          <cell r="O3420">
            <v>5.9530555559999998</v>
          </cell>
          <cell r="P3420">
            <v>0.57555232599999995</v>
          </cell>
        </row>
        <row r="3421">
          <cell r="B3421">
            <v>42504</v>
          </cell>
          <cell r="C3421">
            <v>42504.5</v>
          </cell>
          <cell r="D3421">
            <v>42503</v>
          </cell>
          <cell r="E3421">
            <v>0.29220000000000002</v>
          </cell>
          <cell r="F3421">
            <v>36.898000000000003</v>
          </cell>
          <cell r="G3421">
            <v>42504.25277777778</v>
          </cell>
          <cell r="H3421">
            <v>42504.788194444445</v>
          </cell>
          <cell r="I3421">
            <v>42504.550694444442</v>
          </cell>
          <cell r="J3421">
            <v>42505.068055555559</v>
          </cell>
          <cell r="K3421">
            <v>42505.25277777778</v>
          </cell>
          <cell r="L3421">
            <v>42505.788194444445</v>
          </cell>
          <cell r="M3421">
            <v>42504.467361111114</v>
          </cell>
          <cell r="N3421">
            <v>42504.984722222223</v>
          </cell>
          <cell r="O3421">
            <v>6.7169444440000001</v>
          </cell>
          <cell r="P3421">
            <v>0.67182313199999999</v>
          </cell>
        </row>
        <row r="3422">
          <cell r="B3422">
            <v>42505</v>
          </cell>
          <cell r="C3422">
            <v>42505.5</v>
          </cell>
          <cell r="D3422">
            <v>42504</v>
          </cell>
          <cell r="E3422">
            <v>0.29220000000000002</v>
          </cell>
          <cell r="F3422">
            <v>36.898000000000003</v>
          </cell>
          <cell r="G3422">
            <v>42505.25277777778</v>
          </cell>
          <cell r="H3422">
            <v>42505.788194444445</v>
          </cell>
          <cell r="I3422">
            <v>42505.581944444442</v>
          </cell>
          <cell r="J3422">
            <v>42506.099305555559</v>
          </cell>
          <cell r="K3422">
            <v>42506.25277777778</v>
          </cell>
          <cell r="L3422">
            <v>42506.788888888892</v>
          </cell>
          <cell r="M3422">
            <v>42505.498611111114</v>
          </cell>
          <cell r="N3422">
            <v>42506.015972222223</v>
          </cell>
          <cell r="O3422">
            <v>7.4594444439999998</v>
          </cell>
          <cell r="P3422">
            <v>0.75940625399999995</v>
          </cell>
        </row>
        <row r="3423">
          <cell r="B3423">
            <v>42506</v>
          </cell>
          <cell r="C3423">
            <v>42506.5</v>
          </cell>
          <cell r="D3423">
            <v>42505</v>
          </cell>
          <cell r="E3423">
            <v>0.29220000000000002</v>
          </cell>
          <cell r="F3423">
            <v>36.898000000000003</v>
          </cell>
          <cell r="G3423">
            <v>42506.25277777778</v>
          </cell>
          <cell r="H3423">
            <v>42506.788888888892</v>
          </cell>
          <cell r="I3423">
            <v>42506.613194444442</v>
          </cell>
          <cell r="J3423">
            <v>42506.099305555559</v>
          </cell>
          <cell r="K3423">
            <v>42507.25277777778</v>
          </cell>
          <cell r="L3423">
            <v>42507.788888888892</v>
          </cell>
          <cell r="M3423">
            <v>42506.529861111114</v>
          </cell>
          <cell r="N3423">
            <v>42507.04583333333</v>
          </cell>
          <cell r="O3423">
            <v>8.181666667</v>
          </cell>
          <cell r="P3423">
            <v>0.835786633</v>
          </cell>
        </row>
        <row r="3424">
          <cell r="B3424">
            <v>42507</v>
          </cell>
          <cell r="C3424">
            <v>42507.5</v>
          </cell>
          <cell r="D3424">
            <v>42506</v>
          </cell>
          <cell r="E3424">
            <v>0.29220000000000002</v>
          </cell>
          <cell r="F3424">
            <v>36.898000000000003</v>
          </cell>
          <cell r="G3424">
            <v>42507.25277777778</v>
          </cell>
          <cell r="H3424">
            <v>42507.788888888892</v>
          </cell>
          <cell r="I3424">
            <v>42507.643055555556</v>
          </cell>
          <cell r="J3424">
            <v>42507.129166666666</v>
          </cell>
          <cell r="K3424">
            <v>42508.25277777778</v>
          </cell>
          <cell r="L3424">
            <v>42508.788888888892</v>
          </cell>
          <cell r="M3424">
            <v>42507.55972222222</v>
          </cell>
          <cell r="N3424">
            <v>42508.075694444444</v>
          </cell>
          <cell r="O3424">
            <v>8.8938888889999994</v>
          </cell>
          <cell r="P3424">
            <v>0.89904926299999999</v>
          </cell>
        </row>
        <row r="3425">
          <cell r="B3425">
            <v>42508</v>
          </cell>
          <cell r="C3425">
            <v>42508.5</v>
          </cell>
          <cell r="D3425">
            <v>42507</v>
          </cell>
          <cell r="E3425">
            <v>0.29220000000000002</v>
          </cell>
          <cell r="F3425">
            <v>36.898000000000003</v>
          </cell>
          <cell r="G3425">
            <v>42508.25277777778</v>
          </cell>
          <cell r="H3425">
            <v>42508.788888888892</v>
          </cell>
          <cell r="I3425">
            <v>42508.67291666667</v>
          </cell>
          <cell r="J3425">
            <v>42508.15902777778</v>
          </cell>
          <cell r="K3425">
            <v>42509.25277777778</v>
          </cell>
          <cell r="L3425">
            <v>42509.788888888892</v>
          </cell>
          <cell r="M3425">
            <v>42508.589583333334</v>
          </cell>
          <cell r="N3425">
            <v>42509.105555555558</v>
          </cell>
          <cell r="O3425">
            <v>9.6</v>
          </cell>
          <cell r="P3425">
            <v>0.94771894999999995</v>
          </cell>
        </row>
        <row r="3426">
          <cell r="B3426">
            <v>42509</v>
          </cell>
          <cell r="C3426">
            <v>42509.5</v>
          </cell>
          <cell r="D3426">
            <v>42508</v>
          </cell>
          <cell r="E3426">
            <v>0.29220000000000002</v>
          </cell>
          <cell r="F3426">
            <v>36.898000000000003</v>
          </cell>
          <cell r="G3426">
            <v>42509.25277777778</v>
          </cell>
          <cell r="H3426">
            <v>42509.788888888892</v>
          </cell>
          <cell r="I3426">
            <v>42509.702777777777</v>
          </cell>
          <cell r="J3426">
            <v>42509.188888888886</v>
          </cell>
          <cell r="K3426">
            <v>42510.25277777778</v>
          </cell>
          <cell r="L3426">
            <v>42510.788888888892</v>
          </cell>
          <cell r="M3426">
            <v>42509.619444444441</v>
          </cell>
          <cell r="N3426">
            <v>42510.134722222225</v>
          </cell>
          <cell r="O3426">
            <v>10.310833329999999</v>
          </cell>
          <cell r="P3426">
            <v>0.98059770499999999</v>
          </cell>
        </row>
        <row r="3427">
          <cell r="B3427">
            <v>42510</v>
          </cell>
          <cell r="C3427">
            <v>42510.5</v>
          </cell>
          <cell r="D3427">
            <v>42509</v>
          </cell>
          <cell r="E3427">
            <v>0.29220000000000002</v>
          </cell>
          <cell r="F3427">
            <v>36.898000000000003</v>
          </cell>
          <cell r="G3427">
            <v>42510.25277777778</v>
          </cell>
          <cell r="H3427">
            <v>42510.788888888892</v>
          </cell>
          <cell r="I3427">
            <v>42510.73333333333</v>
          </cell>
          <cell r="J3427">
            <v>42510.218055555553</v>
          </cell>
          <cell r="K3427">
            <v>42511.25277777778</v>
          </cell>
          <cell r="L3427">
            <v>42511.788888888892</v>
          </cell>
          <cell r="M3427">
            <v>42510.65</v>
          </cell>
          <cell r="N3427">
            <v>42511.166666666664</v>
          </cell>
          <cell r="O3427">
            <v>11.061666669999999</v>
          </cell>
          <cell r="P3427">
            <v>0.99663683800000002</v>
          </cell>
        </row>
        <row r="3428">
          <cell r="B3428">
            <v>42511</v>
          </cell>
          <cell r="C3428">
            <v>42511.5</v>
          </cell>
          <cell r="D3428">
            <v>42510</v>
          </cell>
          <cell r="E3428">
            <v>0.29220000000000002</v>
          </cell>
          <cell r="F3428">
            <v>36.898000000000003</v>
          </cell>
          <cell r="G3428">
            <v>42511.25277777778</v>
          </cell>
          <cell r="H3428">
            <v>42511.788888888892</v>
          </cell>
          <cell r="I3428">
            <v>42511.76458333333</v>
          </cell>
          <cell r="J3428">
            <v>42511.25</v>
          </cell>
          <cell r="K3428">
            <v>42512.25277777778</v>
          </cell>
          <cell r="L3428">
            <v>42512.788888888892</v>
          </cell>
          <cell r="M3428">
            <v>42511.681250000001</v>
          </cell>
          <cell r="N3428">
            <v>42512.197916666664</v>
          </cell>
          <cell r="O3428">
            <v>11.133333329999999</v>
          </cell>
          <cell r="P3428">
            <v>0.99487902500000003</v>
          </cell>
        </row>
        <row r="3429">
          <cell r="B3429">
            <v>42512</v>
          </cell>
          <cell r="C3429">
            <v>42512.5</v>
          </cell>
          <cell r="D3429">
            <v>42511</v>
          </cell>
          <cell r="E3429">
            <v>0.29220000000000002</v>
          </cell>
          <cell r="F3429">
            <v>36.898000000000003</v>
          </cell>
          <cell r="G3429">
            <v>42512.25277777778</v>
          </cell>
          <cell r="H3429">
            <v>42512.788888888892</v>
          </cell>
          <cell r="I3429">
            <v>42512.796527777777</v>
          </cell>
          <cell r="J3429">
            <v>42512.28125</v>
          </cell>
          <cell r="K3429">
            <v>42513.25277777778</v>
          </cell>
          <cell r="L3429">
            <v>42513.788888888892</v>
          </cell>
          <cell r="M3429">
            <v>42512.713194444441</v>
          </cell>
          <cell r="N3429">
            <v>42513.230555555558</v>
          </cell>
          <cell r="O3429">
            <v>10.95388889</v>
          </cell>
          <cell r="P3429">
            <v>0.97449911600000005</v>
          </cell>
        </row>
        <row r="3430">
          <cell r="B3430">
            <v>42513</v>
          </cell>
          <cell r="C3430">
            <v>42513.5</v>
          </cell>
          <cell r="D3430">
            <v>42512</v>
          </cell>
          <cell r="E3430">
            <v>0.29220000000000002</v>
          </cell>
          <cell r="F3430">
            <v>36.898000000000003</v>
          </cell>
          <cell r="G3430">
            <v>42513.25277777778</v>
          </cell>
          <cell r="H3430">
            <v>42513.788888888892</v>
          </cell>
          <cell r="I3430">
            <v>42513.830555555556</v>
          </cell>
          <cell r="J3430">
            <v>42513.313888888886</v>
          </cell>
          <cell r="K3430">
            <v>42514.25277777778</v>
          </cell>
          <cell r="L3430">
            <v>42514.788888888892</v>
          </cell>
          <cell r="M3430">
            <v>42513.74722222222</v>
          </cell>
          <cell r="N3430">
            <v>42514.265277777777</v>
          </cell>
          <cell r="O3430">
            <v>10.139722219999999</v>
          </cell>
          <cell r="P3430">
            <v>0.934958976</v>
          </cell>
        </row>
        <row r="3431">
          <cell r="B3431">
            <v>42514</v>
          </cell>
          <cell r="C3431">
            <v>42514.5</v>
          </cell>
          <cell r="D3431">
            <v>42513</v>
          </cell>
          <cell r="E3431">
            <v>0.29220000000000002</v>
          </cell>
          <cell r="F3431">
            <v>36.898000000000003</v>
          </cell>
          <cell r="G3431">
            <v>42514.25277777778</v>
          </cell>
          <cell r="H3431">
            <v>42514.788888888892</v>
          </cell>
          <cell r="I3431">
            <v>42514.865972222222</v>
          </cell>
          <cell r="J3431">
            <v>42514.348611111112</v>
          </cell>
          <cell r="K3431">
            <v>42515.25277777778</v>
          </cell>
          <cell r="L3431">
            <v>42515.789583333331</v>
          </cell>
          <cell r="M3431">
            <v>42514.782638888886</v>
          </cell>
          <cell r="N3431">
            <v>42515.300694444442</v>
          </cell>
          <cell r="O3431">
            <v>9.2894444440000008</v>
          </cell>
          <cell r="P3431">
            <v>0.87626905300000002</v>
          </cell>
        </row>
        <row r="3432">
          <cell r="B3432">
            <v>42515</v>
          </cell>
          <cell r="C3432">
            <v>42515.5</v>
          </cell>
          <cell r="D3432">
            <v>42514</v>
          </cell>
          <cell r="E3432">
            <v>0.29220000000000002</v>
          </cell>
          <cell r="F3432">
            <v>36.898000000000003</v>
          </cell>
          <cell r="G3432">
            <v>42515.25277777778</v>
          </cell>
          <cell r="H3432">
            <v>42515.789583333331</v>
          </cell>
          <cell r="I3432">
            <v>42515.902083333334</v>
          </cell>
          <cell r="J3432">
            <v>42515.384027777778</v>
          </cell>
          <cell r="K3432">
            <v>42516.25277777778</v>
          </cell>
          <cell r="L3432">
            <v>42516.789583333331</v>
          </cell>
          <cell r="M3432">
            <v>42515.818749999999</v>
          </cell>
          <cell r="N3432">
            <v>42516.337500000001</v>
          </cell>
          <cell r="O3432">
            <v>8.4258333329999999</v>
          </cell>
          <cell r="P3432">
            <v>0.79931869600000005</v>
          </cell>
        </row>
        <row r="3433">
          <cell r="B3433">
            <v>42516</v>
          </cell>
          <cell r="C3433">
            <v>42516.5</v>
          </cell>
          <cell r="D3433">
            <v>42515</v>
          </cell>
          <cell r="E3433">
            <v>0.29220000000000002</v>
          </cell>
          <cell r="F3433">
            <v>36.898000000000003</v>
          </cell>
          <cell r="G3433">
            <v>42516.25277777778</v>
          </cell>
          <cell r="H3433">
            <v>42516.789583333331</v>
          </cell>
          <cell r="I3433">
            <v>42516.938888888886</v>
          </cell>
          <cell r="J3433">
            <v>42516.42083333333</v>
          </cell>
          <cell r="K3433">
            <v>42517.25277777778</v>
          </cell>
          <cell r="L3433">
            <v>42517.789583333331</v>
          </cell>
          <cell r="M3433">
            <v>42516.855555555558</v>
          </cell>
          <cell r="N3433">
            <v>42517.375</v>
          </cell>
          <cell r="O3433">
            <v>7.5433333329999996</v>
          </cell>
          <cell r="P3433">
            <v>0.70620382299999995</v>
          </cell>
        </row>
        <row r="3434">
          <cell r="B3434">
            <v>42517</v>
          </cell>
          <cell r="C3434">
            <v>42517.5</v>
          </cell>
          <cell r="D3434">
            <v>42516</v>
          </cell>
          <cell r="E3434">
            <v>0.29220000000000002</v>
          </cell>
          <cell r="F3434">
            <v>36.898000000000003</v>
          </cell>
          <cell r="G3434">
            <v>42517.25277777778</v>
          </cell>
          <cell r="H3434">
            <v>42517.789583333331</v>
          </cell>
          <cell r="I3434">
            <v>42517.974999999999</v>
          </cell>
          <cell r="J3434">
            <v>42517.458333333336</v>
          </cell>
          <cell r="K3434">
            <v>42518.25277777778</v>
          </cell>
          <cell r="L3434">
            <v>42518.789583333331</v>
          </cell>
          <cell r="M3434">
            <v>42517.89166666667</v>
          </cell>
          <cell r="N3434">
            <v>42518.411805555559</v>
          </cell>
          <cell r="O3434">
            <v>6.6675000000000004</v>
          </cell>
          <cell r="P3434">
            <v>0.60045573799999996</v>
          </cell>
        </row>
        <row r="3435">
          <cell r="B3435">
            <v>42518</v>
          </cell>
          <cell r="C3435">
            <v>42518.5</v>
          </cell>
          <cell r="D3435">
            <v>42517</v>
          </cell>
          <cell r="E3435">
            <v>0.29220000000000002</v>
          </cell>
          <cell r="F3435">
            <v>36.898000000000003</v>
          </cell>
          <cell r="G3435">
            <v>42518.25277777778</v>
          </cell>
          <cell r="H3435">
            <v>42518.789583333331</v>
          </cell>
          <cell r="I3435">
            <v>42519.011805555558</v>
          </cell>
          <cell r="J3435">
            <v>42518.495138888888</v>
          </cell>
          <cell r="K3435">
            <v>42519.253472222219</v>
          </cell>
          <cell r="L3435">
            <v>42519.789583333331</v>
          </cell>
          <cell r="M3435">
            <v>42518.928472222222</v>
          </cell>
          <cell r="N3435">
            <v>42519.447916666664</v>
          </cell>
          <cell r="O3435">
            <v>5.784444444</v>
          </cell>
          <cell r="P3435">
            <v>0.487072485</v>
          </cell>
        </row>
        <row r="3436">
          <cell r="B3436">
            <v>42519</v>
          </cell>
          <cell r="C3436">
            <v>42519.5</v>
          </cell>
          <cell r="D3436">
            <v>42518</v>
          </cell>
          <cell r="E3436">
            <v>0.29220000000000002</v>
          </cell>
          <cell r="F3436">
            <v>36.898000000000003</v>
          </cell>
          <cell r="G3436">
            <v>42519.253472222219</v>
          </cell>
          <cell r="H3436">
            <v>42519.789583333331</v>
          </cell>
          <cell r="I3436">
            <v>42520.048611111109</v>
          </cell>
          <cell r="J3436">
            <v>42519.53125</v>
          </cell>
          <cell r="K3436">
            <v>42520.253472222219</v>
          </cell>
          <cell r="L3436">
            <v>42520.789583333331</v>
          </cell>
          <cell r="M3436">
            <v>42519.965277777781</v>
          </cell>
          <cell r="N3436">
            <v>42520.484722222223</v>
          </cell>
          <cell r="O3436">
            <v>4.9175000000000004</v>
          </cell>
          <cell r="P3436">
            <v>0.37228450099999999</v>
          </cell>
        </row>
        <row r="3437">
          <cell r="B3437">
            <v>42520</v>
          </cell>
          <cell r="C3437">
            <v>42520.5</v>
          </cell>
          <cell r="D3437">
            <v>42519</v>
          </cell>
          <cell r="E3437">
            <v>0.29220000000000002</v>
          </cell>
          <cell r="F3437">
            <v>36.898000000000003</v>
          </cell>
          <cell r="G3437">
            <v>42520.253472222219</v>
          </cell>
          <cell r="H3437">
            <v>42520.789583333331</v>
          </cell>
          <cell r="I3437">
            <v>42521.084722222222</v>
          </cell>
          <cell r="J3437">
            <v>42520.568055555559</v>
          </cell>
          <cell r="K3437">
            <v>42521.253472222219</v>
          </cell>
          <cell r="L3437">
            <v>42521.789583333331</v>
          </cell>
          <cell r="M3437">
            <v>42521.001388888886</v>
          </cell>
          <cell r="N3437">
            <v>42521.521527777775</v>
          </cell>
          <cell r="O3437">
            <v>4.0449999999999999</v>
          </cell>
          <cell r="P3437">
            <v>0.26304819000000002</v>
          </cell>
        </row>
        <row r="3438">
          <cell r="B3438">
            <v>42521</v>
          </cell>
          <cell r="C3438">
            <v>42521.5</v>
          </cell>
          <cell r="D3438">
            <v>42520</v>
          </cell>
          <cell r="E3438">
            <v>0.29220000000000002</v>
          </cell>
          <cell r="F3438">
            <v>36.898000000000003</v>
          </cell>
          <cell r="G3438">
            <v>42521.253472222219</v>
          </cell>
          <cell r="H3438">
            <v>42521.789583333331</v>
          </cell>
          <cell r="I3438">
            <v>42521.084722222222</v>
          </cell>
          <cell r="J3438">
            <v>42521.604861111111</v>
          </cell>
          <cell r="K3438">
            <v>42522.253472222219</v>
          </cell>
          <cell r="L3438">
            <v>42522.790277777778</v>
          </cell>
          <cell r="M3438">
            <v>42522.038194444445</v>
          </cell>
          <cell r="N3438">
            <v>42522.558333333334</v>
          </cell>
          <cell r="O3438">
            <v>3.1605555559999998</v>
          </cell>
          <cell r="P3438">
            <v>0.16633761899999999</v>
          </cell>
        </row>
        <row r="3439">
          <cell r="B3439">
            <v>42522</v>
          </cell>
          <cell r="C3439">
            <v>42522.5</v>
          </cell>
          <cell r="D3439">
            <v>42521</v>
          </cell>
          <cell r="E3439">
            <v>0.29220000000000002</v>
          </cell>
          <cell r="F3439">
            <v>36.898000000000003</v>
          </cell>
          <cell r="G3439">
            <v>42522.253472222219</v>
          </cell>
          <cell r="H3439">
            <v>42522.790277777778</v>
          </cell>
          <cell r="I3439">
            <v>42522.121527777781</v>
          </cell>
          <cell r="J3439">
            <v>42522.64166666667</v>
          </cell>
          <cell r="K3439">
            <v>42523.253472222219</v>
          </cell>
          <cell r="L3439">
            <v>42523.790277777778</v>
          </cell>
          <cell r="M3439">
            <v>42523.075694444444</v>
          </cell>
          <cell r="N3439">
            <v>42523.59652777778</v>
          </cell>
          <cell r="O3439">
            <v>2.2588888890000001</v>
          </cell>
          <cell r="P3439">
            <v>8.8368095999999993E-2</v>
          </cell>
        </row>
        <row r="3440">
          <cell r="B3440">
            <v>42523</v>
          </cell>
          <cell r="C3440">
            <v>42523.5</v>
          </cell>
          <cell r="D3440">
            <v>42522</v>
          </cell>
          <cell r="E3440">
            <v>0.29220000000000002</v>
          </cell>
          <cell r="F3440">
            <v>36.898000000000003</v>
          </cell>
          <cell r="G3440">
            <v>42523.253472222219</v>
          </cell>
          <cell r="H3440">
            <v>42523.790277777778</v>
          </cell>
          <cell r="I3440">
            <v>42523.15902777778</v>
          </cell>
          <cell r="J3440">
            <v>42523.679861111108</v>
          </cell>
          <cell r="K3440">
            <v>42524.253472222219</v>
          </cell>
          <cell r="L3440">
            <v>42524.790277777778</v>
          </cell>
          <cell r="M3440">
            <v>42524.114583333336</v>
          </cell>
          <cell r="N3440">
            <v>42524.635416666664</v>
          </cell>
          <cell r="O3440">
            <v>1.337777778</v>
          </cell>
          <cell r="P3440">
            <v>3.3909852999999997E-2</v>
          </cell>
        </row>
        <row r="3441">
          <cell r="B3441">
            <v>42524</v>
          </cell>
          <cell r="C3441">
            <v>42524.5</v>
          </cell>
          <cell r="D3441">
            <v>42523</v>
          </cell>
          <cell r="E3441">
            <v>0.29220000000000002</v>
          </cell>
          <cell r="F3441">
            <v>36.898000000000003</v>
          </cell>
          <cell r="G3441">
            <v>42524.253472222219</v>
          </cell>
          <cell r="H3441">
            <v>42524.790277777778</v>
          </cell>
          <cell r="I3441">
            <v>42524.197916666664</v>
          </cell>
          <cell r="J3441">
            <v>42524.71875</v>
          </cell>
          <cell r="K3441">
            <v>42525.253472222219</v>
          </cell>
          <cell r="L3441">
            <v>42525.790277777778</v>
          </cell>
          <cell r="M3441">
            <v>42525.15347222222</v>
          </cell>
          <cell r="N3441">
            <v>42525.675000000003</v>
          </cell>
          <cell r="O3441">
            <v>0.39944444400000001</v>
          </cell>
          <cell r="P3441">
            <v>5.8250120000000001E-3</v>
          </cell>
        </row>
        <row r="3442">
          <cell r="B3442">
            <v>42525</v>
          </cell>
          <cell r="C3442">
            <v>42525.5</v>
          </cell>
          <cell r="D3442">
            <v>42524</v>
          </cell>
          <cell r="E3442">
            <v>0.29220000000000002</v>
          </cell>
          <cell r="F3442">
            <v>36.898000000000003</v>
          </cell>
          <cell r="G3442">
            <v>42525.253472222219</v>
          </cell>
          <cell r="H3442">
            <v>42525.790277777778</v>
          </cell>
          <cell r="I3442">
            <v>42525.236805555556</v>
          </cell>
          <cell r="J3442">
            <v>42525.758333333331</v>
          </cell>
          <cell r="K3442">
            <v>42526.253472222219</v>
          </cell>
          <cell r="L3442">
            <v>42526.790277777778</v>
          </cell>
          <cell r="M3442">
            <v>42526.193749999999</v>
          </cell>
          <cell r="N3442">
            <v>42526.715277777781</v>
          </cell>
          <cell r="O3442">
            <v>0</v>
          </cell>
          <cell r="P3442">
            <v>4.897691E-3</v>
          </cell>
        </row>
        <row r="3443">
          <cell r="B3443">
            <v>42526</v>
          </cell>
          <cell r="C3443">
            <v>42526.5</v>
          </cell>
          <cell r="D3443">
            <v>42525</v>
          </cell>
          <cell r="E3443">
            <v>0.29220000000000002</v>
          </cell>
          <cell r="F3443">
            <v>36.898000000000003</v>
          </cell>
          <cell r="G3443">
            <v>42526.253472222219</v>
          </cell>
          <cell r="H3443">
            <v>42526.790277777778</v>
          </cell>
          <cell r="I3443">
            <v>42526.277083333334</v>
          </cell>
          <cell r="J3443">
            <v>42526.798611111109</v>
          </cell>
          <cell r="K3443">
            <v>42527.254166666666</v>
          </cell>
          <cell r="L3443">
            <v>42527.790972222225</v>
          </cell>
          <cell r="M3443">
            <v>42526.193749999999</v>
          </cell>
          <cell r="N3443">
            <v>42526.715277777781</v>
          </cell>
          <cell r="O3443">
            <v>0.19166666700000001</v>
          </cell>
          <cell r="P3443">
            <v>2.9951961999999999E-2</v>
          </cell>
        </row>
        <row r="3444">
          <cell r="B3444">
            <v>42527</v>
          </cell>
          <cell r="C3444">
            <v>42527.5</v>
          </cell>
          <cell r="D3444">
            <v>42526</v>
          </cell>
          <cell r="E3444">
            <v>0.29220000000000002</v>
          </cell>
          <cell r="F3444">
            <v>36.898000000000003</v>
          </cell>
          <cell r="G3444">
            <v>42527.254166666666</v>
          </cell>
          <cell r="H3444">
            <v>42527.790972222225</v>
          </cell>
          <cell r="I3444">
            <v>42527.316666666666</v>
          </cell>
          <cell r="J3444">
            <v>42527.838194444441</v>
          </cell>
          <cell r="K3444">
            <v>42528.254166666666</v>
          </cell>
          <cell r="L3444">
            <v>42528.790972222225</v>
          </cell>
          <cell r="M3444">
            <v>42527.23333333333</v>
          </cell>
          <cell r="N3444">
            <v>42527.754861111112</v>
          </cell>
          <cell r="O3444">
            <v>1.1419444439999999</v>
          </cell>
          <cell r="P3444">
            <v>7.8192343999999997E-2</v>
          </cell>
        </row>
        <row r="3445">
          <cell r="B3445">
            <v>42528</v>
          </cell>
          <cell r="C3445">
            <v>42528.5</v>
          </cell>
          <cell r="D3445">
            <v>42527</v>
          </cell>
          <cell r="E3445">
            <v>0.29220000000000002</v>
          </cell>
          <cell r="F3445">
            <v>36.898000000000003</v>
          </cell>
          <cell r="G3445">
            <v>42528.254166666666</v>
          </cell>
          <cell r="H3445">
            <v>42528.790972222225</v>
          </cell>
          <cell r="I3445">
            <v>42528.356249999997</v>
          </cell>
          <cell r="J3445">
            <v>42528.877083333333</v>
          </cell>
          <cell r="K3445">
            <v>42529.254166666666</v>
          </cell>
          <cell r="L3445">
            <v>42529.790972222225</v>
          </cell>
          <cell r="M3445">
            <v>42528.272916666669</v>
          </cell>
          <cell r="N3445">
            <v>42528.793749999997</v>
          </cell>
          <cell r="O3445">
            <v>2.068055556</v>
          </cell>
          <cell r="P3445">
            <v>0.14567195599999999</v>
          </cell>
        </row>
        <row r="3446">
          <cell r="B3446">
            <v>42529</v>
          </cell>
          <cell r="C3446">
            <v>42529.5</v>
          </cell>
          <cell r="D3446">
            <v>42528</v>
          </cell>
          <cell r="E3446">
            <v>0.29220000000000002</v>
          </cell>
          <cell r="F3446">
            <v>36.898000000000003</v>
          </cell>
          <cell r="G3446">
            <v>42529.254166666666</v>
          </cell>
          <cell r="H3446">
            <v>42529.790972222225</v>
          </cell>
          <cell r="I3446">
            <v>42529.393750000003</v>
          </cell>
          <cell r="J3446">
            <v>42529.913888888892</v>
          </cell>
          <cell r="K3446">
            <v>42530.254166666666</v>
          </cell>
          <cell r="L3446">
            <v>42530.790972222225</v>
          </cell>
          <cell r="M3446">
            <v>42529.310416666667</v>
          </cell>
          <cell r="N3446">
            <v>42529.830555555556</v>
          </cell>
          <cell r="O3446">
            <v>2.9483333329999999</v>
          </cell>
          <cell r="P3446">
            <v>0.227793676</v>
          </cell>
        </row>
        <row r="3447">
          <cell r="B3447">
            <v>42530</v>
          </cell>
          <cell r="C3447">
            <v>42530.5</v>
          </cell>
          <cell r="D3447">
            <v>42529</v>
          </cell>
          <cell r="E3447">
            <v>0.29220000000000002</v>
          </cell>
          <cell r="F3447">
            <v>36.898000000000003</v>
          </cell>
          <cell r="G3447">
            <v>42530.254166666666</v>
          </cell>
          <cell r="H3447">
            <v>42530.790972222225</v>
          </cell>
          <cell r="I3447">
            <v>42530.429861111108</v>
          </cell>
          <cell r="J3447">
            <v>42530.948611111111</v>
          </cell>
          <cell r="K3447">
            <v>42531.254166666666</v>
          </cell>
          <cell r="L3447">
            <v>42531.790972222225</v>
          </cell>
          <cell r="M3447">
            <v>42530.34652777778</v>
          </cell>
          <cell r="N3447">
            <v>42530.865277777775</v>
          </cell>
          <cell r="O3447">
            <v>3.781111111</v>
          </cell>
          <cell r="P3447">
            <v>0.31976908500000001</v>
          </cell>
        </row>
        <row r="3448">
          <cell r="B3448">
            <v>42531</v>
          </cell>
          <cell r="C3448">
            <v>42531.5</v>
          </cell>
          <cell r="D3448">
            <v>42530</v>
          </cell>
          <cell r="E3448">
            <v>0.29220000000000002</v>
          </cell>
          <cell r="F3448">
            <v>36.898000000000003</v>
          </cell>
          <cell r="G3448">
            <v>42531.254166666666</v>
          </cell>
          <cell r="H3448">
            <v>42531.790972222225</v>
          </cell>
          <cell r="I3448">
            <v>42531.463194444441</v>
          </cell>
          <cell r="J3448">
            <v>42531.981249999997</v>
          </cell>
          <cell r="K3448">
            <v>42532.254166666666</v>
          </cell>
          <cell r="L3448">
            <v>42532.791666666664</v>
          </cell>
          <cell r="M3448">
            <v>42531.379861111112</v>
          </cell>
          <cell r="N3448">
            <v>42531.897916666669</v>
          </cell>
          <cell r="O3448">
            <v>4.5625</v>
          </cell>
          <cell r="P3448">
            <v>0.41698602400000001</v>
          </cell>
        </row>
        <row r="3449">
          <cell r="B3449">
            <v>42532</v>
          </cell>
          <cell r="C3449">
            <v>42532.5</v>
          </cell>
          <cell r="D3449">
            <v>42531</v>
          </cell>
          <cell r="E3449">
            <v>0.29220000000000002</v>
          </cell>
          <cell r="F3449">
            <v>36.898000000000003</v>
          </cell>
          <cell r="G3449">
            <v>42532.254166666666</v>
          </cell>
          <cell r="H3449">
            <v>42532.791666666664</v>
          </cell>
          <cell r="I3449">
            <v>42532.495833333334</v>
          </cell>
          <cell r="J3449">
            <v>42533.013194444444</v>
          </cell>
          <cell r="K3449">
            <v>42533.254861111112</v>
          </cell>
          <cell r="L3449">
            <v>42533.791666666664</v>
          </cell>
          <cell r="M3449">
            <v>42532.412499999999</v>
          </cell>
          <cell r="N3449">
            <v>42532.929861111108</v>
          </cell>
          <cell r="O3449">
            <v>5.3197222220000002</v>
          </cell>
          <cell r="P3449">
            <v>0.51525989699999997</v>
          </cell>
        </row>
        <row r="3450">
          <cell r="B3450">
            <v>42533</v>
          </cell>
          <cell r="C3450">
            <v>42533.5</v>
          </cell>
          <cell r="D3450">
            <v>42532</v>
          </cell>
          <cell r="E3450">
            <v>0.29220000000000002</v>
          </cell>
          <cell r="F3450">
            <v>36.898000000000003</v>
          </cell>
          <cell r="G3450">
            <v>42533.254861111112</v>
          </cell>
          <cell r="H3450">
            <v>42533.791666666664</v>
          </cell>
          <cell r="I3450">
            <v>42533.527777777781</v>
          </cell>
          <cell r="J3450">
            <v>42534.043749999997</v>
          </cell>
          <cell r="K3450">
            <v>42534.254861111112</v>
          </cell>
          <cell r="L3450">
            <v>42534.791666666664</v>
          </cell>
          <cell r="M3450">
            <v>42533.444444444445</v>
          </cell>
          <cell r="N3450">
            <v>42533.960416666669</v>
          </cell>
          <cell r="O3450">
            <v>6.0561111109999999</v>
          </cell>
          <cell r="P3450">
            <v>0.61096331299999995</v>
          </cell>
        </row>
        <row r="3451">
          <cell r="B3451">
            <v>42534</v>
          </cell>
          <cell r="C3451">
            <v>42534.5</v>
          </cell>
          <cell r="D3451">
            <v>42533</v>
          </cell>
          <cell r="E3451">
            <v>0.29220000000000002</v>
          </cell>
          <cell r="F3451">
            <v>36.898000000000003</v>
          </cell>
          <cell r="G3451">
            <v>42534.254861111112</v>
          </cell>
          <cell r="H3451">
            <v>42534.791666666664</v>
          </cell>
          <cell r="I3451">
            <v>42534.557638888888</v>
          </cell>
          <cell r="J3451">
            <v>42535.073611111111</v>
          </cell>
          <cell r="K3451">
            <v>42535.254861111112</v>
          </cell>
          <cell r="L3451">
            <v>42535.791666666664</v>
          </cell>
          <cell r="M3451">
            <v>42534.474305555559</v>
          </cell>
          <cell r="N3451">
            <v>42534.990277777775</v>
          </cell>
          <cell r="O3451">
            <v>6.7647222219999996</v>
          </cell>
          <cell r="P3451">
            <v>0.70104353699999999</v>
          </cell>
        </row>
        <row r="3452">
          <cell r="B3452">
            <v>42535</v>
          </cell>
          <cell r="C3452">
            <v>42535.5</v>
          </cell>
          <cell r="D3452">
            <v>42534</v>
          </cell>
          <cell r="E3452">
            <v>0.29220000000000002</v>
          </cell>
          <cell r="F3452">
            <v>36.898000000000003</v>
          </cell>
          <cell r="G3452">
            <v>42535.254861111112</v>
          </cell>
          <cell r="H3452">
            <v>42535.791666666664</v>
          </cell>
          <cell r="I3452">
            <v>42535.586805555555</v>
          </cell>
          <cell r="J3452">
            <v>42536.102777777778</v>
          </cell>
          <cell r="K3452">
            <v>42536.254861111112</v>
          </cell>
          <cell r="L3452">
            <v>42536.791666666664</v>
          </cell>
          <cell r="M3452">
            <v>42535.503472222219</v>
          </cell>
          <cell r="N3452">
            <v>42536.019444444442</v>
          </cell>
          <cell r="O3452">
            <v>7.4697222219999997</v>
          </cell>
          <cell r="P3452">
            <v>0.78294880499999997</v>
          </cell>
        </row>
        <row r="3453">
          <cell r="B3453">
            <v>42536</v>
          </cell>
          <cell r="C3453">
            <v>42536.5</v>
          </cell>
          <cell r="D3453">
            <v>42535</v>
          </cell>
          <cell r="E3453">
            <v>0.29220000000000002</v>
          </cell>
          <cell r="F3453">
            <v>36.898000000000003</v>
          </cell>
          <cell r="G3453">
            <v>42536.254861111112</v>
          </cell>
          <cell r="H3453">
            <v>42536.791666666664</v>
          </cell>
          <cell r="I3453">
            <v>42536.617361111108</v>
          </cell>
          <cell r="J3453">
            <v>42536.102777777778</v>
          </cell>
          <cell r="K3453">
            <v>42537.254861111112</v>
          </cell>
          <cell r="L3453">
            <v>42537.792361111111</v>
          </cell>
          <cell r="M3453">
            <v>42536.53402777778</v>
          </cell>
          <cell r="N3453">
            <v>42537.049305555556</v>
          </cell>
          <cell r="O3453">
            <v>8.1766666669999992</v>
          </cell>
          <cell r="P3453">
            <v>0.85449372899999998</v>
          </cell>
        </row>
        <row r="3454">
          <cell r="B3454">
            <v>42537</v>
          </cell>
          <cell r="C3454">
            <v>42537.5</v>
          </cell>
          <cell r="D3454">
            <v>42536</v>
          </cell>
          <cell r="E3454">
            <v>0.29220000000000002</v>
          </cell>
          <cell r="F3454">
            <v>36.898000000000003</v>
          </cell>
          <cell r="G3454">
            <v>42537.254861111112</v>
          </cell>
          <cell r="H3454">
            <v>42537.792361111111</v>
          </cell>
          <cell r="I3454">
            <v>42537.647222222222</v>
          </cell>
          <cell r="J3454">
            <v>42537.132638888892</v>
          </cell>
          <cell r="K3454">
            <v>42538.255555555559</v>
          </cell>
          <cell r="L3454">
            <v>42538.792361111111</v>
          </cell>
          <cell r="M3454">
            <v>42537.563888888886</v>
          </cell>
          <cell r="N3454">
            <v>42538.079861111109</v>
          </cell>
          <cell r="O3454">
            <v>8.9116666670000004</v>
          </cell>
          <cell r="P3454">
            <v>0.91370108299999997</v>
          </cell>
        </row>
        <row r="3455">
          <cell r="B3455">
            <v>42538</v>
          </cell>
          <cell r="C3455">
            <v>42538.5</v>
          </cell>
          <cell r="D3455">
            <v>42537</v>
          </cell>
          <cell r="E3455">
            <v>0.29220000000000002</v>
          </cell>
          <cell r="F3455">
            <v>36.898000000000003</v>
          </cell>
          <cell r="G3455">
            <v>42538.255555555559</v>
          </cell>
          <cell r="H3455">
            <v>42538.792361111111</v>
          </cell>
          <cell r="I3455">
            <v>42538.677777777775</v>
          </cell>
          <cell r="J3455">
            <v>42538.163194444445</v>
          </cell>
          <cell r="K3455">
            <v>42539.255555555559</v>
          </cell>
          <cell r="L3455">
            <v>42539.792361111111</v>
          </cell>
          <cell r="M3455">
            <v>42538.594444444447</v>
          </cell>
          <cell r="N3455">
            <v>42539.111111111109</v>
          </cell>
          <cell r="O3455">
            <v>9.6549999999999994</v>
          </cell>
          <cell r="P3455">
            <v>0.95866190600000001</v>
          </cell>
        </row>
        <row r="3456">
          <cell r="B3456">
            <v>42539</v>
          </cell>
          <cell r="C3456">
            <v>42539.5</v>
          </cell>
          <cell r="D3456">
            <v>42538</v>
          </cell>
          <cell r="E3456">
            <v>0.29220000000000002</v>
          </cell>
          <cell r="F3456">
            <v>36.898000000000003</v>
          </cell>
          <cell r="G3456">
            <v>42539.255555555559</v>
          </cell>
          <cell r="H3456">
            <v>42539.792361111111</v>
          </cell>
          <cell r="I3456">
            <v>42539.709027777775</v>
          </cell>
          <cell r="J3456">
            <v>42539.194444444445</v>
          </cell>
          <cell r="K3456">
            <v>42540.255555555559</v>
          </cell>
          <cell r="L3456">
            <v>42540.792361111111</v>
          </cell>
          <cell r="M3456">
            <v>42539.625694444447</v>
          </cell>
          <cell r="N3456">
            <v>42540.143055555556</v>
          </cell>
          <cell r="O3456">
            <v>10.420833330000001</v>
          </cell>
          <cell r="P3456">
            <v>0.98745705399999995</v>
          </cell>
        </row>
        <row r="3457">
          <cell r="B3457">
            <v>42540</v>
          </cell>
          <cell r="C3457">
            <v>42540.5</v>
          </cell>
          <cell r="D3457">
            <v>42539</v>
          </cell>
          <cell r="E3457">
            <v>0.29220000000000002</v>
          </cell>
          <cell r="F3457">
            <v>36.898000000000003</v>
          </cell>
          <cell r="G3457">
            <v>42540.255555555559</v>
          </cell>
          <cell r="H3457">
            <v>42540.792361111111</v>
          </cell>
          <cell r="I3457">
            <v>42540.743055555555</v>
          </cell>
          <cell r="J3457">
            <v>42540.226388888892</v>
          </cell>
          <cell r="K3457">
            <v>42541.255555555559</v>
          </cell>
          <cell r="L3457">
            <v>42541.792361111111</v>
          </cell>
          <cell r="M3457">
            <v>42540.659722222219</v>
          </cell>
          <cell r="N3457">
            <v>42541.177083333336</v>
          </cell>
          <cell r="O3457">
            <v>11.114166669999999</v>
          </cell>
          <cell r="P3457">
            <v>0.99817906099999998</v>
          </cell>
        </row>
        <row r="3458">
          <cell r="B3458">
            <v>42541</v>
          </cell>
          <cell r="C3458">
            <v>42541.5</v>
          </cell>
          <cell r="D3458">
            <v>42540</v>
          </cell>
          <cell r="E3458">
            <v>0.29220000000000002</v>
          </cell>
          <cell r="F3458">
            <v>36.898000000000003</v>
          </cell>
          <cell r="G3458">
            <v>42541.255555555559</v>
          </cell>
          <cell r="H3458">
            <v>42541.792361111111</v>
          </cell>
          <cell r="I3458">
            <v>42541.777777777781</v>
          </cell>
          <cell r="J3458">
            <v>42541.260416666664</v>
          </cell>
          <cell r="K3458">
            <v>42542.255555555559</v>
          </cell>
          <cell r="L3458">
            <v>42542.793055555558</v>
          </cell>
          <cell r="M3458">
            <v>42541.694444444445</v>
          </cell>
          <cell r="N3458">
            <v>42542.212500000001</v>
          </cell>
          <cell r="O3458">
            <v>11.114166669999999</v>
          </cell>
          <cell r="P3458">
            <v>0.98908048299999995</v>
          </cell>
        </row>
        <row r="3459">
          <cell r="B3459">
            <v>42542</v>
          </cell>
          <cell r="C3459">
            <v>42542.5</v>
          </cell>
          <cell r="D3459">
            <v>42541</v>
          </cell>
          <cell r="E3459">
            <v>0.29220000000000002</v>
          </cell>
          <cell r="F3459">
            <v>36.898000000000003</v>
          </cell>
          <cell r="G3459">
            <v>42542.255555555559</v>
          </cell>
          <cell r="H3459">
            <v>42542.793055555558</v>
          </cell>
          <cell r="I3459">
            <v>42542.8125</v>
          </cell>
          <cell r="J3459">
            <v>42542.29583333333</v>
          </cell>
          <cell r="K3459">
            <v>42543.256249999999</v>
          </cell>
          <cell r="L3459">
            <v>42543.793055555558</v>
          </cell>
          <cell r="M3459">
            <v>42542.729166666664</v>
          </cell>
          <cell r="N3459">
            <v>42543.248611111114</v>
          </cell>
          <cell r="O3459">
            <v>10.635</v>
          </cell>
          <cell r="P3459">
            <v>0.95885143100000003</v>
          </cell>
        </row>
        <row r="3460">
          <cell r="B3460">
            <v>42543</v>
          </cell>
          <cell r="C3460">
            <v>42543.5</v>
          </cell>
          <cell r="D3460">
            <v>42542</v>
          </cell>
          <cell r="E3460">
            <v>0.29220000000000002</v>
          </cell>
          <cell r="F3460">
            <v>36.898000000000003</v>
          </cell>
          <cell r="G3460">
            <v>42543.256249999999</v>
          </cell>
          <cell r="H3460">
            <v>42543.793055555558</v>
          </cell>
          <cell r="I3460">
            <v>42543.849305555559</v>
          </cell>
          <cell r="J3460">
            <v>42543.331944444442</v>
          </cell>
          <cell r="K3460">
            <v>42544.256249999999</v>
          </cell>
          <cell r="L3460">
            <v>42544.793055555558</v>
          </cell>
          <cell r="M3460">
            <v>42543.765972222223</v>
          </cell>
          <cell r="N3460">
            <v>42544.285416666666</v>
          </cell>
          <cell r="O3460">
            <v>9.7641666669999996</v>
          </cell>
          <cell r="P3460">
            <v>0.90699510000000005</v>
          </cell>
        </row>
        <row r="3461">
          <cell r="B3461">
            <v>42544</v>
          </cell>
          <cell r="C3461">
            <v>42544.5</v>
          </cell>
          <cell r="D3461">
            <v>42543</v>
          </cell>
          <cell r="E3461">
            <v>0.29220000000000002</v>
          </cell>
          <cell r="F3461">
            <v>36.898000000000003</v>
          </cell>
          <cell r="G3461">
            <v>42544.256249999999</v>
          </cell>
          <cell r="H3461">
            <v>42544.793055555558</v>
          </cell>
          <cell r="I3461">
            <v>42544.885416666664</v>
          </cell>
          <cell r="J3461">
            <v>42544.368750000001</v>
          </cell>
          <cell r="K3461">
            <v>42545.256249999999</v>
          </cell>
          <cell r="L3461">
            <v>42545.793055555558</v>
          </cell>
          <cell r="M3461">
            <v>42544.802083333336</v>
          </cell>
          <cell r="N3461">
            <v>42545.321527777778</v>
          </cell>
          <cell r="O3461">
            <v>8.8955555559999997</v>
          </cell>
          <cell r="P3461">
            <v>0.83423159800000002</v>
          </cell>
        </row>
        <row r="3462">
          <cell r="B3462">
            <v>42545</v>
          </cell>
          <cell r="C3462">
            <v>42545.5</v>
          </cell>
          <cell r="D3462">
            <v>42544</v>
          </cell>
          <cell r="E3462">
            <v>0.29220000000000002</v>
          </cell>
          <cell r="F3462">
            <v>36.898000000000003</v>
          </cell>
          <cell r="G3462">
            <v>42545.256249999999</v>
          </cell>
          <cell r="H3462">
            <v>42545.793055555558</v>
          </cell>
          <cell r="I3462">
            <v>42545.922222222223</v>
          </cell>
          <cell r="J3462">
            <v>42545.404861111114</v>
          </cell>
          <cell r="K3462">
            <v>42546.256249999999</v>
          </cell>
          <cell r="L3462">
            <v>42546.793055555558</v>
          </cell>
          <cell r="M3462">
            <v>42545.838888888888</v>
          </cell>
          <cell r="N3462">
            <v>42546.35833333333</v>
          </cell>
          <cell r="O3462">
            <v>8.0186111110000002</v>
          </cell>
          <cell r="P3462">
            <v>0.74282926100000002</v>
          </cell>
        </row>
        <row r="3463">
          <cell r="B3463">
            <v>42546</v>
          </cell>
          <cell r="C3463">
            <v>42546.5</v>
          </cell>
          <cell r="D3463">
            <v>42545</v>
          </cell>
          <cell r="E3463">
            <v>0.29220000000000002</v>
          </cell>
          <cell r="F3463">
            <v>36.898000000000003</v>
          </cell>
          <cell r="G3463">
            <v>42546.256249999999</v>
          </cell>
          <cell r="H3463">
            <v>42546.793055555558</v>
          </cell>
          <cell r="I3463">
            <v>42546.958333333336</v>
          </cell>
          <cell r="J3463">
            <v>42546.441666666666</v>
          </cell>
          <cell r="K3463">
            <v>42547.256249999999</v>
          </cell>
          <cell r="L3463">
            <v>42547.793749999997</v>
          </cell>
          <cell r="M3463">
            <v>42546.875</v>
          </cell>
          <cell r="N3463">
            <v>42547.394444444442</v>
          </cell>
          <cell r="O3463">
            <v>7.1522222219999998</v>
          </cell>
          <cell r="P3463">
            <v>0.63675416299999998</v>
          </cell>
        </row>
        <row r="3464">
          <cell r="B3464">
            <v>42547</v>
          </cell>
          <cell r="C3464">
            <v>42547.5</v>
          </cell>
          <cell r="D3464">
            <v>42546</v>
          </cell>
          <cell r="E3464">
            <v>0.29220000000000002</v>
          </cell>
          <cell r="F3464">
            <v>36.898000000000003</v>
          </cell>
          <cell r="G3464">
            <v>42547.256249999999</v>
          </cell>
          <cell r="H3464">
            <v>42547.793749999997</v>
          </cell>
          <cell r="I3464">
            <v>42547.995138888888</v>
          </cell>
          <cell r="J3464">
            <v>42547.477777777778</v>
          </cell>
          <cell r="K3464">
            <v>42548.256944444445</v>
          </cell>
          <cell r="L3464">
            <v>42548.793749999997</v>
          </cell>
          <cell r="M3464">
            <v>42547.911805555559</v>
          </cell>
          <cell r="N3464">
            <v>42548.431250000001</v>
          </cell>
          <cell r="O3464">
            <v>6.2747222220000003</v>
          </cell>
          <cell r="P3464">
            <v>0.52155414300000003</v>
          </cell>
        </row>
        <row r="3465">
          <cell r="B3465">
            <v>42548</v>
          </cell>
          <cell r="C3465">
            <v>42548.5</v>
          </cell>
          <cell r="D3465">
            <v>42547</v>
          </cell>
          <cell r="E3465">
            <v>0.29220000000000002</v>
          </cell>
          <cell r="F3465">
            <v>36.898000000000003</v>
          </cell>
          <cell r="G3465">
            <v>42548.256944444445</v>
          </cell>
          <cell r="H3465">
            <v>42548.793749999997</v>
          </cell>
          <cell r="I3465">
            <v>42549.031944444447</v>
          </cell>
          <cell r="J3465">
            <v>42548.51458333333</v>
          </cell>
          <cell r="K3465">
            <v>42549.256944444445</v>
          </cell>
          <cell r="L3465">
            <v>42549.793749999997</v>
          </cell>
          <cell r="M3465">
            <v>42548.948611111111</v>
          </cell>
          <cell r="N3465">
            <v>42549.468055555553</v>
          </cell>
          <cell r="O3465">
            <v>5.3963888889999998</v>
          </cell>
          <cell r="P3465">
            <v>0.40395273300000001</v>
          </cell>
        </row>
        <row r="3466">
          <cell r="B3466">
            <v>42549</v>
          </cell>
          <cell r="C3466">
            <v>42549.5</v>
          </cell>
          <cell r="D3466">
            <v>42548</v>
          </cell>
          <cell r="E3466">
            <v>0.29220000000000002</v>
          </cell>
          <cell r="F3466">
            <v>36.898000000000003</v>
          </cell>
          <cell r="G3466">
            <v>42549.256944444445</v>
          </cell>
          <cell r="H3466">
            <v>42549.793749999997</v>
          </cell>
          <cell r="I3466">
            <v>42550.068749999999</v>
          </cell>
          <cell r="J3466">
            <v>42549.551388888889</v>
          </cell>
          <cell r="K3466">
            <v>42550.256944444445</v>
          </cell>
          <cell r="L3466">
            <v>42550.793749999997</v>
          </cell>
          <cell r="M3466">
            <v>42549.98541666667</v>
          </cell>
          <cell r="N3466">
            <v>42550.505555555559</v>
          </cell>
          <cell r="O3466">
            <v>4.5136111110000003</v>
          </cell>
          <cell r="P3466">
            <v>0.291204776</v>
          </cell>
        </row>
        <row r="3467">
          <cell r="B3467">
            <v>42550</v>
          </cell>
          <cell r="C3467">
            <v>42550.5</v>
          </cell>
          <cell r="D3467">
            <v>42549</v>
          </cell>
          <cell r="E3467">
            <v>0.29220000000000002</v>
          </cell>
          <cell r="F3467">
            <v>36.898000000000003</v>
          </cell>
          <cell r="G3467">
            <v>42550.256944444445</v>
          </cell>
          <cell r="H3467">
            <v>42550.793749999997</v>
          </cell>
          <cell r="I3467">
            <v>42551.106944444444</v>
          </cell>
          <cell r="J3467">
            <v>42550.588888888888</v>
          </cell>
          <cell r="K3467">
            <v>42551.256944444445</v>
          </cell>
          <cell r="L3467">
            <v>42551.793749999997</v>
          </cell>
          <cell r="M3467">
            <v>42551.023611111108</v>
          </cell>
          <cell r="N3467">
            <v>42551.544444444444</v>
          </cell>
          <cell r="O3467">
            <v>3.6038888889999998</v>
          </cell>
          <cell r="P3467">
            <v>0.19033204100000001</v>
          </cell>
        </row>
        <row r="3468">
          <cell r="B3468">
            <v>42551</v>
          </cell>
          <cell r="C3468">
            <v>42551.5</v>
          </cell>
          <cell r="D3468">
            <v>42550</v>
          </cell>
          <cell r="E3468">
            <v>0.29220000000000002</v>
          </cell>
          <cell r="F3468">
            <v>36.898000000000003</v>
          </cell>
          <cell r="G3468">
            <v>42551.256944444445</v>
          </cell>
          <cell r="H3468">
            <v>42551.793749999997</v>
          </cell>
          <cell r="I3468">
            <v>42551.106944444444</v>
          </cell>
          <cell r="J3468">
            <v>42551.62777777778</v>
          </cell>
          <cell r="K3468">
            <v>42552.256944444445</v>
          </cell>
          <cell r="L3468">
            <v>42552.794444444444</v>
          </cell>
          <cell r="M3468">
            <v>42552.0625</v>
          </cell>
          <cell r="N3468">
            <v>42552.584027777775</v>
          </cell>
          <cell r="O3468">
            <v>2.679444444</v>
          </cell>
          <cell r="P3468">
            <v>0.107388479</v>
          </cell>
        </row>
        <row r="3469">
          <cell r="B3469">
            <v>42552</v>
          </cell>
          <cell r="C3469">
            <v>42552.5</v>
          </cell>
          <cell r="D3469">
            <v>42551</v>
          </cell>
          <cell r="E3469">
            <v>0.29220000000000002</v>
          </cell>
          <cell r="F3469">
            <v>36.898000000000003</v>
          </cell>
          <cell r="G3469">
            <v>42552.256944444445</v>
          </cell>
          <cell r="H3469">
            <v>42552.794444444444</v>
          </cell>
          <cell r="I3469">
            <v>42552.145833333336</v>
          </cell>
          <cell r="J3469">
            <v>42552.667361111111</v>
          </cell>
          <cell r="K3469">
            <v>42553.257638888892</v>
          </cell>
          <cell r="L3469">
            <v>42553.794444444444</v>
          </cell>
          <cell r="M3469">
            <v>42553.102083333331</v>
          </cell>
          <cell r="N3469">
            <v>42553.624305555553</v>
          </cell>
          <cell r="O3469">
            <v>1.7236111110000001</v>
          </cell>
          <cell r="P3469">
            <v>4.6890310999999997E-2</v>
          </cell>
        </row>
        <row r="3470">
          <cell r="B3470">
            <v>42553</v>
          </cell>
          <cell r="C3470">
            <v>42553.5</v>
          </cell>
          <cell r="D3470">
            <v>42552</v>
          </cell>
          <cell r="E3470">
            <v>0.29220000000000002</v>
          </cell>
          <cell r="F3470">
            <v>36.898000000000003</v>
          </cell>
          <cell r="G3470">
            <v>42553.257638888892</v>
          </cell>
          <cell r="H3470">
            <v>42553.794444444444</v>
          </cell>
          <cell r="I3470">
            <v>42553.185416666667</v>
          </cell>
          <cell r="J3470">
            <v>42553.707638888889</v>
          </cell>
          <cell r="K3470">
            <v>42554.257638888892</v>
          </cell>
          <cell r="L3470">
            <v>42554.794444444444</v>
          </cell>
          <cell r="M3470">
            <v>42554.142361111109</v>
          </cell>
          <cell r="N3470">
            <v>42554.664583333331</v>
          </cell>
          <cell r="O3470">
            <v>0.77</v>
          </cell>
          <cell r="P3470">
            <v>1.1495053E-2</v>
          </cell>
        </row>
        <row r="3471">
          <cell r="B3471">
            <v>42554</v>
          </cell>
          <cell r="C3471">
            <v>42554.5</v>
          </cell>
          <cell r="D3471">
            <v>42553</v>
          </cell>
          <cell r="E3471">
            <v>0.29220000000000002</v>
          </cell>
          <cell r="F3471">
            <v>36.898000000000003</v>
          </cell>
          <cell r="G3471">
            <v>42554.257638888892</v>
          </cell>
          <cell r="H3471">
            <v>42554.794444444444</v>
          </cell>
          <cell r="I3471">
            <v>42554.225694444445</v>
          </cell>
          <cell r="J3471">
            <v>42554.747916666667</v>
          </cell>
          <cell r="K3471">
            <v>42555.257638888892</v>
          </cell>
          <cell r="L3471">
            <v>42555.794444444444</v>
          </cell>
          <cell r="M3471">
            <v>42555.181944444441</v>
          </cell>
          <cell r="N3471">
            <v>42555.703472222223</v>
          </cell>
          <cell r="O3471">
            <v>0</v>
          </cell>
          <cell r="P3471">
            <v>1.9484529999999999E-3</v>
          </cell>
        </row>
        <row r="3472">
          <cell r="B3472">
            <v>42555</v>
          </cell>
          <cell r="C3472">
            <v>42555.5</v>
          </cell>
          <cell r="D3472">
            <v>42554</v>
          </cell>
          <cell r="E3472">
            <v>0.29220000000000002</v>
          </cell>
          <cell r="F3472">
            <v>36.898000000000003</v>
          </cell>
          <cell r="G3472">
            <v>42555.257638888892</v>
          </cell>
          <cell r="H3472">
            <v>42555.794444444444</v>
          </cell>
          <cell r="I3472">
            <v>42555.265277777777</v>
          </cell>
          <cell r="J3472">
            <v>42555.786805555559</v>
          </cell>
          <cell r="K3472">
            <v>42556.257638888892</v>
          </cell>
          <cell r="L3472">
            <v>42556.794444444444</v>
          </cell>
          <cell r="M3472">
            <v>42555.181944444441</v>
          </cell>
          <cell r="N3472">
            <v>42555.703472222223</v>
          </cell>
          <cell r="O3472">
            <v>0</v>
          </cell>
          <cell r="P3472">
            <v>1.7262512000000001E-2</v>
          </cell>
        </row>
        <row r="3473">
          <cell r="B3473">
            <v>42556</v>
          </cell>
          <cell r="C3473">
            <v>42556.5</v>
          </cell>
          <cell r="D3473">
            <v>42555</v>
          </cell>
          <cell r="E3473">
            <v>0.29220000000000002</v>
          </cell>
          <cell r="F3473">
            <v>36.898000000000003</v>
          </cell>
          <cell r="G3473">
            <v>42556.257638888892</v>
          </cell>
          <cell r="H3473">
            <v>42556.794444444444</v>
          </cell>
          <cell r="I3473">
            <v>42556.303472222222</v>
          </cell>
          <cell r="J3473">
            <v>42556.824305555558</v>
          </cell>
          <cell r="K3473">
            <v>42557.257638888892</v>
          </cell>
          <cell r="L3473">
            <v>42557.794444444444</v>
          </cell>
          <cell r="M3473">
            <v>42556.220138888886</v>
          </cell>
          <cell r="N3473">
            <v>42556.740972222222</v>
          </cell>
          <cell r="O3473">
            <v>0.71444444399999996</v>
          </cell>
          <cell r="P3473">
            <v>5.5054589000000001E-2</v>
          </cell>
        </row>
        <row r="3474">
          <cell r="B3474">
            <v>42557</v>
          </cell>
          <cell r="C3474">
            <v>42557.5</v>
          </cell>
          <cell r="D3474">
            <v>42556</v>
          </cell>
          <cell r="E3474">
            <v>0.29220000000000002</v>
          </cell>
          <cell r="F3474">
            <v>36.898000000000003</v>
          </cell>
          <cell r="G3474">
            <v>42557.257638888892</v>
          </cell>
          <cell r="H3474">
            <v>42557.794444444444</v>
          </cell>
          <cell r="I3474">
            <v>42557.340277777781</v>
          </cell>
          <cell r="J3474">
            <v>42557.86041666667</v>
          </cell>
          <cell r="K3474">
            <v>42558.257638888892</v>
          </cell>
          <cell r="L3474">
            <v>42558.794444444444</v>
          </cell>
          <cell r="M3474">
            <v>42557.256944444445</v>
          </cell>
          <cell r="N3474">
            <v>42557.777083333334</v>
          </cell>
          <cell r="O3474">
            <v>1.575277778</v>
          </cell>
          <cell r="P3474">
            <v>0.11196811399999999</v>
          </cell>
        </row>
        <row r="3475">
          <cell r="B3475">
            <v>42558</v>
          </cell>
          <cell r="C3475">
            <v>42558.5</v>
          </cell>
          <cell r="D3475">
            <v>42557</v>
          </cell>
          <cell r="E3475">
            <v>0.29220000000000002</v>
          </cell>
          <cell r="F3475">
            <v>36.898000000000003</v>
          </cell>
          <cell r="G3475">
            <v>42558.257638888892</v>
          </cell>
          <cell r="H3475">
            <v>42558.794444444444</v>
          </cell>
          <cell r="I3475">
            <v>42558.375694444447</v>
          </cell>
          <cell r="J3475">
            <v>42558.893750000003</v>
          </cell>
          <cell r="K3475">
            <v>42559.258333333331</v>
          </cell>
          <cell r="L3475">
            <v>42559.795138888891</v>
          </cell>
          <cell r="M3475">
            <v>42558.292361111111</v>
          </cell>
          <cell r="N3475">
            <v>42558.810416666667</v>
          </cell>
          <cell r="O3475">
            <v>2.3811111110000001</v>
          </cell>
          <cell r="P3475">
            <v>0.18410259600000001</v>
          </cell>
        </row>
        <row r="3476">
          <cell r="B3476">
            <v>42559</v>
          </cell>
          <cell r="C3476">
            <v>42559.5</v>
          </cell>
          <cell r="D3476">
            <v>42558</v>
          </cell>
          <cell r="E3476">
            <v>0.29220000000000002</v>
          </cell>
          <cell r="F3476">
            <v>36.898000000000003</v>
          </cell>
          <cell r="G3476">
            <v>42559.258333333331</v>
          </cell>
          <cell r="H3476">
            <v>42559.795138888891</v>
          </cell>
          <cell r="I3476">
            <v>42559.40902777778</v>
          </cell>
          <cell r="J3476">
            <v>42559.926388888889</v>
          </cell>
          <cell r="K3476">
            <v>42560.258333333331</v>
          </cell>
          <cell r="L3476">
            <v>42560.795138888891</v>
          </cell>
          <cell r="M3476">
            <v>42559.325694444444</v>
          </cell>
          <cell r="N3476">
            <v>42559.843055555553</v>
          </cell>
          <cell r="O3476">
            <v>3.158888889</v>
          </cell>
          <cell r="P3476">
            <v>0.26739594700000002</v>
          </cell>
        </row>
        <row r="3477">
          <cell r="B3477">
            <v>42560</v>
          </cell>
          <cell r="C3477">
            <v>42560.5</v>
          </cell>
          <cell r="D3477">
            <v>42559</v>
          </cell>
          <cell r="E3477">
            <v>0.29220000000000002</v>
          </cell>
          <cell r="F3477">
            <v>36.898000000000003</v>
          </cell>
          <cell r="G3477">
            <v>42560.258333333331</v>
          </cell>
          <cell r="H3477">
            <v>42560.795138888891</v>
          </cell>
          <cell r="I3477">
            <v>42560.440972222219</v>
          </cell>
          <cell r="J3477">
            <v>42560.958333333336</v>
          </cell>
          <cell r="K3477">
            <v>42561.258333333331</v>
          </cell>
          <cell r="L3477">
            <v>42561.795138888891</v>
          </cell>
          <cell r="M3477">
            <v>42560.357638888891</v>
          </cell>
          <cell r="N3477">
            <v>42560.875</v>
          </cell>
          <cell r="O3477">
            <v>3.914722222</v>
          </cell>
          <cell r="P3477">
            <v>0.35791991200000001</v>
          </cell>
        </row>
        <row r="3478">
          <cell r="B3478">
            <v>42561</v>
          </cell>
          <cell r="C3478">
            <v>42561.5</v>
          </cell>
          <cell r="D3478">
            <v>42560</v>
          </cell>
          <cell r="E3478">
            <v>0.29220000000000002</v>
          </cell>
          <cell r="F3478">
            <v>36.898000000000003</v>
          </cell>
          <cell r="G3478">
            <v>42561.258333333331</v>
          </cell>
          <cell r="H3478">
            <v>42561.795138888891</v>
          </cell>
          <cell r="I3478">
            <v>42561.47152777778</v>
          </cell>
          <cell r="J3478">
            <v>42561.987500000003</v>
          </cell>
          <cell r="K3478">
            <v>42562.258333333331</v>
          </cell>
          <cell r="L3478">
            <v>42562.795138888891</v>
          </cell>
          <cell r="M3478">
            <v>42561.388194444444</v>
          </cell>
          <cell r="N3478">
            <v>42561.904166666667</v>
          </cell>
          <cell r="O3478">
            <v>4.6269444440000003</v>
          </cell>
          <cell r="P3478">
            <v>0.452066986</v>
          </cell>
        </row>
        <row r="3479">
          <cell r="B3479">
            <v>42562</v>
          </cell>
          <cell r="C3479">
            <v>42562.5</v>
          </cell>
          <cell r="D3479">
            <v>42561</v>
          </cell>
          <cell r="E3479">
            <v>0.29220000000000002</v>
          </cell>
          <cell r="F3479">
            <v>36.898000000000003</v>
          </cell>
          <cell r="G3479">
            <v>42562.258333333331</v>
          </cell>
          <cell r="H3479">
            <v>42562.795138888891</v>
          </cell>
          <cell r="I3479">
            <v>42562.501388888886</v>
          </cell>
          <cell r="J3479">
            <v>42563.017361111109</v>
          </cell>
          <cell r="K3479">
            <v>42563.258333333331</v>
          </cell>
          <cell r="L3479">
            <v>42563.795138888891</v>
          </cell>
          <cell r="M3479">
            <v>42562.418055555558</v>
          </cell>
          <cell r="N3479">
            <v>42562.934027777781</v>
          </cell>
          <cell r="O3479">
            <v>5.3372222220000003</v>
          </cell>
          <cell r="P3479">
            <v>0.54662383000000003</v>
          </cell>
        </row>
        <row r="3480">
          <cell r="B3480">
            <v>42563</v>
          </cell>
          <cell r="C3480">
            <v>42563.5</v>
          </cell>
          <cell r="D3480">
            <v>42562</v>
          </cell>
          <cell r="E3480">
            <v>0.29220000000000002</v>
          </cell>
          <cell r="F3480">
            <v>36.898000000000003</v>
          </cell>
          <cell r="G3480">
            <v>42563.258333333331</v>
          </cell>
          <cell r="H3480">
            <v>42563.795138888891</v>
          </cell>
          <cell r="I3480">
            <v>42563.53125</v>
          </cell>
          <cell r="J3480">
            <v>42564.047222222223</v>
          </cell>
          <cell r="K3480">
            <v>42564.258333333331</v>
          </cell>
          <cell r="L3480">
            <v>42564.795138888891</v>
          </cell>
          <cell r="M3480">
            <v>42563.447916666664</v>
          </cell>
          <cell r="N3480">
            <v>42563.963888888888</v>
          </cell>
          <cell r="O3480">
            <v>6.0475000000000003</v>
          </cell>
          <cell r="P3480">
            <v>0.63874157600000003</v>
          </cell>
        </row>
        <row r="3481">
          <cell r="B3481">
            <v>42564</v>
          </cell>
          <cell r="C3481">
            <v>42564.5</v>
          </cell>
          <cell r="D3481">
            <v>42563</v>
          </cell>
          <cell r="E3481">
            <v>0.29220000000000002</v>
          </cell>
          <cell r="F3481">
            <v>36.898000000000003</v>
          </cell>
          <cell r="G3481">
            <v>42564.258333333331</v>
          </cell>
          <cell r="H3481">
            <v>42564.795138888891</v>
          </cell>
          <cell r="I3481">
            <v>42564.561111111114</v>
          </cell>
          <cell r="J3481">
            <v>42565.07708333333</v>
          </cell>
          <cell r="K3481">
            <v>42565.259027777778</v>
          </cell>
          <cell r="L3481">
            <v>42565.795138888891</v>
          </cell>
          <cell r="M3481">
            <v>42564.477777777778</v>
          </cell>
          <cell r="N3481">
            <v>42564.993750000001</v>
          </cell>
          <cell r="O3481">
            <v>6.772777778</v>
          </cell>
          <cell r="P3481">
            <v>0.72582702300000002</v>
          </cell>
        </row>
        <row r="3482">
          <cell r="B3482">
            <v>42565</v>
          </cell>
          <cell r="C3482">
            <v>42565.5</v>
          </cell>
          <cell r="D3482">
            <v>42564</v>
          </cell>
          <cell r="E3482">
            <v>0.29220000000000002</v>
          </cell>
          <cell r="F3482">
            <v>36.898000000000003</v>
          </cell>
          <cell r="G3482">
            <v>42565.259027777778</v>
          </cell>
          <cell r="H3482">
            <v>42565.795138888891</v>
          </cell>
          <cell r="I3482">
            <v>42565.591666666667</v>
          </cell>
          <cell r="J3482">
            <v>42566.10833333333</v>
          </cell>
          <cell r="K3482">
            <v>42566.259027777778</v>
          </cell>
          <cell r="L3482">
            <v>42566.795138888891</v>
          </cell>
          <cell r="M3482">
            <v>42565.508333333331</v>
          </cell>
          <cell r="N3482">
            <v>42566.025000000001</v>
          </cell>
          <cell r="O3482">
            <v>7.5080555560000004</v>
          </cell>
          <cell r="P3482">
            <v>0.80539015999999997</v>
          </cell>
        </row>
        <row r="3483">
          <cell r="B3483">
            <v>42566</v>
          </cell>
          <cell r="C3483">
            <v>42566.5</v>
          </cell>
          <cell r="D3483">
            <v>42565</v>
          </cell>
          <cell r="E3483">
            <v>0.29220000000000002</v>
          </cell>
          <cell r="F3483">
            <v>36.898000000000003</v>
          </cell>
          <cell r="G3483">
            <v>42566.259027777778</v>
          </cell>
          <cell r="H3483">
            <v>42566.795138888891</v>
          </cell>
          <cell r="I3483">
            <v>42566.622916666667</v>
          </cell>
          <cell r="J3483">
            <v>42566.10833333333</v>
          </cell>
          <cell r="K3483">
            <v>42567.259027777778</v>
          </cell>
          <cell r="L3483">
            <v>42567.795138888891</v>
          </cell>
          <cell r="M3483">
            <v>42566.539583333331</v>
          </cell>
          <cell r="N3483">
            <v>42567.056250000001</v>
          </cell>
          <cell r="O3483">
            <v>8.2622222220000001</v>
          </cell>
          <cell r="P3483">
            <v>0.874892267</v>
          </cell>
        </row>
        <row r="3484">
          <cell r="B3484">
            <v>42567</v>
          </cell>
          <cell r="C3484">
            <v>42567.5</v>
          </cell>
          <cell r="D3484">
            <v>42566</v>
          </cell>
          <cell r="E3484">
            <v>0.29220000000000002</v>
          </cell>
          <cell r="F3484">
            <v>36.898000000000003</v>
          </cell>
          <cell r="G3484">
            <v>42567.259027777778</v>
          </cell>
          <cell r="H3484">
            <v>42567.795138888891</v>
          </cell>
          <cell r="I3484">
            <v>42567.655555555553</v>
          </cell>
          <cell r="J3484">
            <v>42567.13958333333</v>
          </cell>
          <cell r="K3484">
            <v>42568.259027777778</v>
          </cell>
          <cell r="L3484">
            <v>42568.795138888891</v>
          </cell>
          <cell r="M3484">
            <v>42567.572222222225</v>
          </cell>
          <cell r="N3484">
            <v>42568.089583333334</v>
          </cell>
          <cell r="O3484">
            <v>9.0597222219999995</v>
          </cell>
          <cell r="P3484">
            <v>0.93164378599999997</v>
          </cell>
        </row>
        <row r="3485">
          <cell r="B3485">
            <v>42568</v>
          </cell>
          <cell r="C3485">
            <v>42568.5</v>
          </cell>
          <cell r="D3485">
            <v>42567</v>
          </cell>
          <cell r="E3485">
            <v>0.29220000000000002</v>
          </cell>
          <cell r="F3485">
            <v>36.898000000000003</v>
          </cell>
          <cell r="G3485">
            <v>42568.259027777778</v>
          </cell>
          <cell r="H3485">
            <v>42568.795138888891</v>
          </cell>
          <cell r="I3485">
            <v>42568.689583333333</v>
          </cell>
          <cell r="J3485">
            <v>42568.17291666667</v>
          </cell>
          <cell r="K3485">
            <v>42569.259027777778</v>
          </cell>
          <cell r="L3485">
            <v>42569.795138888891</v>
          </cell>
          <cell r="M3485">
            <v>42568.606249999997</v>
          </cell>
          <cell r="N3485">
            <v>42569.124305555553</v>
          </cell>
          <cell r="O3485">
            <v>9.8947222220000004</v>
          </cell>
          <cell r="P3485">
            <v>0.97279999900000003</v>
          </cell>
        </row>
        <row r="3486">
          <cell r="B3486">
            <v>42569</v>
          </cell>
          <cell r="C3486">
            <v>42569.5</v>
          </cell>
          <cell r="D3486">
            <v>42568</v>
          </cell>
          <cell r="E3486">
            <v>0.29220000000000002</v>
          </cell>
          <cell r="F3486">
            <v>36.898000000000003</v>
          </cell>
          <cell r="G3486">
            <v>42569.259027777778</v>
          </cell>
          <cell r="H3486">
            <v>42569.795138888891</v>
          </cell>
          <cell r="I3486">
            <v>42569.724305555559</v>
          </cell>
          <cell r="J3486">
            <v>42569.207638888889</v>
          </cell>
          <cell r="K3486">
            <v>42570.259027777778</v>
          </cell>
          <cell r="L3486">
            <v>42570.795138888891</v>
          </cell>
          <cell r="M3486">
            <v>42569.640972222223</v>
          </cell>
          <cell r="N3486">
            <v>42570.159722222219</v>
          </cell>
          <cell r="O3486">
            <v>10.738611110000001</v>
          </cell>
          <cell r="P3486">
            <v>0.99549183200000002</v>
          </cell>
        </row>
        <row r="3487">
          <cell r="B3487">
            <v>42570</v>
          </cell>
          <cell r="C3487">
            <v>42570.5</v>
          </cell>
          <cell r="D3487">
            <v>42569</v>
          </cell>
          <cell r="E3487">
            <v>0.29220000000000002</v>
          </cell>
          <cell r="F3487">
            <v>36.898000000000003</v>
          </cell>
          <cell r="G3487">
            <v>42570.259027777778</v>
          </cell>
          <cell r="H3487">
            <v>42570.795138888891</v>
          </cell>
          <cell r="I3487">
            <v>42570.759722222225</v>
          </cell>
          <cell r="J3487">
            <v>42570.243055555555</v>
          </cell>
          <cell r="K3487">
            <v>42571.259027777778</v>
          </cell>
          <cell r="L3487">
            <v>42571.795138888891</v>
          </cell>
          <cell r="M3487">
            <v>42570.676388888889</v>
          </cell>
          <cell r="N3487">
            <v>42571.195833333331</v>
          </cell>
          <cell r="O3487">
            <v>11.13083333</v>
          </cell>
          <cell r="P3487">
            <v>0.99710559700000001</v>
          </cell>
        </row>
        <row r="3488">
          <cell r="B3488">
            <v>42571</v>
          </cell>
          <cell r="C3488">
            <v>42571.5</v>
          </cell>
          <cell r="D3488">
            <v>42570</v>
          </cell>
          <cell r="E3488">
            <v>0.29220000000000002</v>
          </cell>
          <cell r="F3488">
            <v>36.898000000000003</v>
          </cell>
          <cell r="G3488">
            <v>42571.259027777778</v>
          </cell>
          <cell r="H3488">
            <v>42571.795138888891</v>
          </cell>
          <cell r="I3488">
            <v>42571.79583333333</v>
          </cell>
          <cell r="J3488">
            <v>42571.279166666667</v>
          </cell>
          <cell r="K3488">
            <v>42572.259027777778</v>
          </cell>
          <cell r="L3488">
            <v>42572.795138888891</v>
          </cell>
          <cell r="M3488">
            <v>42571.712500000001</v>
          </cell>
          <cell r="N3488">
            <v>42572.231944444444</v>
          </cell>
          <cell r="O3488">
            <v>11.117777780000001</v>
          </cell>
          <cell r="P3488">
            <v>0.97568934799999996</v>
          </cell>
        </row>
        <row r="3489">
          <cell r="B3489">
            <v>42572</v>
          </cell>
          <cell r="C3489">
            <v>42572.5</v>
          </cell>
          <cell r="D3489">
            <v>42571</v>
          </cell>
          <cell r="E3489">
            <v>0.29220000000000002</v>
          </cell>
          <cell r="F3489">
            <v>36.898000000000003</v>
          </cell>
          <cell r="G3489">
            <v>42572.259027777778</v>
          </cell>
          <cell r="H3489">
            <v>42572.795138888891</v>
          </cell>
          <cell r="I3489">
            <v>42572.832638888889</v>
          </cell>
          <cell r="J3489">
            <v>42572.31527777778</v>
          </cell>
          <cell r="K3489">
            <v>42573.259027777778</v>
          </cell>
          <cell r="L3489">
            <v>42573.795138888891</v>
          </cell>
          <cell r="M3489">
            <v>42572.749305555553</v>
          </cell>
          <cell r="N3489">
            <v>42573.268750000003</v>
          </cell>
          <cell r="O3489">
            <v>10.24472222</v>
          </cell>
          <cell r="P3489">
            <v>0.93042050399999998</v>
          </cell>
        </row>
        <row r="3490">
          <cell r="B3490">
            <v>42573</v>
          </cell>
          <cell r="C3490">
            <v>42573.5</v>
          </cell>
          <cell r="D3490">
            <v>42572</v>
          </cell>
          <cell r="E3490">
            <v>0.29220000000000002</v>
          </cell>
          <cell r="F3490">
            <v>36.898000000000003</v>
          </cell>
          <cell r="G3490">
            <v>42573.259027777778</v>
          </cell>
          <cell r="H3490">
            <v>42573.795138888891</v>
          </cell>
          <cell r="I3490">
            <v>42573.869444444441</v>
          </cell>
          <cell r="J3490">
            <v>42573.352083333331</v>
          </cell>
          <cell r="K3490">
            <v>42574.259722222225</v>
          </cell>
          <cell r="L3490">
            <v>42574.795138888891</v>
          </cell>
          <cell r="M3490">
            <v>42573.786111111112</v>
          </cell>
          <cell r="N3490">
            <v>42574.304861111108</v>
          </cell>
          <cell r="O3490">
            <v>9.3622222219999998</v>
          </cell>
          <cell r="P3490">
            <v>0.86203258500000002</v>
          </cell>
        </row>
        <row r="3491">
          <cell r="B3491">
            <v>42574</v>
          </cell>
          <cell r="C3491">
            <v>42574.5</v>
          </cell>
          <cell r="D3491">
            <v>42573</v>
          </cell>
          <cell r="E3491">
            <v>0.29220000000000002</v>
          </cell>
          <cell r="F3491">
            <v>36.898000000000003</v>
          </cell>
          <cell r="G3491">
            <v>42574.259722222225</v>
          </cell>
          <cell r="H3491">
            <v>42574.795138888891</v>
          </cell>
          <cell r="I3491">
            <v>42574.905555555553</v>
          </cell>
          <cell r="J3491">
            <v>42574.388194444444</v>
          </cell>
          <cell r="K3491">
            <v>42575.259722222225</v>
          </cell>
          <cell r="L3491">
            <v>42575.795138888891</v>
          </cell>
          <cell r="M3491">
            <v>42574.822222222225</v>
          </cell>
          <cell r="N3491">
            <v>42575.341666666667</v>
          </cell>
          <cell r="O3491">
            <v>8.4916666670000005</v>
          </cell>
          <cell r="P3491">
            <v>0.77308431499999997</v>
          </cell>
        </row>
        <row r="3492">
          <cell r="B3492">
            <v>42575</v>
          </cell>
          <cell r="C3492">
            <v>42575.5</v>
          </cell>
          <cell r="D3492">
            <v>42574</v>
          </cell>
          <cell r="E3492">
            <v>0.29220000000000002</v>
          </cell>
          <cell r="F3492">
            <v>36.898000000000003</v>
          </cell>
          <cell r="G3492">
            <v>42575.259722222225</v>
          </cell>
          <cell r="H3492">
            <v>42575.795138888891</v>
          </cell>
          <cell r="I3492">
            <v>42575.942361111112</v>
          </cell>
          <cell r="J3492">
            <v>42575.425000000003</v>
          </cell>
          <cell r="K3492">
            <v>42576.259722222225</v>
          </cell>
          <cell r="L3492">
            <v>42576.795138888891</v>
          </cell>
          <cell r="M3492">
            <v>42575.859027777777</v>
          </cell>
          <cell r="N3492">
            <v>42576.37777777778</v>
          </cell>
          <cell r="O3492">
            <v>7.6186111109999999</v>
          </cell>
          <cell r="P3492">
            <v>0.667974489</v>
          </cell>
        </row>
        <row r="3493">
          <cell r="B3493">
            <v>42576</v>
          </cell>
          <cell r="C3493">
            <v>42576.5</v>
          </cell>
          <cell r="D3493">
            <v>42575</v>
          </cell>
          <cell r="E3493">
            <v>0.29220000000000002</v>
          </cell>
          <cell r="F3493">
            <v>36.898000000000003</v>
          </cell>
          <cell r="G3493">
            <v>42576.259722222225</v>
          </cell>
          <cell r="H3493">
            <v>42576.795138888891</v>
          </cell>
          <cell r="I3493">
            <v>42576.978472222225</v>
          </cell>
          <cell r="J3493">
            <v>42576.461111111108</v>
          </cell>
          <cell r="K3493">
            <v>42577.259722222225</v>
          </cell>
          <cell r="L3493">
            <v>42577.795138888891</v>
          </cell>
          <cell r="M3493">
            <v>42576.895138888889</v>
          </cell>
          <cell r="N3493">
            <v>42577.415277777778</v>
          </cell>
          <cell r="O3493">
            <v>6.7466666670000004</v>
          </cell>
          <cell r="P3493">
            <v>0.55266070199999995</v>
          </cell>
        </row>
        <row r="3494">
          <cell r="B3494">
            <v>42577</v>
          </cell>
          <cell r="C3494">
            <v>42577.5</v>
          </cell>
          <cell r="D3494">
            <v>42576</v>
          </cell>
          <cell r="E3494">
            <v>0.29220000000000002</v>
          </cell>
          <cell r="F3494">
            <v>36.898000000000003</v>
          </cell>
          <cell r="G3494">
            <v>42577.259722222225</v>
          </cell>
          <cell r="H3494">
            <v>42577.795138888891</v>
          </cell>
          <cell r="I3494">
            <v>42578.015972222223</v>
          </cell>
          <cell r="J3494">
            <v>42577.498611111114</v>
          </cell>
          <cell r="K3494">
            <v>42578.259722222225</v>
          </cell>
          <cell r="L3494">
            <v>42578.795138888891</v>
          </cell>
          <cell r="M3494">
            <v>42577.932638888888</v>
          </cell>
          <cell r="N3494">
            <v>42578.453472222223</v>
          </cell>
          <cell r="O3494">
            <v>5.8455555559999999</v>
          </cell>
          <cell r="P3494">
            <v>0.43411391999999999</v>
          </cell>
        </row>
        <row r="3495">
          <cell r="B3495">
            <v>42578</v>
          </cell>
          <cell r="C3495">
            <v>42578.5</v>
          </cell>
          <cell r="D3495">
            <v>42577</v>
          </cell>
          <cell r="E3495">
            <v>0.29220000000000002</v>
          </cell>
          <cell r="F3495">
            <v>36.898000000000003</v>
          </cell>
          <cell r="G3495">
            <v>42578.259722222225</v>
          </cell>
          <cell r="H3495">
            <v>42578.795138888891</v>
          </cell>
          <cell r="I3495">
            <v>42579.054166666669</v>
          </cell>
          <cell r="J3495">
            <v>42578.536805555559</v>
          </cell>
          <cell r="K3495">
            <v>42579.259722222225</v>
          </cell>
          <cell r="L3495">
            <v>42579.795138888891</v>
          </cell>
          <cell r="M3495">
            <v>42578.970833333333</v>
          </cell>
          <cell r="N3495">
            <v>42579.492361111108</v>
          </cell>
          <cell r="O3495">
            <v>4.9305555559999998</v>
          </cell>
          <cell r="P3495">
            <v>0.31960803300000001</v>
          </cell>
        </row>
        <row r="3496">
          <cell r="B3496">
            <v>42579</v>
          </cell>
          <cell r="C3496">
            <v>42579.5</v>
          </cell>
          <cell r="D3496">
            <v>42578</v>
          </cell>
          <cell r="E3496">
            <v>0.29220000000000002</v>
          </cell>
          <cell r="F3496">
            <v>36.898000000000003</v>
          </cell>
          <cell r="G3496">
            <v>42579.259722222225</v>
          </cell>
          <cell r="H3496">
            <v>42579.795138888891</v>
          </cell>
          <cell r="I3496">
            <v>42580.09375</v>
          </cell>
          <cell r="J3496">
            <v>42579.575694444444</v>
          </cell>
          <cell r="K3496">
            <v>42580.259722222225</v>
          </cell>
          <cell r="L3496">
            <v>42580.795138888891</v>
          </cell>
          <cell r="M3496">
            <v>42580.010416666664</v>
          </cell>
          <cell r="N3496">
            <v>42580.532638888886</v>
          </cell>
          <cell r="O3496">
            <v>3.9797222219999999</v>
          </cell>
          <cell r="P3496">
            <v>0.215980119</v>
          </cell>
        </row>
        <row r="3497">
          <cell r="B3497">
            <v>42580</v>
          </cell>
          <cell r="C3497">
            <v>42580.5</v>
          </cell>
          <cell r="D3497">
            <v>42579</v>
          </cell>
          <cell r="E3497">
            <v>0.29220000000000002</v>
          </cell>
          <cell r="F3497">
            <v>36.898000000000003</v>
          </cell>
          <cell r="G3497">
            <v>42580.259722222225</v>
          </cell>
          <cell r="H3497">
            <v>42580.795138888891</v>
          </cell>
          <cell r="I3497">
            <v>42580.09375</v>
          </cell>
          <cell r="J3497">
            <v>42580.615972222222</v>
          </cell>
          <cell r="K3497">
            <v>42581.259722222225</v>
          </cell>
          <cell r="L3497">
            <v>42581.795138888891</v>
          </cell>
          <cell r="M3497">
            <v>42581.050694444442</v>
          </cell>
          <cell r="N3497">
            <v>42581.572916666664</v>
          </cell>
          <cell r="O3497">
            <v>3.0219444439999998</v>
          </cell>
          <cell r="P3497">
            <v>0.12899270299999999</v>
          </cell>
        </row>
        <row r="3498">
          <cell r="B3498">
            <v>42581</v>
          </cell>
          <cell r="C3498">
            <v>42581.5</v>
          </cell>
          <cell r="D3498">
            <v>42580</v>
          </cell>
          <cell r="E3498">
            <v>0.29220000000000002</v>
          </cell>
          <cell r="F3498">
            <v>36.898000000000003</v>
          </cell>
          <cell r="G3498">
            <v>42581.259722222225</v>
          </cell>
          <cell r="H3498">
            <v>42581.795138888891</v>
          </cell>
          <cell r="I3498">
            <v>42581.134027777778</v>
          </cell>
          <cell r="J3498">
            <v>42581.65625</v>
          </cell>
          <cell r="K3498">
            <v>42582.259722222225</v>
          </cell>
          <cell r="L3498">
            <v>42582.795138888891</v>
          </cell>
          <cell r="M3498">
            <v>42582.09097222222</v>
          </cell>
          <cell r="N3498">
            <v>42582.612500000003</v>
          </cell>
          <cell r="O3498">
            <v>2.0552777780000002</v>
          </cell>
          <cell r="P3498">
            <v>6.2891159000000002E-2</v>
          </cell>
        </row>
        <row r="3499">
          <cell r="B3499">
            <v>42582</v>
          </cell>
          <cell r="C3499">
            <v>42582.5</v>
          </cell>
          <cell r="D3499">
            <v>42581</v>
          </cell>
          <cell r="E3499">
            <v>0.29220000000000002</v>
          </cell>
          <cell r="F3499">
            <v>36.898000000000003</v>
          </cell>
          <cell r="G3499">
            <v>42582.259722222225</v>
          </cell>
          <cell r="H3499">
            <v>42582.795138888891</v>
          </cell>
          <cell r="I3499">
            <v>42582.174305555556</v>
          </cell>
          <cell r="J3499">
            <v>42582.695833333331</v>
          </cell>
          <cell r="K3499">
            <v>42583.259722222225</v>
          </cell>
          <cell r="L3499">
            <v>42583.795138888891</v>
          </cell>
          <cell r="M3499">
            <v>42583.129861111112</v>
          </cell>
          <cell r="N3499">
            <v>42583.650694444441</v>
          </cell>
          <cell r="O3499">
            <v>1.1152777780000001</v>
          </cell>
          <cell r="P3499">
            <v>2.0195965E-2</v>
          </cell>
        </row>
        <row r="3500">
          <cell r="B3500">
            <v>42583</v>
          </cell>
          <cell r="C3500">
            <v>42583.5</v>
          </cell>
          <cell r="D3500">
            <v>42582</v>
          </cell>
          <cell r="E3500">
            <v>0.29220000000000002</v>
          </cell>
          <cell r="F3500">
            <v>36.898000000000003</v>
          </cell>
          <cell r="G3500">
            <v>42583.259722222225</v>
          </cell>
          <cell r="H3500">
            <v>42583.795138888891</v>
          </cell>
          <cell r="I3500">
            <v>42583.213194444441</v>
          </cell>
          <cell r="J3500">
            <v>42583.734027777777</v>
          </cell>
          <cell r="K3500">
            <v>42584.259722222225</v>
          </cell>
          <cell r="L3500">
            <v>42584.795138888891</v>
          </cell>
          <cell r="M3500">
            <v>42584.167361111111</v>
          </cell>
          <cell r="N3500">
            <v>42584.688194444447</v>
          </cell>
          <cell r="O3500">
            <v>0.20611111100000001</v>
          </cell>
          <cell r="P3500">
            <v>1.7200570000000001E-3</v>
          </cell>
        </row>
        <row r="3501">
          <cell r="B3501">
            <v>42584</v>
          </cell>
          <cell r="C3501">
            <v>42584.5</v>
          </cell>
          <cell r="D3501">
            <v>42583</v>
          </cell>
          <cell r="E3501">
            <v>0.29220000000000002</v>
          </cell>
          <cell r="F3501">
            <v>36.898000000000003</v>
          </cell>
          <cell r="G3501">
            <v>42584.259722222225</v>
          </cell>
          <cell r="H3501">
            <v>42584.795138888891</v>
          </cell>
          <cell r="I3501">
            <v>42584.250694444447</v>
          </cell>
          <cell r="J3501">
            <v>42584.771527777775</v>
          </cell>
          <cell r="K3501">
            <v>42585.259722222225</v>
          </cell>
          <cell r="L3501">
            <v>42585.795138888891</v>
          </cell>
          <cell r="M3501">
            <v>42585.20416666667</v>
          </cell>
          <cell r="N3501">
            <v>42585.722916666666</v>
          </cell>
          <cell r="O3501">
            <v>0</v>
          </cell>
          <cell r="P3501">
            <v>6.7672310000000003E-3</v>
          </cell>
        </row>
        <row r="3502">
          <cell r="B3502">
            <v>42585</v>
          </cell>
          <cell r="C3502">
            <v>42585.5</v>
          </cell>
          <cell r="D3502">
            <v>42584</v>
          </cell>
          <cell r="E3502">
            <v>0.29220000000000002</v>
          </cell>
          <cell r="F3502">
            <v>36.898000000000003</v>
          </cell>
          <cell r="G3502">
            <v>42585.259722222225</v>
          </cell>
          <cell r="H3502">
            <v>42585.795138888891</v>
          </cell>
          <cell r="I3502">
            <v>42585.287499999999</v>
          </cell>
          <cell r="J3502">
            <v>42585.806250000001</v>
          </cell>
          <cell r="K3502">
            <v>42586.259722222225</v>
          </cell>
          <cell r="L3502">
            <v>42586.795138888891</v>
          </cell>
          <cell r="M3502">
            <v>42585.20416666667</v>
          </cell>
          <cell r="N3502">
            <v>42585.722916666666</v>
          </cell>
          <cell r="O3502">
            <v>0.265833333</v>
          </cell>
          <cell r="P3502">
            <v>3.3450409E-2</v>
          </cell>
        </row>
        <row r="3503">
          <cell r="B3503">
            <v>42586</v>
          </cell>
          <cell r="C3503">
            <v>42586.5</v>
          </cell>
          <cell r="D3503">
            <v>42585</v>
          </cell>
          <cell r="E3503">
            <v>0.29220000000000002</v>
          </cell>
          <cell r="F3503">
            <v>36.898000000000003</v>
          </cell>
          <cell r="G3503">
            <v>42586.259722222225</v>
          </cell>
          <cell r="H3503">
            <v>42586.795138888891</v>
          </cell>
          <cell r="I3503">
            <v>42586.321527777778</v>
          </cell>
          <cell r="J3503">
            <v>42586.839583333334</v>
          </cell>
          <cell r="K3503">
            <v>42587.259722222225</v>
          </cell>
          <cell r="L3503">
            <v>42587.795138888891</v>
          </cell>
          <cell r="M3503">
            <v>42586.238194444442</v>
          </cell>
          <cell r="N3503">
            <v>42586.756249999999</v>
          </cell>
          <cell r="O3503">
            <v>1.07</v>
          </cell>
          <cell r="P3503">
            <v>7.9064886000000001E-2</v>
          </cell>
        </row>
        <row r="3504">
          <cell r="B3504">
            <v>42587</v>
          </cell>
          <cell r="C3504">
            <v>42587.5</v>
          </cell>
          <cell r="D3504">
            <v>42586</v>
          </cell>
          <cell r="E3504">
            <v>0.29220000000000002</v>
          </cell>
          <cell r="F3504">
            <v>36.898000000000003</v>
          </cell>
          <cell r="G3504">
            <v>42587.259722222225</v>
          </cell>
          <cell r="H3504">
            <v>42587.795138888891</v>
          </cell>
          <cell r="I3504">
            <v>42587.354166666664</v>
          </cell>
          <cell r="J3504">
            <v>42587.871527777781</v>
          </cell>
          <cell r="K3504">
            <v>42588.259722222225</v>
          </cell>
          <cell r="L3504">
            <v>42588.794444444444</v>
          </cell>
          <cell r="M3504">
            <v>42587.270833333336</v>
          </cell>
          <cell r="N3504">
            <v>42587.788194444445</v>
          </cell>
          <cell r="O3504">
            <v>1.843611111</v>
          </cell>
          <cell r="P3504">
            <v>0.14045669099999999</v>
          </cell>
        </row>
        <row r="3505">
          <cell r="B3505">
            <v>42588</v>
          </cell>
          <cell r="C3505">
            <v>42588.5</v>
          </cell>
          <cell r="D3505">
            <v>42587</v>
          </cell>
          <cell r="E3505">
            <v>0.29220000000000002</v>
          </cell>
          <cell r="F3505">
            <v>36.898000000000003</v>
          </cell>
          <cell r="G3505">
            <v>42588.259722222225</v>
          </cell>
          <cell r="H3505">
            <v>42588.794444444444</v>
          </cell>
          <cell r="I3505">
            <v>42588.385416666664</v>
          </cell>
          <cell r="J3505">
            <v>42588.902083333334</v>
          </cell>
          <cell r="K3505">
            <v>42589.259722222225</v>
          </cell>
          <cell r="L3505">
            <v>42589.794444444444</v>
          </cell>
          <cell r="M3505">
            <v>42588.302083333336</v>
          </cell>
          <cell r="N3505">
            <v>42588.818749999999</v>
          </cell>
          <cell r="O3505">
            <v>2.57</v>
          </cell>
          <cell r="P3505">
            <v>0.21433669</v>
          </cell>
        </row>
        <row r="3506">
          <cell r="B3506">
            <v>42589</v>
          </cell>
          <cell r="C3506">
            <v>42589.5</v>
          </cell>
          <cell r="D3506">
            <v>42588</v>
          </cell>
          <cell r="E3506">
            <v>0.29220000000000002</v>
          </cell>
          <cell r="F3506">
            <v>36.898000000000003</v>
          </cell>
          <cell r="G3506">
            <v>42589.259722222225</v>
          </cell>
          <cell r="H3506">
            <v>42589.794444444444</v>
          </cell>
          <cell r="I3506">
            <v>42589.415277777778</v>
          </cell>
          <cell r="J3506">
            <v>42589.931944444441</v>
          </cell>
          <cell r="K3506">
            <v>42590.259722222225</v>
          </cell>
          <cell r="L3506">
            <v>42590.794444444444</v>
          </cell>
          <cell r="M3506">
            <v>42589.331944444442</v>
          </cell>
          <cell r="N3506">
            <v>42589.848611111112</v>
          </cell>
          <cell r="O3506">
            <v>3.2911111110000002</v>
          </cell>
          <cell r="P3506">
            <v>0.29750531400000002</v>
          </cell>
        </row>
        <row r="3507">
          <cell r="B3507">
            <v>42590</v>
          </cell>
          <cell r="C3507">
            <v>42590.5</v>
          </cell>
          <cell r="D3507">
            <v>42589</v>
          </cell>
          <cell r="E3507">
            <v>0.29220000000000002</v>
          </cell>
          <cell r="F3507">
            <v>36.898000000000003</v>
          </cell>
          <cell r="G3507">
            <v>42590.259722222225</v>
          </cell>
          <cell r="H3507">
            <v>42590.794444444444</v>
          </cell>
          <cell r="I3507">
            <v>42590.445833333331</v>
          </cell>
          <cell r="J3507">
            <v>42590.961805555555</v>
          </cell>
          <cell r="K3507">
            <v>42591.259027777778</v>
          </cell>
          <cell r="L3507">
            <v>42591.794444444444</v>
          </cell>
          <cell r="M3507">
            <v>42590.362500000003</v>
          </cell>
          <cell r="N3507">
            <v>42590.878472222219</v>
          </cell>
          <cell r="O3507">
            <v>4.0102777779999998</v>
          </cell>
          <cell r="P3507">
            <v>0.38696935599999999</v>
          </cell>
        </row>
        <row r="3508">
          <cell r="B3508">
            <v>42591</v>
          </cell>
          <cell r="C3508">
            <v>42591.5</v>
          </cell>
          <cell r="D3508">
            <v>42590</v>
          </cell>
          <cell r="E3508">
            <v>0.29220000000000002</v>
          </cell>
          <cell r="F3508">
            <v>36.898000000000003</v>
          </cell>
          <cell r="G3508">
            <v>42591.259027777778</v>
          </cell>
          <cell r="H3508">
            <v>42591.794444444444</v>
          </cell>
          <cell r="I3508">
            <v>42591.475694444445</v>
          </cell>
          <cell r="J3508">
            <v>42591.991666666669</v>
          </cell>
          <cell r="K3508">
            <v>42592.259027777778</v>
          </cell>
          <cell r="L3508">
            <v>42592.794444444444</v>
          </cell>
          <cell r="M3508">
            <v>42591.392361111109</v>
          </cell>
          <cell r="N3508">
            <v>42591.908333333333</v>
          </cell>
          <cell r="O3508">
            <v>4.7297222220000004</v>
          </cell>
          <cell r="P3508">
            <v>0.47994969500000001</v>
          </cell>
        </row>
        <row r="3509">
          <cell r="B3509">
            <v>42592</v>
          </cell>
          <cell r="C3509">
            <v>42592.5</v>
          </cell>
          <cell r="D3509">
            <v>42591</v>
          </cell>
          <cell r="E3509">
            <v>0.29220000000000002</v>
          </cell>
          <cell r="F3509">
            <v>36.898000000000003</v>
          </cell>
          <cell r="G3509">
            <v>42592.259027777778</v>
          </cell>
          <cell r="H3509">
            <v>42592.794444444444</v>
          </cell>
          <cell r="I3509">
            <v>42592.505555555559</v>
          </cell>
          <cell r="J3509">
            <v>42593.021527777775</v>
          </cell>
          <cell r="K3509">
            <v>42593.259027777778</v>
          </cell>
          <cell r="L3509">
            <v>42593.794444444444</v>
          </cell>
          <cell r="M3509">
            <v>42592.422222222223</v>
          </cell>
          <cell r="N3509">
            <v>42592.938194444447</v>
          </cell>
          <cell r="O3509">
            <v>5.4608333330000001</v>
          </cell>
          <cell r="P3509">
            <v>0.57379568299999995</v>
          </cell>
        </row>
        <row r="3510">
          <cell r="B3510">
            <v>42593</v>
          </cell>
          <cell r="C3510">
            <v>42593.5</v>
          </cell>
          <cell r="D3510">
            <v>42592</v>
          </cell>
          <cell r="E3510">
            <v>0.29220000000000002</v>
          </cell>
          <cell r="F3510">
            <v>36.898000000000003</v>
          </cell>
          <cell r="G3510">
            <v>42593.259027777778</v>
          </cell>
          <cell r="H3510">
            <v>42593.794444444444</v>
          </cell>
          <cell r="I3510">
            <v>42593.536805555559</v>
          </cell>
          <cell r="J3510">
            <v>42594.052777777775</v>
          </cell>
          <cell r="K3510">
            <v>42594.259027777778</v>
          </cell>
          <cell r="L3510">
            <v>42594.793749999997</v>
          </cell>
          <cell r="M3510">
            <v>42593.453472222223</v>
          </cell>
          <cell r="N3510">
            <v>42593.969444444447</v>
          </cell>
          <cell r="O3510">
            <v>6.2088888889999998</v>
          </cell>
          <cell r="P3510">
            <v>0.66583720999999996</v>
          </cell>
        </row>
        <row r="3511">
          <cell r="B3511">
            <v>42594</v>
          </cell>
          <cell r="C3511">
            <v>42594.5</v>
          </cell>
          <cell r="D3511">
            <v>42593</v>
          </cell>
          <cell r="E3511">
            <v>0.29220000000000002</v>
          </cell>
          <cell r="F3511">
            <v>36.898000000000003</v>
          </cell>
          <cell r="G3511">
            <v>42594.259027777778</v>
          </cell>
          <cell r="H3511">
            <v>42594.793749999997</v>
          </cell>
          <cell r="I3511">
            <v>42594.568749999999</v>
          </cell>
          <cell r="J3511">
            <v>42595.085416666669</v>
          </cell>
          <cell r="K3511">
            <v>42595.259027777778</v>
          </cell>
          <cell r="L3511">
            <v>42595.793749999997</v>
          </cell>
          <cell r="M3511">
            <v>42594.48541666667</v>
          </cell>
          <cell r="N3511">
            <v>42595.002083333333</v>
          </cell>
          <cell r="O3511">
            <v>7.0008333330000001</v>
          </cell>
          <cell r="P3511">
            <v>0.75321846199999998</v>
          </cell>
        </row>
        <row r="3512">
          <cell r="B3512">
            <v>42595</v>
          </cell>
          <cell r="C3512">
            <v>42595.5</v>
          </cell>
          <cell r="D3512">
            <v>42594</v>
          </cell>
          <cell r="E3512">
            <v>0.29220000000000002</v>
          </cell>
          <cell r="F3512">
            <v>36.898000000000003</v>
          </cell>
          <cell r="G3512">
            <v>42595.259027777778</v>
          </cell>
          <cell r="H3512">
            <v>42595.793749999997</v>
          </cell>
          <cell r="I3512">
            <v>42595.601388888892</v>
          </cell>
          <cell r="J3512">
            <v>42595.085416666669</v>
          </cell>
          <cell r="K3512">
            <v>42596.259027777778</v>
          </cell>
          <cell r="L3512">
            <v>42596.793749999997</v>
          </cell>
          <cell r="M3512">
            <v>42595.518055555556</v>
          </cell>
          <cell r="N3512">
            <v>42596.036111111112</v>
          </cell>
          <cell r="O3512">
            <v>7.8163888889999997</v>
          </cell>
          <cell r="P3512">
            <v>0.83276667699999996</v>
          </cell>
        </row>
        <row r="3513">
          <cell r="B3513">
            <v>42596</v>
          </cell>
          <cell r="C3513">
            <v>42596.5</v>
          </cell>
          <cell r="D3513">
            <v>42595</v>
          </cell>
          <cell r="E3513">
            <v>0.29220000000000002</v>
          </cell>
          <cell r="F3513">
            <v>36.898000000000003</v>
          </cell>
          <cell r="G3513">
            <v>42596.259027777778</v>
          </cell>
          <cell r="H3513">
            <v>42596.793749999997</v>
          </cell>
          <cell r="I3513">
            <v>42596.635416666664</v>
          </cell>
          <cell r="J3513">
            <v>42596.119444444441</v>
          </cell>
          <cell r="K3513">
            <v>42597.259027777778</v>
          </cell>
          <cell r="L3513">
            <v>42597.793749999997</v>
          </cell>
          <cell r="M3513">
            <v>42596.552083333336</v>
          </cell>
          <cell r="N3513">
            <v>42597.070833333331</v>
          </cell>
          <cell r="O3513">
            <v>8.6486111109999992</v>
          </cell>
          <cell r="P3513">
            <v>0.90095210000000003</v>
          </cell>
        </row>
        <row r="3514">
          <cell r="B3514">
            <v>42597</v>
          </cell>
          <cell r="C3514">
            <v>42597.5</v>
          </cell>
          <cell r="D3514">
            <v>42596</v>
          </cell>
          <cell r="E3514">
            <v>0.29220000000000002</v>
          </cell>
          <cell r="F3514">
            <v>36.898000000000003</v>
          </cell>
          <cell r="G3514">
            <v>42597.259027777778</v>
          </cell>
          <cell r="H3514">
            <v>42597.793749999997</v>
          </cell>
          <cell r="I3514">
            <v>42597.67083333333</v>
          </cell>
          <cell r="J3514">
            <v>42597.154166666667</v>
          </cell>
          <cell r="K3514">
            <v>42598.259027777778</v>
          </cell>
          <cell r="L3514">
            <v>42598.793749999997</v>
          </cell>
          <cell r="M3514">
            <v>42597.587500000001</v>
          </cell>
          <cell r="N3514">
            <v>42598.106944444444</v>
          </cell>
          <cell r="O3514">
            <v>9.5122222220000001</v>
          </cell>
          <cell r="P3514">
            <v>0.953987476</v>
          </cell>
        </row>
        <row r="3515">
          <cell r="B3515">
            <v>42598</v>
          </cell>
          <cell r="C3515">
            <v>42598.5</v>
          </cell>
          <cell r="D3515">
            <v>42597</v>
          </cell>
          <cell r="E3515">
            <v>0.29220000000000002</v>
          </cell>
          <cell r="F3515">
            <v>36.898000000000003</v>
          </cell>
          <cell r="G3515">
            <v>42598.259027777778</v>
          </cell>
          <cell r="H3515">
            <v>42598.793749999997</v>
          </cell>
          <cell r="I3515">
            <v>42598.706944444442</v>
          </cell>
          <cell r="J3515">
            <v>42598.19027777778</v>
          </cell>
          <cell r="K3515">
            <v>42599.258333333331</v>
          </cell>
          <cell r="L3515">
            <v>42599.793055555558</v>
          </cell>
          <cell r="M3515">
            <v>42598.623611111114</v>
          </cell>
          <cell r="N3515">
            <v>42599.142361111109</v>
          </cell>
          <cell r="O3515">
            <v>10.37916667</v>
          </cell>
          <cell r="P3515">
            <v>0.98809302499999996</v>
          </cell>
        </row>
        <row r="3516">
          <cell r="B3516">
            <v>42599</v>
          </cell>
          <cell r="C3516">
            <v>42599.5</v>
          </cell>
          <cell r="D3516">
            <v>42598</v>
          </cell>
          <cell r="E3516">
            <v>0.29220000000000002</v>
          </cell>
          <cell r="F3516">
            <v>36.898000000000003</v>
          </cell>
          <cell r="G3516">
            <v>42599.258333333331</v>
          </cell>
          <cell r="H3516">
            <v>42599.793055555558</v>
          </cell>
          <cell r="I3516">
            <v>42599.743750000001</v>
          </cell>
          <cell r="J3516">
            <v>42599.225694444445</v>
          </cell>
          <cell r="K3516">
            <v>42600.258333333331</v>
          </cell>
          <cell r="L3516">
            <v>42600.793055555558</v>
          </cell>
          <cell r="M3516">
            <v>42599.660416666666</v>
          </cell>
          <cell r="N3516">
            <v>42600.179166666669</v>
          </cell>
          <cell r="O3516">
            <v>11.16555556</v>
          </cell>
          <cell r="P3516">
            <v>0.99991523999999998</v>
          </cell>
        </row>
        <row r="3517">
          <cell r="B3517">
            <v>42600</v>
          </cell>
          <cell r="C3517">
            <v>42600.5</v>
          </cell>
          <cell r="D3517">
            <v>42599</v>
          </cell>
          <cell r="E3517">
            <v>0.29220000000000002</v>
          </cell>
          <cell r="F3517">
            <v>36.898000000000003</v>
          </cell>
          <cell r="G3517">
            <v>42600.258333333331</v>
          </cell>
          <cell r="H3517">
            <v>42600.793055555558</v>
          </cell>
          <cell r="I3517">
            <v>42600.779861111114</v>
          </cell>
          <cell r="J3517">
            <v>42600.262499999997</v>
          </cell>
          <cell r="K3517">
            <v>42601.258333333331</v>
          </cell>
          <cell r="L3517">
            <v>42601.793055555558</v>
          </cell>
          <cell r="M3517">
            <v>42600.696527777778</v>
          </cell>
          <cell r="N3517">
            <v>42601.215277777781</v>
          </cell>
          <cell r="O3517">
            <v>11.16694444</v>
          </cell>
          <cell r="P3517">
            <v>0.98704131100000003</v>
          </cell>
        </row>
        <row r="3518">
          <cell r="B3518">
            <v>42601</v>
          </cell>
          <cell r="C3518">
            <v>42601.5</v>
          </cell>
          <cell r="D3518">
            <v>42600</v>
          </cell>
          <cell r="E3518">
            <v>0.29220000000000002</v>
          </cell>
          <cell r="F3518">
            <v>36.898000000000003</v>
          </cell>
          <cell r="G3518">
            <v>42601.258333333331</v>
          </cell>
          <cell r="H3518">
            <v>42601.793055555558</v>
          </cell>
          <cell r="I3518">
            <v>42601.815972222219</v>
          </cell>
          <cell r="J3518">
            <v>42601.298611111109</v>
          </cell>
          <cell r="K3518">
            <v>42602.258333333331</v>
          </cell>
          <cell r="L3518">
            <v>42602.793055555558</v>
          </cell>
          <cell r="M3518">
            <v>42601.732638888891</v>
          </cell>
          <cell r="N3518">
            <v>42602.252083333333</v>
          </cell>
          <cell r="O3518">
            <v>10.614166669999999</v>
          </cell>
          <cell r="P3518">
            <v>0.94850889900000002</v>
          </cell>
        </row>
        <row r="3519">
          <cell r="B3519">
            <v>42602</v>
          </cell>
          <cell r="C3519">
            <v>42602.5</v>
          </cell>
          <cell r="D3519">
            <v>42601</v>
          </cell>
          <cell r="E3519">
            <v>0.29220000000000002</v>
          </cell>
          <cell r="F3519">
            <v>36.898000000000003</v>
          </cell>
          <cell r="G3519">
            <v>42602.258333333331</v>
          </cell>
          <cell r="H3519">
            <v>42602.793055555558</v>
          </cell>
          <cell r="I3519">
            <v>42602.852083333331</v>
          </cell>
          <cell r="J3519">
            <v>42602.335416666669</v>
          </cell>
          <cell r="K3519">
            <v>42603.258333333331</v>
          </cell>
          <cell r="L3519">
            <v>42603.792361111111</v>
          </cell>
          <cell r="M3519">
            <v>42602.768750000003</v>
          </cell>
          <cell r="N3519">
            <v>42603.288194444445</v>
          </cell>
          <cell r="O3519">
            <v>9.7416666670000005</v>
          </cell>
          <cell r="P3519">
            <v>0.88519051500000001</v>
          </cell>
        </row>
        <row r="3520">
          <cell r="B3520">
            <v>42603</v>
          </cell>
          <cell r="C3520">
            <v>42603.5</v>
          </cell>
          <cell r="D3520">
            <v>42602</v>
          </cell>
          <cell r="E3520">
            <v>0.29220000000000002</v>
          </cell>
          <cell r="F3520">
            <v>36.898000000000003</v>
          </cell>
          <cell r="G3520">
            <v>42603.258333333331</v>
          </cell>
          <cell r="H3520">
            <v>42603.792361111111</v>
          </cell>
          <cell r="I3520">
            <v>42603.888194444444</v>
          </cell>
          <cell r="J3520">
            <v>42603.371527777781</v>
          </cell>
          <cell r="K3520">
            <v>42604.257638888892</v>
          </cell>
          <cell r="L3520">
            <v>42604.792361111111</v>
          </cell>
          <cell r="M3520">
            <v>42603.804861111108</v>
          </cell>
          <cell r="N3520">
            <v>42604.324999999997</v>
          </cell>
          <cell r="O3520">
            <v>8.8747222220000008</v>
          </cell>
          <cell r="P3520">
            <v>0.79994567800000005</v>
          </cell>
        </row>
        <row r="3521">
          <cell r="B3521">
            <v>42604</v>
          </cell>
          <cell r="C3521">
            <v>42604.5</v>
          </cell>
          <cell r="D3521">
            <v>42603</v>
          </cell>
          <cell r="E3521">
            <v>0.29220000000000002</v>
          </cell>
          <cell r="F3521">
            <v>36.898000000000003</v>
          </cell>
          <cell r="G3521">
            <v>42604.257638888892</v>
          </cell>
          <cell r="H3521">
            <v>42604.792361111111</v>
          </cell>
          <cell r="I3521">
            <v>42604.925000000003</v>
          </cell>
          <cell r="J3521">
            <v>42604.408333333333</v>
          </cell>
          <cell r="K3521">
            <v>42605.257638888892</v>
          </cell>
          <cell r="L3521">
            <v>42605.792361111111</v>
          </cell>
          <cell r="M3521">
            <v>42604.841666666667</v>
          </cell>
          <cell r="N3521">
            <v>42605.362500000003</v>
          </cell>
          <cell r="O3521">
            <v>7.9816666669999998</v>
          </cell>
          <cell r="P3521">
            <v>0.697482924</v>
          </cell>
        </row>
        <row r="3522">
          <cell r="B3522">
            <v>42605</v>
          </cell>
          <cell r="C3522">
            <v>42605.5</v>
          </cell>
          <cell r="D3522">
            <v>42604</v>
          </cell>
          <cell r="E3522">
            <v>0.29220000000000002</v>
          </cell>
          <cell r="F3522">
            <v>36.898000000000003</v>
          </cell>
          <cell r="G3522">
            <v>42605.257638888892</v>
          </cell>
          <cell r="H3522">
            <v>42605.792361111111</v>
          </cell>
          <cell r="I3522">
            <v>42605.963194444441</v>
          </cell>
          <cell r="J3522">
            <v>42605.445833333331</v>
          </cell>
          <cell r="K3522">
            <v>42606.257638888892</v>
          </cell>
          <cell r="L3522">
            <v>42606.791666666664</v>
          </cell>
          <cell r="M3522">
            <v>42605.879861111112</v>
          </cell>
          <cell r="N3522">
            <v>42606.400694444441</v>
          </cell>
          <cell r="O3522">
            <v>7.0730555559999999</v>
          </cell>
          <cell r="P3522">
            <v>0.58394302200000003</v>
          </cell>
        </row>
        <row r="3523">
          <cell r="B3523">
            <v>42606</v>
          </cell>
          <cell r="C3523">
            <v>42606.5</v>
          </cell>
          <cell r="D3523">
            <v>42605</v>
          </cell>
          <cell r="E3523">
            <v>0.29220000000000002</v>
          </cell>
          <cell r="F3523">
            <v>36.898000000000003</v>
          </cell>
          <cell r="G3523">
            <v>42606.257638888892</v>
          </cell>
          <cell r="H3523">
            <v>42606.791666666664</v>
          </cell>
          <cell r="I3523">
            <v>42607.002083333333</v>
          </cell>
          <cell r="J3523">
            <v>42606.484027777777</v>
          </cell>
          <cell r="K3523">
            <v>42607.257638888892</v>
          </cell>
          <cell r="L3523">
            <v>42607.791666666664</v>
          </cell>
          <cell r="M3523">
            <v>42606.918749999997</v>
          </cell>
          <cell r="N3523">
            <v>42607.440972222219</v>
          </cell>
          <cell r="O3523">
            <v>6.1316666670000002</v>
          </cell>
          <cell r="P3523">
            <v>0.46628054499999999</v>
          </cell>
        </row>
        <row r="3524">
          <cell r="B3524">
            <v>42607</v>
          </cell>
          <cell r="C3524">
            <v>42607.5</v>
          </cell>
          <cell r="D3524">
            <v>42606</v>
          </cell>
          <cell r="E3524">
            <v>0.29220000000000002</v>
          </cell>
          <cell r="F3524">
            <v>36.898000000000003</v>
          </cell>
          <cell r="G3524">
            <v>42607.257638888892</v>
          </cell>
          <cell r="H3524">
            <v>42607.791666666664</v>
          </cell>
          <cell r="I3524">
            <v>42608.041666666664</v>
          </cell>
          <cell r="J3524">
            <v>42607.524305555555</v>
          </cell>
          <cell r="K3524">
            <v>42608.257638888892</v>
          </cell>
          <cell r="L3524">
            <v>42608.791666666664</v>
          </cell>
          <cell r="M3524">
            <v>42607.958333333336</v>
          </cell>
          <cell r="N3524">
            <v>42608.480555555558</v>
          </cell>
          <cell r="O3524">
            <v>5.17</v>
          </cell>
          <cell r="P3524">
            <v>0.35156113900000002</v>
          </cell>
        </row>
        <row r="3525">
          <cell r="B3525">
            <v>42608</v>
          </cell>
          <cell r="C3525">
            <v>42608.5</v>
          </cell>
          <cell r="D3525">
            <v>42607</v>
          </cell>
          <cell r="E3525">
            <v>0.29220000000000002</v>
          </cell>
          <cell r="F3525">
            <v>36.898000000000003</v>
          </cell>
          <cell r="G3525">
            <v>42608.257638888892</v>
          </cell>
          <cell r="H3525">
            <v>42608.791666666664</v>
          </cell>
          <cell r="I3525">
            <v>42609.081944444442</v>
          </cell>
          <cell r="J3525">
            <v>42608.563888888886</v>
          </cell>
          <cell r="K3525">
            <v>42609.256944444445</v>
          </cell>
          <cell r="L3525">
            <v>42609.790972222225</v>
          </cell>
          <cell r="M3525">
            <v>42608.998611111114</v>
          </cell>
          <cell r="N3525">
            <v>42609.521527777775</v>
          </cell>
          <cell r="O3525">
            <v>4.1972222219999997</v>
          </cell>
          <cell r="P3525">
            <v>0.24629683199999999</v>
          </cell>
        </row>
        <row r="3526">
          <cell r="B3526">
            <v>42609</v>
          </cell>
          <cell r="C3526">
            <v>42609.5</v>
          </cell>
          <cell r="D3526">
            <v>42608</v>
          </cell>
          <cell r="E3526">
            <v>0.29220000000000002</v>
          </cell>
          <cell r="F3526">
            <v>36.898000000000003</v>
          </cell>
          <cell r="G3526">
            <v>42609.256944444445</v>
          </cell>
          <cell r="H3526">
            <v>42609.790972222225</v>
          </cell>
          <cell r="I3526">
            <v>42610.12222222222</v>
          </cell>
          <cell r="J3526">
            <v>42609.604861111111</v>
          </cell>
          <cell r="K3526">
            <v>42610.256944444445</v>
          </cell>
          <cell r="L3526">
            <v>42610.790972222225</v>
          </cell>
          <cell r="M3526">
            <v>42610.038888888892</v>
          </cell>
          <cell r="N3526">
            <v>42610.560416666667</v>
          </cell>
          <cell r="O3526">
            <v>3.23</v>
          </cell>
          <cell r="P3526">
            <v>0.15591654499999999</v>
          </cell>
        </row>
        <row r="3527">
          <cell r="B3527">
            <v>42610</v>
          </cell>
          <cell r="C3527">
            <v>42610.5</v>
          </cell>
          <cell r="D3527">
            <v>42609</v>
          </cell>
          <cell r="E3527">
            <v>0.29220000000000002</v>
          </cell>
          <cell r="F3527">
            <v>36.898000000000003</v>
          </cell>
          <cell r="G3527">
            <v>42610.256944444445</v>
          </cell>
          <cell r="H3527">
            <v>42610.790972222225</v>
          </cell>
          <cell r="I3527">
            <v>42610.12222222222</v>
          </cell>
          <cell r="J3527">
            <v>42610.643750000003</v>
          </cell>
          <cell r="K3527">
            <v>42611.256944444445</v>
          </cell>
          <cell r="L3527">
            <v>42611.790972222225</v>
          </cell>
          <cell r="M3527">
            <v>42611.077777777777</v>
          </cell>
          <cell r="N3527">
            <v>42611.598611111112</v>
          </cell>
          <cell r="O3527">
            <v>2.2883333330000002</v>
          </cell>
          <cell r="P3527">
            <v>8.4428250999999996E-2</v>
          </cell>
        </row>
        <row r="3528">
          <cell r="B3528">
            <v>42611</v>
          </cell>
          <cell r="C3528">
            <v>42611.5</v>
          </cell>
          <cell r="D3528">
            <v>42610</v>
          </cell>
          <cell r="E3528">
            <v>0.29220000000000002</v>
          </cell>
          <cell r="F3528">
            <v>36.898000000000003</v>
          </cell>
          <cell r="G3528">
            <v>42611.256944444445</v>
          </cell>
          <cell r="H3528">
            <v>42611.790972222225</v>
          </cell>
          <cell r="I3528">
            <v>42611.161111111112</v>
          </cell>
          <cell r="J3528">
            <v>42611.681944444441</v>
          </cell>
          <cell r="K3528">
            <v>42612.256944444445</v>
          </cell>
          <cell r="L3528">
            <v>42612.790277777778</v>
          </cell>
          <cell r="M3528">
            <v>42612.115277777775</v>
          </cell>
          <cell r="N3528">
            <v>42612.634722222225</v>
          </cell>
          <cell r="O3528">
            <v>1.3886111109999999</v>
          </cell>
          <cell r="P3528">
            <v>3.4287623000000003E-2</v>
          </cell>
        </row>
        <row r="3529">
          <cell r="B3529">
            <v>42612</v>
          </cell>
          <cell r="C3529">
            <v>42612.5</v>
          </cell>
          <cell r="D3529">
            <v>42611</v>
          </cell>
          <cell r="E3529">
            <v>0.29220000000000002</v>
          </cell>
          <cell r="F3529">
            <v>36.898000000000003</v>
          </cell>
          <cell r="G3529">
            <v>42612.256944444445</v>
          </cell>
          <cell r="H3529">
            <v>42612.790277777778</v>
          </cell>
          <cell r="I3529">
            <v>42612.198611111111</v>
          </cell>
          <cell r="J3529">
            <v>42612.718055555553</v>
          </cell>
          <cell r="K3529">
            <v>42613.256249999999</v>
          </cell>
          <cell r="L3529">
            <v>42613.790277777778</v>
          </cell>
          <cell r="M3529">
            <v>42613.150694444441</v>
          </cell>
          <cell r="N3529">
            <v>42613.668749999997</v>
          </cell>
          <cell r="O3529">
            <v>0.54166666699999999</v>
          </cell>
          <cell r="P3529">
            <v>6.4546919999999997E-3</v>
          </cell>
        </row>
        <row r="3530">
          <cell r="B3530">
            <v>42613</v>
          </cell>
          <cell r="C3530">
            <v>42613.5</v>
          </cell>
          <cell r="D3530">
            <v>42612</v>
          </cell>
          <cell r="E3530">
            <v>0.29220000000000002</v>
          </cell>
          <cell r="F3530">
            <v>36.898000000000003</v>
          </cell>
          <cell r="G3530">
            <v>42613.256249999999</v>
          </cell>
          <cell r="H3530">
            <v>42613.790277777778</v>
          </cell>
          <cell r="I3530">
            <v>42613.234027777777</v>
          </cell>
          <cell r="J3530">
            <v>42613.752083333333</v>
          </cell>
          <cell r="K3530">
            <v>42614.256249999999</v>
          </cell>
          <cell r="L3530">
            <v>42614.790277777778</v>
          </cell>
          <cell r="M3530">
            <v>42614.184027777781</v>
          </cell>
          <cell r="N3530">
            <v>42614.701388888891</v>
          </cell>
          <cell r="O3530">
            <v>0</v>
          </cell>
          <cell r="P3530">
            <v>5.9739600000000004E-4</v>
          </cell>
        </row>
        <row r="3531">
          <cell r="B3531">
            <v>42614</v>
          </cell>
          <cell r="C3531">
            <v>42614.5</v>
          </cell>
          <cell r="D3531">
            <v>42613</v>
          </cell>
          <cell r="E3531">
            <v>0.29220000000000002</v>
          </cell>
          <cell r="F3531">
            <v>36.898000000000003</v>
          </cell>
          <cell r="G3531">
            <v>42614.256249999999</v>
          </cell>
          <cell r="H3531">
            <v>42614.790277777778</v>
          </cell>
          <cell r="I3531">
            <v>42614.267361111109</v>
          </cell>
          <cell r="J3531">
            <v>42614.784722222219</v>
          </cell>
          <cell r="K3531">
            <v>42615.256249999999</v>
          </cell>
          <cell r="L3531">
            <v>42615.789583333331</v>
          </cell>
          <cell r="M3531">
            <v>42614.184027777781</v>
          </cell>
          <cell r="N3531">
            <v>42614.701388888891</v>
          </cell>
          <cell r="O3531">
            <v>0</v>
          </cell>
          <cell r="P3531">
            <v>1.538809E-2</v>
          </cell>
        </row>
        <row r="3532">
          <cell r="B3532">
            <v>42615</v>
          </cell>
          <cell r="C3532">
            <v>42615.5</v>
          </cell>
          <cell r="D3532">
            <v>42614</v>
          </cell>
          <cell r="E3532">
            <v>0.29220000000000002</v>
          </cell>
          <cell r="F3532">
            <v>36.898000000000003</v>
          </cell>
          <cell r="G3532">
            <v>42615.256249999999</v>
          </cell>
          <cell r="H3532">
            <v>42615.789583333331</v>
          </cell>
          <cell r="I3532">
            <v>42615.298611111109</v>
          </cell>
          <cell r="J3532">
            <v>42615.815972222219</v>
          </cell>
          <cell r="K3532">
            <v>42616.255555555559</v>
          </cell>
          <cell r="L3532">
            <v>42616.789583333331</v>
          </cell>
          <cell r="M3532">
            <v>42615.215277777781</v>
          </cell>
          <cell r="N3532">
            <v>42615.732638888891</v>
          </cell>
          <cell r="O3532">
            <v>0.619166667</v>
          </cell>
          <cell r="P3532">
            <v>4.8834638E-2</v>
          </cell>
        </row>
        <row r="3533">
          <cell r="B3533">
            <v>42616</v>
          </cell>
          <cell r="C3533">
            <v>42616.5</v>
          </cell>
          <cell r="D3533">
            <v>42615</v>
          </cell>
          <cell r="E3533">
            <v>0.29220000000000002</v>
          </cell>
          <cell r="F3533">
            <v>36.898000000000003</v>
          </cell>
          <cell r="G3533">
            <v>42616.255555555559</v>
          </cell>
          <cell r="H3533">
            <v>42616.789583333331</v>
          </cell>
          <cell r="I3533">
            <v>42616.329861111109</v>
          </cell>
          <cell r="J3533">
            <v>42616.845833333333</v>
          </cell>
          <cell r="K3533">
            <v>42617.255555555559</v>
          </cell>
          <cell r="L3533">
            <v>42617.789583333331</v>
          </cell>
          <cell r="M3533">
            <v>42616.246527777781</v>
          </cell>
          <cell r="N3533">
            <v>42616.762499999997</v>
          </cell>
          <cell r="O3533">
            <v>1.3530555559999999</v>
          </cell>
          <cell r="P3533">
            <v>9.8590782000000002E-2</v>
          </cell>
        </row>
        <row r="3534">
          <cell r="B3534">
            <v>42617</v>
          </cell>
          <cell r="C3534">
            <v>42617.5</v>
          </cell>
          <cell r="D3534">
            <v>42616</v>
          </cell>
          <cell r="E3534">
            <v>0.29220000000000002</v>
          </cell>
          <cell r="F3534">
            <v>36.898000000000003</v>
          </cell>
          <cell r="G3534">
            <v>42617.255555555559</v>
          </cell>
          <cell r="H3534">
            <v>42617.789583333331</v>
          </cell>
          <cell r="I3534">
            <v>42617.36041666667</v>
          </cell>
          <cell r="J3534">
            <v>42617.876388888886</v>
          </cell>
          <cell r="K3534">
            <v>42618.255555555559</v>
          </cell>
          <cell r="L3534">
            <v>42618.788888888892</v>
          </cell>
          <cell r="M3534">
            <v>42617.277083333334</v>
          </cell>
          <cell r="N3534">
            <v>42617.793055555558</v>
          </cell>
          <cell r="O3534">
            <v>2.085277778</v>
          </cell>
          <cell r="P3534">
            <v>0.16220022200000001</v>
          </cell>
        </row>
        <row r="3535">
          <cell r="B3535">
            <v>42618</v>
          </cell>
          <cell r="C3535">
            <v>42618.5</v>
          </cell>
          <cell r="D3535">
            <v>42617</v>
          </cell>
          <cell r="E3535">
            <v>0.29220000000000002</v>
          </cell>
          <cell r="F3535">
            <v>36.898000000000003</v>
          </cell>
          <cell r="G3535">
            <v>42618.255555555559</v>
          </cell>
          <cell r="H3535">
            <v>42618.788888888892</v>
          </cell>
          <cell r="I3535">
            <v>42618.38958333333</v>
          </cell>
          <cell r="J3535">
            <v>42618.905555555553</v>
          </cell>
          <cell r="K3535">
            <v>42619.254861111112</v>
          </cell>
          <cell r="L3535">
            <v>42619.788888888892</v>
          </cell>
          <cell r="M3535">
            <v>42618.306250000001</v>
          </cell>
          <cell r="N3535">
            <v>42618.822222222225</v>
          </cell>
          <cell r="O3535">
            <v>2.798611111</v>
          </cell>
          <cell r="P3535">
            <v>0.23724373300000001</v>
          </cell>
        </row>
        <row r="3536">
          <cell r="B3536">
            <v>42619</v>
          </cell>
          <cell r="C3536">
            <v>42619.5</v>
          </cell>
          <cell r="D3536">
            <v>42618</v>
          </cell>
          <cell r="E3536">
            <v>0.29220000000000002</v>
          </cell>
          <cell r="F3536">
            <v>36.898000000000003</v>
          </cell>
          <cell r="G3536">
            <v>42619.254861111112</v>
          </cell>
          <cell r="H3536">
            <v>42619.788888888892</v>
          </cell>
          <cell r="I3536">
            <v>42619.419444444444</v>
          </cell>
          <cell r="J3536">
            <v>42619.936111111114</v>
          </cell>
          <cell r="K3536">
            <v>42620.254861111112</v>
          </cell>
          <cell r="L3536">
            <v>42620.788888888892</v>
          </cell>
          <cell r="M3536">
            <v>42619.336111111108</v>
          </cell>
          <cell r="N3536">
            <v>42619.852777777778</v>
          </cell>
          <cell r="O3536">
            <v>3.5272222219999998</v>
          </cell>
          <cell r="P3536">
            <v>0.321376459</v>
          </cell>
        </row>
        <row r="3537">
          <cell r="B3537">
            <v>42620</v>
          </cell>
          <cell r="C3537">
            <v>42620.5</v>
          </cell>
          <cell r="D3537">
            <v>42619</v>
          </cell>
          <cell r="E3537">
            <v>0.29220000000000002</v>
          </cell>
          <cell r="F3537">
            <v>36.898000000000003</v>
          </cell>
          <cell r="G3537">
            <v>42620.254861111112</v>
          </cell>
          <cell r="H3537">
            <v>42620.788888888892</v>
          </cell>
          <cell r="I3537">
            <v>42620.450694444444</v>
          </cell>
          <cell r="J3537">
            <v>42620.966666666667</v>
          </cell>
          <cell r="K3537">
            <v>42621.254861111112</v>
          </cell>
          <cell r="L3537">
            <v>42621.788194444445</v>
          </cell>
          <cell r="M3537">
            <v>42620.367361111108</v>
          </cell>
          <cell r="N3537">
            <v>42620.883333333331</v>
          </cell>
          <cell r="O3537">
            <v>4.2705555559999997</v>
          </cell>
          <cell r="P3537">
            <v>0.41226131599999999</v>
          </cell>
        </row>
        <row r="3538">
          <cell r="B3538">
            <v>42621</v>
          </cell>
          <cell r="C3538">
            <v>42621.5</v>
          </cell>
          <cell r="D3538">
            <v>42620</v>
          </cell>
          <cell r="E3538">
            <v>0.29220000000000002</v>
          </cell>
          <cell r="F3538">
            <v>36.898000000000003</v>
          </cell>
          <cell r="G3538">
            <v>42621.254861111112</v>
          </cell>
          <cell r="H3538">
            <v>42621.788194444445</v>
          </cell>
          <cell r="I3538">
            <v>42621.481944444444</v>
          </cell>
          <cell r="J3538">
            <v>42621.999305555553</v>
          </cell>
          <cell r="K3538">
            <v>42622.254166666666</v>
          </cell>
          <cell r="L3538">
            <v>42622.788194444445</v>
          </cell>
          <cell r="M3538">
            <v>42621.398611111108</v>
          </cell>
          <cell r="N3538">
            <v>42621.915972222225</v>
          </cell>
          <cell r="O3538">
            <v>5.0549999999999997</v>
          </cell>
          <cell r="P3538">
            <v>0.507422818</v>
          </cell>
        </row>
        <row r="3539">
          <cell r="B3539">
            <v>42622</v>
          </cell>
          <cell r="C3539">
            <v>42622.5</v>
          </cell>
          <cell r="D3539">
            <v>42621</v>
          </cell>
          <cell r="E3539">
            <v>0.29220000000000002</v>
          </cell>
          <cell r="F3539">
            <v>36.898000000000003</v>
          </cell>
          <cell r="G3539">
            <v>42622.254166666666</v>
          </cell>
          <cell r="H3539">
            <v>42622.788194444445</v>
          </cell>
          <cell r="I3539">
            <v>42622.51458333333</v>
          </cell>
          <cell r="J3539">
            <v>42623.031944444447</v>
          </cell>
          <cell r="K3539">
            <v>42623.254166666666</v>
          </cell>
          <cell r="L3539">
            <v>42623.787499999999</v>
          </cell>
          <cell r="M3539">
            <v>42622.431250000001</v>
          </cell>
          <cell r="N3539">
            <v>42622.948611111111</v>
          </cell>
          <cell r="O3539">
            <v>5.8513888889999999</v>
          </cell>
          <cell r="P3539">
            <v>0.60406267700000005</v>
          </cell>
        </row>
        <row r="3540">
          <cell r="B3540">
            <v>42623</v>
          </cell>
          <cell r="C3540">
            <v>42623.5</v>
          </cell>
          <cell r="D3540">
            <v>42622</v>
          </cell>
          <cell r="E3540">
            <v>0.29220000000000002</v>
          </cell>
          <cell r="F3540">
            <v>36.898000000000003</v>
          </cell>
          <cell r="G3540">
            <v>42623.254166666666</v>
          </cell>
          <cell r="H3540">
            <v>42623.787499999999</v>
          </cell>
          <cell r="I3540">
            <v>42623.54791666667</v>
          </cell>
          <cell r="J3540">
            <v>42624.065972222219</v>
          </cell>
          <cell r="K3540">
            <v>42624.254166666666</v>
          </cell>
          <cell r="L3540">
            <v>42624.787499999999</v>
          </cell>
          <cell r="M3540">
            <v>42623.464583333334</v>
          </cell>
          <cell r="N3540">
            <v>42623.982638888891</v>
          </cell>
          <cell r="O3540">
            <v>6.6705555560000001</v>
          </cell>
          <cell r="P3540">
            <v>0.69889254700000003</v>
          </cell>
        </row>
        <row r="3541">
          <cell r="B3541">
            <v>42624</v>
          </cell>
          <cell r="C3541">
            <v>42624.5</v>
          </cell>
          <cell r="D3541">
            <v>42623</v>
          </cell>
          <cell r="E3541">
            <v>0.29220000000000002</v>
          </cell>
          <cell r="F3541">
            <v>36.898000000000003</v>
          </cell>
          <cell r="G3541">
            <v>42624.254166666666</v>
          </cell>
          <cell r="H3541">
            <v>42624.787499999999</v>
          </cell>
          <cell r="I3541">
            <v>42624.581944444442</v>
          </cell>
          <cell r="J3541">
            <v>42625.101388888892</v>
          </cell>
          <cell r="K3541">
            <v>42625.253472222219</v>
          </cell>
          <cell r="L3541">
            <v>42625.787499999999</v>
          </cell>
          <cell r="M3541">
            <v>42624.498611111114</v>
          </cell>
          <cell r="N3541">
            <v>42625.018055555556</v>
          </cell>
          <cell r="O3541">
            <v>7.5250000000000004</v>
          </cell>
          <cell r="P3541">
            <v>0.78804691699999996</v>
          </cell>
        </row>
        <row r="3542">
          <cell r="B3542">
            <v>42625</v>
          </cell>
          <cell r="C3542">
            <v>42625.5</v>
          </cell>
          <cell r="D3542">
            <v>42624</v>
          </cell>
          <cell r="E3542">
            <v>0.29220000000000002</v>
          </cell>
          <cell r="F3542">
            <v>36.898000000000003</v>
          </cell>
          <cell r="G3542">
            <v>42625.253472222219</v>
          </cell>
          <cell r="H3542">
            <v>42625.787499999999</v>
          </cell>
          <cell r="I3542">
            <v>42625.618055555555</v>
          </cell>
          <cell r="J3542">
            <v>42625.101388888892</v>
          </cell>
          <cell r="K3542">
            <v>42626.253472222219</v>
          </cell>
          <cell r="L3542">
            <v>42626.786805555559</v>
          </cell>
          <cell r="M3542">
            <v>42625.534722222219</v>
          </cell>
          <cell r="N3542">
            <v>42626.053472222222</v>
          </cell>
          <cell r="O3542">
            <v>8.3888888890000004</v>
          </cell>
          <cell r="P3542">
            <v>0.867135196</v>
          </cell>
        </row>
        <row r="3543">
          <cell r="B3543">
            <v>42626</v>
          </cell>
          <cell r="C3543">
            <v>42626.5</v>
          </cell>
          <cell r="D3543">
            <v>42625</v>
          </cell>
          <cell r="E3543">
            <v>0.29220000000000002</v>
          </cell>
          <cell r="F3543">
            <v>36.898000000000003</v>
          </cell>
          <cell r="G3543">
            <v>42626.253472222219</v>
          </cell>
          <cell r="H3543">
            <v>42626.786805555559</v>
          </cell>
          <cell r="I3543">
            <v>42626.654166666667</v>
          </cell>
          <cell r="J3543">
            <v>42626.136805555558</v>
          </cell>
          <cell r="K3543">
            <v>42627.253472222219</v>
          </cell>
          <cell r="L3543">
            <v>42627.786805555559</v>
          </cell>
          <cell r="M3543">
            <v>42626.570833333331</v>
          </cell>
          <cell r="N3543">
            <v>42627.089583333334</v>
          </cell>
          <cell r="O3543">
            <v>9.2680555560000002</v>
          </cell>
          <cell r="P3543">
            <v>0.93147169299999999</v>
          </cell>
        </row>
        <row r="3544">
          <cell r="B3544">
            <v>42627</v>
          </cell>
          <cell r="C3544">
            <v>42627.5</v>
          </cell>
          <cell r="D3544">
            <v>42626</v>
          </cell>
          <cell r="E3544">
            <v>0.29220000000000002</v>
          </cell>
          <cell r="F3544">
            <v>36.898000000000003</v>
          </cell>
          <cell r="G3544">
            <v>42627.253472222219</v>
          </cell>
          <cell r="H3544">
            <v>42627.786805555559</v>
          </cell>
          <cell r="I3544">
            <v>42627.690972222219</v>
          </cell>
          <cell r="J3544">
            <v>42627.17291666667</v>
          </cell>
          <cell r="K3544">
            <v>42628.25277777778</v>
          </cell>
          <cell r="L3544">
            <v>42628.786805555559</v>
          </cell>
          <cell r="M3544">
            <v>42627.607638888891</v>
          </cell>
          <cell r="N3544">
            <v>42628.126388888886</v>
          </cell>
          <cell r="O3544">
            <v>10.151944439999999</v>
          </cell>
          <cell r="P3544">
            <v>0.97648437799999999</v>
          </cell>
        </row>
        <row r="3545">
          <cell r="B3545">
            <v>42628</v>
          </cell>
          <cell r="C3545">
            <v>42628.5</v>
          </cell>
          <cell r="D3545">
            <v>42627</v>
          </cell>
          <cell r="E3545">
            <v>0.29220000000000002</v>
          </cell>
          <cell r="F3545">
            <v>36.898000000000003</v>
          </cell>
          <cell r="G3545">
            <v>42628.25277777778</v>
          </cell>
          <cell r="H3545">
            <v>42628.786805555559</v>
          </cell>
          <cell r="I3545">
            <v>42628.726388888892</v>
          </cell>
          <cell r="J3545">
            <v>42628.209722222222</v>
          </cell>
          <cell r="K3545">
            <v>42629.25277777778</v>
          </cell>
          <cell r="L3545">
            <v>42629.786111111112</v>
          </cell>
          <cell r="M3545">
            <v>42628.643055555556</v>
          </cell>
          <cell r="N3545">
            <v>42629.162499999999</v>
          </cell>
          <cell r="O3545">
            <v>11.02222222</v>
          </cell>
          <cell r="P3545">
            <v>0.99825406800000005</v>
          </cell>
        </row>
        <row r="3546">
          <cell r="B3546">
            <v>42629</v>
          </cell>
          <cell r="C3546">
            <v>42629.5</v>
          </cell>
          <cell r="D3546">
            <v>42628</v>
          </cell>
          <cell r="E3546">
            <v>0.29220000000000002</v>
          </cell>
          <cell r="F3546">
            <v>36.898000000000003</v>
          </cell>
          <cell r="G3546">
            <v>42629.25277777778</v>
          </cell>
          <cell r="H3546">
            <v>42629.786111111112</v>
          </cell>
          <cell r="I3546">
            <v>42629.762499999997</v>
          </cell>
          <cell r="J3546">
            <v>42629.245833333334</v>
          </cell>
          <cell r="K3546">
            <v>42630.25277777778</v>
          </cell>
          <cell r="L3546">
            <v>42630.786111111112</v>
          </cell>
          <cell r="M3546">
            <v>42629.679166666669</v>
          </cell>
          <cell r="N3546">
            <v>42630.198611111111</v>
          </cell>
          <cell r="O3546">
            <v>11.19166667</v>
          </cell>
          <cell r="P3546">
            <v>0.99408915600000003</v>
          </cell>
        </row>
        <row r="3547">
          <cell r="B3547">
            <v>42630</v>
          </cell>
          <cell r="C3547">
            <v>42630.5</v>
          </cell>
          <cell r="D3547">
            <v>42629</v>
          </cell>
          <cell r="E3547">
            <v>0.29220000000000002</v>
          </cell>
          <cell r="F3547">
            <v>36.898000000000003</v>
          </cell>
          <cell r="G3547">
            <v>42630.25277777778</v>
          </cell>
          <cell r="H3547">
            <v>42630.786111111112</v>
          </cell>
          <cell r="I3547">
            <v>42630.79791666667</v>
          </cell>
          <cell r="J3547">
            <v>42630.281944444447</v>
          </cell>
          <cell r="K3547">
            <v>42631.252083333333</v>
          </cell>
          <cell r="L3547">
            <v>42631.785416666666</v>
          </cell>
          <cell r="M3547">
            <v>42630.714583333334</v>
          </cell>
          <cell r="N3547">
            <v>42631.234722222223</v>
          </cell>
          <cell r="O3547">
            <v>10.89833333</v>
          </cell>
          <cell r="P3547">
            <v>0.96301469200000001</v>
          </cell>
        </row>
        <row r="3548">
          <cell r="B3548">
            <v>42631</v>
          </cell>
          <cell r="C3548">
            <v>42631.5</v>
          </cell>
          <cell r="D3548">
            <v>42630</v>
          </cell>
          <cell r="E3548">
            <v>0.29220000000000002</v>
          </cell>
          <cell r="F3548">
            <v>36.898000000000003</v>
          </cell>
          <cell r="G3548">
            <v>42631.252083333333</v>
          </cell>
          <cell r="H3548">
            <v>42631.785416666666</v>
          </cell>
          <cell r="I3548">
            <v>42631.834722222222</v>
          </cell>
          <cell r="J3548">
            <v>42631.318055555559</v>
          </cell>
          <cell r="K3548">
            <v>42632.252083333333</v>
          </cell>
          <cell r="L3548">
            <v>42632.785416666666</v>
          </cell>
          <cell r="M3548">
            <v>42631.751388888886</v>
          </cell>
          <cell r="N3548">
            <v>42632.271527777775</v>
          </cell>
          <cell r="O3548">
            <v>10.01638889</v>
          </cell>
          <cell r="P3548">
            <v>0.90606171999999996</v>
          </cell>
        </row>
        <row r="3549">
          <cell r="B3549">
            <v>42632</v>
          </cell>
          <cell r="C3549">
            <v>42632.5</v>
          </cell>
          <cell r="D3549">
            <v>42631</v>
          </cell>
          <cell r="E3549">
            <v>0.29220000000000002</v>
          </cell>
          <cell r="F3549">
            <v>36.898000000000003</v>
          </cell>
          <cell r="G3549">
            <v>42632.252083333333</v>
          </cell>
          <cell r="H3549">
            <v>42632.785416666666</v>
          </cell>
          <cell r="I3549">
            <v>42632.87222222222</v>
          </cell>
          <cell r="J3549">
            <v>42632.354861111111</v>
          </cell>
          <cell r="K3549">
            <v>42633.252083333333</v>
          </cell>
          <cell r="L3549">
            <v>42633.785416666666</v>
          </cell>
          <cell r="M3549">
            <v>42632.788888888892</v>
          </cell>
          <cell r="N3549">
            <v>42633.30972222222</v>
          </cell>
          <cell r="O3549">
            <v>9.1097222220000003</v>
          </cell>
          <cell r="P3549">
            <v>0.82628443299999998</v>
          </cell>
        </row>
        <row r="3550">
          <cell r="B3550">
            <v>42633</v>
          </cell>
          <cell r="C3550">
            <v>42633.5</v>
          </cell>
          <cell r="D3550">
            <v>42632</v>
          </cell>
          <cell r="E3550">
            <v>0.29220000000000002</v>
          </cell>
          <cell r="F3550">
            <v>36.898000000000003</v>
          </cell>
          <cell r="G3550">
            <v>42633.252083333333</v>
          </cell>
          <cell r="H3550">
            <v>42633.785416666666</v>
          </cell>
          <cell r="I3550">
            <v>42633.911111111112</v>
          </cell>
          <cell r="J3550">
            <v>42633.393055555556</v>
          </cell>
          <cell r="K3550">
            <v>42634.251388888886</v>
          </cell>
          <cell r="L3550">
            <v>42634.784722222219</v>
          </cell>
          <cell r="M3550">
            <v>42633.827777777777</v>
          </cell>
          <cell r="N3550">
            <v>42634.349305555559</v>
          </cell>
          <cell r="O3550">
            <v>8.1727777780000004</v>
          </cell>
          <cell r="P3550">
            <v>0.72849558000000003</v>
          </cell>
        </row>
        <row r="3551">
          <cell r="B3551">
            <v>42634</v>
          </cell>
          <cell r="C3551">
            <v>42634.5</v>
          </cell>
          <cell r="D3551">
            <v>42633</v>
          </cell>
          <cell r="E3551">
            <v>0.29220000000000002</v>
          </cell>
          <cell r="F3551">
            <v>36.898000000000003</v>
          </cell>
          <cell r="G3551">
            <v>42634.251388888886</v>
          </cell>
          <cell r="H3551">
            <v>42634.784722222219</v>
          </cell>
          <cell r="I3551">
            <v>42634.950694444444</v>
          </cell>
          <cell r="J3551">
            <v>42634.432638888888</v>
          </cell>
          <cell r="K3551">
            <v>42635.251388888886</v>
          </cell>
          <cell r="L3551">
            <v>42635.784722222219</v>
          </cell>
          <cell r="M3551">
            <v>42634.867361111108</v>
          </cell>
          <cell r="N3551">
            <v>42635.388888888891</v>
          </cell>
          <cell r="O3551">
            <v>7.2122222220000003</v>
          </cell>
          <cell r="P3551">
            <v>0.618773138</v>
          </cell>
        </row>
        <row r="3552">
          <cell r="B3552">
            <v>42635</v>
          </cell>
          <cell r="C3552">
            <v>42635.5</v>
          </cell>
          <cell r="D3552">
            <v>42634</v>
          </cell>
          <cell r="E3552">
            <v>0.29220000000000002</v>
          </cell>
          <cell r="F3552">
            <v>36.898000000000003</v>
          </cell>
          <cell r="G3552">
            <v>42635.251388888886</v>
          </cell>
          <cell r="H3552">
            <v>42635.784722222219</v>
          </cell>
          <cell r="I3552">
            <v>42635.990972222222</v>
          </cell>
          <cell r="J3552">
            <v>42635.472222222219</v>
          </cell>
          <cell r="K3552">
            <v>42636.251388888886</v>
          </cell>
          <cell r="L3552">
            <v>42636.784722222219</v>
          </cell>
          <cell r="M3552">
            <v>42635.907638888886</v>
          </cell>
          <cell r="N3552">
            <v>42636.429861111108</v>
          </cell>
          <cell r="O3552">
            <v>6.2369444439999997</v>
          </cell>
          <cell r="P3552">
            <v>0.50383376700000004</v>
          </cell>
        </row>
        <row r="3553">
          <cell r="B3553">
            <v>42636</v>
          </cell>
          <cell r="C3553">
            <v>42636.5</v>
          </cell>
          <cell r="D3553">
            <v>42635</v>
          </cell>
          <cell r="E3553">
            <v>0.29220000000000002</v>
          </cell>
          <cell r="F3553">
            <v>36.898000000000003</v>
          </cell>
          <cell r="G3553">
            <v>42636.251388888886</v>
          </cell>
          <cell r="H3553">
            <v>42636.784722222219</v>
          </cell>
          <cell r="I3553">
            <v>42637.031944444447</v>
          </cell>
          <cell r="J3553">
            <v>42636.513194444444</v>
          </cell>
          <cell r="K3553">
            <v>42637.250694444447</v>
          </cell>
          <cell r="L3553">
            <v>42637.78402777778</v>
          </cell>
          <cell r="M3553">
            <v>42636.948611111111</v>
          </cell>
          <cell r="N3553">
            <v>42637.469444444447</v>
          </cell>
          <cell r="O3553">
            <v>5.2597222219999997</v>
          </cell>
          <cell r="P3553">
            <v>0.39038204599999998</v>
          </cell>
        </row>
        <row r="3554">
          <cell r="B3554">
            <v>42637</v>
          </cell>
          <cell r="C3554">
            <v>42637.5</v>
          </cell>
          <cell r="D3554">
            <v>42636</v>
          </cell>
          <cell r="E3554">
            <v>0.29220000000000002</v>
          </cell>
          <cell r="F3554">
            <v>36.898000000000003</v>
          </cell>
          <cell r="G3554">
            <v>42637.250694444447</v>
          </cell>
          <cell r="H3554">
            <v>42637.78402777778</v>
          </cell>
          <cell r="I3554">
            <v>42638.070833333331</v>
          </cell>
          <cell r="J3554">
            <v>42637.552777777775</v>
          </cell>
          <cell r="K3554">
            <v>42638.250694444447</v>
          </cell>
          <cell r="L3554">
            <v>42638.78402777778</v>
          </cell>
          <cell r="M3554">
            <v>42637.987500000003</v>
          </cell>
          <cell r="N3554">
            <v>42638.508333333331</v>
          </cell>
          <cell r="O3554">
            <v>4.3058333329999998</v>
          </cell>
          <cell r="P3554">
            <v>0.28453211899999997</v>
          </cell>
        </row>
        <row r="3555">
          <cell r="B3555">
            <v>42638</v>
          </cell>
          <cell r="C3555">
            <v>42638.5</v>
          </cell>
          <cell r="D3555">
            <v>42637</v>
          </cell>
          <cell r="E3555">
            <v>0.29220000000000002</v>
          </cell>
          <cell r="F3555">
            <v>36.898000000000003</v>
          </cell>
          <cell r="G3555">
            <v>42638.250694444447</v>
          </cell>
          <cell r="H3555">
            <v>42638.78402777778</v>
          </cell>
          <cell r="I3555">
            <v>42639.109027777777</v>
          </cell>
          <cell r="J3555">
            <v>42638.591666666667</v>
          </cell>
          <cell r="K3555">
            <v>42639.25</v>
          </cell>
          <cell r="L3555">
            <v>42639.783333333333</v>
          </cell>
          <cell r="M3555">
            <v>42639.025694444441</v>
          </cell>
          <cell r="N3555">
            <v>42639.54583333333</v>
          </cell>
          <cell r="O3555">
            <v>3.383055556</v>
          </cell>
          <cell r="P3555">
            <v>0.191370603</v>
          </cell>
        </row>
        <row r="3556">
          <cell r="B3556">
            <v>42639</v>
          </cell>
          <cell r="C3556">
            <v>42639.5</v>
          </cell>
          <cell r="D3556">
            <v>42638</v>
          </cell>
          <cell r="E3556">
            <v>0.29220000000000002</v>
          </cell>
          <cell r="F3556">
            <v>36.898000000000003</v>
          </cell>
          <cell r="G3556">
            <v>42639.25</v>
          </cell>
          <cell r="H3556">
            <v>42639.783333333333</v>
          </cell>
          <cell r="I3556">
            <v>42639.109027777777</v>
          </cell>
          <cell r="J3556">
            <v>42639.629166666666</v>
          </cell>
          <cell r="K3556">
            <v>42640.25</v>
          </cell>
          <cell r="L3556">
            <v>42640.783333333333</v>
          </cell>
          <cell r="M3556">
            <v>42640.061805555553</v>
          </cell>
          <cell r="N3556">
            <v>42640.581250000003</v>
          </cell>
          <cell r="O3556">
            <v>2.514444444</v>
          </cell>
          <cell r="P3556">
            <v>0.11469702599999999</v>
          </cell>
        </row>
        <row r="3557">
          <cell r="B3557">
            <v>42640</v>
          </cell>
          <cell r="C3557">
            <v>42640.5</v>
          </cell>
          <cell r="D3557">
            <v>42639</v>
          </cell>
          <cell r="E3557">
            <v>0.29220000000000002</v>
          </cell>
          <cell r="F3557">
            <v>36.898000000000003</v>
          </cell>
          <cell r="G3557">
            <v>42640.25</v>
          </cell>
          <cell r="H3557">
            <v>42640.783333333333</v>
          </cell>
          <cell r="I3557">
            <v>42640.145138888889</v>
          </cell>
          <cell r="J3557">
            <v>42640.664583333331</v>
          </cell>
          <cell r="K3557">
            <v>42641.25</v>
          </cell>
          <cell r="L3557">
            <v>42641.783333333333</v>
          </cell>
          <cell r="M3557">
            <v>42641.09652777778</v>
          </cell>
          <cell r="N3557">
            <v>42641.614583333336</v>
          </cell>
          <cell r="O3557">
            <v>1.683055556</v>
          </cell>
          <cell r="P3557">
            <v>5.6947326E-2</v>
          </cell>
        </row>
        <row r="3558">
          <cell r="B3558">
            <v>42641</v>
          </cell>
          <cell r="C3558">
            <v>42641.5</v>
          </cell>
          <cell r="D3558">
            <v>42640</v>
          </cell>
          <cell r="E3558">
            <v>0.29220000000000002</v>
          </cell>
          <cell r="F3558">
            <v>36.898000000000003</v>
          </cell>
          <cell r="G3558">
            <v>42641.25</v>
          </cell>
          <cell r="H3558">
            <v>42641.783333333333</v>
          </cell>
          <cell r="I3558">
            <v>42641.179861111108</v>
          </cell>
          <cell r="J3558">
            <v>42641.697916666664</v>
          </cell>
          <cell r="K3558">
            <v>42642.249305555553</v>
          </cell>
          <cell r="L3558">
            <v>42642.782638888886</v>
          </cell>
          <cell r="M3558">
            <v>42642.128472222219</v>
          </cell>
          <cell r="N3558">
            <v>42642.645833333336</v>
          </cell>
          <cell r="O3558">
            <v>0.90305555599999998</v>
          </cell>
          <cell r="P3558">
            <v>1.9279932E-2</v>
          </cell>
        </row>
        <row r="3559">
          <cell r="B3559">
            <v>42642</v>
          </cell>
          <cell r="C3559">
            <v>42642.5</v>
          </cell>
          <cell r="D3559">
            <v>42641</v>
          </cell>
          <cell r="E3559">
            <v>0.29220000000000002</v>
          </cell>
          <cell r="F3559">
            <v>36.898000000000003</v>
          </cell>
          <cell r="G3559">
            <v>42642.249305555553</v>
          </cell>
          <cell r="H3559">
            <v>42642.782638888886</v>
          </cell>
          <cell r="I3559">
            <v>42642.211805555555</v>
          </cell>
          <cell r="J3559">
            <v>42642.729166666664</v>
          </cell>
          <cell r="K3559">
            <v>42643.249305555553</v>
          </cell>
          <cell r="L3559">
            <v>42643.782638888886</v>
          </cell>
          <cell r="M3559">
            <v>42643.160416666666</v>
          </cell>
          <cell r="N3559">
            <v>42643.676388888889</v>
          </cell>
          <cell r="O3559">
            <v>0.13611111100000001</v>
          </cell>
          <cell r="P3559">
            <v>1.783925E-3</v>
          </cell>
        </row>
        <row r="3560">
          <cell r="B3560">
            <v>42643</v>
          </cell>
          <cell r="C3560">
            <v>42643.5</v>
          </cell>
          <cell r="D3560">
            <v>42642</v>
          </cell>
          <cell r="E3560">
            <v>0.29220000000000002</v>
          </cell>
          <cell r="F3560">
            <v>36.898000000000003</v>
          </cell>
          <cell r="G3560">
            <v>42643.249305555553</v>
          </cell>
          <cell r="H3560">
            <v>42643.782638888886</v>
          </cell>
          <cell r="I3560">
            <v>42643.243750000001</v>
          </cell>
          <cell r="J3560">
            <v>42643.759722222225</v>
          </cell>
          <cell r="K3560">
            <v>42644.249305555553</v>
          </cell>
          <cell r="L3560">
            <v>42644.782638888886</v>
          </cell>
          <cell r="M3560">
            <v>42644.190972222219</v>
          </cell>
          <cell r="N3560">
            <v>42644.707638888889</v>
          </cell>
          <cell r="O3560">
            <v>0</v>
          </cell>
          <cell r="P3560">
            <v>3.7561029999999998E-3</v>
          </cell>
        </row>
        <row r="3561">
          <cell r="B3561">
            <v>42644</v>
          </cell>
          <cell r="C3561">
            <v>42644.5</v>
          </cell>
          <cell r="D3561">
            <v>42643</v>
          </cell>
          <cell r="E3561">
            <v>0.29220000000000002</v>
          </cell>
          <cell r="F3561">
            <v>36.898000000000003</v>
          </cell>
          <cell r="G3561">
            <v>42644.249305555553</v>
          </cell>
          <cell r="H3561">
            <v>42644.782638888886</v>
          </cell>
          <cell r="I3561">
            <v>42644.274305555555</v>
          </cell>
          <cell r="J3561">
            <v>42644.790972222225</v>
          </cell>
          <cell r="K3561">
            <v>42645.248611111114</v>
          </cell>
          <cell r="L3561">
            <v>42645.781944444447</v>
          </cell>
          <cell r="M3561">
            <v>42644.190972222219</v>
          </cell>
          <cell r="N3561">
            <v>42644.707638888889</v>
          </cell>
          <cell r="O3561">
            <v>0.196944444</v>
          </cell>
          <cell r="P3561">
            <v>2.3989633999999999E-2</v>
          </cell>
        </row>
        <row r="3562">
          <cell r="B3562">
            <v>42645</v>
          </cell>
          <cell r="C3562">
            <v>42645.5</v>
          </cell>
          <cell r="D3562">
            <v>42644</v>
          </cell>
          <cell r="E3562">
            <v>0.29220000000000002</v>
          </cell>
          <cell r="F3562">
            <v>36.898000000000003</v>
          </cell>
          <cell r="G3562">
            <v>42645.248611111114</v>
          </cell>
          <cell r="H3562">
            <v>42645.781944444447</v>
          </cell>
          <cell r="I3562">
            <v>42645.304166666669</v>
          </cell>
          <cell r="J3562">
            <v>42645.820138888892</v>
          </cell>
          <cell r="K3562">
            <v>42646.248611111114</v>
          </cell>
          <cell r="L3562">
            <v>42646.781944444447</v>
          </cell>
          <cell r="M3562">
            <v>42645.220833333333</v>
          </cell>
          <cell r="N3562">
            <v>42645.736805555556</v>
          </cell>
          <cell r="O3562">
            <v>0.90694444399999996</v>
          </cell>
          <cell r="P3562">
            <v>6.1021580999999998E-2</v>
          </cell>
        </row>
        <row r="3563">
          <cell r="B3563">
            <v>42646</v>
          </cell>
          <cell r="C3563">
            <v>42646.5</v>
          </cell>
          <cell r="D3563">
            <v>42645</v>
          </cell>
          <cell r="E3563">
            <v>0.29220000000000002</v>
          </cell>
          <cell r="F3563">
            <v>36.898000000000003</v>
          </cell>
          <cell r="G3563">
            <v>42646.248611111114</v>
          </cell>
          <cell r="H3563">
            <v>42646.781944444447</v>
          </cell>
          <cell r="I3563">
            <v>42646.333333333336</v>
          </cell>
          <cell r="J3563">
            <v>42646.85</v>
          </cell>
          <cell r="K3563">
            <v>42647.248611111114</v>
          </cell>
          <cell r="L3563">
            <v>42647.781944444447</v>
          </cell>
          <cell r="M3563">
            <v>42646.25</v>
          </cell>
          <cell r="N3563">
            <v>42646.76666666667</v>
          </cell>
          <cell r="O3563">
            <v>1.631666667</v>
          </cell>
          <cell r="P3563">
            <v>0.11329839899999999</v>
          </cell>
        </row>
        <row r="3564">
          <cell r="B3564">
            <v>42647</v>
          </cell>
          <cell r="C3564">
            <v>42647.5</v>
          </cell>
          <cell r="D3564">
            <v>42646</v>
          </cell>
          <cell r="E3564">
            <v>0.29220000000000002</v>
          </cell>
          <cell r="F3564">
            <v>36.898000000000003</v>
          </cell>
          <cell r="G3564">
            <v>42647.248611111114</v>
          </cell>
          <cell r="H3564">
            <v>42647.781944444447</v>
          </cell>
          <cell r="I3564">
            <v>42647.364583333336</v>
          </cell>
          <cell r="J3564">
            <v>42647.880555555559</v>
          </cell>
          <cell r="K3564">
            <v>42648.247916666667</v>
          </cell>
          <cell r="L3564">
            <v>42648.78125</v>
          </cell>
          <cell r="M3564">
            <v>42647.28125</v>
          </cell>
          <cell r="N3564">
            <v>42647.797222222223</v>
          </cell>
          <cell r="O3564">
            <v>2.369722222</v>
          </cell>
          <cell r="P3564">
            <v>0.17923523399999999</v>
          </cell>
        </row>
        <row r="3565">
          <cell r="B3565">
            <v>42648</v>
          </cell>
          <cell r="C3565">
            <v>42648.5</v>
          </cell>
          <cell r="D3565">
            <v>42647</v>
          </cell>
          <cell r="E3565">
            <v>0.29220000000000002</v>
          </cell>
          <cell r="F3565">
            <v>36.898000000000003</v>
          </cell>
          <cell r="G3565">
            <v>42648.247916666667</v>
          </cell>
          <cell r="H3565">
            <v>42648.78125</v>
          </cell>
          <cell r="I3565">
            <v>42648.395138888889</v>
          </cell>
          <cell r="J3565">
            <v>42648.912499999999</v>
          </cell>
          <cell r="K3565">
            <v>42649.247916666667</v>
          </cell>
          <cell r="L3565">
            <v>42649.78125</v>
          </cell>
          <cell r="M3565">
            <v>42648.311805555553</v>
          </cell>
          <cell r="N3565">
            <v>42648.82916666667</v>
          </cell>
          <cell r="O3565">
            <v>3.1349999999999998</v>
          </cell>
          <cell r="P3565">
            <v>0.25716417899999999</v>
          </cell>
        </row>
        <row r="3566">
          <cell r="B3566">
            <v>42649</v>
          </cell>
          <cell r="C3566">
            <v>42649.5</v>
          </cell>
          <cell r="D3566">
            <v>42648</v>
          </cell>
          <cell r="E3566">
            <v>0.29220000000000002</v>
          </cell>
          <cell r="F3566">
            <v>36.898000000000003</v>
          </cell>
          <cell r="G3566">
            <v>42649.247916666667</v>
          </cell>
          <cell r="H3566">
            <v>42649.78125</v>
          </cell>
          <cell r="I3566">
            <v>42649.427083333336</v>
          </cell>
          <cell r="J3566">
            <v>42649.944444444445</v>
          </cell>
          <cell r="K3566">
            <v>42650.247916666667</v>
          </cell>
          <cell r="L3566">
            <v>42650.78125</v>
          </cell>
          <cell r="M3566">
            <v>42649.34375</v>
          </cell>
          <cell r="N3566">
            <v>42649.861111111109</v>
          </cell>
          <cell r="O3566">
            <v>3.9172222219999999</v>
          </cell>
          <cell r="P3566">
            <v>0.34518715700000002</v>
          </cell>
        </row>
        <row r="3567">
          <cell r="B3567">
            <v>42650</v>
          </cell>
          <cell r="C3567">
            <v>42650.5</v>
          </cell>
          <cell r="D3567">
            <v>42649</v>
          </cell>
          <cell r="E3567">
            <v>0.29220000000000002</v>
          </cell>
          <cell r="F3567">
            <v>36.898000000000003</v>
          </cell>
          <cell r="G3567">
            <v>42650.247916666667</v>
          </cell>
          <cell r="H3567">
            <v>42650.78125</v>
          </cell>
          <cell r="I3567">
            <v>42650.459722222222</v>
          </cell>
          <cell r="J3567">
            <v>42650.977777777778</v>
          </cell>
          <cell r="K3567">
            <v>42651.247916666667</v>
          </cell>
          <cell r="L3567">
            <v>42651.78125</v>
          </cell>
          <cell r="M3567">
            <v>42650.376388888886</v>
          </cell>
          <cell r="N3567">
            <v>42650.894444444442</v>
          </cell>
          <cell r="O3567">
            <v>4.72</v>
          </cell>
          <cell r="P3567">
            <v>0.44096976700000001</v>
          </cell>
        </row>
        <row r="3568">
          <cell r="B3568">
            <v>42651</v>
          </cell>
          <cell r="C3568">
            <v>42651.5</v>
          </cell>
          <cell r="D3568">
            <v>42650</v>
          </cell>
          <cell r="E3568">
            <v>0.29220000000000002</v>
          </cell>
          <cell r="F3568">
            <v>36.898000000000003</v>
          </cell>
          <cell r="G3568">
            <v>42651.247916666667</v>
          </cell>
          <cell r="H3568">
            <v>42651.78125</v>
          </cell>
          <cell r="I3568">
            <v>42651.494444444441</v>
          </cell>
          <cell r="J3568">
            <v>42652.012499999997</v>
          </cell>
          <cell r="K3568">
            <v>42652.24722222222</v>
          </cell>
          <cell r="L3568">
            <v>42652.780555555553</v>
          </cell>
          <cell r="M3568">
            <v>42651.411111111112</v>
          </cell>
          <cell r="N3568">
            <v>42651.929166666669</v>
          </cell>
          <cell r="O3568">
            <v>5.56</v>
          </cell>
          <cell r="P3568">
            <v>0.54153122799999998</v>
          </cell>
        </row>
        <row r="3569">
          <cell r="B3569">
            <v>42652</v>
          </cell>
          <cell r="C3569">
            <v>42652.5</v>
          </cell>
          <cell r="D3569">
            <v>42651</v>
          </cell>
          <cell r="E3569">
            <v>0.29220000000000002</v>
          </cell>
          <cell r="F3569">
            <v>36.898000000000003</v>
          </cell>
          <cell r="G3569">
            <v>42652.24722222222</v>
          </cell>
          <cell r="H3569">
            <v>42652.780555555553</v>
          </cell>
          <cell r="I3569">
            <v>42652.529861111114</v>
          </cell>
          <cell r="J3569">
            <v>42653.04791666667</v>
          </cell>
          <cell r="K3569">
            <v>42653.24722222222</v>
          </cell>
          <cell r="L3569">
            <v>42653.780555555553</v>
          </cell>
          <cell r="M3569">
            <v>42652.446527777778</v>
          </cell>
          <cell r="N3569">
            <v>42652.964583333334</v>
          </cell>
          <cell r="O3569">
            <v>6.4172222220000004</v>
          </cell>
          <cell r="P3569">
            <v>0.643098481</v>
          </cell>
        </row>
        <row r="3570">
          <cell r="B3570">
            <v>42653</v>
          </cell>
          <cell r="C3570">
            <v>42653.5</v>
          </cell>
          <cell r="D3570">
            <v>42652</v>
          </cell>
          <cell r="E3570">
            <v>0.29220000000000002</v>
          </cell>
          <cell r="F3570">
            <v>36.898000000000003</v>
          </cell>
          <cell r="G3570">
            <v>42653.24722222222</v>
          </cell>
          <cell r="H3570">
            <v>42653.780555555553</v>
          </cell>
          <cell r="I3570">
            <v>42653.56527777778</v>
          </cell>
          <cell r="J3570">
            <v>42654.084722222222</v>
          </cell>
          <cell r="K3570">
            <v>42654.24722222222</v>
          </cell>
          <cell r="L3570">
            <v>42654.780555555553</v>
          </cell>
          <cell r="M3570">
            <v>42653.481944444444</v>
          </cell>
          <cell r="N3570">
            <v>42654.001388888886</v>
          </cell>
          <cell r="O3570">
            <v>7.2944444439999998</v>
          </cell>
          <cell r="P3570">
            <v>0.74109338400000002</v>
          </cell>
        </row>
        <row r="3571">
          <cell r="B3571">
            <v>42654</v>
          </cell>
          <cell r="C3571">
            <v>42654.5</v>
          </cell>
          <cell r="D3571">
            <v>42653</v>
          </cell>
          <cell r="E3571">
            <v>0.29220000000000002</v>
          </cell>
          <cell r="F3571">
            <v>36.898000000000003</v>
          </cell>
          <cell r="G3571">
            <v>42654.24722222222</v>
          </cell>
          <cell r="H3571">
            <v>42654.780555555553</v>
          </cell>
          <cell r="I3571">
            <v>42654.601388888892</v>
          </cell>
          <cell r="J3571">
            <v>42654.084722222222</v>
          </cell>
          <cell r="K3571">
            <v>42655.246527777781</v>
          </cell>
          <cell r="L3571">
            <v>42655.780555555553</v>
          </cell>
          <cell r="M3571">
            <v>42654.518055555556</v>
          </cell>
          <cell r="N3571">
            <v>42655.037499999999</v>
          </cell>
          <cell r="O3571">
            <v>8.1633333330000006</v>
          </cell>
          <cell r="P3571">
            <v>0.83030484900000001</v>
          </cell>
        </row>
        <row r="3572">
          <cell r="B3572">
            <v>42655</v>
          </cell>
          <cell r="C3572">
            <v>42655.5</v>
          </cell>
          <cell r="D3572">
            <v>42654</v>
          </cell>
          <cell r="E3572">
            <v>0.29220000000000002</v>
          </cell>
          <cell r="F3572">
            <v>36.898000000000003</v>
          </cell>
          <cell r="G3572">
            <v>42655.246527777781</v>
          </cell>
          <cell r="H3572">
            <v>42655.780555555553</v>
          </cell>
          <cell r="I3572">
            <v>42655.636805555558</v>
          </cell>
          <cell r="J3572">
            <v>42655.120833333334</v>
          </cell>
          <cell r="K3572">
            <v>42656.246527777781</v>
          </cell>
          <cell r="L3572">
            <v>42656.779861111114</v>
          </cell>
          <cell r="M3572">
            <v>42655.553472222222</v>
          </cell>
          <cell r="N3572">
            <v>42656.072916666664</v>
          </cell>
          <cell r="O3572">
            <v>9.0225000000000009</v>
          </cell>
          <cell r="P3572">
            <v>0.90526094300000004</v>
          </cell>
        </row>
        <row r="3573">
          <cell r="B3573">
            <v>42656</v>
          </cell>
          <cell r="C3573">
            <v>42656.5</v>
          </cell>
          <cell r="D3573">
            <v>42655</v>
          </cell>
          <cell r="E3573">
            <v>0.29220000000000002</v>
          </cell>
          <cell r="F3573">
            <v>36.898000000000003</v>
          </cell>
          <cell r="G3573">
            <v>42656.246527777781</v>
          </cell>
          <cell r="H3573">
            <v>42656.779861111114</v>
          </cell>
          <cell r="I3573">
            <v>42656.67291666667</v>
          </cell>
          <cell r="J3573">
            <v>42656.15625</v>
          </cell>
          <cell r="K3573">
            <v>42657.246527777781</v>
          </cell>
          <cell r="L3573">
            <v>42657.779861111114</v>
          </cell>
          <cell r="M3573">
            <v>42656.589583333334</v>
          </cell>
          <cell r="N3573">
            <v>42657.109027777777</v>
          </cell>
          <cell r="O3573">
            <v>9.8891666669999996</v>
          </cell>
          <cell r="P3573">
            <v>0.96076536499999998</v>
          </cell>
        </row>
        <row r="3574">
          <cell r="B3574">
            <v>42657</v>
          </cell>
          <cell r="C3574">
            <v>42657.5</v>
          </cell>
          <cell r="D3574">
            <v>42656</v>
          </cell>
          <cell r="E3574">
            <v>0.29220000000000002</v>
          </cell>
          <cell r="F3574">
            <v>36.898000000000003</v>
          </cell>
          <cell r="G3574">
            <v>42657.246527777781</v>
          </cell>
          <cell r="H3574">
            <v>42657.779861111114</v>
          </cell>
          <cell r="I3574">
            <v>42657.708333333336</v>
          </cell>
          <cell r="J3574">
            <v>42657.192361111112</v>
          </cell>
          <cell r="K3574">
            <v>42658.246527777781</v>
          </cell>
          <cell r="L3574">
            <v>42658.779861111114</v>
          </cell>
          <cell r="M3574">
            <v>42657.625</v>
          </cell>
          <cell r="N3574">
            <v>42658.144444444442</v>
          </cell>
          <cell r="O3574">
            <v>10.750277779999999</v>
          </cell>
          <cell r="P3574">
            <v>0.99251250400000002</v>
          </cell>
        </row>
        <row r="3575">
          <cell r="B3575">
            <v>42658</v>
          </cell>
          <cell r="C3575">
            <v>42658.5</v>
          </cell>
          <cell r="D3575">
            <v>42657</v>
          </cell>
          <cell r="E3575">
            <v>0.29220000000000002</v>
          </cell>
          <cell r="F3575">
            <v>36.898000000000003</v>
          </cell>
          <cell r="G3575">
            <v>42658.246527777781</v>
          </cell>
          <cell r="H3575">
            <v>42658.779861111114</v>
          </cell>
          <cell r="I3575">
            <v>42658.745138888888</v>
          </cell>
          <cell r="J3575">
            <v>42658.227777777778</v>
          </cell>
          <cell r="K3575">
            <v>42659.245833333334</v>
          </cell>
          <cell r="L3575">
            <v>42659.779861111114</v>
          </cell>
          <cell r="M3575">
            <v>42658.661805555559</v>
          </cell>
          <cell r="N3575">
            <v>42659.181250000001</v>
          </cell>
          <cell r="O3575">
            <v>11.193055559999999</v>
          </cell>
          <cell r="P3575">
            <v>0.99766331100000005</v>
          </cell>
        </row>
        <row r="3576">
          <cell r="B3576">
            <v>42659</v>
          </cell>
          <cell r="C3576">
            <v>42659.5</v>
          </cell>
          <cell r="D3576">
            <v>42658</v>
          </cell>
          <cell r="E3576">
            <v>0.29220000000000002</v>
          </cell>
          <cell r="F3576">
            <v>36.898000000000003</v>
          </cell>
          <cell r="G3576">
            <v>42659.245833333334</v>
          </cell>
          <cell r="H3576">
            <v>42659.779861111114</v>
          </cell>
          <cell r="I3576">
            <v>42659.781944444447</v>
          </cell>
          <cell r="J3576">
            <v>42659.26458333333</v>
          </cell>
          <cell r="K3576">
            <v>42660.245833333334</v>
          </cell>
          <cell r="L3576">
            <v>42660.779166666667</v>
          </cell>
          <cell r="M3576">
            <v>42659.698611111111</v>
          </cell>
          <cell r="N3576">
            <v>42660.21875</v>
          </cell>
          <cell r="O3576">
            <v>11.133055560000001</v>
          </cell>
          <cell r="P3576">
            <v>0.97526391999999995</v>
          </cell>
        </row>
        <row r="3577">
          <cell r="B3577">
            <v>42660</v>
          </cell>
          <cell r="C3577">
            <v>42660.5</v>
          </cell>
          <cell r="D3577">
            <v>42659</v>
          </cell>
          <cell r="E3577">
            <v>0.29220000000000002</v>
          </cell>
          <cell r="F3577">
            <v>36.898000000000003</v>
          </cell>
          <cell r="G3577">
            <v>42660.245833333334</v>
          </cell>
          <cell r="H3577">
            <v>42660.779166666667</v>
          </cell>
          <cell r="I3577">
            <v>42660.820138888892</v>
          </cell>
          <cell r="J3577">
            <v>42660.302083333336</v>
          </cell>
          <cell r="K3577">
            <v>42661.245833333334</v>
          </cell>
          <cell r="L3577">
            <v>42661.779166666667</v>
          </cell>
          <cell r="M3577">
            <v>42660.736805555556</v>
          </cell>
          <cell r="N3577">
            <v>42661.257638888892</v>
          </cell>
          <cell r="O3577">
            <v>10.21972222</v>
          </cell>
          <cell r="P3577">
            <v>0.92642194700000002</v>
          </cell>
        </row>
        <row r="3578">
          <cell r="B3578">
            <v>42661</v>
          </cell>
          <cell r="C3578">
            <v>42661.5</v>
          </cell>
          <cell r="D3578">
            <v>42660</v>
          </cell>
          <cell r="E3578">
            <v>0.29220000000000002</v>
          </cell>
          <cell r="F3578">
            <v>36.898000000000003</v>
          </cell>
          <cell r="G3578">
            <v>42661.245833333334</v>
          </cell>
          <cell r="H3578">
            <v>42661.779166666667</v>
          </cell>
          <cell r="I3578">
            <v>42661.859027777777</v>
          </cell>
          <cell r="J3578">
            <v>42661.34097222222</v>
          </cell>
          <cell r="K3578">
            <v>42662.245833333334</v>
          </cell>
          <cell r="L3578">
            <v>42662.779166666667</v>
          </cell>
          <cell r="M3578">
            <v>42661.775694444441</v>
          </cell>
          <cell r="N3578">
            <v>42662.297222222223</v>
          </cell>
          <cell r="O3578">
            <v>9.2719444440000007</v>
          </cell>
          <cell r="P3578">
            <v>0.85421024899999998</v>
          </cell>
        </row>
        <row r="3579">
          <cell r="B3579">
            <v>42662</v>
          </cell>
          <cell r="C3579">
            <v>42662.5</v>
          </cell>
          <cell r="D3579">
            <v>42661</v>
          </cell>
          <cell r="E3579">
            <v>0.29220000000000002</v>
          </cell>
          <cell r="F3579">
            <v>36.898000000000003</v>
          </cell>
          <cell r="G3579">
            <v>42662.245833333334</v>
          </cell>
          <cell r="H3579">
            <v>42662.779166666667</v>
          </cell>
          <cell r="I3579">
            <v>42662.899305555555</v>
          </cell>
          <cell r="J3579">
            <v>42662.380555555559</v>
          </cell>
          <cell r="K3579">
            <v>42663.245833333334</v>
          </cell>
          <cell r="L3579">
            <v>42663.779166666667</v>
          </cell>
          <cell r="M3579">
            <v>42662.815972222219</v>
          </cell>
          <cell r="N3579">
            <v>42663.338194444441</v>
          </cell>
          <cell r="O3579">
            <v>8.3080555559999993</v>
          </cell>
          <cell r="P3579">
            <v>0.76332560500000002</v>
          </cell>
        </row>
        <row r="3580">
          <cell r="B3580">
            <v>42663</v>
          </cell>
          <cell r="C3580">
            <v>42663.5</v>
          </cell>
          <cell r="D3580">
            <v>42662</v>
          </cell>
          <cell r="E3580">
            <v>0.29220000000000002</v>
          </cell>
          <cell r="F3580">
            <v>36.898000000000003</v>
          </cell>
          <cell r="G3580">
            <v>42663.245833333334</v>
          </cell>
          <cell r="H3580">
            <v>42663.779166666667</v>
          </cell>
          <cell r="I3580">
            <v>42663.94027777778</v>
          </cell>
          <cell r="J3580">
            <v>42663.421527777777</v>
          </cell>
          <cell r="K3580">
            <v>42664.245138888888</v>
          </cell>
          <cell r="L3580">
            <v>42664.779166666667</v>
          </cell>
          <cell r="M3580">
            <v>42663.856944444444</v>
          </cell>
          <cell r="N3580">
            <v>42664.378472222219</v>
          </cell>
          <cell r="O3580">
            <v>7.3261111110000003</v>
          </cell>
          <cell r="P3580">
            <v>0.65957332099999999</v>
          </cell>
        </row>
        <row r="3581">
          <cell r="B3581">
            <v>42664</v>
          </cell>
          <cell r="C3581">
            <v>42664.5</v>
          </cell>
          <cell r="D3581">
            <v>42663</v>
          </cell>
          <cell r="E3581">
            <v>0.29220000000000002</v>
          </cell>
          <cell r="F3581">
            <v>36.898000000000003</v>
          </cell>
          <cell r="G3581">
            <v>42664.245138888888</v>
          </cell>
          <cell r="H3581">
            <v>42664.779166666667</v>
          </cell>
          <cell r="I3581">
            <v>42664.979861111111</v>
          </cell>
          <cell r="J3581">
            <v>42664.461805555555</v>
          </cell>
          <cell r="K3581">
            <v>42665.245138888888</v>
          </cell>
          <cell r="L3581">
            <v>42665.779166666667</v>
          </cell>
          <cell r="M3581">
            <v>42664.896527777775</v>
          </cell>
          <cell r="N3581">
            <v>42665.418749999997</v>
          </cell>
          <cell r="O3581">
            <v>6.363888889</v>
          </cell>
          <cell r="P3581">
            <v>0.54926973000000001</v>
          </cell>
        </row>
        <row r="3582">
          <cell r="B3582">
            <v>42665</v>
          </cell>
          <cell r="C3582">
            <v>42665.5</v>
          </cell>
          <cell r="D3582">
            <v>42664</v>
          </cell>
          <cell r="E3582">
            <v>0.29220000000000002</v>
          </cell>
          <cell r="F3582">
            <v>36.898000000000003</v>
          </cell>
          <cell r="G3582">
            <v>42665.245138888888</v>
          </cell>
          <cell r="H3582">
            <v>42665.779166666667</v>
          </cell>
          <cell r="I3582">
            <v>42666.019444444442</v>
          </cell>
          <cell r="J3582">
            <v>42665.502083333333</v>
          </cell>
          <cell r="K3582">
            <v>42666.245138888888</v>
          </cell>
          <cell r="L3582">
            <v>42666.779166666667</v>
          </cell>
          <cell r="M3582">
            <v>42665.936111111114</v>
          </cell>
          <cell r="N3582">
            <v>42666.456944444442</v>
          </cell>
          <cell r="O3582">
            <v>5.4219444440000002</v>
          </cell>
          <cell r="P3582">
            <v>0.43865441700000002</v>
          </cell>
        </row>
        <row r="3583">
          <cell r="B3583">
            <v>42666</v>
          </cell>
          <cell r="C3583">
            <v>42666.5</v>
          </cell>
          <cell r="D3583">
            <v>42665</v>
          </cell>
          <cell r="E3583">
            <v>0.29220000000000002</v>
          </cell>
          <cell r="F3583">
            <v>36.898000000000003</v>
          </cell>
          <cell r="G3583">
            <v>42666.245138888888</v>
          </cell>
          <cell r="H3583">
            <v>42666.779166666667</v>
          </cell>
          <cell r="I3583">
            <v>42667.056250000001</v>
          </cell>
          <cell r="J3583">
            <v>42666.540277777778</v>
          </cell>
          <cell r="K3583">
            <v>42667.245138888888</v>
          </cell>
          <cell r="L3583">
            <v>42667.779166666667</v>
          </cell>
          <cell r="M3583">
            <v>42666.972916666666</v>
          </cell>
          <cell r="N3583">
            <v>42667.492361111108</v>
          </cell>
          <cell r="O3583">
            <v>4.5336111109999999</v>
          </cell>
          <cell r="P3583">
            <v>0.33338908699999997</v>
          </cell>
        </row>
        <row r="3584">
          <cell r="B3584">
            <v>42667</v>
          </cell>
          <cell r="C3584">
            <v>42667.5</v>
          </cell>
          <cell r="D3584">
            <v>42666</v>
          </cell>
          <cell r="E3584">
            <v>0.29220000000000002</v>
          </cell>
          <cell r="F3584">
            <v>36.898000000000003</v>
          </cell>
          <cell r="G3584">
            <v>42667.245138888888</v>
          </cell>
          <cell r="H3584">
            <v>42667.779166666667</v>
          </cell>
          <cell r="I3584">
            <v>42668.091666666667</v>
          </cell>
          <cell r="J3584">
            <v>42667.575694444444</v>
          </cell>
          <cell r="K3584">
            <v>42668.245138888888</v>
          </cell>
          <cell r="L3584">
            <v>42668.77847222222</v>
          </cell>
          <cell r="M3584">
            <v>42668.008333333331</v>
          </cell>
          <cell r="N3584">
            <v>42668.527083333334</v>
          </cell>
          <cell r="O3584">
            <v>3.6827777780000002</v>
          </cell>
          <cell r="P3584">
            <v>0.23819697200000001</v>
          </cell>
        </row>
        <row r="3585">
          <cell r="B3585">
            <v>42668</v>
          </cell>
          <cell r="C3585">
            <v>42668.5</v>
          </cell>
          <cell r="D3585">
            <v>42667</v>
          </cell>
          <cell r="E3585">
            <v>0.29220000000000002</v>
          </cell>
          <cell r="F3585">
            <v>36.898000000000003</v>
          </cell>
          <cell r="G3585">
            <v>42668.245138888888</v>
          </cell>
          <cell r="H3585">
            <v>42668.77847222222</v>
          </cell>
          <cell r="I3585">
            <v>42668.091666666667</v>
          </cell>
          <cell r="J3585">
            <v>42668.61041666667</v>
          </cell>
          <cell r="K3585">
            <v>42669.245138888888</v>
          </cell>
          <cell r="L3585">
            <v>42669.77847222222</v>
          </cell>
          <cell r="M3585">
            <v>42669.041666666664</v>
          </cell>
          <cell r="N3585">
            <v>42669.559027777781</v>
          </cell>
          <cell r="O3585">
            <v>2.8841666670000001</v>
          </cell>
          <cell r="P3585">
            <v>0.15666997099999999</v>
          </cell>
        </row>
        <row r="3586">
          <cell r="B3586">
            <v>42669</v>
          </cell>
          <cell r="C3586">
            <v>42669.5</v>
          </cell>
          <cell r="D3586">
            <v>42668</v>
          </cell>
          <cell r="E3586">
            <v>0.29220000000000002</v>
          </cell>
          <cell r="F3586">
            <v>36.898000000000003</v>
          </cell>
          <cell r="G3586">
            <v>42669.245138888888</v>
          </cell>
          <cell r="H3586">
            <v>42669.77847222222</v>
          </cell>
          <cell r="I3586">
            <v>42669.125</v>
          </cell>
          <cell r="J3586">
            <v>42669.642361111109</v>
          </cell>
          <cell r="K3586">
            <v>42670.245138888888</v>
          </cell>
          <cell r="L3586">
            <v>42670.77847222222</v>
          </cell>
          <cell r="M3586">
            <v>42670.073611111111</v>
          </cell>
          <cell r="N3586">
            <v>42670.590277777781</v>
          </cell>
          <cell r="O3586">
            <v>2.1016666669999999</v>
          </cell>
          <cell r="P3586">
            <v>9.1243209000000006E-2</v>
          </cell>
        </row>
        <row r="3587">
          <cell r="B3587">
            <v>42670</v>
          </cell>
          <cell r="C3587">
            <v>42670.5</v>
          </cell>
          <cell r="D3587">
            <v>42669</v>
          </cell>
          <cell r="E3587">
            <v>0.29220000000000002</v>
          </cell>
          <cell r="F3587">
            <v>36.898000000000003</v>
          </cell>
          <cell r="G3587">
            <v>42670.245138888888</v>
          </cell>
          <cell r="H3587">
            <v>42670.77847222222</v>
          </cell>
          <cell r="I3587">
            <v>42670.156944444447</v>
          </cell>
          <cell r="J3587">
            <v>42670.673611111109</v>
          </cell>
          <cell r="K3587">
            <v>42671.244444444441</v>
          </cell>
          <cell r="L3587">
            <v>42671.77847222222</v>
          </cell>
          <cell r="M3587">
            <v>42671.104861111111</v>
          </cell>
          <cell r="N3587">
            <v>42671.621527777781</v>
          </cell>
          <cell r="O3587">
            <v>1.355277778</v>
          </cell>
          <cell r="P3587">
            <v>4.3311428999999999E-2</v>
          </cell>
        </row>
        <row r="3588">
          <cell r="B3588">
            <v>42671</v>
          </cell>
          <cell r="C3588">
            <v>42671.5</v>
          </cell>
          <cell r="D3588">
            <v>42670</v>
          </cell>
          <cell r="E3588">
            <v>0.29220000000000002</v>
          </cell>
          <cell r="F3588">
            <v>36.898000000000003</v>
          </cell>
          <cell r="G3588">
            <v>42671.244444444441</v>
          </cell>
          <cell r="H3588">
            <v>42671.77847222222</v>
          </cell>
          <cell r="I3588">
            <v>42671.188194444447</v>
          </cell>
          <cell r="J3588">
            <v>42671.704861111109</v>
          </cell>
          <cell r="K3588">
            <v>42672.244444444441</v>
          </cell>
          <cell r="L3588">
            <v>42672.77847222222</v>
          </cell>
          <cell r="M3588">
            <v>42672.134722222225</v>
          </cell>
          <cell r="N3588">
            <v>42672.650694444441</v>
          </cell>
          <cell r="O3588">
            <v>0.639444444</v>
          </cell>
          <cell r="P3588">
            <v>1.3442203E-2</v>
          </cell>
        </row>
        <row r="3589">
          <cell r="B3589">
            <v>42672</v>
          </cell>
          <cell r="C3589">
            <v>42672.5</v>
          </cell>
          <cell r="D3589">
            <v>42671</v>
          </cell>
          <cell r="E3589">
            <v>0.29220000000000002</v>
          </cell>
          <cell r="F3589">
            <v>36.898000000000003</v>
          </cell>
          <cell r="G3589">
            <v>42672.244444444441</v>
          </cell>
          <cell r="H3589">
            <v>42672.77847222222</v>
          </cell>
          <cell r="I3589">
            <v>42672.218055555553</v>
          </cell>
          <cell r="J3589">
            <v>42672.734027777777</v>
          </cell>
          <cell r="K3589">
            <v>42673.244444444441</v>
          </cell>
          <cell r="L3589">
            <v>42673.77847222222</v>
          </cell>
          <cell r="M3589">
            <v>42673.122916666667</v>
          </cell>
          <cell r="N3589">
            <v>42673.638888888891</v>
          </cell>
          <cell r="O3589">
            <v>0</v>
          </cell>
          <cell r="P3589">
            <v>1.630233E-3</v>
          </cell>
        </row>
        <row r="3590">
          <cell r="B3590">
            <v>42673</v>
          </cell>
          <cell r="C3590">
            <v>42673.5</v>
          </cell>
          <cell r="D3590">
            <v>42672</v>
          </cell>
          <cell r="E3590">
            <v>0.29220000000000002</v>
          </cell>
          <cell r="F3590">
            <v>36.898000000000003</v>
          </cell>
          <cell r="G3590">
            <v>42673.244444444441</v>
          </cell>
          <cell r="H3590">
            <v>42673.77847222222</v>
          </cell>
          <cell r="I3590">
            <v>42673.247916666667</v>
          </cell>
          <cell r="J3590">
            <v>42673.763888888891</v>
          </cell>
          <cell r="K3590">
            <v>42674.244444444441</v>
          </cell>
          <cell r="L3590">
            <v>42674.77847222222</v>
          </cell>
          <cell r="M3590">
            <v>42673.122916666667</v>
          </cell>
          <cell r="N3590">
            <v>42673.638888888891</v>
          </cell>
          <cell r="O3590">
            <v>0</v>
          </cell>
          <cell r="P3590">
            <v>7.536142E-3</v>
          </cell>
        </row>
        <row r="3591">
          <cell r="B3591">
            <v>42674</v>
          </cell>
          <cell r="C3591">
            <v>42674.5</v>
          </cell>
          <cell r="D3591">
            <v>42673</v>
          </cell>
          <cell r="E3591">
            <v>0.29220000000000002</v>
          </cell>
          <cell r="F3591">
            <v>36.898000000000003</v>
          </cell>
          <cell r="G3591">
            <v>42674.244444444441</v>
          </cell>
          <cell r="H3591">
            <v>42674.77847222222</v>
          </cell>
          <cell r="I3591">
            <v>42674.27847222222</v>
          </cell>
          <cell r="J3591">
            <v>42674.794444444444</v>
          </cell>
          <cell r="K3591">
            <v>42675.244444444441</v>
          </cell>
          <cell r="L3591">
            <v>42675.77847222222</v>
          </cell>
          <cell r="M3591">
            <v>42674.15347222222</v>
          </cell>
          <cell r="N3591">
            <v>42674.669444444444</v>
          </cell>
          <cell r="O3591">
            <v>0.38500000000000001</v>
          </cell>
          <cell r="P3591">
            <v>3.0660993000000001E-2</v>
          </cell>
        </row>
        <row r="3592">
          <cell r="B3592">
            <v>42675</v>
          </cell>
          <cell r="C3592">
            <v>42675.5</v>
          </cell>
          <cell r="D3592">
            <v>42674</v>
          </cell>
          <cell r="E3592">
            <v>0.29220000000000002</v>
          </cell>
          <cell r="F3592">
            <v>36.898000000000003</v>
          </cell>
          <cell r="G3592">
            <v>42675.244444444441</v>
          </cell>
          <cell r="H3592">
            <v>42675.77847222222</v>
          </cell>
          <cell r="I3592">
            <v>42675.309027777781</v>
          </cell>
          <cell r="J3592">
            <v>42675.825694444444</v>
          </cell>
          <cell r="K3592">
            <v>42676.244444444441</v>
          </cell>
          <cell r="L3592">
            <v>42676.77847222222</v>
          </cell>
          <cell r="M3592">
            <v>42675.184027777781</v>
          </cell>
          <cell r="N3592">
            <v>42675.700694444444</v>
          </cell>
          <cell r="O3592">
            <v>1.1319444439999999</v>
          </cell>
          <cell r="P3592">
            <v>7.0421988000000005E-2</v>
          </cell>
        </row>
        <row r="3593">
          <cell r="B3593">
            <v>42676</v>
          </cell>
          <cell r="C3593">
            <v>42676.5</v>
          </cell>
          <cell r="D3593">
            <v>42675</v>
          </cell>
          <cell r="E3593">
            <v>0.29220000000000002</v>
          </cell>
          <cell r="F3593">
            <v>36.898000000000003</v>
          </cell>
          <cell r="G3593">
            <v>42676.244444444441</v>
          </cell>
          <cell r="H3593">
            <v>42676.77847222222</v>
          </cell>
          <cell r="I3593">
            <v>42676.340277777781</v>
          </cell>
          <cell r="J3593">
            <v>42676.857638888891</v>
          </cell>
          <cell r="K3593">
            <v>42677.244444444441</v>
          </cell>
          <cell r="L3593">
            <v>42677.77847222222</v>
          </cell>
          <cell r="M3593">
            <v>42676.215277777781</v>
          </cell>
          <cell r="N3593">
            <v>42676.732638888891</v>
          </cell>
          <cell r="O3593">
            <v>1.887777778</v>
          </cell>
          <cell r="P3593">
            <v>0.12611333199999999</v>
          </cell>
        </row>
        <row r="3594">
          <cell r="B3594">
            <v>42677</v>
          </cell>
          <cell r="C3594">
            <v>42677.5</v>
          </cell>
          <cell r="D3594">
            <v>42676</v>
          </cell>
          <cell r="E3594">
            <v>0.29220000000000002</v>
          </cell>
          <cell r="F3594">
            <v>36.898000000000003</v>
          </cell>
          <cell r="G3594">
            <v>42677.244444444441</v>
          </cell>
          <cell r="H3594">
            <v>42677.77847222222</v>
          </cell>
          <cell r="I3594">
            <v>42677.372916666667</v>
          </cell>
          <cell r="J3594">
            <v>42677.890277777777</v>
          </cell>
          <cell r="K3594">
            <v>42678.244444444441</v>
          </cell>
          <cell r="L3594">
            <v>42678.77847222222</v>
          </cell>
          <cell r="M3594">
            <v>42677.247916666667</v>
          </cell>
          <cell r="N3594">
            <v>42677.765277777777</v>
          </cell>
          <cell r="O3594">
            <v>2.6813888889999999</v>
          </cell>
          <cell r="P3594">
            <v>0.19675768699999999</v>
          </cell>
        </row>
        <row r="3595">
          <cell r="B3595">
            <v>42678</v>
          </cell>
          <cell r="C3595">
            <v>42678.5</v>
          </cell>
          <cell r="D3595">
            <v>42677</v>
          </cell>
          <cell r="E3595">
            <v>0.29220000000000002</v>
          </cell>
          <cell r="F3595">
            <v>36.898000000000003</v>
          </cell>
          <cell r="G3595">
            <v>42678.244444444441</v>
          </cell>
          <cell r="H3595">
            <v>42678.77847222222</v>
          </cell>
          <cell r="I3595">
            <v>42678.406944444447</v>
          </cell>
          <cell r="J3595">
            <v>42678.924305555556</v>
          </cell>
          <cell r="K3595">
            <v>42679.244444444441</v>
          </cell>
          <cell r="L3595">
            <v>42679.77847222222</v>
          </cell>
          <cell r="M3595">
            <v>42678.281944444447</v>
          </cell>
          <cell r="N3595">
            <v>42678.799305555556</v>
          </cell>
          <cell r="O3595">
            <v>3.4986111110000002</v>
          </cell>
          <cell r="P3595">
            <v>0.28087717299999998</v>
          </cell>
        </row>
        <row r="3596">
          <cell r="B3596">
            <v>42679</v>
          </cell>
          <cell r="C3596">
            <v>42679.5</v>
          </cell>
          <cell r="D3596">
            <v>42678</v>
          </cell>
          <cell r="E3596">
            <v>0.29220000000000002</v>
          </cell>
          <cell r="F3596">
            <v>36.898000000000003</v>
          </cell>
          <cell r="G3596">
            <v>42679.244444444441</v>
          </cell>
          <cell r="H3596">
            <v>42679.77847222222</v>
          </cell>
          <cell r="I3596">
            <v>42679.441666666666</v>
          </cell>
          <cell r="J3596">
            <v>42679.959722222222</v>
          </cell>
          <cell r="K3596">
            <v>42680.244444444441</v>
          </cell>
          <cell r="L3596">
            <v>42680.779166666667</v>
          </cell>
          <cell r="M3596">
            <v>42679.316666666666</v>
          </cell>
          <cell r="N3596">
            <v>42679.834722222222</v>
          </cell>
          <cell r="O3596">
            <v>4.3488888890000004</v>
          </cell>
          <cell r="P3596">
            <v>0.37623619400000002</v>
          </cell>
        </row>
        <row r="3597">
          <cell r="B3597">
            <v>42680</v>
          </cell>
          <cell r="C3597">
            <v>42680.5</v>
          </cell>
          <cell r="D3597">
            <v>42679</v>
          </cell>
          <cell r="E3597">
            <v>0.29220000000000002</v>
          </cell>
          <cell r="F3597">
            <v>36.898000000000003</v>
          </cell>
          <cell r="G3597">
            <v>42680.244444444441</v>
          </cell>
          <cell r="H3597">
            <v>42680.779166666667</v>
          </cell>
          <cell r="I3597">
            <v>42680.477083333331</v>
          </cell>
          <cell r="J3597">
            <v>42680.995833333334</v>
          </cell>
          <cell r="K3597">
            <v>42681.244444444441</v>
          </cell>
          <cell r="L3597">
            <v>42681.779166666667</v>
          </cell>
          <cell r="M3597">
            <v>42680.352083333331</v>
          </cell>
          <cell r="N3597">
            <v>42680.870833333334</v>
          </cell>
          <cell r="O3597">
            <v>5.2036111109999998</v>
          </cell>
          <cell r="P3597">
            <v>0.47962691800000001</v>
          </cell>
        </row>
        <row r="3598">
          <cell r="B3598">
            <v>42681</v>
          </cell>
          <cell r="C3598">
            <v>42681.5</v>
          </cell>
          <cell r="D3598">
            <v>42680</v>
          </cell>
          <cell r="E3598">
            <v>0.29220000000000002</v>
          </cell>
          <cell r="F3598">
            <v>36.898000000000003</v>
          </cell>
          <cell r="G3598">
            <v>42681.244444444441</v>
          </cell>
          <cell r="H3598">
            <v>42681.779166666667</v>
          </cell>
          <cell r="I3598">
            <v>42681.512499999997</v>
          </cell>
          <cell r="J3598">
            <v>42682.03125</v>
          </cell>
          <cell r="K3598">
            <v>42682.244444444441</v>
          </cell>
          <cell r="L3598">
            <v>42682.779166666667</v>
          </cell>
          <cell r="M3598">
            <v>42681.387499999997</v>
          </cell>
          <cell r="N3598">
            <v>42681.90625</v>
          </cell>
          <cell r="O3598">
            <v>6.0544444439999996</v>
          </cell>
          <cell r="P3598">
            <v>0.58677473099999999</v>
          </cell>
        </row>
        <row r="3599">
          <cell r="B3599">
            <v>42682</v>
          </cell>
          <cell r="C3599">
            <v>42682.5</v>
          </cell>
          <cell r="D3599">
            <v>42681</v>
          </cell>
          <cell r="E3599">
            <v>0.29220000000000002</v>
          </cell>
          <cell r="F3599">
            <v>36.898000000000003</v>
          </cell>
          <cell r="G3599">
            <v>42682.244444444441</v>
          </cell>
          <cell r="H3599">
            <v>42682.779166666667</v>
          </cell>
          <cell r="I3599">
            <v>42682.54791666667</v>
          </cell>
          <cell r="J3599">
            <v>42683.067361111112</v>
          </cell>
          <cell r="K3599">
            <v>42683.244444444441</v>
          </cell>
          <cell r="L3599">
            <v>42683.779166666667</v>
          </cell>
          <cell r="M3599">
            <v>42682.42291666667</v>
          </cell>
          <cell r="N3599">
            <v>42682.942361111112</v>
          </cell>
          <cell r="O3599">
            <v>6.9133333329999997</v>
          </cell>
          <cell r="P3599">
            <v>0.69242850600000005</v>
          </cell>
        </row>
        <row r="3600">
          <cell r="B3600">
            <v>42683</v>
          </cell>
          <cell r="C3600">
            <v>42683.5</v>
          </cell>
          <cell r="D3600">
            <v>42682</v>
          </cell>
          <cell r="E3600">
            <v>0.29220000000000002</v>
          </cell>
          <cell r="F3600">
            <v>36.898000000000003</v>
          </cell>
          <cell r="G3600">
            <v>42683.244444444441</v>
          </cell>
          <cell r="H3600">
            <v>42683.779166666667</v>
          </cell>
          <cell r="I3600">
            <v>42683.583333333336</v>
          </cell>
          <cell r="J3600">
            <v>42684.102083333331</v>
          </cell>
          <cell r="K3600">
            <v>42684.244444444441</v>
          </cell>
          <cell r="L3600">
            <v>42684.779166666667</v>
          </cell>
          <cell r="M3600">
            <v>42683.458333333336</v>
          </cell>
          <cell r="N3600">
            <v>42683.977083333331</v>
          </cell>
          <cell r="O3600">
            <v>7.7597222219999997</v>
          </cell>
          <cell r="P3600">
            <v>0.79066620300000001</v>
          </cell>
        </row>
        <row r="3601">
          <cell r="B3601">
            <v>42684</v>
          </cell>
          <cell r="C3601">
            <v>42684.5</v>
          </cell>
          <cell r="D3601">
            <v>42683</v>
          </cell>
          <cell r="E3601">
            <v>0.29220000000000002</v>
          </cell>
          <cell r="F3601">
            <v>36.898000000000003</v>
          </cell>
          <cell r="G3601">
            <v>42684.244444444441</v>
          </cell>
          <cell r="H3601">
            <v>42684.779166666667</v>
          </cell>
          <cell r="I3601">
            <v>42684.619444444441</v>
          </cell>
          <cell r="J3601">
            <v>42685.138194444444</v>
          </cell>
          <cell r="K3601">
            <v>42685.245138888888</v>
          </cell>
          <cell r="L3601">
            <v>42685.779166666667</v>
          </cell>
          <cell r="M3601">
            <v>42684.494444444441</v>
          </cell>
          <cell r="N3601">
            <v>42685.013194444444</v>
          </cell>
          <cell r="O3601">
            <v>8.619722222</v>
          </cell>
          <cell r="P3601">
            <v>0.875395861</v>
          </cell>
        </row>
        <row r="3602">
          <cell r="B3602">
            <v>42685</v>
          </cell>
          <cell r="C3602">
            <v>42685.5</v>
          </cell>
          <cell r="D3602">
            <v>42684</v>
          </cell>
          <cell r="E3602">
            <v>0.29220000000000002</v>
          </cell>
          <cell r="F3602">
            <v>36.898000000000003</v>
          </cell>
          <cell r="G3602">
            <v>42685.245138888888</v>
          </cell>
          <cell r="H3602">
            <v>42685.779166666667</v>
          </cell>
          <cell r="I3602">
            <v>42685.655555555553</v>
          </cell>
          <cell r="J3602">
            <v>42685.138194444444</v>
          </cell>
          <cell r="K3602">
            <v>42686.245138888888</v>
          </cell>
          <cell r="L3602">
            <v>42686.779166666667</v>
          </cell>
          <cell r="M3602">
            <v>42685.530555555553</v>
          </cell>
          <cell r="N3602">
            <v>42686.049305555556</v>
          </cell>
          <cell r="O3602">
            <v>9.4847222220000003</v>
          </cell>
          <cell r="P3602">
            <v>0.94097922899999997</v>
          </cell>
        </row>
        <row r="3603">
          <cell r="B3603">
            <v>42686</v>
          </cell>
          <cell r="C3603">
            <v>42686.5</v>
          </cell>
          <cell r="D3603">
            <v>42685</v>
          </cell>
          <cell r="E3603">
            <v>0.29220000000000002</v>
          </cell>
          <cell r="F3603">
            <v>36.898000000000003</v>
          </cell>
          <cell r="G3603">
            <v>42686.245138888888</v>
          </cell>
          <cell r="H3603">
            <v>42686.779166666667</v>
          </cell>
          <cell r="I3603">
            <v>42686.691666666666</v>
          </cell>
          <cell r="J3603">
            <v>42686.174305555556</v>
          </cell>
          <cell r="K3603">
            <v>42687.245138888888</v>
          </cell>
          <cell r="L3603">
            <v>42687.779166666667</v>
          </cell>
          <cell r="M3603">
            <v>42686.566666666666</v>
          </cell>
          <cell r="N3603">
            <v>42687.086805555555</v>
          </cell>
          <cell r="O3603">
            <v>10.376388889999999</v>
          </cell>
          <cell r="P3603">
            <v>0.98286806100000002</v>
          </cell>
        </row>
        <row r="3604">
          <cell r="B3604">
            <v>42687</v>
          </cell>
          <cell r="C3604">
            <v>42687.5</v>
          </cell>
          <cell r="D3604">
            <v>42686</v>
          </cell>
          <cell r="E3604">
            <v>0.29220000000000002</v>
          </cell>
          <cell r="F3604">
            <v>36.898000000000003</v>
          </cell>
          <cell r="G3604">
            <v>42687.245138888888</v>
          </cell>
          <cell r="H3604">
            <v>42687.779166666667</v>
          </cell>
          <cell r="I3604">
            <v>42687.729166666664</v>
          </cell>
          <cell r="J3604">
            <v>42687.211805555555</v>
          </cell>
          <cell r="K3604">
            <v>42688.245138888888</v>
          </cell>
          <cell r="L3604">
            <v>42688.779861111114</v>
          </cell>
          <cell r="M3604">
            <v>42687.604166666664</v>
          </cell>
          <cell r="N3604">
            <v>42688.125</v>
          </cell>
          <cell r="O3604">
            <v>11.17333333</v>
          </cell>
          <cell r="P3604">
            <v>0.99813479999999999</v>
          </cell>
        </row>
        <row r="3605">
          <cell r="B3605">
            <v>42688</v>
          </cell>
          <cell r="C3605">
            <v>42688.5</v>
          </cell>
          <cell r="D3605">
            <v>42687</v>
          </cell>
          <cell r="E3605">
            <v>0.29220000000000002</v>
          </cell>
          <cell r="F3605">
            <v>36.898000000000003</v>
          </cell>
          <cell r="G3605">
            <v>42688.245138888888</v>
          </cell>
          <cell r="H3605">
            <v>42688.779861111114</v>
          </cell>
          <cell r="I3605">
            <v>42688.767361111109</v>
          </cell>
          <cell r="J3605">
            <v>42688.25</v>
          </cell>
          <cell r="K3605">
            <v>42689.245138888888</v>
          </cell>
          <cell r="L3605">
            <v>42689.779861111114</v>
          </cell>
          <cell r="M3605">
            <v>42688.642361111109</v>
          </cell>
          <cell r="N3605">
            <v>42689.164583333331</v>
          </cell>
          <cell r="O3605">
            <v>11.172499999999999</v>
          </cell>
          <cell r="P3605">
            <v>0.98580251100000005</v>
          </cell>
        </row>
        <row r="3606">
          <cell r="B3606">
            <v>42689</v>
          </cell>
          <cell r="C3606">
            <v>42689.5</v>
          </cell>
          <cell r="D3606">
            <v>42688</v>
          </cell>
          <cell r="E3606">
            <v>0.29220000000000002</v>
          </cell>
          <cell r="F3606">
            <v>36.898000000000003</v>
          </cell>
          <cell r="G3606">
            <v>42689.245138888888</v>
          </cell>
          <cell r="H3606">
            <v>42689.779861111114</v>
          </cell>
          <cell r="I3606">
            <v>42689.807638888888</v>
          </cell>
          <cell r="J3606">
            <v>42689.289583333331</v>
          </cell>
          <cell r="K3606">
            <v>42690.245138888888</v>
          </cell>
          <cell r="L3606">
            <v>42690.779861111114</v>
          </cell>
          <cell r="M3606">
            <v>42689.682638888888</v>
          </cell>
          <cell r="N3606">
            <v>42690.204861111109</v>
          </cell>
          <cell r="O3606">
            <v>10.5025</v>
          </cell>
          <cell r="P3606">
            <v>0.94692409200000005</v>
          </cell>
        </row>
        <row r="3607">
          <cell r="B3607">
            <v>42690</v>
          </cell>
          <cell r="C3607">
            <v>42690.5</v>
          </cell>
          <cell r="D3607">
            <v>42689</v>
          </cell>
          <cell r="E3607">
            <v>0.29220000000000002</v>
          </cell>
          <cell r="F3607">
            <v>36.898000000000003</v>
          </cell>
          <cell r="G3607">
            <v>42690.245138888888</v>
          </cell>
          <cell r="H3607">
            <v>42690.779861111114</v>
          </cell>
          <cell r="I3607">
            <v>42690.847916666666</v>
          </cell>
          <cell r="J3607">
            <v>42690.329861111109</v>
          </cell>
          <cell r="K3607">
            <v>42691.245138888888</v>
          </cell>
          <cell r="L3607">
            <v>42691.779861111114</v>
          </cell>
          <cell r="M3607">
            <v>42690.722916666666</v>
          </cell>
          <cell r="N3607">
            <v>42691.245833333334</v>
          </cell>
          <cell r="O3607">
            <v>9.5363888889999995</v>
          </cell>
          <cell r="P3607">
            <v>0.88441208000000004</v>
          </cell>
        </row>
        <row r="3608">
          <cell r="B3608">
            <v>42691</v>
          </cell>
          <cell r="C3608">
            <v>42691.5</v>
          </cell>
          <cell r="D3608">
            <v>42690</v>
          </cell>
          <cell r="E3608">
            <v>0.29220000000000002</v>
          </cell>
          <cell r="F3608">
            <v>36.898000000000003</v>
          </cell>
          <cell r="G3608">
            <v>42691.245138888888</v>
          </cell>
          <cell r="H3608">
            <v>42691.779861111114</v>
          </cell>
          <cell r="I3608">
            <v>42691.888888888891</v>
          </cell>
          <cell r="J3608">
            <v>42691.370833333334</v>
          </cell>
          <cell r="K3608">
            <v>42692.245833333334</v>
          </cell>
          <cell r="L3608">
            <v>42692.780555555553</v>
          </cell>
          <cell r="M3608">
            <v>42691.763888888891</v>
          </cell>
          <cell r="N3608">
            <v>42692.286111111112</v>
          </cell>
          <cell r="O3608">
            <v>8.5597222219999995</v>
          </cell>
          <cell r="P3608">
            <v>0.80266349000000003</v>
          </cell>
        </row>
        <row r="3609">
          <cell r="B3609">
            <v>42692</v>
          </cell>
          <cell r="C3609">
            <v>42692.5</v>
          </cell>
          <cell r="D3609">
            <v>42691</v>
          </cell>
          <cell r="E3609">
            <v>0.29220000000000002</v>
          </cell>
          <cell r="F3609">
            <v>36.898000000000003</v>
          </cell>
          <cell r="G3609">
            <v>42692.245833333334</v>
          </cell>
          <cell r="H3609">
            <v>42692.780555555553</v>
          </cell>
          <cell r="I3609">
            <v>42692.928472222222</v>
          </cell>
          <cell r="J3609">
            <v>42692.411111111112</v>
          </cell>
          <cell r="K3609">
            <v>42693.245833333334</v>
          </cell>
          <cell r="L3609">
            <v>42693.780555555553</v>
          </cell>
          <cell r="M3609">
            <v>42692.803472222222</v>
          </cell>
          <cell r="N3609">
            <v>42693.324999999997</v>
          </cell>
          <cell r="O3609">
            <v>7.6147222220000002</v>
          </cell>
          <cell r="P3609">
            <v>0.707051545</v>
          </cell>
        </row>
        <row r="3610">
          <cell r="B3610">
            <v>42693</v>
          </cell>
          <cell r="C3610">
            <v>42693.5</v>
          </cell>
          <cell r="D3610">
            <v>42692</v>
          </cell>
          <cell r="E3610">
            <v>0.29220000000000002</v>
          </cell>
          <cell r="F3610">
            <v>36.898000000000003</v>
          </cell>
          <cell r="G3610">
            <v>42693.245833333334</v>
          </cell>
          <cell r="H3610">
            <v>42693.780555555553</v>
          </cell>
          <cell r="I3610">
            <v>42693.966666666667</v>
          </cell>
          <cell r="J3610">
            <v>42693.45</v>
          </cell>
          <cell r="K3610">
            <v>42694.245833333334</v>
          </cell>
          <cell r="L3610">
            <v>42694.780555555553</v>
          </cell>
          <cell r="M3610">
            <v>42693.841666666667</v>
          </cell>
          <cell r="N3610">
            <v>42694.361805555556</v>
          </cell>
          <cell r="O3610">
            <v>6.698611111</v>
          </cell>
          <cell r="P3610">
            <v>0.60336730400000005</v>
          </cell>
        </row>
        <row r="3611">
          <cell r="B3611">
            <v>42694</v>
          </cell>
          <cell r="C3611">
            <v>42694.5</v>
          </cell>
          <cell r="D3611">
            <v>42693</v>
          </cell>
          <cell r="E3611">
            <v>0.29220000000000002</v>
          </cell>
          <cell r="F3611">
            <v>36.898000000000003</v>
          </cell>
          <cell r="G3611">
            <v>42694.245833333334</v>
          </cell>
          <cell r="H3611">
            <v>42694.780555555553</v>
          </cell>
          <cell r="I3611">
            <v>42695.00277777778</v>
          </cell>
          <cell r="J3611">
            <v>42694.486805555556</v>
          </cell>
          <cell r="K3611">
            <v>42695.245833333334</v>
          </cell>
          <cell r="L3611">
            <v>42695.780555555553</v>
          </cell>
          <cell r="M3611">
            <v>42694.87777777778</v>
          </cell>
          <cell r="N3611">
            <v>42695.397222222222</v>
          </cell>
          <cell r="O3611">
            <v>5.8369444440000002</v>
          </cell>
          <cell r="P3611">
            <v>0.49729177899999999</v>
          </cell>
        </row>
        <row r="3612">
          <cell r="B3612">
            <v>42695</v>
          </cell>
          <cell r="C3612">
            <v>42695.5</v>
          </cell>
          <cell r="D3612">
            <v>42694</v>
          </cell>
          <cell r="E3612">
            <v>0.29220000000000002</v>
          </cell>
          <cell r="F3612">
            <v>36.898000000000003</v>
          </cell>
          <cell r="G3612">
            <v>42695.245833333334</v>
          </cell>
          <cell r="H3612">
            <v>42695.780555555553</v>
          </cell>
          <cell r="I3612">
            <v>42696.037499999999</v>
          </cell>
          <cell r="J3612">
            <v>42695.522222222222</v>
          </cell>
          <cell r="K3612">
            <v>42696.245833333334</v>
          </cell>
          <cell r="L3612">
            <v>42696.78125</v>
          </cell>
          <cell r="M3612">
            <v>42695.912499999999</v>
          </cell>
          <cell r="N3612">
            <v>42696.430555555555</v>
          </cell>
          <cell r="O3612">
            <v>5.0077777780000003</v>
          </cell>
          <cell r="P3612">
            <v>0.39396599199999999</v>
          </cell>
        </row>
        <row r="3613">
          <cell r="B3613">
            <v>42696</v>
          </cell>
          <cell r="C3613">
            <v>42696.5</v>
          </cell>
          <cell r="D3613">
            <v>42695</v>
          </cell>
          <cell r="E3613">
            <v>0.29220000000000002</v>
          </cell>
          <cell r="F3613">
            <v>36.898000000000003</v>
          </cell>
          <cell r="G3613">
            <v>42696.245833333334</v>
          </cell>
          <cell r="H3613">
            <v>42696.78125</v>
          </cell>
          <cell r="I3613">
            <v>42697.070833333331</v>
          </cell>
          <cell r="J3613">
            <v>42696.555555555555</v>
          </cell>
          <cell r="K3613">
            <v>42697.246527777781</v>
          </cell>
          <cell r="L3613">
            <v>42697.78125</v>
          </cell>
          <cell r="M3613">
            <v>42696.945833333331</v>
          </cell>
          <cell r="N3613">
            <v>42697.462500000001</v>
          </cell>
          <cell r="O3613">
            <v>4.2175000000000002</v>
          </cell>
          <cell r="P3613">
            <v>0.29770480500000002</v>
          </cell>
        </row>
        <row r="3614">
          <cell r="B3614">
            <v>42697</v>
          </cell>
          <cell r="C3614">
            <v>42697.5</v>
          </cell>
          <cell r="D3614">
            <v>42696</v>
          </cell>
          <cell r="E3614">
            <v>0.29220000000000002</v>
          </cell>
          <cell r="F3614">
            <v>36.898000000000003</v>
          </cell>
          <cell r="G3614">
            <v>42697.246527777781</v>
          </cell>
          <cell r="H3614">
            <v>42697.78125</v>
          </cell>
          <cell r="I3614">
            <v>42698.102083333331</v>
          </cell>
          <cell r="J3614">
            <v>42697.587500000001</v>
          </cell>
          <cell r="K3614">
            <v>42698.246527777781</v>
          </cell>
          <cell r="L3614">
            <v>42698.78125</v>
          </cell>
          <cell r="M3614">
            <v>42697.977083333331</v>
          </cell>
          <cell r="N3614">
            <v>42698.493750000001</v>
          </cell>
          <cell r="O3614">
            <v>3.474166667</v>
          </cell>
          <cell r="P3614">
            <v>0.21187309500000001</v>
          </cell>
        </row>
        <row r="3615">
          <cell r="B3615">
            <v>42698</v>
          </cell>
          <cell r="C3615">
            <v>42698.5</v>
          </cell>
          <cell r="D3615">
            <v>42697</v>
          </cell>
          <cell r="E3615">
            <v>0.29220000000000002</v>
          </cell>
          <cell r="F3615">
            <v>36.898000000000003</v>
          </cell>
          <cell r="G3615">
            <v>42698.246527777781</v>
          </cell>
          <cell r="H3615">
            <v>42698.78125</v>
          </cell>
          <cell r="I3615">
            <v>42699.131944444445</v>
          </cell>
          <cell r="J3615">
            <v>42698.618750000001</v>
          </cell>
          <cell r="K3615">
            <v>42699.246527777781</v>
          </cell>
          <cell r="L3615">
            <v>42699.781944444447</v>
          </cell>
          <cell r="M3615">
            <v>42699.006944444445</v>
          </cell>
          <cell r="N3615">
            <v>42699.523611111108</v>
          </cell>
          <cell r="O3615">
            <v>2.7461111109999998</v>
          </cell>
          <cell r="P3615">
            <v>0.13891425099999999</v>
          </cell>
        </row>
        <row r="3616">
          <cell r="B3616">
            <v>42699</v>
          </cell>
          <cell r="C3616">
            <v>42699.5</v>
          </cell>
          <cell r="D3616">
            <v>42698</v>
          </cell>
          <cell r="E3616">
            <v>0.29220000000000002</v>
          </cell>
          <cell r="F3616">
            <v>36.898000000000003</v>
          </cell>
          <cell r="G3616">
            <v>42699.246527777781</v>
          </cell>
          <cell r="H3616">
            <v>42699.781944444447</v>
          </cell>
          <cell r="I3616">
            <v>42699.131944444445</v>
          </cell>
          <cell r="J3616">
            <v>42699.648611111108</v>
          </cell>
          <cell r="K3616">
            <v>42700.24722222222</v>
          </cell>
          <cell r="L3616">
            <v>42700.781944444447</v>
          </cell>
          <cell r="M3616">
            <v>42700.037499999999</v>
          </cell>
          <cell r="N3616">
            <v>42700.553472222222</v>
          </cell>
          <cell r="O3616">
            <v>2.0269444440000002</v>
          </cell>
          <cell r="P3616">
            <v>8.0496367999999999E-2</v>
          </cell>
        </row>
        <row r="3617">
          <cell r="B3617">
            <v>42700</v>
          </cell>
          <cell r="C3617">
            <v>42700.5</v>
          </cell>
          <cell r="D3617">
            <v>42699</v>
          </cell>
          <cell r="E3617">
            <v>0.29220000000000002</v>
          </cell>
          <cell r="F3617">
            <v>36.898000000000003</v>
          </cell>
          <cell r="G3617">
            <v>42700.24722222222</v>
          </cell>
          <cell r="H3617">
            <v>42700.781944444447</v>
          </cell>
          <cell r="I3617">
            <v>42700.162499999999</v>
          </cell>
          <cell r="J3617">
            <v>42700.678472222222</v>
          </cell>
          <cell r="K3617">
            <v>42701.24722222222</v>
          </cell>
          <cell r="L3617">
            <v>42701.781944444447</v>
          </cell>
          <cell r="M3617">
            <v>42701.067361111112</v>
          </cell>
          <cell r="N3617">
            <v>42701.584027777775</v>
          </cell>
          <cell r="O3617">
            <v>1.305833333</v>
          </cell>
          <cell r="P3617">
            <v>3.7725136999999999E-2</v>
          </cell>
        </row>
        <row r="3618">
          <cell r="B3618">
            <v>42701</v>
          </cell>
          <cell r="C3618">
            <v>42701.5</v>
          </cell>
          <cell r="D3618">
            <v>42700</v>
          </cell>
          <cell r="E3618">
            <v>0.29220000000000002</v>
          </cell>
          <cell r="F3618">
            <v>36.898000000000003</v>
          </cell>
          <cell r="G3618">
            <v>42701.24722222222</v>
          </cell>
          <cell r="H3618">
            <v>42701.781944444447</v>
          </cell>
          <cell r="I3618">
            <v>42701.192361111112</v>
          </cell>
          <cell r="J3618">
            <v>42701.709027777775</v>
          </cell>
          <cell r="K3618">
            <v>42702.24722222222</v>
          </cell>
          <cell r="L3618">
            <v>42702.782638888886</v>
          </cell>
          <cell r="M3618">
            <v>42702.097916666666</v>
          </cell>
          <cell r="N3618">
            <v>42702.614583333336</v>
          </cell>
          <cell r="O3618">
            <v>0.58055555599999997</v>
          </cell>
          <cell r="P3618">
            <v>1.1366200999999999E-2</v>
          </cell>
        </row>
        <row r="3619">
          <cell r="B3619">
            <v>42702</v>
          </cell>
          <cell r="C3619">
            <v>42702.5</v>
          </cell>
          <cell r="D3619">
            <v>42701</v>
          </cell>
          <cell r="E3619">
            <v>0.29220000000000002</v>
          </cell>
          <cell r="F3619">
            <v>36.898000000000003</v>
          </cell>
          <cell r="G3619">
            <v>42702.24722222222</v>
          </cell>
          <cell r="H3619">
            <v>42702.782638888886</v>
          </cell>
          <cell r="I3619">
            <v>42702.222916666666</v>
          </cell>
          <cell r="J3619">
            <v>42702.739583333336</v>
          </cell>
          <cell r="K3619">
            <v>42703.24722222222</v>
          </cell>
          <cell r="L3619">
            <v>42703.782638888886</v>
          </cell>
          <cell r="M3619">
            <v>42703.128472222219</v>
          </cell>
          <cell r="N3619">
            <v>42703.645833333336</v>
          </cell>
          <cell r="O3619">
            <v>0</v>
          </cell>
          <cell r="P3619">
            <v>2.022963E-3</v>
          </cell>
        </row>
        <row r="3620">
          <cell r="B3620">
            <v>42703</v>
          </cell>
          <cell r="C3620">
            <v>42703.5</v>
          </cell>
          <cell r="D3620">
            <v>42702</v>
          </cell>
          <cell r="E3620">
            <v>0.29220000000000002</v>
          </cell>
          <cell r="F3620">
            <v>36.898000000000003</v>
          </cell>
          <cell r="G3620">
            <v>42703.24722222222</v>
          </cell>
          <cell r="H3620">
            <v>42703.782638888886</v>
          </cell>
          <cell r="I3620">
            <v>42703.253472222219</v>
          </cell>
          <cell r="J3620">
            <v>42703.770833333336</v>
          </cell>
          <cell r="K3620">
            <v>42704.247916666667</v>
          </cell>
          <cell r="L3620">
            <v>42704.783333333333</v>
          </cell>
          <cell r="M3620">
            <v>42703.128472222219</v>
          </cell>
          <cell r="N3620">
            <v>42703.645833333336</v>
          </cell>
          <cell r="O3620">
            <v>0</v>
          </cell>
          <cell r="P3620">
            <v>1.0226432000000001E-2</v>
          </cell>
        </row>
        <row r="3621">
          <cell r="B3621">
            <v>42704</v>
          </cell>
          <cell r="C3621">
            <v>42704.5</v>
          </cell>
          <cell r="D3621">
            <v>42703</v>
          </cell>
          <cell r="E3621">
            <v>0.29220000000000002</v>
          </cell>
          <cell r="F3621">
            <v>36.898000000000003</v>
          </cell>
          <cell r="G3621">
            <v>42704.247916666667</v>
          </cell>
          <cell r="H3621">
            <v>42704.783333333333</v>
          </cell>
          <cell r="I3621">
            <v>42704.286111111112</v>
          </cell>
          <cell r="J3621">
            <v>42704.803472222222</v>
          </cell>
          <cell r="K3621">
            <v>42705.247916666667</v>
          </cell>
          <cell r="L3621">
            <v>42705.783333333333</v>
          </cell>
          <cell r="M3621">
            <v>42704.161111111112</v>
          </cell>
          <cell r="N3621">
            <v>42704.678472222222</v>
          </cell>
          <cell r="O3621">
            <v>0.483055556</v>
          </cell>
          <cell r="P3621">
            <v>3.6410038999999998E-2</v>
          </cell>
        </row>
        <row r="3622">
          <cell r="B3622">
            <v>42705</v>
          </cell>
          <cell r="C3622">
            <v>42705.5</v>
          </cell>
          <cell r="D3622">
            <v>42704</v>
          </cell>
          <cell r="E3622">
            <v>0.29220000000000002</v>
          </cell>
          <cell r="F3622">
            <v>36.898000000000003</v>
          </cell>
          <cell r="G3622">
            <v>42705.247916666667</v>
          </cell>
          <cell r="H3622">
            <v>42705.783333333333</v>
          </cell>
          <cell r="I3622">
            <v>42705.319444444445</v>
          </cell>
          <cell r="J3622">
            <v>42705.836805555555</v>
          </cell>
          <cell r="K3622">
            <v>42706.247916666667</v>
          </cell>
          <cell r="L3622">
            <v>42706.783333333333</v>
          </cell>
          <cell r="M3622">
            <v>42705.194444444445</v>
          </cell>
          <cell r="N3622">
            <v>42705.711805555555</v>
          </cell>
          <cell r="O3622">
            <v>1.288333333</v>
          </cell>
          <cell r="P3622">
            <v>8.0763380999999995E-2</v>
          </cell>
        </row>
        <row r="3623">
          <cell r="B3623">
            <v>42706</v>
          </cell>
          <cell r="C3623">
            <v>42706.5</v>
          </cell>
          <cell r="D3623">
            <v>42705</v>
          </cell>
          <cell r="E3623">
            <v>0.29220000000000002</v>
          </cell>
          <cell r="F3623">
            <v>36.898000000000003</v>
          </cell>
          <cell r="G3623">
            <v>42706.247916666667</v>
          </cell>
          <cell r="H3623">
            <v>42706.783333333333</v>
          </cell>
          <cell r="I3623">
            <v>42706.353472222225</v>
          </cell>
          <cell r="J3623">
            <v>42706.871527777781</v>
          </cell>
          <cell r="K3623">
            <v>42707.248611111114</v>
          </cell>
          <cell r="L3623">
            <v>42707.78402777778</v>
          </cell>
          <cell r="M3623">
            <v>42706.228472222225</v>
          </cell>
          <cell r="N3623">
            <v>42706.746527777781</v>
          </cell>
          <cell r="O3623">
            <v>2.1152777779999998</v>
          </cell>
          <cell r="P3623">
            <v>0.14298416</v>
          </cell>
        </row>
        <row r="3624">
          <cell r="B3624">
            <v>42707</v>
          </cell>
          <cell r="C3624">
            <v>42707.5</v>
          </cell>
          <cell r="D3624">
            <v>42706</v>
          </cell>
          <cell r="E3624">
            <v>0.29220000000000002</v>
          </cell>
          <cell r="F3624">
            <v>36.898000000000003</v>
          </cell>
          <cell r="G3624">
            <v>42707.248611111114</v>
          </cell>
          <cell r="H3624">
            <v>42707.78402777778</v>
          </cell>
          <cell r="I3624">
            <v>42707.388194444444</v>
          </cell>
          <cell r="J3624">
            <v>42707.906944444447</v>
          </cell>
          <cell r="K3624">
            <v>42708.248611111114</v>
          </cell>
          <cell r="L3624">
            <v>42708.78402777778</v>
          </cell>
          <cell r="M3624">
            <v>42707.263194444444</v>
          </cell>
          <cell r="N3624">
            <v>42707.781944444447</v>
          </cell>
          <cell r="O3624">
            <v>2.9530555559999998</v>
          </cell>
          <cell r="P3624">
            <v>0.221974804</v>
          </cell>
        </row>
        <row r="3625">
          <cell r="B3625">
            <v>42708</v>
          </cell>
          <cell r="C3625">
            <v>42708.5</v>
          </cell>
          <cell r="D3625">
            <v>42707</v>
          </cell>
          <cell r="E3625">
            <v>0.29220000000000002</v>
          </cell>
          <cell r="F3625">
            <v>36.898000000000003</v>
          </cell>
          <cell r="G3625">
            <v>42708.248611111114</v>
          </cell>
          <cell r="H3625">
            <v>42708.78402777778</v>
          </cell>
          <cell r="I3625">
            <v>42708.423611111109</v>
          </cell>
          <cell r="J3625">
            <v>42708.942361111112</v>
          </cell>
          <cell r="K3625">
            <v>42709.249305555553</v>
          </cell>
          <cell r="L3625">
            <v>42709.784722222219</v>
          </cell>
          <cell r="M3625">
            <v>42708.298611111109</v>
          </cell>
          <cell r="N3625">
            <v>42708.817361111112</v>
          </cell>
          <cell r="O3625">
            <v>3.7916666669999999</v>
          </cell>
          <cell r="P3625">
            <v>0.31555435700000001</v>
          </cell>
        </row>
        <row r="3626">
          <cell r="B3626">
            <v>42709</v>
          </cell>
          <cell r="C3626">
            <v>42709.5</v>
          </cell>
          <cell r="D3626">
            <v>42708</v>
          </cell>
          <cell r="E3626">
            <v>0.29220000000000002</v>
          </cell>
          <cell r="F3626">
            <v>36.898000000000003</v>
          </cell>
          <cell r="G3626">
            <v>42709.249305555553</v>
          </cell>
          <cell r="H3626">
            <v>42709.784722222219</v>
          </cell>
          <cell r="I3626">
            <v>42709.459027777775</v>
          </cell>
          <cell r="J3626">
            <v>42709.977777777778</v>
          </cell>
          <cell r="K3626">
            <v>42710.249305555553</v>
          </cell>
          <cell r="L3626">
            <v>42710.784722222219</v>
          </cell>
          <cell r="M3626">
            <v>42709.334027777775</v>
          </cell>
          <cell r="N3626">
            <v>42709.852777777778</v>
          </cell>
          <cell r="O3626">
            <v>4.6419444439999999</v>
          </cell>
          <cell r="P3626">
            <v>0.42026907000000002</v>
          </cell>
        </row>
        <row r="3627">
          <cell r="B3627">
            <v>42710</v>
          </cell>
          <cell r="C3627">
            <v>42710.5</v>
          </cell>
          <cell r="D3627">
            <v>42709</v>
          </cell>
          <cell r="E3627">
            <v>0.29220000000000002</v>
          </cell>
          <cell r="F3627">
            <v>36.898000000000003</v>
          </cell>
          <cell r="G3627">
            <v>42710.249305555553</v>
          </cell>
          <cell r="H3627">
            <v>42710.784722222219</v>
          </cell>
          <cell r="I3627">
            <v>42710.494444444441</v>
          </cell>
          <cell r="J3627">
            <v>42711.013194444444</v>
          </cell>
          <cell r="K3627">
            <v>42711.249305555553</v>
          </cell>
          <cell r="L3627">
            <v>42711.784722222219</v>
          </cell>
          <cell r="M3627">
            <v>42710.369444444441</v>
          </cell>
          <cell r="N3627">
            <v>42710.888194444444</v>
          </cell>
          <cell r="O3627">
            <v>5.4819444439999998</v>
          </cell>
          <cell r="P3627">
            <v>0.53137846200000005</v>
          </cell>
        </row>
        <row r="3628">
          <cell r="B3628">
            <v>42711</v>
          </cell>
          <cell r="C3628">
            <v>42711.5</v>
          </cell>
          <cell r="D3628">
            <v>42710</v>
          </cell>
          <cell r="E3628">
            <v>0.29220000000000002</v>
          </cell>
          <cell r="F3628">
            <v>36.898000000000003</v>
          </cell>
          <cell r="G3628">
            <v>42711.249305555553</v>
          </cell>
          <cell r="H3628">
            <v>42711.784722222219</v>
          </cell>
          <cell r="I3628">
            <v>42711.530555555553</v>
          </cell>
          <cell r="J3628">
            <v>42712.048611111109</v>
          </cell>
          <cell r="K3628">
            <v>42712.25</v>
          </cell>
          <cell r="L3628">
            <v>42712.785416666666</v>
          </cell>
          <cell r="M3628">
            <v>42711.405555555553</v>
          </cell>
          <cell r="N3628">
            <v>42711.923611111109</v>
          </cell>
          <cell r="O3628">
            <v>6.3322222220000004</v>
          </cell>
          <cell r="P3628">
            <v>0.64306368899999999</v>
          </cell>
        </row>
        <row r="3629">
          <cell r="B3629">
            <v>42712</v>
          </cell>
          <cell r="C3629">
            <v>42712.5</v>
          </cell>
          <cell r="D3629">
            <v>42711</v>
          </cell>
          <cell r="E3629">
            <v>0.29220000000000002</v>
          </cell>
          <cell r="F3629">
            <v>36.898000000000003</v>
          </cell>
          <cell r="G3629">
            <v>42712.25</v>
          </cell>
          <cell r="H3629">
            <v>42712.785416666666</v>
          </cell>
          <cell r="I3629">
            <v>42712.565972222219</v>
          </cell>
          <cell r="J3629">
            <v>42713.085416666669</v>
          </cell>
          <cell r="K3629">
            <v>42713.25</v>
          </cell>
          <cell r="L3629">
            <v>42713.785416666666</v>
          </cell>
          <cell r="M3629">
            <v>42712.440972222219</v>
          </cell>
          <cell r="N3629">
            <v>42712.960416666669</v>
          </cell>
          <cell r="O3629">
            <v>7.193333333</v>
          </cell>
          <cell r="P3629">
            <v>0.74885647099999997</v>
          </cell>
        </row>
        <row r="3630">
          <cell r="B3630">
            <v>42713</v>
          </cell>
          <cell r="C3630">
            <v>42713.5</v>
          </cell>
          <cell r="D3630">
            <v>42712</v>
          </cell>
          <cell r="E3630">
            <v>0.29220000000000002</v>
          </cell>
          <cell r="F3630">
            <v>36.898000000000003</v>
          </cell>
          <cell r="G3630">
            <v>42713.25</v>
          </cell>
          <cell r="H3630">
            <v>42713.785416666666</v>
          </cell>
          <cell r="I3630">
            <v>42713.601388888892</v>
          </cell>
          <cell r="J3630">
            <v>42714.121527777781</v>
          </cell>
          <cell r="K3630">
            <v>42714.250694444447</v>
          </cell>
          <cell r="L3630">
            <v>42714.786111111112</v>
          </cell>
          <cell r="M3630">
            <v>42713.476388888892</v>
          </cell>
          <cell r="N3630">
            <v>42713.996527777781</v>
          </cell>
          <cell r="O3630">
            <v>8.0622222220000008</v>
          </cell>
          <cell r="P3630">
            <v>0.84223304300000001</v>
          </cell>
        </row>
        <row r="3631">
          <cell r="B3631">
            <v>42714</v>
          </cell>
          <cell r="C3631">
            <v>42714.5</v>
          </cell>
          <cell r="D3631">
            <v>42713</v>
          </cell>
          <cell r="E3631">
            <v>0.29220000000000002</v>
          </cell>
          <cell r="F3631">
            <v>36.898000000000003</v>
          </cell>
          <cell r="G3631">
            <v>42714.250694444447</v>
          </cell>
          <cell r="H3631">
            <v>42714.786111111112</v>
          </cell>
          <cell r="I3631">
            <v>42714.638888888891</v>
          </cell>
          <cell r="J3631">
            <v>42715.15902777778</v>
          </cell>
          <cell r="K3631">
            <v>42715.250694444447</v>
          </cell>
          <cell r="L3631">
            <v>42715.786111111112</v>
          </cell>
          <cell r="M3631">
            <v>42714.513888888891</v>
          </cell>
          <cell r="N3631">
            <v>42715.03402777778</v>
          </cell>
          <cell r="O3631">
            <v>8.9561111110000002</v>
          </cell>
          <cell r="P3631">
            <v>0.91727568400000004</v>
          </cell>
        </row>
        <row r="3632">
          <cell r="B3632">
            <v>42715</v>
          </cell>
          <cell r="C3632">
            <v>42715.5</v>
          </cell>
          <cell r="D3632">
            <v>42714</v>
          </cell>
          <cell r="E3632">
            <v>0.29220000000000002</v>
          </cell>
          <cell r="F3632">
            <v>36.898000000000003</v>
          </cell>
          <cell r="G3632">
            <v>42715.250694444447</v>
          </cell>
          <cell r="H3632">
            <v>42715.786111111112</v>
          </cell>
          <cell r="I3632">
            <v>42715.676388888889</v>
          </cell>
          <cell r="J3632">
            <v>42715.15902777778</v>
          </cell>
          <cell r="K3632">
            <v>42716.251388888886</v>
          </cell>
          <cell r="L3632">
            <v>42716.786805555559</v>
          </cell>
          <cell r="M3632">
            <v>42715.551388888889</v>
          </cell>
          <cell r="N3632">
            <v>42716.072916666664</v>
          </cell>
          <cell r="O3632">
            <v>9.875</v>
          </cell>
          <cell r="P3632">
            <v>0.96928787199999999</v>
          </cell>
        </row>
        <row r="3633">
          <cell r="B3633">
            <v>42716</v>
          </cell>
          <cell r="C3633">
            <v>42716.5</v>
          </cell>
          <cell r="D3633">
            <v>42715</v>
          </cell>
          <cell r="E3633">
            <v>0.29220000000000002</v>
          </cell>
          <cell r="F3633">
            <v>36.898000000000003</v>
          </cell>
          <cell r="G3633">
            <v>42716.251388888886</v>
          </cell>
          <cell r="H3633">
            <v>42716.786805555559</v>
          </cell>
          <cell r="I3633">
            <v>42716.71597222222</v>
          </cell>
          <cell r="J3633">
            <v>42716.197916666664</v>
          </cell>
          <cell r="K3633">
            <v>42717.251388888886</v>
          </cell>
          <cell r="L3633">
            <v>42717.786805555559</v>
          </cell>
          <cell r="M3633">
            <v>42716.59097222222</v>
          </cell>
          <cell r="N3633">
            <v>42717.113194444442</v>
          </cell>
          <cell r="O3633">
            <v>10.8325</v>
          </cell>
          <cell r="P3633">
            <v>0.99526125899999995</v>
          </cell>
        </row>
        <row r="3634">
          <cell r="B3634">
            <v>42717</v>
          </cell>
          <cell r="C3634">
            <v>42717.5</v>
          </cell>
          <cell r="D3634">
            <v>42716</v>
          </cell>
          <cell r="E3634">
            <v>0.29220000000000002</v>
          </cell>
          <cell r="F3634">
            <v>36.898000000000003</v>
          </cell>
          <cell r="G3634">
            <v>42717.251388888886</v>
          </cell>
          <cell r="H3634">
            <v>42717.786805555559</v>
          </cell>
          <cell r="I3634">
            <v>42717.756249999999</v>
          </cell>
          <cell r="J3634">
            <v>42717.238194444442</v>
          </cell>
          <cell r="K3634">
            <v>42718.251388888886</v>
          </cell>
          <cell r="L3634">
            <v>42718.787499999999</v>
          </cell>
          <cell r="M3634">
            <v>42717.631249999999</v>
          </cell>
          <cell r="N3634">
            <v>42718.15347222222</v>
          </cell>
          <cell r="O3634">
            <v>11.15361111</v>
          </cell>
          <cell r="P3634">
            <v>0.99412661300000005</v>
          </cell>
        </row>
        <row r="3635">
          <cell r="B3635">
            <v>42718</v>
          </cell>
          <cell r="C3635">
            <v>42718.5</v>
          </cell>
          <cell r="D3635">
            <v>42717</v>
          </cell>
          <cell r="E3635">
            <v>0.29220000000000002</v>
          </cell>
          <cell r="F3635">
            <v>36.898000000000003</v>
          </cell>
          <cell r="G3635">
            <v>42718.251388888886</v>
          </cell>
          <cell r="H3635">
            <v>42718.787499999999</v>
          </cell>
          <cell r="I3635">
            <v>42718.797222222223</v>
          </cell>
          <cell r="J3635">
            <v>42718.27847222222</v>
          </cell>
          <cell r="K3635">
            <v>42719.252083333333</v>
          </cell>
          <cell r="L3635">
            <v>42719.787499999999</v>
          </cell>
          <cell r="M3635">
            <v>42718.672222222223</v>
          </cell>
          <cell r="N3635">
            <v>42719.194444444445</v>
          </cell>
          <cell r="O3635">
            <v>10.921944440000001</v>
          </cell>
          <cell r="P3635">
            <v>0.96676411600000001</v>
          </cell>
        </row>
        <row r="3636">
          <cell r="B3636">
            <v>42719</v>
          </cell>
          <cell r="C3636">
            <v>42719.5</v>
          </cell>
          <cell r="D3636">
            <v>42718</v>
          </cell>
          <cell r="E3636">
            <v>0.29220000000000002</v>
          </cell>
          <cell r="F3636">
            <v>36.898000000000003</v>
          </cell>
          <cell r="G3636">
            <v>42719.252083333333</v>
          </cell>
          <cell r="H3636">
            <v>42719.787499999999</v>
          </cell>
          <cell r="I3636">
            <v>42719.837500000001</v>
          </cell>
          <cell r="J3636">
            <v>42719.319444444445</v>
          </cell>
          <cell r="K3636">
            <v>42720.252083333333</v>
          </cell>
          <cell r="L3636">
            <v>42720.788194444445</v>
          </cell>
          <cell r="M3636">
            <v>42719.712500000001</v>
          </cell>
          <cell r="N3636">
            <v>42720.234027777777</v>
          </cell>
          <cell r="O3636">
            <v>9.9636111110000005</v>
          </cell>
          <cell r="P3636">
            <v>0.91578959599999998</v>
          </cell>
        </row>
        <row r="3637">
          <cell r="B3637">
            <v>42720</v>
          </cell>
          <cell r="C3637">
            <v>42720.5</v>
          </cell>
          <cell r="D3637">
            <v>42719</v>
          </cell>
          <cell r="E3637">
            <v>0.29220000000000002</v>
          </cell>
          <cell r="F3637">
            <v>36.898000000000003</v>
          </cell>
          <cell r="G3637">
            <v>42720.252083333333</v>
          </cell>
          <cell r="H3637">
            <v>42720.788194444445</v>
          </cell>
          <cell r="I3637">
            <v>42720.876388888886</v>
          </cell>
          <cell r="J3637">
            <v>42720.359027777777</v>
          </cell>
          <cell r="K3637">
            <v>42721.25277777778</v>
          </cell>
          <cell r="L3637">
            <v>42721.788194444445</v>
          </cell>
          <cell r="M3637">
            <v>42720.751388888886</v>
          </cell>
          <cell r="N3637">
            <v>42721.272222222222</v>
          </cell>
          <cell r="O3637">
            <v>9.0316666669999996</v>
          </cell>
          <cell r="P3637">
            <v>0.84516578799999997</v>
          </cell>
        </row>
        <row r="3638">
          <cell r="B3638">
            <v>42721</v>
          </cell>
          <cell r="C3638">
            <v>42721.5</v>
          </cell>
          <cell r="D3638">
            <v>42720</v>
          </cell>
          <cell r="E3638">
            <v>0.29220000000000002</v>
          </cell>
          <cell r="F3638">
            <v>36.898000000000003</v>
          </cell>
          <cell r="G3638">
            <v>42721.25277777778</v>
          </cell>
          <cell r="H3638">
            <v>42721.788194444445</v>
          </cell>
          <cell r="I3638">
            <v>42721.913888888892</v>
          </cell>
          <cell r="J3638">
            <v>42721.397222222222</v>
          </cell>
          <cell r="K3638">
            <v>42722.25277777778</v>
          </cell>
          <cell r="L3638">
            <v>42722.788888888892</v>
          </cell>
          <cell r="M3638">
            <v>42721.788888888892</v>
          </cell>
          <cell r="N3638">
            <v>42722.308333333334</v>
          </cell>
          <cell r="O3638">
            <v>8.14</v>
          </cell>
          <cell r="P3638">
            <v>0.75970908100000001</v>
          </cell>
        </row>
        <row r="3639">
          <cell r="B3639">
            <v>42722</v>
          </cell>
          <cell r="C3639">
            <v>42722.5</v>
          </cell>
          <cell r="D3639">
            <v>42721</v>
          </cell>
          <cell r="E3639">
            <v>0.29220000000000002</v>
          </cell>
          <cell r="F3639">
            <v>36.898000000000003</v>
          </cell>
          <cell r="G3639">
            <v>42722.25277777778</v>
          </cell>
          <cell r="H3639">
            <v>42722.788888888892</v>
          </cell>
          <cell r="I3639">
            <v>42722.949305555558</v>
          </cell>
          <cell r="J3639">
            <v>42722.433333333334</v>
          </cell>
          <cell r="K3639">
            <v>42723.253472222219</v>
          </cell>
          <cell r="L3639">
            <v>42723.788888888892</v>
          </cell>
          <cell r="M3639">
            <v>42722.824305555558</v>
          </cell>
          <cell r="N3639">
            <v>42723.343055555553</v>
          </cell>
          <cell r="O3639">
            <v>7.2894444439999999</v>
          </cell>
          <cell r="P3639">
            <v>0.66457163699999999</v>
          </cell>
        </row>
        <row r="3640">
          <cell r="B3640">
            <v>42723</v>
          </cell>
          <cell r="C3640">
            <v>42723.5</v>
          </cell>
          <cell r="D3640">
            <v>42722</v>
          </cell>
          <cell r="E3640">
            <v>0.29220000000000002</v>
          </cell>
          <cell r="F3640">
            <v>36.898000000000003</v>
          </cell>
          <cell r="G3640">
            <v>42723.253472222219</v>
          </cell>
          <cell r="H3640">
            <v>42723.788888888892</v>
          </cell>
          <cell r="I3640">
            <v>42723.98333333333</v>
          </cell>
          <cell r="J3640">
            <v>42723.468055555553</v>
          </cell>
          <cell r="K3640">
            <v>42724.253472222219</v>
          </cell>
          <cell r="L3640">
            <v>42724.789583333331</v>
          </cell>
          <cell r="M3640">
            <v>42723.85833333333</v>
          </cell>
          <cell r="N3640">
            <v>42724.375694444447</v>
          </cell>
          <cell r="O3640">
            <v>6.4872222219999998</v>
          </cell>
          <cell r="P3640">
            <v>0.56477559600000005</v>
          </cell>
        </row>
        <row r="3641">
          <cell r="B3641">
            <v>42724</v>
          </cell>
          <cell r="C3641">
            <v>42724.5</v>
          </cell>
          <cell r="D3641">
            <v>42723</v>
          </cell>
          <cell r="E3641">
            <v>0.29220000000000002</v>
          </cell>
          <cell r="F3641">
            <v>36.898000000000003</v>
          </cell>
          <cell r="G3641">
            <v>42724.253472222219</v>
          </cell>
          <cell r="H3641">
            <v>42724.789583333331</v>
          </cell>
          <cell r="I3641">
            <v>42725.015277777777</v>
          </cell>
          <cell r="J3641">
            <v>42724.500694444447</v>
          </cell>
          <cell r="K3641">
            <v>42725.254166666666</v>
          </cell>
          <cell r="L3641">
            <v>42725.789583333331</v>
          </cell>
          <cell r="M3641">
            <v>42724.890277777777</v>
          </cell>
          <cell r="N3641">
            <v>42725.406944444447</v>
          </cell>
          <cell r="O3641">
            <v>5.7336111110000001</v>
          </cell>
          <cell r="P3641">
            <v>0.46486042700000002</v>
          </cell>
        </row>
        <row r="3642">
          <cell r="B3642">
            <v>42725</v>
          </cell>
          <cell r="C3642">
            <v>42725.5</v>
          </cell>
          <cell r="D3642">
            <v>42724</v>
          </cell>
          <cell r="E3642">
            <v>0.29220000000000002</v>
          </cell>
          <cell r="F3642">
            <v>36.898000000000003</v>
          </cell>
          <cell r="G3642">
            <v>42725.254166666666</v>
          </cell>
          <cell r="H3642">
            <v>42725.789583333331</v>
          </cell>
          <cell r="I3642">
            <v>42726.04583333333</v>
          </cell>
          <cell r="J3642">
            <v>42725.531944444447</v>
          </cell>
          <cell r="K3642">
            <v>42726.254166666666</v>
          </cell>
          <cell r="L3642">
            <v>42726.790277777778</v>
          </cell>
          <cell r="M3642">
            <v>42725.92083333333</v>
          </cell>
          <cell r="N3642">
            <v>42726.4375</v>
          </cell>
          <cell r="O3642">
            <v>4.9988888889999998</v>
          </cell>
          <cell r="P3642">
            <v>0.36867900100000001</v>
          </cell>
        </row>
        <row r="3643">
          <cell r="B3643">
            <v>42726</v>
          </cell>
          <cell r="C3643">
            <v>42726.5</v>
          </cell>
          <cell r="D3643">
            <v>42725</v>
          </cell>
          <cell r="E3643">
            <v>0.29220000000000002</v>
          </cell>
          <cell r="F3643">
            <v>36.898000000000003</v>
          </cell>
          <cell r="G3643">
            <v>42726.254166666666</v>
          </cell>
          <cell r="H3643">
            <v>42726.790277777778</v>
          </cell>
          <cell r="I3643">
            <v>42727.076388888891</v>
          </cell>
          <cell r="J3643">
            <v>42726.5625</v>
          </cell>
          <cell r="K3643">
            <v>42727.254861111112</v>
          </cell>
          <cell r="L3643">
            <v>42727.790277777778</v>
          </cell>
          <cell r="M3643">
            <v>42726.951388888891</v>
          </cell>
          <cell r="N3643">
            <v>42727.467361111114</v>
          </cell>
          <cell r="O3643">
            <v>4.2705555559999997</v>
          </cell>
          <cell r="P3643">
            <v>0.27934782800000002</v>
          </cell>
        </row>
        <row r="3644">
          <cell r="B3644">
            <v>42727</v>
          </cell>
          <cell r="C3644">
            <v>42727.5</v>
          </cell>
          <cell r="D3644">
            <v>42726</v>
          </cell>
          <cell r="E3644">
            <v>0.29220000000000002</v>
          </cell>
          <cell r="F3644">
            <v>36.898000000000003</v>
          </cell>
          <cell r="G3644">
            <v>42727.254861111112</v>
          </cell>
          <cell r="H3644">
            <v>42727.790277777778</v>
          </cell>
          <cell r="I3644">
            <v>42728.106944444444</v>
          </cell>
          <cell r="J3644">
            <v>42727.592361111114</v>
          </cell>
          <cell r="K3644">
            <v>42728.254861111112</v>
          </cell>
          <cell r="L3644">
            <v>42728.790277777778</v>
          </cell>
          <cell r="M3644">
            <v>42727.981944444444</v>
          </cell>
          <cell r="N3644">
            <v>42728.497916666667</v>
          </cell>
          <cell r="O3644">
            <v>3.5561111109999999</v>
          </cell>
          <cell r="P3644">
            <v>0.19932877099999999</v>
          </cell>
        </row>
        <row r="3645">
          <cell r="B3645">
            <v>42728</v>
          </cell>
          <cell r="C3645">
            <v>42728.5</v>
          </cell>
          <cell r="D3645">
            <v>42727</v>
          </cell>
          <cell r="E3645">
            <v>0.29220000000000002</v>
          </cell>
          <cell r="F3645">
            <v>36.898000000000003</v>
          </cell>
          <cell r="G3645">
            <v>42728.254861111112</v>
          </cell>
          <cell r="H3645">
            <v>42728.790277777778</v>
          </cell>
          <cell r="I3645">
            <v>42729.136805555558</v>
          </cell>
          <cell r="J3645">
            <v>42728.622916666667</v>
          </cell>
          <cell r="K3645">
            <v>42729.255555555559</v>
          </cell>
          <cell r="L3645">
            <v>42729.790972222225</v>
          </cell>
          <cell r="M3645">
            <v>42729.011805555558</v>
          </cell>
          <cell r="N3645">
            <v>42729.52847222222</v>
          </cell>
          <cell r="O3645">
            <v>2.8374999999999999</v>
          </cell>
          <cell r="P3645">
            <v>0.130598625</v>
          </cell>
        </row>
        <row r="3646">
          <cell r="B3646">
            <v>42729</v>
          </cell>
          <cell r="C3646">
            <v>42729.5</v>
          </cell>
          <cell r="D3646">
            <v>42728</v>
          </cell>
          <cell r="E3646">
            <v>0.29220000000000002</v>
          </cell>
          <cell r="F3646">
            <v>36.898000000000003</v>
          </cell>
          <cell r="G3646">
            <v>42729.255555555559</v>
          </cell>
          <cell r="H3646">
            <v>42729.790972222225</v>
          </cell>
          <cell r="I3646">
            <v>42729.136805555558</v>
          </cell>
          <cell r="J3646">
            <v>42729.65347222222</v>
          </cell>
          <cell r="K3646">
            <v>42730.255555555559</v>
          </cell>
          <cell r="L3646">
            <v>42730.790972222225</v>
          </cell>
          <cell r="M3646">
            <v>42730.042361111111</v>
          </cell>
          <cell r="N3646">
            <v>42730.559027777781</v>
          </cell>
          <cell r="O3646">
            <v>2.1166666670000001</v>
          </cell>
          <cell r="P3646">
            <v>7.4851769999999998E-2</v>
          </cell>
        </row>
        <row r="3647">
          <cell r="B3647">
            <v>42730</v>
          </cell>
          <cell r="C3647">
            <v>42730.5</v>
          </cell>
          <cell r="D3647">
            <v>42729</v>
          </cell>
          <cell r="E3647">
            <v>0.29220000000000002</v>
          </cell>
          <cell r="F3647">
            <v>36.898000000000003</v>
          </cell>
          <cell r="G3647">
            <v>42730.255555555559</v>
          </cell>
          <cell r="H3647">
            <v>42730.790972222225</v>
          </cell>
          <cell r="I3647">
            <v>42730.167361111111</v>
          </cell>
          <cell r="J3647">
            <v>42730.684027777781</v>
          </cell>
          <cell r="K3647">
            <v>42731.256249999999</v>
          </cell>
          <cell r="L3647">
            <v>42731.791666666664</v>
          </cell>
          <cell r="M3647">
            <v>42731.074305555558</v>
          </cell>
          <cell r="N3647">
            <v>42731.59097222222</v>
          </cell>
          <cell r="O3647">
            <v>1.3547222219999999</v>
          </cell>
          <cell r="P3647">
            <v>3.3679422000000001E-2</v>
          </cell>
        </row>
        <row r="3648">
          <cell r="B3648">
            <v>42731</v>
          </cell>
          <cell r="C3648">
            <v>42731.5</v>
          </cell>
          <cell r="D3648">
            <v>42730</v>
          </cell>
          <cell r="E3648">
            <v>0.29220000000000002</v>
          </cell>
          <cell r="F3648">
            <v>36.898000000000003</v>
          </cell>
          <cell r="G3648">
            <v>42731.256249999999</v>
          </cell>
          <cell r="H3648">
            <v>42731.791666666664</v>
          </cell>
          <cell r="I3648">
            <v>42731.199305555558</v>
          </cell>
          <cell r="J3648">
            <v>42731.71597222222</v>
          </cell>
          <cell r="K3648">
            <v>42732.256249999999</v>
          </cell>
          <cell r="L3648">
            <v>42732.791666666664</v>
          </cell>
          <cell r="M3648">
            <v>42732.106944444444</v>
          </cell>
          <cell r="N3648">
            <v>42732.625</v>
          </cell>
          <cell r="O3648">
            <v>0.57777777799999996</v>
          </cell>
          <cell r="P3648">
            <v>8.6751439999999992E-3</v>
          </cell>
        </row>
        <row r="3649">
          <cell r="B3649">
            <v>42732</v>
          </cell>
          <cell r="C3649">
            <v>42732.5</v>
          </cell>
          <cell r="D3649">
            <v>42731</v>
          </cell>
          <cell r="E3649">
            <v>0.29220000000000002</v>
          </cell>
          <cell r="F3649">
            <v>36.898000000000003</v>
          </cell>
          <cell r="G3649">
            <v>42732.256249999999</v>
          </cell>
          <cell r="H3649">
            <v>42732.791666666664</v>
          </cell>
          <cell r="I3649">
            <v>42732.231944444444</v>
          </cell>
          <cell r="J3649">
            <v>42732.75</v>
          </cell>
          <cell r="K3649">
            <v>42733.256944444445</v>
          </cell>
          <cell r="L3649">
            <v>42733.792361111111</v>
          </cell>
          <cell r="M3649">
            <v>42733.140277777777</v>
          </cell>
          <cell r="N3649">
            <v>42733.658333333333</v>
          </cell>
          <cell r="O3649">
            <v>0</v>
          </cell>
          <cell r="P3649">
            <v>1.4291589999999999E-3</v>
          </cell>
        </row>
        <row r="3650">
          <cell r="B3650">
            <v>42733</v>
          </cell>
          <cell r="C3650">
            <v>42733.5</v>
          </cell>
          <cell r="D3650">
            <v>42732</v>
          </cell>
          <cell r="E3650">
            <v>0.29220000000000002</v>
          </cell>
          <cell r="F3650">
            <v>36.898000000000003</v>
          </cell>
          <cell r="G3650">
            <v>42733.256944444445</v>
          </cell>
          <cell r="H3650">
            <v>42733.792361111111</v>
          </cell>
          <cell r="I3650">
            <v>42733.265277777777</v>
          </cell>
          <cell r="J3650">
            <v>42733.783333333333</v>
          </cell>
          <cell r="K3650">
            <v>42734.256944444445</v>
          </cell>
          <cell r="L3650">
            <v>42734.792361111111</v>
          </cell>
          <cell r="M3650">
            <v>42733.140277777777</v>
          </cell>
          <cell r="N3650">
            <v>42733.658333333333</v>
          </cell>
          <cell r="O3650">
            <v>0</v>
          </cell>
          <cell r="P3650">
            <v>1.3393287E-2</v>
          </cell>
        </row>
        <row r="3651">
          <cell r="B3651">
            <v>42734</v>
          </cell>
          <cell r="C3651">
            <v>42734.5</v>
          </cell>
          <cell r="D3651">
            <v>42733</v>
          </cell>
          <cell r="E3651">
            <v>0.29220000000000002</v>
          </cell>
          <cell r="F3651">
            <v>36.898000000000003</v>
          </cell>
          <cell r="G3651">
            <v>42734.256944444445</v>
          </cell>
          <cell r="H3651">
            <v>42734.792361111111</v>
          </cell>
          <cell r="I3651">
            <v>42734.3</v>
          </cell>
          <cell r="J3651">
            <v>42734.818055555559</v>
          </cell>
          <cell r="K3651">
            <v>42735.257638888892</v>
          </cell>
          <cell r="L3651">
            <v>42735.793055555558</v>
          </cell>
          <cell r="M3651">
            <v>42734.175000000003</v>
          </cell>
          <cell r="N3651">
            <v>42734.693055555559</v>
          </cell>
          <cell r="O3651">
            <v>0.61972222200000004</v>
          </cell>
          <cell r="P3651">
            <v>4.5623983E-2</v>
          </cell>
        </row>
        <row r="3652">
          <cell r="B3652">
            <v>42735</v>
          </cell>
          <cell r="C3652">
            <v>42735.5</v>
          </cell>
          <cell r="D3652">
            <v>42734</v>
          </cell>
          <cell r="E3652">
            <v>0.29220000000000002</v>
          </cell>
          <cell r="F3652">
            <v>36.898000000000003</v>
          </cell>
          <cell r="G3652">
            <v>42735.257638888892</v>
          </cell>
          <cell r="H3652">
            <v>42735.793055555558</v>
          </cell>
          <cell r="I3652">
            <v>42735.334722222222</v>
          </cell>
          <cell r="J3652">
            <v>42735.853472222225</v>
          </cell>
          <cell r="K3652">
            <v>42736.257638888892</v>
          </cell>
          <cell r="L3652">
            <v>42736.793055555558</v>
          </cell>
          <cell r="M3652">
            <v>42735.209722222222</v>
          </cell>
          <cell r="N3652">
            <v>42735.728472222225</v>
          </cell>
          <cell r="O3652">
            <v>1.4511111109999999</v>
          </cell>
          <cell r="P3652">
            <v>9.8441075000000003E-2</v>
          </cell>
        </row>
        <row r="3653">
          <cell r="B3653">
            <v>42736</v>
          </cell>
          <cell r="C3653">
            <v>42736.5</v>
          </cell>
          <cell r="D3653">
            <v>42735</v>
          </cell>
          <cell r="E3653">
            <v>0.29220000000000002</v>
          </cell>
          <cell r="F3653">
            <v>36.898000000000003</v>
          </cell>
          <cell r="G3653">
            <v>42736.257638888892</v>
          </cell>
          <cell r="H3653">
            <v>42736.793055555558</v>
          </cell>
          <cell r="I3653">
            <v>42736.370138888888</v>
          </cell>
          <cell r="J3653">
            <v>42736.888888888891</v>
          </cell>
          <cell r="K3653">
            <v>42737.258333333331</v>
          </cell>
          <cell r="L3653">
            <v>42737.793749999997</v>
          </cell>
          <cell r="M3653">
            <v>42736.245138888888</v>
          </cell>
          <cell r="N3653">
            <v>42736.763888888891</v>
          </cell>
          <cell r="O3653">
            <v>2.2969444440000002</v>
          </cell>
          <cell r="P3653">
            <v>0.17106900999999999</v>
          </cell>
        </row>
        <row r="3654">
          <cell r="B3654">
            <v>42737</v>
          </cell>
          <cell r="C3654">
            <v>42737.5</v>
          </cell>
          <cell r="D3654">
            <v>42736</v>
          </cell>
          <cell r="E3654">
            <v>0.29220000000000002</v>
          </cell>
          <cell r="F3654">
            <v>36.898000000000003</v>
          </cell>
          <cell r="G3654">
            <v>42737.258333333331</v>
          </cell>
          <cell r="H3654">
            <v>42737.793749999997</v>
          </cell>
          <cell r="I3654">
            <v>42737.40625</v>
          </cell>
          <cell r="J3654">
            <v>42737.924305555556</v>
          </cell>
          <cell r="K3654">
            <v>42738.258333333331</v>
          </cell>
          <cell r="L3654">
            <v>42738.793749999997</v>
          </cell>
          <cell r="M3654">
            <v>42737.28125</v>
          </cell>
          <cell r="N3654">
            <v>42737.799305555556</v>
          </cell>
          <cell r="O3654">
            <v>3.1380555559999999</v>
          </cell>
          <cell r="P3654">
            <v>0.26134686299999998</v>
          </cell>
        </row>
        <row r="3655">
          <cell r="B3655">
            <v>42738</v>
          </cell>
          <cell r="C3655">
            <v>42738.5</v>
          </cell>
          <cell r="D3655">
            <v>42737</v>
          </cell>
          <cell r="E3655">
            <v>0.29220000000000002</v>
          </cell>
          <cell r="F3655">
            <v>36.898000000000003</v>
          </cell>
          <cell r="G3655">
            <v>42738.258333333331</v>
          </cell>
          <cell r="H3655">
            <v>42738.793749999997</v>
          </cell>
          <cell r="I3655">
            <v>42738.440972222219</v>
          </cell>
          <cell r="J3655">
            <v>42738.959722222222</v>
          </cell>
          <cell r="K3655">
            <v>42739.258333333331</v>
          </cell>
          <cell r="L3655">
            <v>42739.794444444444</v>
          </cell>
          <cell r="M3655">
            <v>42738.315972222219</v>
          </cell>
          <cell r="N3655">
            <v>42738.834722222222</v>
          </cell>
          <cell r="O3655">
            <v>3.988888889</v>
          </cell>
          <cell r="P3655">
            <v>0.36559367100000001</v>
          </cell>
        </row>
        <row r="3656">
          <cell r="B3656">
            <v>42739</v>
          </cell>
          <cell r="C3656">
            <v>42739.5</v>
          </cell>
          <cell r="D3656">
            <v>42738</v>
          </cell>
          <cell r="E3656">
            <v>0.29220000000000002</v>
          </cell>
          <cell r="F3656">
            <v>36.898000000000003</v>
          </cell>
          <cell r="G3656">
            <v>42739.258333333331</v>
          </cell>
          <cell r="H3656">
            <v>42739.794444444444</v>
          </cell>
          <cell r="I3656">
            <v>42739.476388888892</v>
          </cell>
          <cell r="J3656">
            <v>42739.995833333334</v>
          </cell>
          <cell r="K3656">
            <v>42740.259027777778</v>
          </cell>
          <cell r="L3656">
            <v>42740.794444444444</v>
          </cell>
          <cell r="M3656">
            <v>42739.351388888892</v>
          </cell>
          <cell r="N3656">
            <v>42739.870833333334</v>
          </cell>
          <cell r="O3656">
            <v>4.8355555560000001</v>
          </cell>
          <cell r="P3656">
            <v>0.47869192300000002</v>
          </cell>
        </row>
        <row r="3657">
          <cell r="B3657">
            <v>42740</v>
          </cell>
          <cell r="C3657">
            <v>42740.5</v>
          </cell>
          <cell r="D3657">
            <v>42739</v>
          </cell>
          <cell r="E3657">
            <v>0.29220000000000002</v>
          </cell>
          <cell r="F3657">
            <v>36.898000000000003</v>
          </cell>
          <cell r="G3657">
            <v>42740.259027777778</v>
          </cell>
          <cell r="H3657">
            <v>42740.794444444444</v>
          </cell>
          <cell r="I3657">
            <v>42740.511805555558</v>
          </cell>
          <cell r="J3657">
            <v>42741.03125</v>
          </cell>
          <cell r="K3657">
            <v>42741.259027777778</v>
          </cell>
          <cell r="L3657">
            <v>42741.794444444444</v>
          </cell>
          <cell r="M3657">
            <v>42740.386805555558</v>
          </cell>
          <cell r="N3657">
            <v>42740.90625</v>
          </cell>
          <cell r="O3657">
            <v>5.6861111109999998</v>
          </cell>
          <cell r="P3657">
            <v>0.59440758400000004</v>
          </cell>
        </row>
        <row r="3658">
          <cell r="B3658">
            <v>42741</v>
          </cell>
          <cell r="C3658">
            <v>42741.5</v>
          </cell>
          <cell r="D3658">
            <v>42740</v>
          </cell>
          <cell r="E3658">
            <v>0.29220000000000002</v>
          </cell>
          <cell r="F3658">
            <v>36.898000000000003</v>
          </cell>
          <cell r="G3658">
            <v>42741.259027777778</v>
          </cell>
          <cell r="H3658">
            <v>42741.794444444444</v>
          </cell>
          <cell r="I3658">
            <v>42741.54791666667</v>
          </cell>
          <cell r="J3658">
            <v>42742.068055555559</v>
          </cell>
          <cell r="K3658">
            <v>42742.259722222225</v>
          </cell>
          <cell r="L3658">
            <v>42742.795138888891</v>
          </cell>
          <cell r="M3658">
            <v>42741.42291666667</v>
          </cell>
          <cell r="N3658">
            <v>42741.943055555559</v>
          </cell>
          <cell r="O3658">
            <v>6.5686111110000001</v>
          </cell>
          <cell r="P3658">
            <v>0.70591209499999996</v>
          </cell>
        </row>
        <row r="3659">
          <cell r="B3659">
            <v>42742</v>
          </cell>
          <cell r="C3659">
            <v>42742.5</v>
          </cell>
          <cell r="D3659">
            <v>42741</v>
          </cell>
          <cell r="E3659">
            <v>0.29220000000000002</v>
          </cell>
          <cell r="F3659">
            <v>36.898000000000003</v>
          </cell>
          <cell r="G3659">
            <v>42742.259722222225</v>
          </cell>
          <cell r="H3659">
            <v>42742.795138888891</v>
          </cell>
          <cell r="I3659">
            <v>42742.585416666669</v>
          </cell>
          <cell r="J3659">
            <v>42743.106249999997</v>
          </cell>
          <cell r="K3659">
            <v>42743.259722222225</v>
          </cell>
          <cell r="L3659">
            <v>42743.795138888891</v>
          </cell>
          <cell r="M3659">
            <v>42742.460416666669</v>
          </cell>
          <cell r="N3659">
            <v>42742.981249999997</v>
          </cell>
          <cell r="O3659">
            <v>7.471388889</v>
          </cell>
          <cell r="P3659">
            <v>0.80642658499999997</v>
          </cell>
        </row>
        <row r="3660">
          <cell r="B3660">
            <v>42743</v>
          </cell>
          <cell r="C3660">
            <v>42743.5</v>
          </cell>
          <cell r="D3660">
            <v>42742</v>
          </cell>
          <cell r="E3660">
            <v>0.29220000000000002</v>
          </cell>
          <cell r="F3660">
            <v>36.898000000000003</v>
          </cell>
          <cell r="G3660">
            <v>42743.259722222225</v>
          </cell>
          <cell r="H3660">
            <v>42743.795138888891</v>
          </cell>
          <cell r="I3660">
            <v>42743.624305555553</v>
          </cell>
          <cell r="J3660">
            <v>42744.145833333336</v>
          </cell>
          <cell r="K3660">
            <v>42744.260416666664</v>
          </cell>
          <cell r="L3660">
            <v>42744.79583333333</v>
          </cell>
          <cell r="M3660">
            <v>42743.499305555553</v>
          </cell>
          <cell r="N3660">
            <v>42744.020833333336</v>
          </cell>
          <cell r="O3660">
            <v>8.4186111110000006</v>
          </cell>
          <cell r="P3660">
            <v>0.88988386900000005</v>
          </cell>
        </row>
        <row r="3661">
          <cell r="B3661">
            <v>42744</v>
          </cell>
          <cell r="C3661">
            <v>42744.5</v>
          </cell>
          <cell r="D3661">
            <v>42743</v>
          </cell>
          <cell r="E3661">
            <v>0.29220000000000002</v>
          </cell>
          <cell r="F3661">
            <v>36.898000000000003</v>
          </cell>
          <cell r="G3661">
            <v>42744.260416666664</v>
          </cell>
          <cell r="H3661">
            <v>42744.79583333333</v>
          </cell>
          <cell r="I3661">
            <v>42744.663888888892</v>
          </cell>
          <cell r="J3661">
            <v>42744.145833333336</v>
          </cell>
          <cell r="K3661">
            <v>42745.260416666664</v>
          </cell>
          <cell r="L3661">
            <v>42745.79583333333</v>
          </cell>
          <cell r="M3661">
            <v>42744.538888888892</v>
          </cell>
          <cell r="N3661">
            <v>42745.061111111114</v>
          </cell>
          <cell r="O3661">
            <v>9.3813888890000001</v>
          </cell>
          <cell r="P3661">
            <v>0.95150422000000001</v>
          </cell>
        </row>
        <row r="3662">
          <cell r="B3662">
            <v>42745</v>
          </cell>
          <cell r="C3662">
            <v>42745.5</v>
          </cell>
          <cell r="D3662">
            <v>42744</v>
          </cell>
          <cell r="E3662">
            <v>0.29220000000000002</v>
          </cell>
          <cell r="F3662">
            <v>36.898000000000003</v>
          </cell>
          <cell r="G3662">
            <v>42745.260416666664</v>
          </cell>
          <cell r="H3662">
            <v>42745.79583333333</v>
          </cell>
          <cell r="I3662">
            <v>42745.704861111109</v>
          </cell>
          <cell r="J3662">
            <v>42745.186111111114</v>
          </cell>
          <cell r="K3662">
            <v>42746.261111111111</v>
          </cell>
          <cell r="L3662">
            <v>42746.79583333333</v>
          </cell>
          <cell r="M3662">
            <v>42745.579861111109</v>
          </cell>
          <cell r="N3662">
            <v>42746.102777777778</v>
          </cell>
          <cell r="O3662">
            <v>10.36333333</v>
          </cell>
          <cell r="P3662">
            <v>0.98820219499999995</v>
          </cell>
        </row>
        <row r="3663">
          <cell r="B3663">
            <v>42746</v>
          </cell>
          <cell r="C3663">
            <v>42746.5</v>
          </cell>
          <cell r="D3663">
            <v>42745</v>
          </cell>
          <cell r="E3663">
            <v>0.29220000000000002</v>
          </cell>
          <cell r="F3663">
            <v>36.898000000000003</v>
          </cell>
          <cell r="G3663">
            <v>42746.261111111111</v>
          </cell>
          <cell r="H3663">
            <v>42746.79583333333</v>
          </cell>
          <cell r="I3663">
            <v>42746.745833333334</v>
          </cell>
          <cell r="J3663">
            <v>42746.227777777778</v>
          </cell>
          <cell r="K3663">
            <v>42747.261111111111</v>
          </cell>
          <cell r="L3663">
            <v>42747.796527777777</v>
          </cell>
          <cell r="M3663">
            <v>42746.620833333334</v>
          </cell>
          <cell r="N3663">
            <v>42747.143055555556</v>
          </cell>
          <cell r="O3663">
            <v>11.160833330000001</v>
          </cell>
          <cell r="P3663">
            <v>0.99877523800000001</v>
          </cell>
        </row>
        <row r="3664">
          <cell r="B3664">
            <v>42747</v>
          </cell>
          <cell r="C3664">
            <v>42747.5</v>
          </cell>
          <cell r="D3664">
            <v>42746</v>
          </cell>
          <cell r="E3664">
            <v>0.29220000000000002</v>
          </cell>
          <cell r="F3664">
            <v>36.898000000000003</v>
          </cell>
          <cell r="G3664">
            <v>42747.261111111111</v>
          </cell>
          <cell r="H3664">
            <v>42747.796527777777</v>
          </cell>
          <cell r="I3664">
            <v>42747.786111111112</v>
          </cell>
          <cell r="J3664">
            <v>42747.268055555556</v>
          </cell>
          <cell r="K3664">
            <v>42748.261111111111</v>
          </cell>
          <cell r="L3664">
            <v>42748.796527777777</v>
          </cell>
          <cell r="M3664">
            <v>42747.661111111112</v>
          </cell>
          <cell r="N3664">
            <v>42748.181944444441</v>
          </cell>
          <cell r="O3664">
            <v>11.16138889</v>
          </cell>
          <cell r="P3664">
            <v>0.98386232500000004</v>
          </cell>
        </row>
        <row r="3665">
          <cell r="B3665">
            <v>42748</v>
          </cell>
          <cell r="C3665">
            <v>42748.5</v>
          </cell>
          <cell r="D3665">
            <v>42747</v>
          </cell>
          <cell r="E3665">
            <v>0.29220000000000002</v>
          </cell>
          <cell r="F3665">
            <v>36.898000000000003</v>
          </cell>
          <cell r="G3665">
            <v>42748.261111111111</v>
          </cell>
          <cell r="H3665">
            <v>42748.796527777777</v>
          </cell>
          <cell r="I3665">
            <v>42748.824305555558</v>
          </cell>
          <cell r="J3665">
            <v>42748.306944444441</v>
          </cell>
          <cell r="K3665">
            <v>42749.261805555558</v>
          </cell>
          <cell r="L3665">
            <v>42749.796527777777</v>
          </cell>
          <cell r="M3665">
            <v>42748.699305555558</v>
          </cell>
          <cell r="N3665">
            <v>42749.219444444447</v>
          </cell>
          <cell r="O3665">
            <v>10.48888889</v>
          </cell>
          <cell r="P3665">
            <v>0.94569688600000001</v>
          </cell>
        </row>
        <row r="3666">
          <cell r="B3666">
            <v>42749</v>
          </cell>
          <cell r="C3666">
            <v>42749.5</v>
          </cell>
          <cell r="D3666">
            <v>42748</v>
          </cell>
          <cell r="E3666">
            <v>0.29220000000000002</v>
          </cell>
          <cell r="F3666">
            <v>36.898000000000003</v>
          </cell>
          <cell r="G3666">
            <v>42749.261805555558</v>
          </cell>
          <cell r="H3666">
            <v>42749.796527777777</v>
          </cell>
          <cell r="I3666">
            <v>42749.861111111109</v>
          </cell>
          <cell r="J3666">
            <v>42749.344444444447</v>
          </cell>
          <cell r="K3666">
            <v>42750.261805555558</v>
          </cell>
          <cell r="L3666">
            <v>42750.797222222223</v>
          </cell>
          <cell r="M3666">
            <v>42749.736111111109</v>
          </cell>
          <cell r="N3666">
            <v>42750.254861111112</v>
          </cell>
          <cell r="O3666">
            <v>9.6219444440000004</v>
          </cell>
          <cell r="P3666">
            <v>0.88770852200000006</v>
          </cell>
        </row>
        <row r="3667">
          <cell r="B3667">
            <v>42750</v>
          </cell>
          <cell r="C3667">
            <v>42750.5</v>
          </cell>
          <cell r="D3667">
            <v>42749</v>
          </cell>
          <cell r="E3667">
            <v>0.29220000000000002</v>
          </cell>
          <cell r="F3667">
            <v>36.898000000000003</v>
          </cell>
          <cell r="G3667">
            <v>42750.261805555558</v>
          </cell>
          <cell r="H3667">
            <v>42750.797222222223</v>
          </cell>
          <cell r="I3667">
            <v>42750.895833333336</v>
          </cell>
          <cell r="J3667">
            <v>42750.379861111112</v>
          </cell>
          <cell r="K3667">
            <v>42751.262499999997</v>
          </cell>
          <cell r="L3667">
            <v>42751.797222222223</v>
          </cell>
          <cell r="M3667">
            <v>42750.770833333336</v>
          </cell>
          <cell r="N3667">
            <v>42751.288888888892</v>
          </cell>
          <cell r="O3667">
            <v>8.7969444439999993</v>
          </cell>
          <cell r="P3667">
            <v>0.814048471</v>
          </cell>
        </row>
        <row r="3668">
          <cell r="B3668">
            <v>42751</v>
          </cell>
          <cell r="C3668">
            <v>42751.5</v>
          </cell>
          <cell r="D3668">
            <v>42750</v>
          </cell>
          <cell r="E3668">
            <v>0.29220000000000002</v>
          </cell>
          <cell r="F3668">
            <v>36.898000000000003</v>
          </cell>
          <cell r="G3668">
            <v>42751.262499999997</v>
          </cell>
          <cell r="H3668">
            <v>42751.797222222223</v>
          </cell>
          <cell r="I3668">
            <v>42751.927777777775</v>
          </cell>
          <cell r="J3668">
            <v>42751.413888888892</v>
          </cell>
          <cell r="K3668">
            <v>42752.262499999997</v>
          </cell>
          <cell r="L3668">
            <v>42752.797222222223</v>
          </cell>
          <cell r="M3668">
            <v>42751.802777777775</v>
          </cell>
          <cell r="N3668">
            <v>42752.320138888892</v>
          </cell>
          <cell r="O3668">
            <v>8.0238888890000002</v>
          </cell>
          <cell r="P3668">
            <v>0.72912045800000003</v>
          </cell>
        </row>
        <row r="3669">
          <cell r="B3669">
            <v>42752</v>
          </cell>
          <cell r="C3669">
            <v>42752.5</v>
          </cell>
          <cell r="D3669">
            <v>42751</v>
          </cell>
          <cell r="E3669">
            <v>0.29220000000000002</v>
          </cell>
          <cell r="F3669">
            <v>36.898000000000003</v>
          </cell>
          <cell r="G3669">
            <v>42752.262499999997</v>
          </cell>
          <cell r="H3669">
            <v>42752.797222222223</v>
          </cell>
          <cell r="I3669">
            <v>42752.959722222222</v>
          </cell>
          <cell r="J3669">
            <v>42752.445138888892</v>
          </cell>
          <cell r="K3669">
            <v>42753.262499999997</v>
          </cell>
          <cell r="L3669">
            <v>42753.79791666667</v>
          </cell>
          <cell r="M3669">
            <v>42752.834722222222</v>
          </cell>
          <cell r="N3669">
            <v>42753.351388888892</v>
          </cell>
          <cell r="O3669">
            <v>7.2750000000000004</v>
          </cell>
          <cell r="P3669">
            <v>0.63718954699999997</v>
          </cell>
        </row>
        <row r="3670">
          <cell r="B3670">
            <v>42753</v>
          </cell>
          <cell r="C3670">
            <v>42753.5</v>
          </cell>
          <cell r="D3670">
            <v>42752</v>
          </cell>
          <cell r="E3670">
            <v>0.29220000000000002</v>
          </cell>
          <cell r="F3670">
            <v>36.898000000000003</v>
          </cell>
          <cell r="G3670">
            <v>42753.262499999997</v>
          </cell>
          <cell r="H3670">
            <v>42753.79791666667</v>
          </cell>
          <cell r="I3670">
            <v>42753.990972222222</v>
          </cell>
          <cell r="J3670">
            <v>42753.476388888892</v>
          </cell>
          <cell r="K3670">
            <v>42754.263194444444</v>
          </cell>
          <cell r="L3670">
            <v>42754.79791666667</v>
          </cell>
          <cell r="M3670">
            <v>42753.865972222222</v>
          </cell>
          <cell r="N3670">
            <v>42754.381944444445</v>
          </cell>
          <cell r="O3670">
            <v>6.5305555560000004</v>
          </cell>
          <cell r="P3670">
            <v>0.54211922400000001</v>
          </cell>
        </row>
        <row r="3671">
          <cell r="B3671">
            <v>42754</v>
          </cell>
          <cell r="C3671">
            <v>42754.5</v>
          </cell>
          <cell r="D3671">
            <v>42753</v>
          </cell>
          <cell r="E3671">
            <v>0.29220000000000002</v>
          </cell>
          <cell r="F3671">
            <v>36.898000000000003</v>
          </cell>
          <cell r="G3671">
            <v>42754.263194444444</v>
          </cell>
          <cell r="H3671">
            <v>42754.79791666667</v>
          </cell>
          <cell r="I3671">
            <v>42755.020833333336</v>
          </cell>
          <cell r="J3671">
            <v>42754.506944444445</v>
          </cell>
          <cell r="K3671">
            <v>42755.263194444444</v>
          </cell>
          <cell r="L3671">
            <v>42755.79791666667</v>
          </cell>
          <cell r="M3671">
            <v>42754.895833333336</v>
          </cell>
          <cell r="N3671">
            <v>42755.412499999999</v>
          </cell>
          <cell r="O3671">
            <v>5.8136111110000002</v>
          </cell>
          <cell r="P3671">
            <v>0.44725690800000001</v>
          </cell>
        </row>
        <row r="3672">
          <cell r="B3672">
            <v>42755</v>
          </cell>
          <cell r="C3672">
            <v>42755.5</v>
          </cell>
          <cell r="D3672">
            <v>42754</v>
          </cell>
          <cell r="E3672">
            <v>0.29220000000000002</v>
          </cell>
          <cell r="F3672">
            <v>36.898000000000003</v>
          </cell>
          <cell r="G3672">
            <v>42755.263194444444</v>
          </cell>
          <cell r="H3672">
            <v>42755.79791666667</v>
          </cell>
          <cell r="I3672">
            <v>42756.051388888889</v>
          </cell>
          <cell r="J3672">
            <v>42755.537499999999</v>
          </cell>
          <cell r="K3672">
            <v>42756.263194444444</v>
          </cell>
          <cell r="L3672">
            <v>42756.79791666667</v>
          </cell>
          <cell r="M3672">
            <v>42755.926388888889</v>
          </cell>
          <cell r="N3672">
            <v>42756.442361111112</v>
          </cell>
          <cell r="O3672">
            <v>5.0938888889999996</v>
          </cell>
          <cell r="P3672">
            <v>0.35545801900000001</v>
          </cell>
        </row>
        <row r="3673">
          <cell r="B3673">
            <v>42756</v>
          </cell>
          <cell r="C3673">
            <v>42756.5</v>
          </cell>
          <cell r="D3673">
            <v>42755</v>
          </cell>
          <cell r="E3673">
            <v>0.29220000000000002</v>
          </cell>
          <cell r="F3673">
            <v>36.898000000000003</v>
          </cell>
          <cell r="G3673">
            <v>42756.263194444444</v>
          </cell>
          <cell r="H3673">
            <v>42756.79791666667</v>
          </cell>
          <cell r="I3673">
            <v>42757.081250000003</v>
          </cell>
          <cell r="J3673">
            <v>42756.567361111112</v>
          </cell>
          <cell r="K3673">
            <v>42757.263888888891</v>
          </cell>
          <cell r="L3673">
            <v>42757.798611111109</v>
          </cell>
          <cell r="M3673">
            <v>42756.956250000003</v>
          </cell>
          <cell r="N3673">
            <v>42757.472916666666</v>
          </cell>
          <cell r="O3673">
            <v>4.3724999999999996</v>
          </cell>
          <cell r="P3673">
            <v>0.26921444900000002</v>
          </cell>
        </row>
        <row r="3674">
          <cell r="B3674">
            <v>42757</v>
          </cell>
          <cell r="C3674">
            <v>42757.5</v>
          </cell>
          <cell r="D3674">
            <v>42756</v>
          </cell>
          <cell r="E3674">
            <v>0.29220000000000002</v>
          </cell>
          <cell r="F3674">
            <v>36.898000000000003</v>
          </cell>
          <cell r="G3674">
            <v>42757.263888888891</v>
          </cell>
          <cell r="H3674">
            <v>42757.798611111109</v>
          </cell>
          <cell r="I3674">
            <v>42758.113194444442</v>
          </cell>
          <cell r="J3674">
            <v>42757.597916666666</v>
          </cell>
          <cell r="K3674">
            <v>42758.263888888891</v>
          </cell>
          <cell r="L3674">
            <v>42758.798611111109</v>
          </cell>
          <cell r="M3674">
            <v>42757.988194444442</v>
          </cell>
          <cell r="N3674">
            <v>42758.504861111112</v>
          </cell>
          <cell r="O3674">
            <v>3.616388889</v>
          </cell>
          <cell r="P3674">
            <v>0.19083782799999999</v>
          </cell>
        </row>
        <row r="3675">
          <cell r="B3675">
            <v>42758</v>
          </cell>
          <cell r="C3675">
            <v>42758.5</v>
          </cell>
          <cell r="D3675">
            <v>42757</v>
          </cell>
          <cell r="E3675">
            <v>0.29220000000000002</v>
          </cell>
          <cell r="F3675">
            <v>36.898000000000003</v>
          </cell>
          <cell r="G3675">
            <v>42758.263888888891</v>
          </cell>
          <cell r="H3675">
            <v>42758.798611111109</v>
          </cell>
          <cell r="I3675">
            <v>42759.145138888889</v>
          </cell>
          <cell r="J3675">
            <v>42758.629861111112</v>
          </cell>
          <cell r="K3675">
            <v>42759.263888888891</v>
          </cell>
          <cell r="L3675">
            <v>42759.798611111109</v>
          </cell>
          <cell r="M3675">
            <v>42759.020138888889</v>
          </cell>
          <cell r="N3675">
            <v>42759.537499999999</v>
          </cell>
          <cell r="O3675">
            <v>2.8488888889999999</v>
          </cell>
          <cell r="P3675">
            <v>0.12264140799999999</v>
          </cell>
        </row>
        <row r="3676">
          <cell r="B3676">
            <v>42759</v>
          </cell>
          <cell r="C3676">
            <v>42759.5</v>
          </cell>
          <cell r="D3676">
            <v>42758</v>
          </cell>
          <cell r="E3676">
            <v>0.29220000000000002</v>
          </cell>
          <cell r="F3676">
            <v>36.898000000000003</v>
          </cell>
          <cell r="G3676">
            <v>42759.263888888891</v>
          </cell>
          <cell r="H3676">
            <v>42759.798611111109</v>
          </cell>
          <cell r="I3676">
            <v>42759.145138888889</v>
          </cell>
          <cell r="J3676">
            <v>42759.662499999999</v>
          </cell>
          <cell r="K3676">
            <v>42760.263888888891</v>
          </cell>
          <cell r="L3676">
            <v>42760.798611111109</v>
          </cell>
          <cell r="M3676">
            <v>42760.052777777775</v>
          </cell>
          <cell r="N3676">
            <v>42760.570833333331</v>
          </cell>
          <cell r="O3676">
            <v>2.0691666670000002</v>
          </cell>
          <cell r="P3676">
            <v>6.7065571000000004E-2</v>
          </cell>
        </row>
        <row r="3677">
          <cell r="B3677">
            <v>42760</v>
          </cell>
          <cell r="C3677">
            <v>42760.5</v>
          </cell>
          <cell r="D3677">
            <v>42759</v>
          </cell>
          <cell r="E3677">
            <v>0.29220000000000002</v>
          </cell>
          <cell r="F3677">
            <v>36.898000000000003</v>
          </cell>
          <cell r="G3677">
            <v>42760.263888888891</v>
          </cell>
          <cell r="H3677">
            <v>42760.798611111109</v>
          </cell>
          <cell r="I3677">
            <v>42760.177777777775</v>
          </cell>
          <cell r="J3677">
            <v>42760.695833333331</v>
          </cell>
          <cell r="K3677">
            <v>42761.26458333333</v>
          </cell>
          <cell r="L3677">
            <v>42761.799305555556</v>
          </cell>
          <cell r="M3677">
            <v>42761.086805555555</v>
          </cell>
          <cell r="N3677">
            <v>42761.604861111111</v>
          </cell>
          <cell r="O3677">
            <v>1.2594444440000001</v>
          </cell>
          <cell r="P3677">
            <v>2.6700450000000001E-2</v>
          </cell>
        </row>
        <row r="3678">
          <cell r="B3678">
            <v>42761</v>
          </cell>
          <cell r="C3678">
            <v>42761.5</v>
          </cell>
          <cell r="D3678">
            <v>42760</v>
          </cell>
          <cell r="E3678">
            <v>0.29220000000000002</v>
          </cell>
          <cell r="F3678">
            <v>36.898000000000003</v>
          </cell>
          <cell r="G3678">
            <v>42761.26458333333</v>
          </cell>
          <cell r="H3678">
            <v>42761.799305555556</v>
          </cell>
          <cell r="I3678">
            <v>42761.211805555555</v>
          </cell>
          <cell r="J3678">
            <v>42761.729861111111</v>
          </cell>
          <cell r="K3678">
            <v>42762.26458333333</v>
          </cell>
          <cell r="L3678">
            <v>42762.799305555556</v>
          </cell>
          <cell r="M3678">
            <v>42762.121527777781</v>
          </cell>
          <cell r="N3678">
            <v>42762.63958333333</v>
          </cell>
          <cell r="O3678">
            <v>0.429166667</v>
          </cell>
          <cell r="P3678">
            <v>4.1752810000000003E-3</v>
          </cell>
        </row>
        <row r="3679">
          <cell r="B3679">
            <v>42762</v>
          </cell>
          <cell r="C3679">
            <v>42762.5</v>
          </cell>
          <cell r="D3679">
            <v>42761</v>
          </cell>
          <cell r="E3679">
            <v>0.29220000000000002</v>
          </cell>
          <cell r="F3679">
            <v>36.898000000000003</v>
          </cell>
          <cell r="G3679">
            <v>42762.26458333333</v>
          </cell>
          <cell r="H3679">
            <v>42762.799305555556</v>
          </cell>
          <cell r="I3679">
            <v>42762.246527777781</v>
          </cell>
          <cell r="J3679">
            <v>42762.76458333333</v>
          </cell>
          <cell r="K3679">
            <v>42763.26458333333</v>
          </cell>
          <cell r="L3679">
            <v>42763.799305555556</v>
          </cell>
          <cell r="M3679">
            <v>42763.156944444447</v>
          </cell>
          <cell r="N3679">
            <v>42763.675000000003</v>
          </cell>
          <cell r="O3679">
            <v>0</v>
          </cell>
          <cell r="P3679">
            <v>1.908762E-3</v>
          </cell>
        </row>
        <row r="3680">
          <cell r="B3680">
            <v>42763</v>
          </cell>
          <cell r="C3680">
            <v>42763.5</v>
          </cell>
          <cell r="D3680">
            <v>42762</v>
          </cell>
          <cell r="E3680">
            <v>0.29220000000000002</v>
          </cell>
          <cell r="F3680">
            <v>36.898000000000003</v>
          </cell>
          <cell r="G3680">
            <v>42763.26458333333</v>
          </cell>
          <cell r="H3680">
            <v>42763.799305555556</v>
          </cell>
          <cell r="I3680">
            <v>42763.281944444447</v>
          </cell>
          <cell r="J3680">
            <v>42763.8</v>
          </cell>
          <cell r="K3680">
            <v>42764.26458333333</v>
          </cell>
          <cell r="L3680">
            <v>42764.799305555556</v>
          </cell>
          <cell r="M3680">
            <v>42763.156944444447</v>
          </cell>
          <cell r="N3680">
            <v>42763.675000000003</v>
          </cell>
          <cell r="O3680">
            <v>2.3055556000000001E-2</v>
          </cell>
          <cell r="P3680">
            <v>2.1746281999999999E-2</v>
          </cell>
        </row>
        <row r="3681">
          <cell r="B3681">
            <v>42764</v>
          </cell>
          <cell r="C3681">
            <v>42764.5</v>
          </cell>
          <cell r="D3681">
            <v>42763</v>
          </cell>
          <cell r="E3681">
            <v>0.29220000000000002</v>
          </cell>
          <cell r="F3681">
            <v>36.898000000000003</v>
          </cell>
          <cell r="G3681">
            <v>42764.26458333333</v>
          </cell>
          <cell r="H3681">
            <v>42764.799305555556</v>
          </cell>
          <cell r="I3681">
            <v>42764.317361111112</v>
          </cell>
          <cell r="J3681">
            <v>42764.836111111108</v>
          </cell>
          <cell r="K3681">
            <v>42765.265277777777</v>
          </cell>
          <cell r="L3681">
            <v>42765.799305555556</v>
          </cell>
          <cell r="M3681">
            <v>42764.192361111112</v>
          </cell>
          <cell r="N3681">
            <v>42764.711111111108</v>
          </cell>
          <cell r="O3681">
            <v>0.873611111</v>
          </cell>
          <cell r="P3681">
            <v>6.4543218999999999E-2</v>
          </cell>
        </row>
        <row r="3682">
          <cell r="B3682">
            <v>42765</v>
          </cell>
          <cell r="C3682">
            <v>42765.5</v>
          </cell>
          <cell r="D3682">
            <v>42764</v>
          </cell>
          <cell r="E3682">
            <v>0.29220000000000002</v>
          </cell>
          <cell r="F3682">
            <v>36.898000000000003</v>
          </cell>
          <cell r="G3682">
            <v>42765.265277777777</v>
          </cell>
          <cell r="H3682">
            <v>42765.799305555556</v>
          </cell>
          <cell r="I3682">
            <v>42765.352083333331</v>
          </cell>
          <cell r="J3682">
            <v>42765.870833333334</v>
          </cell>
          <cell r="K3682">
            <v>42766.265277777777</v>
          </cell>
          <cell r="L3682">
            <v>42766.799305555556</v>
          </cell>
          <cell r="M3682">
            <v>42765.227083333331</v>
          </cell>
          <cell r="N3682">
            <v>42765.745833333334</v>
          </cell>
          <cell r="O3682">
            <v>1.7163888890000001</v>
          </cell>
          <cell r="P3682">
            <v>0.129779224</v>
          </cell>
        </row>
        <row r="3683">
          <cell r="B3683">
            <v>42766</v>
          </cell>
          <cell r="C3683">
            <v>42766.5</v>
          </cell>
          <cell r="D3683">
            <v>42765</v>
          </cell>
          <cell r="E3683">
            <v>0.29220000000000002</v>
          </cell>
          <cell r="F3683">
            <v>36.898000000000003</v>
          </cell>
          <cell r="G3683">
            <v>42766.265277777777</v>
          </cell>
          <cell r="H3683">
            <v>42766.799305555556</v>
          </cell>
          <cell r="I3683">
            <v>42766.387499999997</v>
          </cell>
          <cell r="J3683">
            <v>42766.90625</v>
          </cell>
          <cell r="K3683">
            <v>42767.265277777777</v>
          </cell>
          <cell r="L3683">
            <v>42767.799305555556</v>
          </cell>
          <cell r="M3683">
            <v>42766.262499999997</v>
          </cell>
          <cell r="N3683">
            <v>42766.78125</v>
          </cell>
          <cell r="O3683">
            <v>2.5586111109999998</v>
          </cell>
          <cell r="P3683">
            <v>0.21529643900000001</v>
          </cell>
        </row>
        <row r="3684">
          <cell r="B3684">
            <v>42767</v>
          </cell>
          <cell r="C3684">
            <v>42767.5</v>
          </cell>
          <cell r="D3684">
            <v>42766</v>
          </cell>
          <cell r="E3684">
            <v>0.29220000000000002</v>
          </cell>
          <cell r="F3684">
            <v>36.898000000000003</v>
          </cell>
          <cell r="G3684">
            <v>42767.265277777777</v>
          </cell>
          <cell r="H3684">
            <v>42767.799305555556</v>
          </cell>
          <cell r="I3684">
            <v>42767.422222222223</v>
          </cell>
          <cell r="J3684">
            <v>42767.941666666666</v>
          </cell>
          <cell r="K3684">
            <v>42768.265277777777</v>
          </cell>
          <cell r="L3684">
            <v>42768.800000000003</v>
          </cell>
          <cell r="M3684">
            <v>42767.297222222223</v>
          </cell>
          <cell r="N3684">
            <v>42767.816666666666</v>
          </cell>
          <cell r="O3684">
            <v>3.4019444440000002</v>
          </cell>
          <cell r="P3684">
            <v>0.317238613</v>
          </cell>
        </row>
        <row r="3685">
          <cell r="B3685">
            <v>42768</v>
          </cell>
          <cell r="C3685">
            <v>42768.5</v>
          </cell>
          <cell r="D3685">
            <v>42767</v>
          </cell>
          <cell r="E3685">
            <v>0.29220000000000002</v>
          </cell>
          <cell r="F3685">
            <v>36.898000000000003</v>
          </cell>
          <cell r="G3685">
            <v>42768.265277777777</v>
          </cell>
          <cell r="H3685">
            <v>42768.800000000003</v>
          </cell>
          <cell r="I3685">
            <v>42768.457638888889</v>
          </cell>
          <cell r="J3685">
            <v>42768.977777777778</v>
          </cell>
          <cell r="K3685">
            <v>42769.265277777777</v>
          </cell>
          <cell r="L3685">
            <v>42769.8</v>
          </cell>
          <cell r="M3685">
            <v>42768.332638888889</v>
          </cell>
          <cell r="N3685">
            <v>42768.852777777778</v>
          </cell>
          <cell r="O3685">
            <v>4.2763888889999997</v>
          </cell>
          <cell r="P3685">
            <v>0.43023017299999999</v>
          </cell>
        </row>
        <row r="3686">
          <cell r="B3686">
            <v>42769</v>
          </cell>
          <cell r="C3686">
            <v>42769.5</v>
          </cell>
          <cell r="D3686">
            <v>42768</v>
          </cell>
          <cell r="E3686">
            <v>0.29220000000000002</v>
          </cell>
          <cell r="F3686">
            <v>36.898000000000003</v>
          </cell>
          <cell r="G3686">
            <v>42769.265277777777</v>
          </cell>
          <cell r="H3686">
            <v>42769.8</v>
          </cell>
          <cell r="I3686">
            <v>42769.495138888888</v>
          </cell>
          <cell r="J3686">
            <v>42770.015277777777</v>
          </cell>
          <cell r="K3686">
            <v>42770.265277777777</v>
          </cell>
          <cell r="L3686">
            <v>42770.8</v>
          </cell>
          <cell r="M3686">
            <v>42769.370138888888</v>
          </cell>
          <cell r="N3686">
            <v>42769.890277777777</v>
          </cell>
          <cell r="O3686">
            <v>5.17</v>
          </cell>
          <cell r="P3686">
            <v>0.54778470800000001</v>
          </cell>
        </row>
        <row r="3687">
          <cell r="B3687">
            <v>42770</v>
          </cell>
          <cell r="C3687">
            <v>42770.5</v>
          </cell>
          <cell r="D3687">
            <v>42769</v>
          </cell>
          <cell r="E3687">
            <v>0.29220000000000002</v>
          </cell>
          <cell r="F3687">
            <v>36.898000000000003</v>
          </cell>
          <cell r="G3687">
            <v>42770.265277777777</v>
          </cell>
          <cell r="H3687">
            <v>42770.8</v>
          </cell>
          <cell r="I3687">
            <v>42770.533333333333</v>
          </cell>
          <cell r="J3687">
            <v>42771.054166666669</v>
          </cell>
          <cell r="K3687">
            <v>42771.265972222223</v>
          </cell>
          <cell r="L3687">
            <v>42771.8</v>
          </cell>
          <cell r="M3687">
            <v>42770.408333333333</v>
          </cell>
          <cell r="N3687">
            <v>42770.929166666669</v>
          </cell>
          <cell r="O3687">
            <v>6.1069444439999998</v>
          </cell>
          <cell r="P3687">
            <v>0.66288559800000002</v>
          </cell>
        </row>
        <row r="3688">
          <cell r="B3688">
            <v>42771</v>
          </cell>
          <cell r="C3688">
            <v>42771.5</v>
          </cell>
          <cell r="D3688">
            <v>42770</v>
          </cell>
          <cell r="E3688">
            <v>0.29220000000000002</v>
          </cell>
          <cell r="F3688">
            <v>36.898000000000003</v>
          </cell>
          <cell r="G3688">
            <v>42771.265972222223</v>
          </cell>
          <cell r="H3688">
            <v>42771.8</v>
          </cell>
          <cell r="I3688">
            <v>42771.572916666664</v>
          </cell>
          <cell r="J3688">
            <v>42772.094444444447</v>
          </cell>
          <cell r="K3688">
            <v>42772.265972222223</v>
          </cell>
          <cell r="L3688">
            <v>42772.800000000003</v>
          </cell>
          <cell r="M3688">
            <v>42771.447916666664</v>
          </cell>
          <cell r="N3688">
            <v>42771.969444444447</v>
          </cell>
          <cell r="O3688">
            <v>7.0686111110000001</v>
          </cell>
          <cell r="P3688">
            <v>0.76864966700000004</v>
          </cell>
        </row>
        <row r="3689">
          <cell r="B3689">
            <v>42772</v>
          </cell>
          <cell r="C3689">
            <v>42772.5</v>
          </cell>
          <cell r="D3689">
            <v>42771</v>
          </cell>
          <cell r="E3689">
            <v>0.29220000000000002</v>
          </cell>
          <cell r="F3689">
            <v>36.898000000000003</v>
          </cell>
          <cell r="G3689">
            <v>42772.265972222223</v>
          </cell>
          <cell r="H3689">
            <v>42772.800000000003</v>
          </cell>
          <cell r="I3689">
            <v>42772.613194444442</v>
          </cell>
          <cell r="J3689">
            <v>42773.135416666664</v>
          </cell>
          <cell r="K3689">
            <v>42773.265972222223</v>
          </cell>
          <cell r="L3689">
            <v>42773.8</v>
          </cell>
          <cell r="M3689">
            <v>42772.488194444442</v>
          </cell>
          <cell r="N3689">
            <v>42773.010416666664</v>
          </cell>
          <cell r="O3689">
            <v>8.0544444439999996</v>
          </cell>
          <cell r="P3689">
            <v>0.85897306799999995</v>
          </cell>
        </row>
        <row r="3690">
          <cell r="B3690">
            <v>42773</v>
          </cell>
          <cell r="C3690">
            <v>42773.5</v>
          </cell>
          <cell r="D3690">
            <v>42772</v>
          </cell>
          <cell r="E3690">
            <v>0.29220000000000002</v>
          </cell>
          <cell r="F3690">
            <v>36.898000000000003</v>
          </cell>
          <cell r="G3690">
            <v>42773.265972222223</v>
          </cell>
          <cell r="H3690">
            <v>42773.8</v>
          </cell>
          <cell r="I3690">
            <v>42773.654861111114</v>
          </cell>
          <cell r="J3690">
            <v>42773.135416666664</v>
          </cell>
          <cell r="K3690">
            <v>42774.265972222223</v>
          </cell>
          <cell r="L3690">
            <v>42774.8</v>
          </cell>
          <cell r="M3690">
            <v>42773.529861111114</v>
          </cell>
          <cell r="N3690">
            <v>42774.051388888889</v>
          </cell>
          <cell r="O3690">
            <v>9.0350000000000001</v>
          </cell>
          <cell r="P3690">
            <v>0.92906605399999997</v>
          </cell>
        </row>
        <row r="3691">
          <cell r="B3691">
            <v>42774</v>
          </cell>
          <cell r="C3691">
            <v>42774.5</v>
          </cell>
          <cell r="D3691">
            <v>42773</v>
          </cell>
          <cell r="E3691">
            <v>0.29220000000000002</v>
          </cell>
          <cell r="F3691">
            <v>36.898000000000003</v>
          </cell>
          <cell r="G3691">
            <v>42774.265972222223</v>
          </cell>
          <cell r="H3691">
            <v>42774.8</v>
          </cell>
          <cell r="I3691">
            <v>42774.695138888892</v>
          </cell>
          <cell r="J3691">
            <v>42774.176388888889</v>
          </cell>
          <cell r="K3691">
            <v>42775.265972222223</v>
          </cell>
          <cell r="L3691">
            <v>42775.8</v>
          </cell>
          <cell r="M3691">
            <v>42774.570138888892</v>
          </cell>
          <cell r="N3691">
            <v>42775.091666666667</v>
          </cell>
          <cell r="O3691">
            <v>9.9961111109999994</v>
          </cell>
          <cell r="P3691">
            <v>0.97580518299999996</v>
          </cell>
        </row>
        <row r="3692">
          <cell r="B3692">
            <v>42775</v>
          </cell>
          <cell r="C3692">
            <v>42775.5</v>
          </cell>
          <cell r="D3692">
            <v>42774</v>
          </cell>
          <cell r="E3692">
            <v>0.29220000000000002</v>
          </cell>
          <cell r="F3692">
            <v>36.898000000000003</v>
          </cell>
          <cell r="G3692">
            <v>42775.265972222223</v>
          </cell>
          <cell r="H3692">
            <v>42775.8</v>
          </cell>
          <cell r="I3692">
            <v>42775.734722222223</v>
          </cell>
          <cell r="J3692">
            <v>42775.216666666667</v>
          </cell>
          <cell r="K3692">
            <v>42776.265972222223</v>
          </cell>
          <cell r="L3692">
            <v>42776.800000000003</v>
          </cell>
          <cell r="M3692">
            <v>42775.609722222223</v>
          </cell>
          <cell r="N3692">
            <v>42776.129861111112</v>
          </cell>
          <cell r="O3692">
            <v>10.918333329999999</v>
          </cell>
          <cell r="P3692">
            <v>0.99786353699999997</v>
          </cell>
        </row>
        <row r="3693">
          <cell r="B3693">
            <v>42776</v>
          </cell>
          <cell r="C3693">
            <v>42776.5</v>
          </cell>
          <cell r="D3693">
            <v>42775</v>
          </cell>
          <cell r="E3693">
            <v>0.29220000000000002</v>
          </cell>
          <cell r="F3693">
            <v>36.898000000000003</v>
          </cell>
          <cell r="G3693">
            <v>42776.265972222223</v>
          </cell>
          <cell r="H3693">
            <v>42776.800000000003</v>
          </cell>
          <cell r="I3693">
            <v>42776.771527777775</v>
          </cell>
          <cell r="J3693">
            <v>42776.254861111112</v>
          </cell>
          <cell r="K3693">
            <v>42777.265972222223</v>
          </cell>
          <cell r="L3693">
            <v>42777.8</v>
          </cell>
          <cell r="M3693">
            <v>42776.646527777775</v>
          </cell>
          <cell r="N3693">
            <v>42777.166666666664</v>
          </cell>
          <cell r="O3693">
            <v>11.185</v>
          </cell>
          <cell r="P3693">
            <v>0.99561703400000001</v>
          </cell>
        </row>
        <row r="3694">
          <cell r="B3694">
            <v>42777</v>
          </cell>
          <cell r="C3694">
            <v>42777.5</v>
          </cell>
          <cell r="D3694">
            <v>42776</v>
          </cell>
          <cell r="E3694">
            <v>0.29220000000000002</v>
          </cell>
          <cell r="F3694">
            <v>36.898000000000003</v>
          </cell>
          <cell r="G3694">
            <v>42777.265972222223</v>
          </cell>
          <cell r="H3694">
            <v>42777.8</v>
          </cell>
          <cell r="I3694">
            <v>42777.807638888888</v>
          </cell>
          <cell r="J3694">
            <v>42777.291666666664</v>
          </cell>
          <cell r="K3694">
            <v>42778.265972222223</v>
          </cell>
          <cell r="L3694">
            <v>42778.8</v>
          </cell>
          <cell r="M3694">
            <v>42777.682638888888</v>
          </cell>
          <cell r="N3694">
            <v>42778.201388888891</v>
          </cell>
          <cell r="O3694">
            <v>11.00888889</v>
          </cell>
          <cell r="P3694">
            <v>0.97086257899999995</v>
          </cell>
        </row>
        <row r="3695">
          <cell r="B3695">
            <v>42778</v>
          </cell>
          <cell r="C3695">
            <v>42778.5</v>
          </cell>
          <cell r="D3695">
            <v>42777</v>
          </cell>
          <cell r="E3695">
            <v>0.29220000000000002</v>
          </cell>
          <cell r="F3695">
            <v>36.898000000000003</v>
          </cell>
          <cell r="G3695">
            <v>42778.265972222223</v>
          </cell>
          <cell r="H3695">
            <v>42778.8</v>
          </cell>
          <cell r="I3695">
            <v>42778.84097222222</v>
          </cell>
          <cell r="J3695">
            <v>42778.326388888891</v>
          </cell>
          <cell r="K3695">
            <v>42779.265972222223</v>
          </cell>
          <cell r="L3695">
            <v>42779.8</v>
          </cell>
          <cell r="M3695">
            <v>42778.71597222222</v>
          </cell>
          <cell r="N3695">
            <v>42779.23333333333</v>
          </cell>
          <cell r="O3695">
            <v>10.20972222</v>
          </cell>
          <cell r="P3695">
            <v>0.926414187</v>
          </cell>
        </row>
        <row r="3696">
          <cell r="B3696">
            <v>42779</v>
          </cell>
          <cell r="C3696">
            <v>42779.5</v>
          </cell>
          <cell r="D3696">
            <v>42778</v>
          </cell>
          <cell r="E3696">
            <v>0.29220000000000002</v>
          </cell>
          <cell r="F3696">
            <v>36.898000000000003</v>
          </cell>
          <cell r="G3696">
            <v>42779.265972222223</v>
          </cell>
          <cell r="H3696">
            <v>42779.8</v>
          </cell>
          <cell r="I3696">
            <v>42779.872916666667</v>
          </cell>
          <cell r="J3696">
            <v>42779.35833333333</v>
          </cell>
          <cell r="K3696">
            <v>42780.265972222223</v>
          </cell>
          <cell r="L3696">
            <v>42780.800000000003</v>
          </cell>
          <cell r="M3696">
            <v>42779.747916666667</v>
          </cell>
          <cell r="N3696">
            <v>42780.265277777777</v>
          </cell>
          <cell r="O3696">
            <v>9.4366666670000008</v>
          </cell>
          <cell r="P3696">
            <v>0.86565939199999997</v>
          </cell>
        </row>
        <row r="3697">
          <cell r="B3697">
            <v>42780</v>
          </cell>
          <cell r="C3697">
            <v>42780.5</v>
          </cell>
          <cell r="D3697">
            <v>42779</v>
          </cell>
          <cell r="E3697">
            <v>0.29220000000000002</v>
          </cell>
          <cell r="F3697">
            <v>36.898000000000003</v>
          </cell>
          <cell r="G3697">
            <v>42780.265972222223</v>
          </cell>
          <cell r="H3697">
            <v>42780.800000000003</v>
          </cell>
          <cell r="I3697">
            <v>42780.904861111114</v>
          </cell>
          <cell r="J3697">
            <v>42780.390277777777</v>
          </cell>
          <cell r="K3697">
            <v>42781.265972222223</v>
          </cell>
          <cell r="L3697">
            <v>42781.8</v>
          </cell>
          <cell r="M3697">
            <v>42780.779861111114</v>
          </cell>
          <cell r="N3697">
            <v>42781.29583333333</v>
          </cell>
          <cell r="O3697">
            <v>8.6750000000000007</v>
          </cell>
          <cell r="P3697">
            <v>0.79215633799999996</v>
          </cell>
        </row>
        <row r="3698">
          <cell r="B3698">
            <v>42781</v>
          </cell>
          <cell r="C3698">
            <v>42781.5</v>
          </cell>
          <cell r="D3698">
            <v>42780</v>
          </cell>
          <cell r="E3698">
            <v>0.29220000000000002</v>
          </cell>
          <cell r="F3698">
            <v>36.898000000000003</v>
          </cell>
          <cell r="G3698">
            <v>42781.265972222223</v>
          </cell>
          <cell r="H3698">
            <v>42781.8</v>
          </cell>
          <cell r="I3698">
            <v>42781.93472222222</v>
          </cell>
          <cell r="J3698">
            <v>42781.42083333333</v>
          </cell>
          <cell r="K3698">
            <v>42782.265972222223</v>
          </cell>
          <cell r="L3698">
            <v>42782.8</v>
          </cell>
          <cell r="M3698">
            <v>42781.80972222222</v>
          </cell>
          <cell r="N3698">
            <v>42782.326388888891</v>
          </cell>
          <cell r="O3698">
            <v>7.948888889</v>
          </cell>
          <cell r="P3698">
            <v>0.70933368600000002</v>
          </cell>
        </row>
        <row r="3699">
          <cell r="B3699">
            <v>42782</v>
          </cell>
          <cell r="C3699">
            <v>42782.5</v>
          </cell>
          <cell r="D3699">
            <v>42781</v>
          </cell>
          <cell r="E3699">
            <v>0.29220000000000002</v>
          </cell>
          <cell r="F3699">
            <v>36.898000000000003</v>
          </cell>
          <cell r="G3699">
            <v>42782.265972222223</v>
          </cell>
          <cell r="H3699">
            <v>42782.8</v>
          </cell>
          <cell r="I3699">
            <v>42782.965277777781</v>
          </cell>
          <cell r="J3699">
            <v>42782.451388888891</v>
          </cell>
          <cell r="K3699">
            <v>42783.265972222223</v>
          </cell>
          <cell r="L3699">
            <v>42783.8</v>
          </cell>
          <cell r="M3699">
            <v>42782.840277777781</v>
          </cell>
          <cell r="N3699">
            <v>42783.356249999997</v>
          </cell>
          <cell r="O3699">
            <v>7.2225000000000001</v>
          </cell>
          <cell r="P3699">
            <v>0.62032701400000001</v>
          </cell>
        </row>
        <row r="3700">
          <cell r="B3700">
            <v>42783</v>
          </cell>
          <cell r="C3700">
            <v>42783.5</v>
          </cell>
          <cell r="D3700">
            <v>42782</v>
          </cell>
          <cell r="E3700">
            <v>0.29220000000000002</v>
          </cell>
          <cell r="F3700">
            <v>36.898000000000003</v>
          </cell>
          <cell r="G3700">
            <v>42783.265972222223</v>
          </cell>
          <cell r="H3700">
            <v>42783.8</v>
          </cell>
          <cell r="I3700">
            <v>42783.995833333334</v>
          </cell>
          <cell r="J3700">
            <v>42783.481249999997</v>
          </cell>
          <cell r="K3700">
            <v>42784.265972222223</v>
          </cell>
          <cell r="L3700">
            <v>42784.800000000003</v>
          </cell>
          <cell r="M3700">
            <v>42783.870833333334</v>
          </cell>
          <cell r="N3700">
            <v>42784.386805555558</v>
          </cell>
          <cell r="O3700">
            <v>6.488888889</v>
          </cell>
          <cell r="P3700">
            <v>0.52795480100000003</v>
          </cell>
        </row>
        <row r="3701">
          <cell r="B3701">
            <v>42784</v>
          </cell>
          <cell r="C3701">
            <v>42784.5</v>
          </cell>
          <cell r="D3701">
            <v>42783</v>
          </cell>
          <cell r="E3701">
            <v>0.29220000000000002</v>
          </cell>
          <cell r="F3701">
            <v>36.898000000000003</v>
          </cell>
          <cell r="G3701">
            <v>42784.265972222223</v>
          </cell>
          <cell r="H3701">
            <v>42784.800000000003</v>
          </cell>
          <cell r="I3701">
            <v>42785.027083333334</v>
          </cell>
          <cell r="J3701">
            <v>42784.511805555558</v>
          </cell>
          <cell r="K3701">
            <v>42785.265972222223</v>
          </cell>
          <cell r="L3701">
            <v>42785.799305555556</v>
          </cell>
          <cell r="M3701">
            <v>42784.902083333334</v>
          </cell>
          <cell r="N3701">
            <v>42785.418749999997</v>
          </cell>
          <cell r="O3701">
            <v>5.7402777780000003</v>
          </cell>
          <cell r="P3701">
            <v>0.434810698</v>
          </cell>
        </row>
        <row r="3702">
          <cell r="B3702">
            <v>42785</v>
          </cell>
          <cell r="C3702">
            <v>42785.5</v>
          </cell>
          <cell r="D3702">
            <v>42784</v>
          </cell>
          <cell r="E3702">
            <v>0.29220000000000002</v>
          </cell>
          <cell r="F3702">
            <v>36.898000000000003</v>
          </cell>
          <cell r="G3702">
            <v>42785.265972222223</v>
          </cell>
          <cell r="H3702">
            <v>42785.799305555556</v>
          </cell>
          <cell r="I3702">
            <v>42786.058333333334</v>
          </cell>
          <cell r="J3702">
            <v>42785.543749999997</v>
          </cell>
          <cell r="K3702">
            <v>42786.265972222223</v>
          </cell>
          <cell r="L3702">
            <v>42786.799305555556</v>
          </cell>
          <cell r="M3702">
            <v>42785.933333333334</v>
          </cell>
          <cell r="N3702">
            <v>42786.450694444444</v>
          </cell>
          <cell r="O3702">
            <v>4.977222222</v>
          </cell>
          <cell r="P3702">
            <v>0.34342984900000001</v>
          </cell>
        </row>
        <row r="3703">
          <cell r="B3703">
            <v>42786</v>
          </cell>
          <cell r="C3703">
            <v>42786.5</v>
          </cell>
          <cell r="D3703">
            <v>42785</v>
          </cell>
          <cell r="E3703">
            <v>0.29220000000000002</v>
          </cell>
          <cell r="F3703">
            <v>36.898000000000003</v>
          </cell>
          <cell r="G3703">
            <v>42786.265972222223</v>
          </cell>
          <cell r="H3703">
            <v>42786.799305555556</v>
          </cell>
          <cell r="I3703">
            <v>42787.09097222222</v>
          </cell>
          <cell r="J3703">
            <v>42786.575694444444</v>
          </cell>
          <cell r="K3703">
            <v>42787.265972222223</v>
          </cell>
          <cell r="L3703">
            <v>42787.799305555556</v>
          </cell>
          <cell r="M3703">
            <v>42786.96597222222</v>
          </cell>
          <cell r="N3703">
            <v>42787.48333333333</v>
          </cell>
          <cell r="O3703">
            <v>4.2027777779999997</v>
          </cell>
          <cell r="P3703">
            <v>0.25647598700000002</v>
          </cell>
        </row>
        <row r="3704">
          <cell r="B3704">
            <v>42787</v>
          </cell>
          <cell r="C3704">
            <v>42787.5</v>
          </cell>
          <cell r="D3704">
            <v>42786</v>
          </cell>
          <cell r="E3704">
            <v>0.29220000000000002</v>
          </cell>
          <cell r="F3704">
            <v>36.898000000000003</v>
          </cell>
          <cell r="G3704">
            <v>42787.265972222223</v>
          </cell>
          <cell r="H3704">
            <v>42787.799305555556</v>
          </cell>
          <cell r="I3704">
            <v>42788.124305555553</v>
          </cell>
          <cell r="J3704">
            <v>42787.60833333333</v>
          </cell>
          <cell r="K3704">
            <v>42788.265972222223</v>
          </cell>
          <cell r="L3704">
            <v>42788.799305555556</v>
          </cell>
          <cell r="M3704">
            <v>42787.999305555553</v>
          </cell>
          <cell r="N3704">
            <v>42788.517361111109</v>
          </cell>
          <cell r="O3704">
            <v>3.3997222219999998</v>
          </cell>
          <cell r="P3704">
            <v>0.17689211499999999</v>
          </cell>
        </row>
        <row r="3705">
          <cell r="B3705">
            <v>42788</v>
          </cell>
          <cell r="C3705">
            <v>42788.5</v>
          </cell>
          <cell r="D3705">
            <v>42787</v>
          </cell>
          <cell r="E3705">
            <v>0.29220000000000002</v>
          </cell>
          <cell r="F3705">
            <v>36.898000000000003</v>
          </cell>
          <cell r="G3705">
            <v>42788.265972222223</v>
          </cell>
          <cell r="H3705">
            <v>42788.799305555556</v>
          </cell>
          <cell r="I3705">
            <v>42789.15902777778</v>
          </cell>
          <cell r="J3705">
            <v>42788.642361111109</v>
          </cell>
          <cell r="K3705">
            <v>42789.265972222223</v>
          </cell>
          <cell r="L3705">
            <v>42789.799305555556</v>
          </cell>
          <cell r="M3705">
            <v>42789.03402777778</v>
          </cell>
          <cell r="N3705">
            <v>42789.551388888889</v>
          </cell>
          <cell r="O3705">
            <v>2.5619444439999999</v>
          </cell>
          <cell r="P3705">
            <v>0.107961101</v>
          </cell>
        </row>
        <row r="3706">
          <cell r="B3706">
            <v>42789</v>
          </cell>
          <cell r="C3706">
            <v>42789.5</v>
          </cell>
          <cell r="D3706">
            <v>42788</v>
          </cell>
          <cell r="E3706">
            <v>0.29220000000000002</v>
          </cell>
          <cell r="F3706">
            <v>36.898000000000003</v>
          </cell>
          <cell r="G3706">
            <v>42789.265972222223</v>
          </cell>
          <cell r="H3706">
            <v>42789.799305555556</v>
          </cell>
          <cell r="I3706">
            <v>42789.15902777778</v>
          </cell>
          <cell r="J3706">
            <v>42789.676388888889</v>
          </cell>
          <cell r="K3706">
            <v>42790.265277777777</v>
          </cell>
          <cell r="L3706">
            <v>42790.799305555556</v>
          </cell>
          <cell r="M3706">
            <v>42790.068749999999</v>
          </cell>
          <cell r="N3706">
            <v>42790.586805555555</v>
          </cell>
          <cell r="O3706">
            <v>1.7250000000000001</v>
          </cell>
          <cell r="P3706">
            <v>5.3234544000000002E-2</v>
          </cell>
        </row>
        <row r="3707">
          <cell r="B3707">
            <v>42790</v>
          </cell>
          <cell r="C3707">
            <v>42790.5</v>
          </cell>
          <cell r="D3707">
            <v>42789</v>
          </cell>
          <cell r="E3707">
            <v>0.29220000000000002</v>
          </cell>
          <cell r="F3707">
            <v>36.898000000000003</v>
          </cell>
          <cell r="G3707">
            <v>42790.265277777777</v>
          </cell>
          <cell r="H3707">
            <v>42790.799305555556</v>
          </cell>
          <cell r="I3707">
            <v>42790.193749999999</v>
          </cell>
          <cell r="J3707">
            <v>42790.711805555555</v>
          </cell>
          <cell r="K3707">
            <v>42791.265277777777</v>
          </cell>
          <cell r="L3707">
            <v>42791.799305555556</v>
          </cell>
          <cell r="M3707">
            <v>42791.103472222225</v>
          </cell>
          <cell r="N3707">
            <v>42791.62222222222</v>
          </cell>
          <cell r="O3707">
            <v>0.880833333</v>
          </cell>
          <cell r="P3707">
            <v>1.6310477E-2</v>
          </cell>
        </row>
        <row r="3708">
          <cell r="B3708">
            <v>42791</v>
          </cell>
          <cell r="C3708">
            <v>42791.5</v>
          </cell>
          <cell r="D3708">
            <v>42790</v>
          </cell>
          <cell r="E3708">
            <v>0.29220000000000002</v>
          </cell>
          <cell r="F3708">
            <v>36.898000000000003</v>
          </cell>
          <cell r="G3708">
            <v>42791.265277777777</v>
          </cell>
          <cell r="H3708">
            <v>42791.799305555556</v>
          </cell>
          <cell r="I3708">
            <v>42791.228472222225</v>
          </cell>
          <cell r="J3708">
            <v>42791.74722222222</v>
          </cell>
          <cell r="K3708">
            <v>42792.265277777777</v>
          </cell>
          <cell r="L3708">
            <v>42792.798611111109</v>
          </cell>
          <cell r="M3708">
            <v>42792.138194444444</v>
          </cell>
          <cell r="N3708">
            <v>42792.656944444447</v>
          </cell>
          <cell r="O3708">
            <v>4.8611110999999999E-2</v>
          </cell>
          <cell r="P3708">
            <v>4.7195400000000001E-4</v>
          </cell>
        </row>
        <row r="3709">
          <cell r="B3709">
            <v>42792</v>
          </cell>
          <cell r="C3709">
            <v>42792.5</v>
          </cell>
          <cell r="D3709">
            <v>42791</v>
          </cell>
          <cell r="E3709">
            <v>0.29220000000000002</v>
          </cell>
          <cell r="F3709">
            <v>36.898000000000003</v>
          </cell>
          <cell r="G3709">
            <v>42792.265277777777</v>
          </cell>
          <cell r="H3709">
            <v>42792.798611111109</v>
          </cell>
          <cell r="I3709">
            <v>42792.263194444444</v>
          </cell>
          <cell r="J3709">
            <v>42792.781944444447</v>
          </cell>
          <cell r="K3709">
            <v>42793.265277777777</v>
          </cell>
          <cell r="L3709">
            <v>42793.798611111109</v>
          </cell>
          <cell r="M3709">
            <v>42793.17291666667</v>
          </cell>
          <cell r="N3709">
            <v>42793.691666666666</v>
          </cell>
          <cell r="O3709">
            <v>0</v>
          </cell>
          <cell r="P3709">
            <v>8.2344930000000007E-3</v>
          </cell>
        </row>
        <row r="3710">
          <cell r="B3710">
            <v>42793</v>
          </cell>
          <cell r="C3710">
            <v>42793.5</v>
          </cell>
          <cell r="D3710">
            <v>42792</v>
          </cell>
          <cell r="E3710">
            <v>0.29220000000000002</v>
          </cell>
          <cell r="F3710">
            <v>36.898000000000003</v>
          </cell>
          <cell r="G3710">
            <v>42793.265277777777</v>
          </cell>
          <cell r="H3710">
            <v>42793.798611111109</v>
          </cell>
          <cell r="I3710">
            <v>42793.29791666667</v>
          </cell>
          <cell r="J3710">
            <v>42793.816666666666</v>
          </cell>
          <cell r="K3710">
            <v>42794.265277777777</v>
          </cell>
          <cell r="L3710">
            <v>42794.798611111109</v>
          </cell>
          <cell r="M3710">
            <v>42793.17291666667</v>
          </cell>
          <cell r="N3710">
            <v>42793.691666666666</v>
          </cell>
          <cell r="O3710">
            <v>0.43777777800000001</v>
          </cell>
          <cell r="P3710">
            <v>4.0881332999999999E-2</v>
          </cell>
        </row>
        <row r="3711">
          <cell r="B3711">
            <v>42794</v>
          </cell>
          <cell r="C3711">
            <v>42794.5</v>
          </cell>
          <cell r="D3711">
            <v>42793</v>
          </cell>
          <cell r="E3711">
            <v>0.29220000000000002</v>
          </cell>
          <cell r="F3711">
            <v>36.898000000000003</v>
          </cell>
          <cell r="G3711">
            <v>42794.265277777777</v>
          </cell>
          <cell r="H3711">
            <v>42794.798611111109</v>
          </cell>
          <cell r="I3711">
            <v>42794.332638888889</v>
          </cell>
          <cell r="J3711">
            <v>42794.852083333331</v>
          </cell>
          <cell r="K3711">
            <v>42795.265277777777</v>
          </cell>
          <cell r="L3711">
            <v>42795.798611111109</v>
          </cell>
          <cell r="M3711">
            <v>42794.207638888889</v>
          </cell>
          <cell r="N3711">
            <v>42794.727083333331</v>
          </cell>
          <cell r="O3711">
            <v>1.2777777779999999</v>
          </cell>
          <cell r="P3711">
            <v>9.8081135E-2</v>
          </cell>
        </row>
        <row r="3712">
          <cell r="B3712">
            <v>42795</v>
          </cell>
          <cell r="C3712">
            <v>42795.5</v>
          </cell>
          <cell r="D3712">
            <v>42794</v>
          </cell>
          <cell r="E3712">
            <v>0.29220000000000002</v>
          </cell>
          <cell r="F3712">
            <v>36.898000000000003</v>
          </cell>
          <cell r="G3712">
            <v>42795.265277777777</v>
          </cell>
          <cell r="H3712">
            <v>42795.798611111109</v>
          </cell>
          <cell r="I3712">
            <v>42795.368750000001</v>
          </cell>
          <cell r="J3712">
            <v>42795.887499999997</v>
          </cell>
          <cell r="K3712">
            <v>42796.26458333333</v>
          </cell>
          <cell r="L3712">
            <v>42796.798611111109</v>
          </cell>
          <cell r="M3712">
            <v>42795.243750000001</v>
          </cell>
          <cell r="N3712">
            <v>42795.762499999997</v>
          </cell>
          <cell r="O3712">
            <v>2.144722222</v>
          </cell>
          <cell r="P3712">
            <v>0.177675742</v>
          </cell>
        </row>
        <row r="3713">
          <cell r="B3713">
            <v>42796</v>
          </cell>
          <cell r="C3713">
            <v>42796.5</v>
          </cell>
          <cell r="D3713">
            <v>42795</v>
          </cell>
          <cell r="E3713">
            <v>0.29220000000000002</v>
          </cell>
          <cell r="F3713">
            <v>36.898000000000003</v>
          </cell>
          <cell r="G3713">
            <v>42796.26458333333</v>
          </cell>
          <cell r="H3713">
            <v>42796.798611111109</v>
          </cell>
          <cell r="I3713">
            <v>42796.404861111114</v>
          </cell>
          <cell r="J3713">
            <v>42796.925000000003</v>
          </cell>
          <cell r="K3713">
            <v>42797.26458333333</v>
          </cell>
          <cell r="L3713">
            <v>42797.79791666667</v>
          </cell>
          <cell r="M3713">
            <v>42796.279861111114</v>
          </cell>
          <cell r="N3713">
            <v>42796.800000000003</v>
          </cell>
          <cell r="O3713">
            <v>3.0322222220000001</v>
          </cell>
          <cell r="P3713">
            <v>0.27569644500000001</v>
          </cell>
        </row>
        <row r="3714">
          <cell r="B3714">
            <v>42797</v>
          </cell>
          <cell r="C3714">
            <v>42797.5</v>
          </cell>
          <cell r="D3714">
            <v>42796</v>
          </cell>
          <cell r="E3714">
            <v>0.29220000000000002</v>
          </cell>
          <cell r="F3714">
            <v>36.898000000000003</v>
          </cell>
          <cell r="G3714">
            <v>42797.26458333333</v>
          </cell>
          <cell r="H3714">
            <v>42797.79791666667</v>
          </cell>
          <cell r="I3714">
            <v>42797.442361111112</v>
          </cell>
          <cell r="J3714">
            <v>42797.963194444441</v>
          </cell>
          <cell r="K3714">
            <v>42798.26458333333</v>
          </cell>
          <cell r="L3714">
            <v>42798.79791666667</v>
          </cell>
          <cell r="M3714">
            <v>42797.317361111112</v>
          </cell>
          <cell r="N3714">
            <v>42797.838194444441</v>
          </cell>
          <cell r="O3714">
            <v>3.9580555560000001</v>
          </cell>
          <cell r="P3714">
            <v>0.38662375199999999</v>
          </cell>
        </row>
        <row r="3715">
          <cell r="B3715">
            <v>42798</v>
          </cell>
          <cell r="C3715">
            <v>42798.5</v>
          </cell>
          <cell r="D3715">
            <v>42797</v>
          </cell>
          <cell r="E3715">
            <v>0.29220000000000002</v>
          </cell>
          <cell r="F3715">
            <v>36.898000000000003</v>
          </cell>
          <cell r="G3715">
            <v>42798.26458333333</v>
          </cell>
          <cell r="H3715">
            <v>42798.79791666667</v>
          </cell>
          <cell r="I3715">
            <v>42798.481249999997</v>
          </cell>
          <cell r="J3715">
            <v>42799.00277777778</v>
          </cell>
          <cell r="K3715">
            <v>42799.26458333333</v>
          </cell>
          <cell r="L3715">
            <v>42799.79791666667</v>
          </cell>
          <cell r="M3715">
            <v>42798.356249999997</v>
          </cell>
          <cell r="N3715">
            <v>42798.87777777778</v>
          </cell>
          <cell r="O3715">
            <v>4.9186111109999997</v>
          </cell>
          <cell r="P3715">
            <v>0.50385992499999999</v>
          </cell>
        </row>
        <row r="3716">
          <cell r="B3716">
            <v>42799</v>
          </cell>
          <cell r="C3716">
            <v>42799.5</v>
          </cell>
          <cell r="D3716">
            <v>42798</v>
          </cell>
          <cell r="E3716">
            <v>0.29220000000000002</v>
          </cell>
          <cell r="F3716">
            <v>36.898000000000003</v>
          </cell>
          <cell r="G3716">
            <v>42799.26458333333</v>
          </cell>
          <cell r="H3716">
            <v>42799.79791666667</v>
          </cell>
          <cell r="I3716">
            <v>42799.521527777775</v>
          </cell>
          <cell r="J3716">
            <v>42800.043749999997</v>
          </cell>
          <cell r="K3716">
            <v>42800.26458333333</v>
          </cell>
          <cell r="L3716">
            <v>42800.79791666667</v>
          </cell>
          <cell r="M3716">
            <v>42799.396527777775</v>
          </cell>
          <cell r="N3716">
            <v>42799.918749999997</v>
          </cell>
          <cell r="O3716">
            <v>5.903333333</v>
          </cell>
          <cell r="P3716">
            <v>0.62034609900000004</v>
          </cell>
        </row>
        <row r="3717">
          <cell r="B3717">
            <v>42800</v>
          </cell>
          <cell r="C3717">
            <v>42800.5</v>
          </cell>
          <cell r="D3717">
            <v>42799</v>
          </cell>
          <cell r="E3717">
            <v>0.29220000000000002</v>
          </cell>
          <cell r="F3717">
            <v>36.898000000000003</v>
          </cell>
          <cell r="G3717">
            <v>42800.26458333333</v>
          </cell>
          <cell r="H3717">
            <v>42800.79791666667</v>
          </cell>
          <cell r="I3717">
            <v>42800.5625</v>
          </cell>
          <cell r="J3717">
            <v>42801.085416666669</v>
          </cell>
          <cell r="K3717">
            <v>42801.263888888891</v>
          </cell>
          <cell r="L3717">
            <v>42801.797222222223</v>
          </cell>
          <cell r="M3717">
            <v>42800.4375</v>
          </cell>
          <cell r="N3717">
            <v>42800.960416666669</v>
          </cell>
          <cell r="O3717">
            <v>6.8983333330000001</v>
          </cell>
          <cell r="P3717">
            <v>0.72923247300000005</v>
          </cell>
        </row>
        <row r="3718">
          <cell r="B3718">
            <v>42801</v>
          </cell>
          <cell r="C3718">
            <v>42801.5</v>
          </cell>
          <cell r="D3718">
            <v>42800</v>
          </cell>
          <cell r="E3718">
            <v>0.29220000000000002</v>
          </cell>
          <cell r="F3718">
            <v>36.898000000000003</v>
          </cell>
          <cell r="G3718">
            <v>42801.263888888891</v>
          </cell>
          <cell r="H3718">
            <v>42801.797222222223</v>
          </cell>
          <cell r="I3718">
            <v>42801.603472222225</v>
          </cell>
          <cell r="J3718">
            <v>42802.125694444447</v>
          </cell>
          <cell r="K3718">
            <v>42802.263888888891</v>
          </cell>
          <cell r="L3718">
            <v>42802.797222222223</v>
          </cell>
          <cell r="M3718">
            <v>42801.478472222225</v>
          </cell>
          <cell r="N3718">
            <v>42802.000694444447</v>
          </cell>
          <cell r="O3718">
            <v>7.880833333</v>
          </cell>
          <cell r="P3718">
            <v>0.82450290599999998</v>
          </cell>
        </row>
        <row r="3719">
          <cell r="B3719">
            <v>42802</v>
          </cell>
          <cell r="C3719">
            <v>42802.5</v>
          </cell>
          <cell r="D3719">
            <v>42801</v>
          </cell>
          <cell r="E3719">
            <v>0.29220000000000002</v>
          </cell>
          <cell r="F3719">
            <v>36.898000000000003</v>
          </cell>
          <cell r="G3719">
            <v>42802.263888888891</v>
          </cell>
          <cell r="H3719">
            <v>42802.797222222223</v>
          </cell>
          <cell r="I3719">
            <v>42802.643750000003</v>
          </cell>
          <cell r="J3719">
            <v>42802.125694444447</v>
          </cell>
          <cell r="K3719">
            <v>42803.263888888891</v>
          </cell>
          <cell r="L3719">
            <v>42803.797222222223</v>
          </cell>
          <cell r="M3719">
            <v>42802.518750000003</v>
          </cell>
          <cell r="N3719">
            <v>42803.040277777778</v>
          </cell>
          <cell r="O3719">
            <v>8.8283333329999998</v>
          </cell>
          <cell r="P3719">
            <v>0.90146415999999996</v>
          </cell>
        </row>
        <row r="3720">
          <cell r="B3720">
            <v>42803</v>
          </cell>
          <cell r="C3720">
            <v>42803.5</v>
          </cell>
          <cell r="D3720">
            <v>42802</v>
          </cell>
          <cell r="E3720">
            <v>0.29220000000000002</v>
          </cell>
          <cell r="F3720">
            <v>36.898000000000003</v>
          </cell>
          <cell r="G3720">
            <v>42803.263888888891</v>
          </cell>
          <cell r="H3720">
            <v>42803.797222222223</v>
          </cell>
          <cell r="I3720">
            <v>42803.681944444441</v>
          </cell>
          <cell r="J3720">
            <v>42803.165277777778</v>
          </cell>
          <cell r="K3720">
            <v>42804.263888888891</v>
          </cell>
          <cell r="L3720">
            <v>42804.797222222223</v>
          </cell>
          <cell r="M3720">
            <v>42803.556944444441</v>
          </cell>
          <cell r="N3720">
            <v>42804.07708333333</v>
          </cell>
          <cell r="O3720">
            <v>9.7258333330000006</v>
          </cell>
          <cell r="P3720">
            <v>0.95703451699999997</v>
          </cell>
        </row>
        <row r="3721">
          <cell r="B3721">
            <v>42804</v>
          </cell>
          <cell r="C3721">
            <v>42804.5</v>
          </cell>
          <cell r="D3721">
            <v>42803</v>
          </cell>
          <cell r="E3721">
            <v>0.29220000000000002</v>
          </cell>
          <cell r="F3721">
            <v>36.898000000000003</v>
          </cell>
          <cell r="G3721">
            <v>42804.263888888891</v>
          </cell>
          <cell r="H3721">
            <v>42804.797222222223</v>
          </cell>
          <cell r="I3721">
            <v>42804.71875</v>
          </cell>
          <cell r="J3721">
            <v>42804.20208333333</v>
          </cell>
          <cell r="K3721">
            <v>42805.263194444444</v>
          </cell>
          <cell r="L3721">
            <v>42805.796527777777</v>
          </cell>
          <cell r="M3721">
            <v>42804.59375</v>
          </cell>
          <cell r="N3721">
            <v>42805.112500000003</v>
          </cell>
          <cell r="O3721">
            <v>10.580555560000001</v>
          </cell>
          <cell r="P3721">
            <v>0.98980358499999999</v>
          </cell>
        </row>
        <row r="3722">
          <cell r="B3722">
            <v>42805</v>
          </cell>
          <cell r="C3722">
            <v>42805.5</v>
          </cell>
          <cell r="D3722">
            <v>42804</v>
          </cell>
          <cell r="E3722">
            <v>0.29220000000000002</v>
          </cell>
          <cell r="F3722">
            <v>36.898000000000003</v>
          </cell>
          <cell r="G3722">
            <v>42805.263194444444</v>
          </cell>
          <cell r="H3722">
            <v>42805.796527777777</v>
          </cell>
          <cell r="I3722">
            <v>42805.75277777778</v>
          </cell>
          <cell r="J3722">
            <v>42805.237500000003</v>
          </cell>
          <cell r="K3722">
            <v>42806.263194444444</v>
          </cell>
          <cell r="L3722">
            <v>42806.796527777777</v>
          </cell>
          <cell r="M3722">
            <v>42805.62777777778</v>
          </cell>
          <cell r="N3722">
            <v>42806.145833333336</v>
          </cell>
          <cell r="O3722">
            <v>11.19638889</v>
          </cell>
          <cell r="P3722">
            <v>0.99987827799999995</v>
          </cell>
        </row>
        <row r="3723">
          <cell r="B3723">
            <v>42806</v>
          </cell>
          <cell r="C3723">
            <v>42806.5</v>
          </cell>
          <cell r="D3723">
            <v>42805</v>
          </cell>
          <cell r="E3723">
            <v>0.29220000000000002</v>
          </cell>
          <cell r="F3723">
            <v>36.898000000000003</v>
          </cell>
          <cell r="G3723">
            <v>42806.263194444444</v>
          </cell>
          <cell r="H3723">
            <v>42806.796527777777</v>
          </cell>
          <cell r="I3723">
            <v>42806.786111111112</v>
          </cell>
          <cell r="J3723">
            <v>42806.270833333336</v>
          </cell>
          <cell r="K3723">
            <v>42807.263194444444</v>
          </cell>
          <cell r="L3723">
            <v>42807.796527777777</v>
          </cell>
          <cell r="M3723">
            <v>42806.661111111112</v>
          </cell>
          <cell r="N3723">
            <v>42807.178472222222</v>
          </cell>
          <cell r="O3723">
            <v>11.19611111</v>
          </cell>
          <cell r="P3723">
            <v>0.98856898500000001</v>
          </cell>
        </row>
        <row r="3724">
          <cell r="B3724">
            <v>42807</v>
          </cell>
          <cell r="C3724">
            <v>42807.5</v>
          </cell>
          <cell r="D3724">
            <v>42806</v>
          </cell>
          <cell r="E3724">
            <v>0.29220000000000002</v>
          </cell>
          <cell r="F3724">
            <v>36.898000000000003</v>
          </cell>
          <cell r="G3724">
            <v>42807.263194444444</v>
          </cell>
          <cell r="H3724">
            <v>42807.796527777777</v>
          </cell>
          <cell r="I3724">
            <v>42807.818055555559</v>
          </cell>
          <cell r="J3724">
            <v>42807.303472222222</v>
          </cell>
          <cell r="K3724">
            <v>42808.263194444444</v>
          </cell>
          <cell r="L3724">
            <v>42808.79583333333</v>
          </cell>
          <cell r="M3724">
            <v>42807.693055555559</v>
          </cell>
          <cell r="N3724">
            <v>42808.209722222222</v>
          </cell>
          <cell r="O3724">
            <v>10.67333333</v>
          </cell>
          <cell r="P3724">
            <v>0.95799494500000004</v>
          </cell>
        </row>
        <row r="3725">
          <cell r="B3725">
            <v>42808</v>
          </cell>
          <cell r="C3725">
            <v>42808.5</v>
          </cell>
          <cell r="D3725">
            <v>42807</v>
          </cell>
          <cell r="E3725">
            <v>0.29220000000000002</v>
          </cell>
          <cell r="F3725">
            <v>36.898000000000003</v>
          </cell>
          <cell r="G3725">
            <v>42808.263194444444</v>
          </cell>
          <cell r="H3725">
            <v>42808.79583333333</v>
          </cell>
          <cell r="I3725">
            <v>42808.848611111112</v>
          </cell>
          <cell r="J3725">
            <v>42808.334722222222</v>
          </cell>
          <cell r="K3725">
            <v>42809.262499999997</v>
          </cell>
          <cell r="L3725">
            <v>42809.79583333333</v>
          </cell>
          <cell r="M3725">
            <v>42808.723611111112</v>
          </cell>
          <cell r="N3725">
            <v>42809.240277777775</v>
          </cell>
          <cell r="O3725">
            <v>9.9361111110000007</v>
          </cell>
          <cell r="P3725">
            <v>0.91069319400000004</v>
          </cell>
        </row>
        <row r="3726">
          <cell r="B3726">
            <v>42809</v>
          </cell>
          <cell r="C3726">
            <v>42809.5</v>
          </cell>
          <cell r="D3726">
            <v>42808</v>
          </cell>
          <cell r="E3726">
            <v>0.29220000000000002</v>
          </cell>
          <cell r="F3726">
            <v>36.898000000000003</v>
          </cell>
          <cell r="G3726">
            <v>42809.262499999997</v>
          </cell>
          <cell r="H3726">
            <v>42809.79583333333</v>
          </cell>
          <cell r="I3726">
            <v>42809.879166666666</v>
          </cell>
          <cell r="J3726">
            <v>42809.365277777775</v>
          </cell>
          <cell r="K3726">
            <v>42810.262499999997</v>
          </cell>
          <cell r="L3726">
            <v>42810.79583333333</v>
          </cell>
          <cell r="M3726">
            <v>42809.754166666666</v>
          </cell>
          <cell r="N3726">
            <v>42810.270138888889</v>
          </cell>
          <cell r="O3726">
            <v>9.2022222219999996</v>
          </cell>
          <cell r="P3726">
            <v>0.84930207300000005</v>
          </cell>
        </row>
        <row r="3727">
          <cell r="B3727">
            <v>42810</v>
          </cell>
          <cell r="C3727">
            <v>42810.5</v>
          </cell>
          <cell r="D3727">
            <v>42809</v>
          </cell>
          <cell r="E3727">
            <v>0.29220000000000002</v>
          </cell>
          <cell r="F3727">
            <v>36.898000000000003</v>
          </cell>
          <cell r="G3727">
            <v>42810.262499999997</v>
          </cell>
          <cell r="H3727">
            <v>42810.79583333333</v>
          </cell>
          <cell r="I3727">
            <v>42810.909722222219</v>
          </cell>
          <cell r="J3727">
            <v>42810.395138888889</v>
          </cell>
          <cell r="K3727">
            <v>42811.262499999997</v>
          </cell>
          <cell r="L3727">
            <v>42811.79583333333</v>
          </cell>
          <cell r="M3727">
            <v>42810.784722222219</v>
          </cell>
          <cell r="N3727">
            <v>42811.300694444442</v>
          </cell>
          <cell r="O3727">
            <v>8.4586111109999997</v>
          </cell>
          <cell r="P3727">
            <v>0.77636457999999997</v>
          </cell>
        </row>
        <row r="3728">
          <cell r="B3728">
            <v>42811</v>
          </cell>
          <cell r="C3728">
            <v>42811.5</v>
          </cell>
          <cell r="D3728">
            <v>42810</v>
          </cell>
          <cell r="E3728">
            <v>0.29220000000000002</v>
          </cell>
          <cell r="F3728">
            <v>36.898000000000003</v>
          </cell>
          <cell r="G3728">
            <v>42811.262499999997</v>
          </cell>
          <cell r="H3728">
            <v>42811.79583333333</v>
          </cell>
          <cell r="I3728">
            <v>42811.94027777778</v>
          </cell>
          <cell r="J3728">
            <v>42811.425694444442</v>
          </cell>
          <cell r="K3728">
            <v>42812.261805555558</v>
          </cell>
          <cell r="L3728">
            <v>42812.795138888891</v>
          </cell>
          <cell r="M3728">
            <v>42811.81527777778</v>
          </cell>
          <cell r="N3728">
            <v>42812.331944444442</v>
          </cell>
          <cell r="O3728">
            <v>7.7152777779999999</v>
          </cell>
          <cell r="P3728">
            <v>0.69426707499999996</v>
          </cell>
        </row>
        <row r="3729">
          <cell r="B3729">
            <v>42812</v>
          </cell>
          <cell r="C3729">
            <v>42812.5</v>
          </cell>
          <cell r="D3729">
            <v>42811</v>
          </cell>
          <cell r="E3729">
            <v>0.29220000000000002</v>
          </cell>
          <cell r="F3729">
            <v>36.898000000000003</v>
          </cell>
          <cell r="G3729">
            <v>42812.261805555558</v>
          </cell>
          <cell r="H3729">
            <v>42812.795138888891</v>
          </cell>
          <cell r="I3729">
            <v>42812.972222222219</v>
          </cell>
          <cell r="J3729">
            <v>42812.456944444442</v>
          </cell>
          <cell r="K3729">
            <v>42813.261805555558</v>
          </cell>
          <cell r="L3729">
            <v>42813.795138888891</v>
          </cell>
          <cell r="M3729">
            <v>42812.847222222219</v>
          </cell>
          <cell r="N3729">
            <v>42813.363888888889</v>
          </cell>
          <cell r="O3729">
            <v>6.9566666670000004</v>
          </cell>
          <cell r="P3729">
            <v>0.60530147499999998</v>
          </cell>
        </row>
        <row r="3730">
          <cell r="B3730">
            <v>42813</v>
          </cell>
          <cell r="C3730">
            <v>42813.5</v>
          </cell>
          <cell r="D3730">
            <v>42812</v>
          </cell>
          <cell r="E3730">
            <v>0.29220000000000002</v>
          </cell>
          <cell r="F3730">
            <v>36.898000000000003</v>
          </cell>
          <cell r="G3730">
            <v>42813.261805555558</v>
          </cell>
          <cell r="H3730">
            <v>42813.795138888891</v>
          </cell>
          <cell r="I3730">
            <v>42814.003472222219</v>
          </cell>
          <cell r="J3730">
            <v>42813.488888888889</v>
          </cell>
          <cell r="K3730">
            <v>42814.261805555558</v>
          </cell>
          <cell r="L3730">
            <v>42814.795138888891</v>
          </cell>
          <cell r="M3730">
            <v>42813.878472222219</v>
          </cell>
          <cell r="N3730">
            <v>42814.395833333336</v>
          </cell>
          <cell r="O3730">
            <v>6.1883333330000001</v>
          </cell>
          <cell r="P3730">
            <v>0.51181768699999997</v>
          </cell>
        </row>
        <row r="3731">
          <cell r="B3731">
            <v>42814</v>
          </cell>
          <cell r="C3731">
            <v>42814.5</v>
          </cell>
          <cell r="D3731">
            <v>42813</v>
          </cell>
          <cell r="E3731">
            <v>0.29220000000000002</v>
          </cell>
          <cell r="F3731">
            <v>36.898000000000003</v>
          </cell>
          <cell r="G3731">
            <v>42814.261805555558</v>
          </cell>
          <cell r="H3731">
            <v>42814.795138888891</v>
          </cell>
          <cell r="I3731">
            <v>42815.036805555559</v>
          </cell>
          <cell r="J3731">
            <v>42814.520833333336</v>
          </cell>
          <cell r="K3731">
            <v>42815.261111111111</v>
          </cell>
          <cell r="L3731">
            <v>42815.794444444444</v>
          </cell>
          <cell r="M3731">
            <v>42814.911805555559</v>
          </cell>
          <cell r="N3731">
            <v>42815.429861111108</v>
          </cell>
          <cell r="O3731">
            <v>5.3816666670000002</v>
          </cell>
          <cell r="P3731">
            <v>0.416418079</v>
          </cell>
        </row>
        <row r="3732">
          <cell r="B3732">
            <v>42815</v>
          </cell>
          <cell r="C3732">
            <v>42815.5</v>
          </cell>
          <cell r="D3732">
            <v>42814</v>
          </cell>
          <cell r="E3732">
            <v>0.29220000000000002</v>
          </cell>
          <cell r="F3732">
            <v>36.898000000000003</v>
          </cell>
          <cell r="G3732">
            <v>42815.261111111111</v>
          </cell>
          <cell r="H3732">
            <v>42815.794444444444</v>
          </cell>
          <cell r="I3732">
            <v>42816.071527777778</v>
          </cell>
          <cell r="J3732">
            <v>42815.554861111108</v>
          </cell>
          <cell r="K3732">
            <v>42816.261111111111</v>
          </cell>
          <cell r="L3732">
            <v>42816.794444444444</v>
          </cell>
          <cell r="M3732">
            <v>42815.946527777778</v>
          </cell>
          <cell r="N3732">
            <v>42816.463888888888</v>
          </cell>
          <cell r="O3732">
            <v>4.5561111109999999</v>
          </cell>
          <cell r="P3732">
            <v>0.32213717800000002</v>
          </cell>
        </row>
        <row r="3733">
          <cell r="B3733">
            <v>42816</v>
          </cell>
          <cell r="C3733">
            <v>42816.5</v>
          </cell>
          <cell r="D3733">
            <v>42815</v>
          </cell>
          <cell r="E3733">
            <v>0.29220000000000002</v>
          </cell>
          <cell r="F3733">
            <v>36.898000000000003</v>
          </cell>
          <cell r="G3733">
            <v>42816.261111111111</v>
          </cell>
          <cell r="H3733">
            <v>42816.794444444444</v>
          </cell>
          <cell r="I3733">
            <v>42817.105555555558</v>
          </cell>
          <cell r="J3733">
            <v>42816.588888888888</v>
          </cell>
          <cell r="K3733">
            <v>42817.261111111111</v>
          </cell>
          <cell r="L3733">
            <v>42817.794444444444</v>
          </cell>
          <cell r="M3733">
            <v>42816.980555555558</v>
          </cell>
          <cell r="N3733">
            <v>42817.499305555553</v>
          </cell>
          <cell r="O3733">
            <v>3.7283333330000001</v>
          </cell>
          <cell r="P3733">
            <v>0.23254818199999999</v>
          </cell>
        </row>
        <row r="3734">
          <cell r="B3734">
            <v>42817</v>
          </cell>
          <cell r="C3734">
            <v>42817.5</v>
          </cell>
          <cell r="D3734">
            <v>42816</v>
          </cell>
          <cell r="E3734">
            <v>0.29220000000000002</v>
          </cell>
          <cell r="F3734">
            <v>36.898000000000003</v>
          </cell>
          <cell r="G3734">
            <v>42817.261111111111</v>
          </cell>
          <cell r="H3734">
            <v>42817.794444444444</v>
          </cell>
          <cell r="I3734">
            <v>42818.140277777777</v>
          </cell>
          <cell r="J3734">
            <v>42817.624305555553</v>
          </cell>
          <cell r="K3734">
            <v>42818.260416666664</v>
          </cell>
          <cell r="L3734">
            <v>42818.793749999997</v>
          </cell>
          <cell r="M3734">
            <v>42818.015277777777</v>
          </cell>
          <cell r="N3734">
            <v>42818.53402777778</v>
          </cell>
          <cell r="O3734">
            <v>2.8872222220000001</v>
          </cell>
          <cell r="P3734">
            <v>0.15174523200000001</v>
          </cell>
        </row>
        <row r="3735">
          <cell r="B3735">
            <v>42818</v>
          </cell>
          <cell r="C3735">
            <v>42818.5</v>
          </cell>
          <cell r="D3735">
            <v>42817</v>
          </cell>
          <cell r="E3735">
            <v>0.29220000000000002</v>
          </cell>
          <cell r="F3735">
            <v>36.898000000000003</v>
          </cell>
          <cell r="G3735">
            <v>42818.260416666664</v>
          </cell>
          <cell r="H3735">
            <v>42818.793749999997</v>
          </cell>
          <cell r="I3735">
            <v>42818.140277777777</v>
          </cell>
          <cell r="J3735">
            <v>42818.65902777778</v>
          </cell>
          <cell r="K3735">
            <v>42819.260416666664</v>
          </cell>
          <cell r="L3735">
            <v>42819.793749999997</v>
          </cell>
          <cell r="M3735">
            <v>42819.05</v>
          </cell>
          <cell r="N3735">
            <v>42819.568055555559</v>
          </cell>
          <cell r="O3735">
            <v>2.0561111109999999</v>
          </cell>
          <cell r="P3735">
            <v>8.4169002000000007E-2</v>
          </cell>
        </row>
        <row r="3736">
          <cell r="B3736">
            <v>42819</v>
          </cell>
          <cell r="C3736">
            <v>42819.5</v>
          </cell>
          <cell r="D3736">
            <v>42818</v>
          </cell>
          <cell r="E3736">
            <v>0.29220000000000002</v>
          </cell>
          <cell r="F3736">
            <v>36.898000000000003</v>
          </cell>
          <cell r="G3736">
            <v>42819.260416666664</v>
          </cell>
          <cell r="H3736">
            <v>42819.793749999997</v>
          </cell>
          <cell r="I3736">
            <v>42819.175000000003</v>
          </cell>
          <cell r="J3736">
            <v>42819.693055555559</v>
          </cell>
          <cell r="K3736">
            <v>42820.260416666664</v>
          </cell>
          <cell r="L3736">
            <v>42820.793749999997</v>
          </cell>
          <cell r="M3736">
            <v>42820.126388888886</v>
          </cell>
          <cell r="N3736">
            <v>42820.644444444442</v>
          </cell>
          <cell r="O3736">
            <v>1.220277778</v>
          </cell>
          <cell r="P3736">
            <v>3.4272851E-2</v>
          </cell>
        </row>
        <row r="3737">
          <cell r="B3737">
            <v>42820</v>
          </cell>
          <cell r="C3737">
            <v>42820.5</v>
          </cell>
          <cell r="D3737">
            <v>42819</v>
          </cell>
          <cell r="E3737">
            <v>0.29220000000000002</v>
          </cell>
          <cell r="F3737">
            <v>36.898000000000003</v>
          </cell>
          <cell r="G3737">
            <v>42820.260416666664</v>
          </cell>
          <cell r="H3737">
            <v>42820.793749999997</v>
          </cell>
          <cell r="I3737">
            <v>42820.209722222222</v>
          </cell>
          <cell r="J3737">
            <v>42820.727777777778</v>
          </cell>
          <cell r="K3737">
            <v>42821.259722222225</v>
          </cell>
          <cell r="L3737">
            <v>42821.793749999997</v>
          </cell>
          <cell r="M3737">
            <v>42821.161111111112</v>
          </cell>
          <cell r="N3737">
            <v>42821.679166666669</v>
          </cell>
          <cell r="O3737">
            <v>0.37444444399999999</v>
          </cell>
          <cell r="P3737">
            <v>6.0633500000000003E-3</v>
          </cell>
        </row>
        <row r="3738">
          <cell r="B3738">
            <v>42821</v>
          </cell>
          <cell r="C3738">
            <v>42821.5</v>
          </cell>
          <cell r="D3738">
            <v>42820</v>
          </cell>
          <cell r="E3738">
            <v>0.29220000000000002</v>
          </cell>
          <cell r="F3738">
            <v>36.898000000000003</v>
          </cell>
          <cell r="G3738">
            <v>42821.259722222225</v>
          </cell>
          <cell r="H3738">
            <v>42821.793749999997</v>
          </cell>
          <cell r="I3738">
            <v>42821.244444444441</v>
          </cell>
          <cell r="J3738">
            <v>42821.762499999997</v>
          </cell>
          <cell r="K3738">
            <v>42822.259722222225</v>
          </cell>
          <cell r="L3738">
            <v>42822.793055555558</v>
          </cell>
          <cell r="M3738">
            <v>42822.196527777778</v>
          </cell>
          <cell r="N3738">
            <v>42822.714583333334</v>
          </cell>
          <cell r="O3738">
            <v>0</v>
          </cell>
          <cell r="P3738">
            <v>2.5836209999999999E-3</v>
          </cell>
        </row>
        <row r="3739">
          <cell r="B3739">
            <v>42822</v>
          </cell>
          <cell r="C3739">
            <v>42822.5</v>
          </cell>
          <cell r="D3739">
            <v>42821</v>
          </cell>
          <cell r="E3739">
            <v>0.29220000000000002</v>
          </cell>
          <cell r="F3739">
            <v>36.898000000000003</v>
          </cell>
          <cell r="G3739">
            <v>42822.259722222225</v>
          </cell>
          <cell r="H3739">
            <v>42822.793055555558</v>
          </cell>
          <cell r="I3739">
            <v>42822.279861111114</v>
          </cell>
          <cell r="J3739">
            <v>42822.79791666667</v>
          </cell>
          <cell r="K3739">
            <v>42823.259722222225</v>
          </cell>
          <cell r="L3739">
            <v>42823.793055555558</v>
          </cell>
          <cell r="M3739">
            <v>42822.196527777778</v>
          </cell>
          <cell r="N3739">
            <v>42822.714583333334</v>
          </cell>
          <cell r="O3739">
            <v>0.118333333</v>
          </cell>
          <cell r="P3739">
            <v>2.5430297000000001E-2</v>
          </cell>
        </row>
        <row r="3740">
          <cell r="B3740">
            <v>42823</v>
          </cell>
          <cell r="C3740">
            <v>42823.5</v>
          </cell>
          <cell r="D3740">
            <v>42822</v>
          </cell>
          <cell r="E3740">
            <v>0.29220000000000002</v>
          </cell>
          <cell r="F3740">
            <v>36.898000000000003</v>
          </cell>
          <cell r="G3740">
            <v>42823.259722222225</v>
          </cell>
          <cell r="H3740">
            <v>42823.793055555558</v>
          </cell>
          <cell r="I3740">
            <v>42823.31527777778</v>
          </cell>
          <cell r="J3740">
            <v>42823.834722222222</v>
          </cell>
          <cell r="K3740">
            <v>42824.259027777778</v>
          </cell>
          <cell r="L3740">
            <v>42824.793055555558</v>
          </cell>
          <cell r="M3740">
            <v>42823.231944444444</v>
          </cell>
          <cell r="N3740">
            <v>42823.751388888886</v>
          </cell>
          <cell r="O3740">
            <v>1.002777778</v>
          </cell>
          <cell r="P3740">
            <v>7.4397404E-2</v>
          </cell>
        </row>
        <row r="3741">
          <cell r="B3741">
            <v>42824</v>
          </cell>
          <cell r="C3741">
            <v>42824.5</v>
          </cell>
          <cell r="D3741">
            <v>42823</v>
          </cell>
          <cell r="E3741">
            <v>0.29220000000000002</v>
          </cell>
          <cell r="F3741">
            <v>36.898000000000003</v>
          </cell>
          <cell r="G3741">
            <v>42824.259027777778</v>
          </cell>
          <cell r="H3741">
            <v>42824.793055555558</v>
          </cell>
          <cell r="I3741">
            <v>42824.352083333331</v>
          </cell>
          <cell r="J3741">
            <v>42824.87222222222</v>
          </cell>
          <cell r="K3741">
            <v>42825.259027777778</v>
          </cell>
          <cell r="L3741">
            <v>42825.792361111111</v>
          </cell>
          <cell r="M3741">
            <v>42824.268750000003</v>
          </cell>
          <cell r="N3741">
            <v>42824.788888888892</v>
          </cell>
          <cell r="O3741">
            <v>1.910833333</v>
          </cell>
          <cell r="P3741">
            <v>0.14732184800000001</v>
          </cell>
        </row>
        <row r="3742">
          <cell r="B3742">
            <v>42825</v>
          </cell>
          <cell r="C3742">
            <v>42825.5</v>
          </cell>
          <cell r="D3742">
            <v>42824</v>
          </cell>
          <cell r="E3742">
            <v>0.29220000000000002</v>
          </cell>
          <cell r="F3742">
            <v>36.898000000000003</v>
          </cell>
          <cell r="G3742">
            <v>42825.259027777778</v>
          </cell>
          <cell r="H3742">
            <v>42825.792361111111</v>
          </cell>
          <cell r="I3742">
            <v>42825.38958333333</v>
          </cell>
          <cell r="J3742">
            <v>42825.911111111112</v>
          </cell>
          <cell r="K3742">
            <v>42826.259027777778</v>
          </cell>
          <cell r="L3742">
            <v>42826.792361111111</v>
          </cell>
          <cell r="M3742">
            <v>42825.306250000001</v>
          </cell>
          <cell r="N3742">
            <v>42825.827777777777</v>
          </cell>
          <cell r="O3742">
            <v>2.849166667</v>
          </cell>
          <cell r="P3742">
            <v>0.24017063999999999</v>
          </cell>
        </row>
        <row r="3743">
          <cell r="B3743">
            <v>42826</v>
          </cell>
          <cell r="C3743">
            <v>42826.5</v>
          </cell>
          <cell r="D3743">
            <v>42825</v>
          </cell>
          <cell r="E3743">
            <v>0.29220000000000002</v>
          </cell>
          <cell r="F3743">
            <v>36.898000000000003</v>
          </cell>
          <cell r="G3743">
            <v>42826.259027777778</v>
          </cell>
          <cell r="H3743">
            <v>42826.792361111111</v>
          </cell>
          <cell r="I3743">
            <v>42826.429166666669</v>
          </cell>
          <cell r="J3743">
            <v>42826.95208333333</v>
          </cell>
          <cell r="K3743">
            <v>42827.258333333331</v>
          </cell>
          <cell r="L3743">
            <v>42827.792361111111</v>
          </cell>
          <cell r="M3743">
            <v>42826.345833333333</v>
          </cell>
          <cell r="N3743">
            <v>42826.868750000001</v>
          </cell>
          <cell r="O3743">
            <v>3.8258333329999998</v>
          </cell>
          <cell r="P3743">
            <v>0.34736820899999998</v>
          </cell>
        </row>
        <row r="3744">
          <cell r="B3744">
            <v>42827</v>
          </cell>
          <cell r="C3744">
            <v>42827.5</v>
          </cell>
          <cell r="D3744">
            <v>42826</v>
          </cell>
          <cell r="E3744">
            <v>0.29220000000000002</v>
          </cell>
          <cell r="F3744">
            <v>36.898000000000003</v>
          </cell>
          <cell r="G3744">
            <v>42827.258333333331</v>
          </cell>
          <cell r="H3744">
            <v>42827.792361111111</v>
          </cell>
          <cell r="I3744">
            <v>42827.470138888886</v>
          </cell>
          <cell r="J3744">
            <v>42827.993055555555</v>
          </cell>
          <cell r="K3744">
            <v>42828.258333333331</v>
          </cell>
          <cell r="L3744">
            <v>42828.792361111111</v>
          </cell>
          <cell r="M3744">
            <v>42827.386805555558</v>
          </cell>
          <cell r="N3744">
            <v>42827.909722222219</v>
          </cell>
          <cell r="O3744">
            <v>4.8163888889999997</v>
          </cell>
          <cell r="P3744">
            <v>0.46232137299999998</v>
          </cell>
        </row>
        <row r="3745">
          <cell r="B3745">
            <v>42828</v>
          </cell>
          <cell r="C3745">
            <v>42828.5</v>
          </cell>
          <cell r="D3745">
            <v>42827</v>
          </cell>
          <cell r="E3745">
            <v>0.29220000000000002</v>
          </cell>
          <cell r="F3745">
            <v>36.898000000000003</v>
          </cell>
          <cell r="G3745">
            <v>42828.258333333331</v>
          </cell>
          <cell r="H3745">
            <v>42828.792361111111</v>
          </cell>
          <cell r="I3745">
            <v>42828.511805555558</v>
          </cell>
          <cell r="J3745">
            <v>42829.03402777778</v>
          </cell>
          <cell r="K3745">
            <v>42829.258333333331</v>
          </cell>
          <cell r="L3745">
            <v>42829.791666666664</v>
          </cell>
          <cell r="M3745">
            <v>42828.428472222222</v>
          </cell>
          <cell r="N3745">
            <v>42828.950694444444</v>
          </cell>
          <cell r="O3745">
            <v>5.8116666669999999</v>
          </cell>
          <cell r="P3745">
            <v>0.57806575299999996</v>
          </cell>
        </row>
        <row r="3746">
          <cell r="B3746">
            <v>42829</v>
          </cell>
          <cell r="C3746">
            <v>42829.5</v>
          </cell>
          <cell r="D3746">
            <v>42828</v>
          </cell>
          <cell r="E3746">
            <v>0.29220000000000002</v>
          </cell>
          <cell r="F3746">
            <v>36.898000000000003</v>
          </cell>
          <cell r="G3746">
            <v>42829.258333333331</v>
          </cell>
          <cell r="H3746">
            <v>42829.791666666664</v>
          </cell>
          <cell r="I3746">
            <v>42829.552083333336</v>
          </cell>
          <cell r="J3746">
            <v>42830.074305555558</v>
          </cell>
          <cell r="K3746">
            <v>42830.257638888892</v>
          </cell>
          <cell r="L3746">
            <v>42830.791666666664</v>
          </cell>
          <cell r="M3746">
            <v>42829.46875</v>
          </cell>
          <cell r="N3746">
            <v>42829.990972222222</v>
          </cell>
          <cell r="O3746">
            <v>6.7744444440000002</v>
          </cell>
          <cell r="P3746">
            <v>0.68793563999999996</v>
          </cell>
        </row>
        <row r="3747">
          <cell r="B3747">
            <v>42830</v>
          </cell>
          <cell r="C3747">
            <v>42830.5</v>
          </cell>
          <cell r="D3747">
            <v>42829</v>
          </cell>
          <cell r="E3747">
            <v>0.29220000000000002</v>
          </cell>
          <cell r="F3747">
            <v>36.898000000000003</v>
          </cell>
          <cell r="G3747">
            <v>42830.257638888892</v>
          </cell>
          <cell r="H3747">
            <v>42830.791666666664</v>
          </cell>
          <cell r="I3747">
            <v>42830.591666666667</v>
          </cell>
          <cell r="J3747">
            <v>42831.112500000003</v>
          </cell>
          <cell r="K3747">
            <v>42831.257638888892</v>
          </cell>
          <cell r="L3747">
            <v>42831.791666666664</v>
          </cell>
          <cell r="M3747">
            <v>42830.508333333331</v>
          </cell>
          <cell r="N3747">
            <v>42831.029166666667</v>
          </cell>
          <cell r="O3747">
            <v>7.7044444439999999</v>
          </cell>
          <cell r="P3747">
            <v>0.78615424499999997</v>
          </cell>
        </row>
        <row r="3748">
          <cell r="B3748">
            <v>42831</v>
          </cell>
          <cell r="C3748">
            <v>42831.5</v>
          </cell>
          <cell r="D3748">
            <v>42830</v>
          </cell>
          <cell r="E3748">
            <v>0.29220000000000002</v>
          </cell>
          <cell r="F3748">
            <v>36.898000000000003</v>
          </cell>
          <cell r="G3748">
            <v>42831.257638888892</v>
          </cell>
          <cell r="H3748">
            <v>42831.791666666664</v>
          </cell>
          <cell r="I3748">
            <v>42831.629166666666</v>
          </cell>
          <cell r="J3748">
            <v>42831.112500000003</v>
          </cell>
          <cell r="K3748">
            <v>42832.257638888892</v>
          </cell>
          <cell r="L3748">
            <v>42832.790972222225</v>
          </cell>
          <cell r="M3748">
            <v>42831.54583333333</v>
          </cell>
          <cell r="N3748">
            <v>42832.06527777778</v>
          </cell>
          <cell r="O3748">
            <v>8.5752777780000002</v>
          </cell>
          <cell r="P3748">
            <v>0.86825646599999995</v>
          </cell>
        </row>
        <row r="3749">
          <cell r="B3749">
            <v>42832</v>
          </cell>
          <cell r="C3749">
            <v>42832.5</v>
          </cell>
          <cell r="D3749">
            <v>42831</v>
          </cell>
          <cell r="E3749">
            <v>0.29220000000000002</v>
          </cell>
          <cell r="F3749">
            <v>36.898000000000003</v>
          </cell>
          <cell r="G3749">
            <v>42832.257638888892</v>
          </cell>
          <cell r="H3749">
            <v>42832.790972222225</v>
          </cell>
          <cell r="I3749">
            <v>42832.664583333331</v>
          </cell>
          <cell r="J3749">
            <v>42832.148611111108</v>
          </cell>
          <cell r="K3749">
            <v>42833.257638888892</v>
          </cell>
          <cell r="L3749">
            <v>42833.790972222225</v>
          </cell>
          <cell r="M3749">
            <v>42832.581250000003</v>
          </cell>
          <cell r="N3749">
            <v>42833.1</v>
          </cell>
          <cell r="O3749">
            <v>9.4105555560000003</v>
          </cell>
          <cell r="P3749">
            <v>0.93129098399999999</v>
          </cell>
        </row>
        <row r="3750">
          <cell r="B3750">
            <v>42833</v>
          </cell>
          <cell r="C3750">
            <v>42833.5</v>
          </cell>
          <cell r="D3750">
            <v>42832</v>
          </cell>
          <cell r="E3750">
            <v>0.29220000000000002</v>
          </cell>
          <cell r="F3750">
            <v>36.898000000000003</v>
          </cell>
          <cell r="G3750">
            <v>42833.257638888892</v>
          </cell>
          <cell r="H3750">
            <v>42833.790972222225</v>
          </cell>
          <cell r="I3750">
            <v>42833.698611111111</v>
          </cell>
          <cell r="J3750">
            <v>42833.183333333334</v>
          </cell>
          <cell r="K3750">
            <v>42834.256944444445</v>
          </cell>
          <cell r="L3750">
            <v>42834.790972222225</v>
          </cell>
          <cell r="M3750">
            <v>42833.615277777775</v>
          </cell>
          <cell r="N3750">
            <v>42834.132638888892</v>
          </cell>
          <cell r="O3750">
            <v>10.20194444</v>
          </cell>
          <cell r="P3750">
            <v>0.97379503000000001</v>
          </cell>
        </row>
        <row r="3751">
          <cell r="B3751">
            <v>42834</v>
          </cell>
          <cell r="C3751">
            <v>42834.5</v>
          </cell>
          <cell r="D3751">
            <v>42833</v>
          </cell>
          <cell r="E3751">
            <v>0.29220000000000002</v>
          </cell>
          <cell r="F3751">
            <v>36.898000000000003</v>
          </cell>
          <cell r="G3751">
            <v>42834.256944444445</v>
          </cell>
          <cell r="H3751">
            <v>42834.790972222225</v>
          </cell>
          <cell r="I3751">
            <v>42834.731249999997</v>
          </cell>
          <cell r="J3751">
            <v>42834.21597222222</v>
          </cell>
          <cell r="K3751">
            <v>42835.256944444445</v>
          </cell>
          <cell r="L3751">
            <v>42835.790972222225</v>
          </cell>
          <cell r="M3751">
            <v>42834.647916666669</v>
          </cell>
          <cell r="N3751">
            <v>42835.165277777778</v>
          </cell>
          <cell r="O3751">
            <v>10.978611109999999</v>
          </cell>
          <cell r="P3751">
            <v>0.99558124299999995</v>
          </cell>
        </row>
        <row r="3752">
          <cell r="B3752">
            <v>42835</v>
          </cell>
          <cell r="C3752">
            <v>42835.5</v>
          </cell>
          <cell r="D3752">
            <v>42834</v>
          </cell>
          <cell r="E3752">
            <v>0.29220000000000002</v>
          </cell>
          <cell r="F3752">
            <v>36.898000000000003</v>
          </cell>
          <cell r="G3752">
            <v>42835.256944444445</v>
          </cell>
          <cell r="H3752">
            <v>42835.790972222225</v>
          </cell>
          <cell r="I3752">
            <v>42835.762499999997</v>
          </cell>
          <cell r="J3752">
            <v>42835.248611111114</v>
          </cell>
          <cell r="K3752">
            <v>42836.256944444445</v>
          </cell>
          <cell r="L3752">
            <v>42836.790277777778</v>
          </cell>
          <cell r="M3752">
            <v>42835.679166666669</v>
          </cell>
          <cell r="N3752">
            <v>42836.195833333331</v>
          </cell>
          <cell r="O3752">
            <v>11.18166667</v>
          </cell>
          <cell r="P3752">
            <v>0.99740882799999997</v>
          </cell>
        </row>
        <row r="3753">
          <cell r="B3753">
            <v>42836</v>
          </cell>
          <cell r="C3753">
            <v>42836.5</v>
          </cell>
          <cell r="D3753">
            <v>42835</v>
          </cell>
          <cell r="E3753">
            <v>0.29220000000000002</v>
          </cell>
          <cell r="F3753">
            <v>36.898000000000003</v>
          </cell>
          <cell r="G3753">
            <v>42836.256944444445</v>
          </cell>
          <cell r="H3753">
            <v>42836.790277777778</v>
          </cell>
          <cell r="I3753">
            <v>42836.793055555558</v>
          </cell>
          <cell r="J3753">
            <v>42836.279166666667</v>
          </cell>
          <cell r="K3753">
            <v>42837.256249999999</v>
          </cell>
          <cell r="L3753">
            <v>42837.790277777778</v>
          </cell>
          <cell r="M3753">
            <v>42836.709722222222</v>
          </cell>
          <cell r="N3753">
            <v>42837.225694444445</v>
          </cell>
          <cell r="O3753">
            <v>11.128888890000001</v>
          </cell>
          <cell r="P3753">
            <v>0.98062357700000002</v>
          </cell>
        </row>
        <row r="3754">
          <cell r="B3754">
            <v>42837</v>
          </cell>
          <cell r="C3754">
            <v>42837.5</v>
          </cell>
          <cell r="D3754">
            <v>42836</v>
          </cell>
          <cell r="E3754">
            <v>0.29220000000000002</v>
          </cell>
          <cell r="F3754">
            <v>36.898000000000003</v>
          </cell>
          <cell r="G3754">
            <v>42837.256249999999</v>
          </cell>
          <cell r="H3754">
            <v>42837.790277777778</v>
          </cell>
          <cell r="I3754">
            <v>42837.823611111111</v>
          </cell>
          <cell r="J3754">
            <v>42837.309027777781</v>
          </cell>
          <cell r="K3754">
            <v>42838.256249999999</v>
          </cell>
          <cell r="L3754">
            <v>42838.790277777778</v>
          </cell>
          <cell r="M3754">
            <v>42837.740277777775</v>
          </cell>
          <cell r="N3754">
            <v>42838.256249999999</v>
          </cell>
          <cell r="O3754">
            <v>10.37944444</v>
          </cell>
          <cell r="P3754">
            <v>0.94684331899999996</v>
          </cell>
        </row>
        <row r="3755">
          <cell r="B3755">
            <v>42838</v>
          </cell>
          <cell r="C3755">
            <v>42838.5</v>
          </cell>
          <cell r="D3755">
            <v>42837</v>
          </cell>
          <cell r="E3755">
            <v>0.29220000000000002</v>
          </cell>
          <cell r="F3755">
            <v>36.898000000000003</v>
          </cell>
          <cell r="G3755">
            <v>42838.256249999999</v>
          </cell>
          <cell r="H3755">
            <v>42838.790277777778</v>
          </cell>
          <cell r="I3755">
            <v>42838.854861111111</v>
          </cell>
          <cell r="J3755">
            <v>42838.339583333334</v>
          </cell>
          <cell r="K3755">
            <v>42839.256249999999</v>
          </cell>
          <cell r="L3755">
            <v>42839.790277777778</v>
          </cell>
          <cell r="M3755">
            <v>42838.771527777775</v>
          </cell>
          <cell r="N3755">
            <v>42839.287499999999</v>
          </cell>
          <cell r="O3755">
            <v>9.6355555559999999</v>
          </cell>
          <cell r="P3755">
            <v>0.89774336399999999</v>
          </cell>
        </row>
        <row r="3756">
          <cell r="B3756">
            <v>42839</v>
          </cell>
          <cell r="C3756">
            <v>42839.5</v>
          </cell>
          <cell r="D3756">
            <v>42838</v>
          </cell>
          <cell r="E3756">
            <v>0.29220000000000002</v>
          </cell>
          <cell r="F3756">
            <v>36.898000000000003</v>
          </cell>
          <cell r="G3756">
            <v>42839.256249999999</v>
          </cell>
          <cell r="H3756">
            <v>42839.790277777778</v>
          </cell>
          <cell r="I3756">
            <v>42839.885416666664</v>
          </cell>
          <cell r="J3756">
            <v>42839.370833333334</v>
          </cell>
          <cell r="K3756">
            <v>42840.255555555559</v>
          </cell>
          <cell r="L3756">
            <v>42840.790277777778</v>
          </cell>
          <cell r="M3756">
            <v>42839.802083333336</v>
          </cell>
          <cell r="N3756">
            <v>42840.318749999999</v>
          </cell>
          <cell r="O3756">
            <v>8.8936111110000002</v>
          </cell>
          <cell r="P3756">
            <v>0.83496854499999995</v>
          </cell>
        </row>
        <row r="3757">
          <cell r="B3757">
            <v>42840</v>
          </cell>
          <cell r="C3757">
            <v>42840.5</v>
          </cell>
          <cell r="D3757">
            <v>42839</v>
          </cell>
          <cell r="E3757">
            <v>0.29220000000000002</v>
          </cell>
          <cell r="F3757">
            <v>36.898000000000003</v>
          </cell>
          <cell r="G3757">
            <v>42840.255555555559</v>
          </cell>
          <cell r="H3757">
            <v>42840.790277777778</v>
          </cell>
          <cell r="I3757">
            <v>42840.916666666664</v>
          </cell>
          <cell r="J3757">
            <v>42840.402083333334</v>
          </cell>
          <cell r="K3757">
            <v>42841.255555555559</v>
          </cell>
          <cell r="L3757">
            <v>42841.789583333331</v>
          </cell>
          <cell r="M3757">
            <v>42840.833333333336</v>
          </cell>
          <cell r="N3757">
            <v>42841.350694444445</v>
          </cell>
          <cell r="O3757">
            <v>8.1288888890000006</v>
          </cell>
          <cell r="P3757">
            <v>0.76017139</v>
          </cell>
        </row>
        <row r="3758">
          <cell r="B3758">
            <v>42841</v>
          </cell>
          <cell r="C3758">
            <v>42841.5</v>
          </cell>
          <cell r="D3758">
            <v>42840</v>
          </cell>
          <cell r="E3758">
            <v>0.29220000000000002</v>
          </cell>
          <cell r="F3758">
            <v>36.898000000000003</v>
          </cell>
          <cell r="G3758">
            <v>42841.255555555559</v>
          </cell>
          <cell r="H3758">
            <v>42841.789583333331</v>
          </cell>
          <cell r="I3758">
            <v>42841.95</v>
          </cell>
          <cell r="J3758">
            <v>42841.434027777781</v>
          </cell>
          <cell r="K3758">
            <v>42842.255555555559</v>
          </cell>
          <cell r="L3758">
            <v>42842.789583333331</v>
          </cell>
          <cell r="M3758">
            <v>42841.866666666669</v>
          </cell>
          <cell r="N3758">
            <v>42842.384027777778</v>
          </cell>
          <cell r="O3758">
            <v>7.3272222219999996</v>
          </cell>
          <cell r="P3758">
            <v>0.67515302899999996</v>
          </cell>
        </row>
        <row r="3759">
          <cell r="B3759">
            <v>42842</v>
          </cell>
          <cell r="C3759">
            <v>42842.5</v>
          </cell>
          <cell r="D3759">
            <v>42841</v>
          </cell>
          <cell r="E3759">
            <v>0.29220000000000002</v>
          </cell>
          <cell r="F3759">
            <v>36.898000000000003</v>
          </cell>
          <cell r="G3759">
            <v>42842.255555555559</v>
          </cell>
          <cell r="H3759">
            <v>42842.789583333331</v>
          </cell>
          <cell r="I3759">
            <v>42842.98333333333</v>
          </cell>
          <cell r="J3759">
            <v>42842.467361111114</v>
          </cell>
          <cell r="K3759">
            <v>42843.255555555559</v>
          </cell>
          <cell r="L3759">
            <v>42843.789583333331</v>
          </cell>
          <cell r="M3759">
            <v>42842.9</v>
          </cell>
          <cell r="N3759">
            <v>42843.418055555558</v>
          </cell>
          <cell r="O3759">
            <v>6.5205555559999997</v>
          </cell>
          <cell r="P3759">
            <v>0.58206551600000001</v>
          </cell>
        </row>
        <row r="3760">
          <cell r="B3760">
            <v>42843</v>
          </cell>
          <cell r="C3760">
            <v>42843.5</v>
          </cell>
          <cell r="D3760">
            <v>42842</v>
          </cell>
          <cell r="E3760">
            <v>0.29220000000000002</v>
          </cell>
          <cell r="F3760">
            <v>36.898000000000003</v>
          </cell>
          <cell r="G3760">
            <v>42843.255555555559</v>
          </cell>
          <cell r="H3760">
            <v>42843.789583333331</v>
          </cell>
          <cell r="I3760">
            <v>42844.018055555556</v>
          </cell>
          <cell r="J3760">
            <v>42843.501388888886</v>
          </cell>
          <cell r="K3760">
            <v>42844.254861111112</v>
          </cell>
          <cell r="L3760">
            <v>42844.789583333331</v>
          </cell>
          <cell r="M3760">
            <v>42843.93472222222</v>
          </cell>
          <cell r="N3760">
            <v>42844.452777777777</v>
          </cell>
          <cell r="O3760">
            <v>5.6958333330000004</v>
          </cell>
          <cell r="P3760">
            <v>0.48362159300000002</v>
          </cell>
        </row>
        <row r="3761">
          <cell r="B3761">
            <v>42844</v>
          </cell>
          <cell r="C3761">
            <v>42844.5</v>
          </cell>
          <cell r="D3761">
            <v>42843</v>
          </cell>
          <cell r="E3761">
            <v>0.29220000000000002</v>
          </cell>
          <cell r="F3761">
            <v>36.898000000000003</v>
          </cell>
          <cell r="G3761">
            <v>42844.254861111112</v>
          </cell>
          <cell r="H3761">
            <v>42844.789583333331</v>
          </cell>
          <cell r="I3761">
            <v>42845.052083333336</v>
          </cell>
          <cell r="J3761">
            <v>42844.536111111112</v>
          </cell>
          <cell r="K3761">
            <v>42845.254861111112</v>
          </cell>
          <cell r="L3761">
            <v>42845.789583333331</v>
          </cell>
          <cell r="M3761">
            <v>42844.96875</v>
          </cell>
          <cell r="N3761">
            <v>42845.486805555556</v>
          </cell>
          <cell r="O3761">
            <v>4.8727777779999997</v>
          </cell>
          <cell r="P3761">
            <v>0.38325153000000001</v>
          </cell>
        </row>
        <row r="3762">
          <cell r="B3762">
            <v>42845</v>
          </cell>
          <cell r="C3762">
            <v>42845.5</v>
          </cell>
          <cell r="D3762">
            <v>42844</v>
          </cell>
          <cell r="E3762">
            <v>0.29220000000000002</v>
          </cell>
          <cell r="F3762">
            <v>36.898000000000003</v>
          </cell>
          <cell r="G3762">
            <v>42845.254861111112</v>
          </cell>
          <cell r="H3762">
            <v>42845.789583333331</v>
          </cell>
          <cell r="I3762">
            <v>42846.086805555555</v>
          </cell>
          <cell r="J3762">
            <v>42845.570138888892</v>
          </cell>
          <cell r="K3762">
            <v>42846.254861111112</v>
          </cell>
          <cell r="L3762">
            <v>42846.788888888892</v>
          </cell>
          <cell r="M3762">
            <v>42846.003472222219</v>
          </cell>
          <cell r="N3762">
            <v>42846.521527777775</v>
          </cell>
          <cell r="O3762">
            <v>4.04</v>
          </cell>
          <cell r="P3762">
            <v>0.28514918500000003</v>
          </cell>
        </row>
        <row r="3763">
          <cell r="B3763">
            <v>42846</v>
          </cell>
          <cell r="C3763">
            <v>42846.5</v>
          </cell>
          <cell r="D3763">
            <v>42845</v>
          </cell>
          <cell r="E3763">
            <v>0.29220000000000002</v>
          </cell>
          <cell r="F3763">
            <v>36.898000000000003</v>
          </cell>
          <cell r="G3763">
            <v>42846.254861111112</v>
          </cell>
          <cell r="H3763">
            <v>42846.788888888892</v>
          </cell>
          <cell r="I3763">
            <v>42846.086805555555</v>
          </cell>
          <cell r="J3763">
            <v>42846.604861111111</v>
          </cell>
          <cell r="K3763">
            <v>42847.254861111112</v>
          </cell>
          <cell r="L3763">
            <v>42847.788888888892</v>
          </cell>
          <cell r="M3763">
            <v>42847.037499999999</v>
          </cell>
          <cell r="N3763">
            <v>42847.555555555555</v>
          </cell>
          <cell r="O3763">
            <v>3.2044444439999999</v>
          </cell>
          <cell r="P3763">
            <v>0.19416359999999999</v>
          </cell>
        </row>
        <row r="3764">
          <cell r="B3764">
            <v>42847</v>
          </cell>
          <cell r="C3764">
            <v>42847.5</v>
          </cell>
          <cell r="D3764">
            <v>42846</v>
          </cell>
          <cell r="E3764">
            <v>0.29220000000000002</v>
          </cell>
          <cell r="F3764">
            <v>36.898000000000003</v>
          </cell>
          <cell r="G3764">
            <v>42847.254861111112</v>
          </cell>
          <cell r="H3764">
            <v>42847.788888888892</v>
          </cell>
          <cell r="I3764">
            <v>42847.120833333334</v>
          </cell>
          <cell r="J3764">
            <v>42847.638888888891</v>
          </cell>
          <cell r="K3764">
            <v>42848.254166666666</v>
          </cell>
          <cell r="L3764">
            <v>42848.788888888892</v>
          </cell>
          <cell r="M3764">
            <v>42848.072222222225</v>
          </cell>
          <cell r="N3764">
            <v>42848.590277777781</v>
          </cell>
          <cell r="O3764">
            <v>2.3683333329999998</v>
          </cell>
          <cell r="P3764">
            <v>0.115518781</v>
          </cell>
        </row>
        <row r="3765">
          <cell r="B3765">
            <v>42848</v>
          </cell>
          <cell r="C3765">
            <v>42848.5</v>
          </cell>
          <cell r="D3765">
            <v>42847</v>
          </cell>
          <cell r="E3765">
            <v>0.29220000000000002</v>
          </cell>
          <cell r="F3765">
            <v>36.898000000000003</v>
          </cell>
          <cell r="G3765">
            <v>42848.254166666666</v>
          </cell>
          <cell r="H3765">
            <v>42848.788888888892</v>
          </cell>
          <cell r="I3765">
            <v>42848.155555555553</v>
          </cell>
          <cell r="J3765">
            <v>42848.673611111109</v>
          </cell>
          <cell r="K3765">
            <v>42849.254166666666</v>
          </cell>
          <cell r="L3765">
            <v>42849.788888888892</v>
          </cell>
          <cell r="M3765">
            <v>42849.106944444444</v>
          </cell>
          <cell r="N3765">
            <v>42849.625694444447</v>
          </cell>
          <cell r="O3765">
            <v>1.5316666670000001</v>
          </cell>
          <cell r="P3765">
            <v>5.4379420999999997E-2</v>
          </cell>
        </row>
        <row r="3766">
          <cell r="B3766">
            <v>42849</v>
          </cell>
          <cell r="C3766">
            <v>42849.5</v>
          </cell>
          <cell r="D3766">
            <v>42848</v>
          </cell>
          <cell r="E3766">
            <v>0.29220000000000002</v>
          </cell>
          <cell r="F3766">
            <v>36.898000000000003</v>
          </cell>
          <cell r="G3766">
            <v>42849.254166666666</v>
          </cell>
          <cell r="H3766">
            <v>42849.788888888892</v>
          </cell>
          <cell r="I3766">
            <v>42849.19027777778</v>
          </cell>
          <cell r="J3766">
            <v>42849.709027777775</v>
          </cell>
          <cell r="K3766">
            <v>42850.254166666666</v>
          </cell>
          <cell r="L3766">
            <v>42850.788888888892</v>
          </cell>
          <cell r="M3766">
            <v>42850.14166666667</v>
          </cell>
          <cell r="N3766">
            <v>42850.661805555559</v>
          </cell>
          <cell r="O3766">
            <v>0.69444444400000005</v>
          </cell>
          <cell r="P3766">
            <v>1.5316378E-2</v>
          </cell>
        </row>
        <row r="3767">
          <cell r="B3767">
            <v>42850</v>
          </cell>
          <cell r="C3767">
            <v>42850.5</v>
          </cell>
          <cell r="D3767">
            <v>42849</v>
          </cell>
          <cell r="E3767">
            <v>0.29220000000000002</v>
          </cell>
          <cell r="F3767">
            <v>36.898000000000003</v>
          </cell>
          <cell r="G3767">
            <v>42850.254166666666</v>
          </cell>
          <cell r="H3767">
            <v>42850.788888888892</v>
          </cell>
          <cell r="I3767">
            <v>42850.224999999999</v>
          </cell>
          <cell r="J3767">
            <v>42850.745138888888</v>
          </cell>
          <cell r="K3767">
            <v>42851.254166666666</v>
          </cell>
          <cell r="L3767">
            <v>42851.788888888892</v>
          </cell>
          <cell r="M3767">
            <v>42851.177777777775</v>
          </cell>
          <cell r="N3767">
            <v>42851.698611111111</v>
          </cell>
          <cell r="O3767">
            <v>0</v>
          </cell>
          <cell r="P3767">
            <v>1.7533379999999999E-3</v>
          </cell>
        </row>
        <row r="3768">
          <cell r="B3768">
            <v>42851</v>
          </cell>
          <cell r="C3768">
            <v>42851.5</v>
          </cell>
          <cell r="D3768">
            <v>42850</v>
          </cell>
          <cell r="E3768">
            <v>0.29220000000000002</v>
          </cell>
          <cell r="F3768">
            <v>36.898000000000003</v>
          </cell>
          <cell r="G3768">
            <v>42851.254166666666</v>
          </cell>
          <cell r="H3768">
            <v>42851.788888888892</v>
          </cell>
          <cell r="I3768">
            <v>42851.261111111111</v>
          </cell>
          <cell r="J3768">
            <v>42851.781944444447</v>
          </cell>
          <cell r="K3768">
            <v>42852.254166666666</v>
          </cell>
          <cell r="L3768">
            <v>42852.788888888892</v>
          </cell>
          <cell r="M3768">
            <v>42851.177777777775</v>
          </cell>
          <cell r="N3768">
            <v>42851.698611111111</v>
          </cell>
          <cell r="O3768">
            <v>0</v>
          </cell>
          <cell r="P3768">
            <v>1.5487747E-2</v>
          </cell>
        </row>
        <row r="3769">
          <cell r="B3769">
            <v>42852</v>
          </cell>
          <cell r="C3769">
            <v>42852.5</v>
          </cell>
          <cell r="D3769">
            <v>42851</v>
          </cell>
          <cell r="E3769">
            <v>0.29220000000000002</v>
          </cell>
          <cell r="F3769">
            <v>36.898000000000003</v>
          </cell>
          <cell r="G3769">
            <v>42852.254166666666</v>
          </cell>
          <cell r="H3769">
            <v>42852.788888888892</v>
          </cell>
          <cell r="I3769">
            <v>42852.298611111109</v>
          </cell>
          <cell r="J3769">
            <v>42852.819444444445</v>
          </cell>
          <cell r="K3769">
            <v>42853.254166666666</v>
          </cell>
          <cell r="L3769">
            <v>42853.788888888892</v>
          </cell>
          <cell r="M3769">
            <v>42852.215277777781</v>
          </cell>
          <cell r="N3769">
            <v>42852.736111111109</v>
          </cell>
          <cell r="O3769">
            <v>0.74333333300000004</v>
          </cell>
          <cell r="P3769">
            <v>5.6372247E-2</v>
          </cell>
        </row>
        <row r="3770">
          <cell r="B3770">
            <v>42853</v>
          </cell>
          <cell r="C3770">
            <v>42853.5</v>
          </cell>
          <cell r="D3770">
            <v>42852</v>
          </cell>
          <cell r="E3770">
            <v>0.29220000000000002</v>
          </cell>
          <cell r="F3770">
            <v>36.898000000000003</v>
          </cell>
          <cell r="G3770">
            <v>42853.254166666666</v>
          </cell>
          <cell r="H3770">
            <v>42853.788888888892</v>
          </cell>
          <cell r="I3770">
            <v>42853.337500000001</v>
          </cell>
          <cell r="J3770">
            <v>42853.859722222223</v>
          </cell>
          <cell r="K3770">
            <v>42854.253472222219</v>
          </cell>
          <cell r="L3770">
            <v>42854.788888888892</v>
          </cell>
          <cell r="M3770">
            <v>42853.254166666666</v>
          </cell>
          <cell r="N3770">
            <v>42853.776388888888</v>
          </cell>
          <cell r="O3770">
            <v>1.705555556</v>
          </cell>
          <cell r="P3770">
            <v>0.122219603</v>
          </cell>
        </row>
        <row r="3771">
          <cell r="B3771">
            <v>42854</v>
          </cell>
          <cell r="C3771">
            <v>42854.5</v>
          </cell>
          <cell r="D3771">
            <v>42853</v>
          </cell>
          <cell r="E3771">
            <v>0.29220000000000002</v>
          </cell>
          <cell r="F3771">
            <v>36.898000000000003</v>
          </cell>
          <cell r="G3771">
            <v>42854.253472222219</v>
          </cell>
          <cell r="H3771">
            <v>42854.788888888892</v>
          </cell>
          <cell r="I3771">
            <v>42854.37777777778</v>
          </cell>
          <cell r="J3771">
            <v>42854.900694444441</v>
          </cell>
          <cell r="K3771">
            <v>42855.253472222219</v>
          </cell>
          <cell r="L3771">
            <v>42855.788194444445</v>
          </cell>
          <cell r="M3771">
            <v>42854.294444444444</v>
          </cell>
          <cell r="N3771">
            <v>42854.817361111112</v>
          </cell>
          <cell r="O3771">
            <v>2.6855555560000002</v>
          </cell>
          <cell r="P3771">
            <v>0.208959213</v>
          </cell>
        </row>
        <row r="3772">
          <cell r="B3772">
            <v>42855</v>
          </cell>
          <cell r="C3772">
            <v>42855.5</v>
          </cell>
          <cell r="D3772">
            <v>42854</v>
          </cell>
          <cell r="E3772">
            <v>0.29220000000000002</v>
          </cell>
          <cell r="F3772">
            <v>36.898000000000003</v>
          </cell>
          <cell r="G3772">
            <v>42855.253472222219</v>
          </cell>
          <cell r="H3772">
            <v>42855.788194444445</v>
          </cell>
          <cell r="I3772">
            <v>42855.419444444444</v>
          </cell>
          <cell r="J3772">
            <v>42855.942361111112</v>
          </cell>
          <cell r="K3772">
            <v>42856.253472222219</v>
          </cell>
          <cell r="L3772">
            <v>42856.788194444445</v>
          </cell>
          <cell r="M3772">
            <v>42855.336111111108</v>
          </cell>
          <cell r="N3772">
            <v>42855.859027777777</v>
          </cell>
          <cell r="O3772">
            <v>3.6858333330000002</v>
          </cell>
          <cell r="P3772">
            <v>0.31103187700000001</v>
          </cell>
        </row>
        <row r="3773">
          <cell r="B3773">
            <v>42856</v>
          </cell>
          <cell r="C3773">
            <v>42856.5</v>
          </cell>
          <cell r="D3773">
            <v>42855</v>
          </cell>
          <cell r="E3773">
            <v>0.29220000000000002</v>
          </cell>
          <cell r="F3773">
            <v>36.898000000000003</v>
          </cell>
          <cell r="G3773">
            <v>42856.253472222219</v>
          </cell>
          <cell r="H3773">
            <v>42856.788194444445</v>
          </cell>
          <cell r="I3773">
            <v>42856.460416666669</v>
          </cell>
          <cell r="J3773">
            <v>42856.982638888891</v>
          </cell>
          <cell r="K3773">
            <v>42857.253472222219</v>
          </cell>
          <cell r="L3773">
            <v>42857.788194444445</v>
          </cell>
          <cell r="M3773">
            <v>42856.377083333333</v>
          </cell>
          <cell r="N3773">
            <v>42856.899305555555</v>
          </cell>
          <cell r="O3773">
            <v>4.6608333330000002</v>
          </cell>
          <cell r="P3773">
            <v>0.42196716899999998</v>
          </cell>
        </row>
        <row r="3774">
          <cell r="B3774">
            <v>42857</v>
          </cell>
          <cell r="C3774">
            <v>42857.5</v>
          </cell>
          <cell r="D3774">
            <v>42856</v>
          </cell>
          <cell r="E3774">
            <v>0.29220000000000002</v>
          </cell>
          <cell r="F3774">
            <v>36.898000000000003</v>
          </cell>
          <cell r="G3774">
            <v>42857.253472222219</v>
          </cell>
          <cell r="H3774">
            <v>42857.788194444445</v>
          </cell>
          <cell r="I3774">
            <v>42857.500694444447</v>
          </cell>
          <cell r="J3774">
            <v>42858.022222222222</v>
          </cell>
          <cell r="K3774">
            <v>42858.253472222219</v>
          </cell>
          <cell r="L3774">
            <v>42858.788194444445</v>
          </cell>
          <cell r="M3774">
            <v>42857.417361111111</v>
          </cell>
          <cell r="N3774">
            <v>42857.938888888886</v>
          </cell>
          <cell r="O3774">
            <v>5.6119444439999997</v>
          </cell>
          <cell r="P3774">
            <v>0.53505218200000004</v>
          </cell>
        </row>
        <row r="3775">
          <cell r="B3775">
            <v>42858</v>
          </cell>
          <cell r="C3775">
            <v>42858.5</v>
          </cell>
          <cell r="D3775">
            <v>42857</v>
          </cell>
          <cell r="E3775">
            <v>0.29220000000000002</v>
          </cell>
          <cell r="F3775">
            <v>36.898000000000003</v>
          </cell>
          <cell r="G3775">
            <v>42858.253472222219</v>
          </cell>
          <cell r="H3775">
            <v>42858.788194444445</v>
          </cell>
          <cell r="I3775">
            <v>42858.538888888892</v>
          </cell>
          <cell r="J3775">
            <v>42859.05972222222</v>
          </cell>
          <cell r="K3775">
            <v>42859.253472222219</v>
          </cell>
          <cell r="L3775">
            <v>42859.788194444445</v>
          </cell>
          <cell r="M3775">
            <v>42858.455555555556</v>
          </cell>
          <cell r="N3775">
            <v>42858.976388888892</v>
          </cell>
          <cell r="O3775">
            <v>6.5061111110000001</v>
          </cell>
          <cell r="P3775">
            <v>0.64398101500000005</v>
          </cell>
        </row>
        <row r="3776">
          <cell r="B3776">
            <v>42859</v>
          </cell>
          <cell r="C3776">
            <v>42859.5</v>
          </cell>
          <cell r="D3776">
            <v>42858</v>
          </cell>
          <cell r="E3776">
            <v>0.29220000000000002</v>
          </cell>
          <cell r="F3776">
            <v>36.898000000000003</v>
          </cell>
          <cell r="G3776">
            <v>42859.253472222219</v>
          </cell>
          <cell r="H3776">
            <v>42859.788194444445</v>
          </cell>
          <cell r="I3776">
            <v>42859.576388888891</v>
          </cell>
          <cell r="J3776">
            <v>42860.095138888886</v>
          </cell>
          <cell r="K3776">
            <v>42860.253472222219</v>
          </cell>
          <cell r="L3776">
            <v>42860.788194444445</v>
          </cell>
          <cell r="M3776">
            <v>42859.493055555555</v>
          </cell>
          <cell r="N3776">
            <v>42860.011805555558</v>
          </cell>
          <cell r="O3776">
            <v>7.3616666669999997</v>
          </cell>
          <cell r="P3776">
            <v>0.74337915200000004</v>
          </cell>
        </row>
        <row r="3777">
          <cell r="B3777">
            <v>42860</v>
          </cell>
          <cell r="C3777">
            <v>42860.5</v>
          </cell>
          <cell r="D3777">
            <v>42859</v>
          </cell>
          <cell r="E3777">
            <v>0.29220000000000002</v>
          </cell>
          <cell r="F3777">
            <v>36.898000000000003</v>
          </cell>
          <cell r="G3777">
            <v>42860.253472222219</v>
          </cell>
          <cell r="H3777">
            <v>42860.788194444445</v>
          </cell>
          <cell r="I3777">
            <v>42860.611111111109</v>
          </cell>
          <cell r="J3777">
            <v>42860.095138888886</v>
          </cell>
          <cell r="K3777">
            <v>42861.25277777778</v>
          </cell>
          <cell r="L3777">
            <v>42861.788194444445</v>
          </cell>
          <cell r="M3777">
            <v>42860.527777777781</v>
          </cell>
          <cell r="N3777">
            <v>42861.04583333333</v>
          </cell>
          <cell r="O3777">
            <v>8.1752777779999999</v>
          </cell>
          <cell r="P3777">
            <v>0.82912707900000004</v>
          </cell>
        </row>
        <row r="3778">
          <cell r="B3778">
            <v>42861</v>
          </cell>
          <cell r="C3778">
            <v>42861.5</v>
          </cell>
          <cell r="D3778">
            <v>42860</v>
          </cell>
          <cell r="E3778">
            <v>0.29220000000000002</v>
          </cell>
          <cell r="F3778">
            <v>36.898000000000003</v>
          </cell>
          <cell r="G3778">
            <v>42861.25277777778</v>
          </cell>
          <cell r="H3778">
            <v>42861.788194444445</v>
          </cell>
          <cell r="I3778">
            <v>42861.643750000003</v>
          </cell>
          <cell r="J3778">
            <v>42861.129166666666</v>
          </cell>
          <cell r="K3778">
            <v>42862.25277777778</v>
          </cell>
          <cell r="L3778">
            <v>42862.788194444445</v>
          </cell>
          <cell r="M3778">
            <v>42861.560416666667</v>
          </cell>
          <cell r="N3778">
            <v>42862.077777777777</v>
          </cell>
          <cell r="O3778">
            <v>8.9544444439999999</v>
          </cell>
          <cell r="P3778">
            <v>0.89845536800000003</v>
          </cell>
        </row>
        <row r="3779">
          <cell r="B3779">
            <v>42862</v>
          </cell>
          <cell r="C3779">
            <v>42862.5</v>
          </cell>
          <cell r="D3779">
            <v>42861</v>
          </cell>
          <cell r="E3779">
            <v>0.29220000000000002</v>
          </cell>
          <cell r="F3779">
            <v>36.898000000000003</v>
          </cell>
          <cell r="G3779">
            <v>42862.25277777778</v>
          </cell>
          <cell r="H3779">
            <v>42862.788194444445</v>
          </cell>
          <cell r="I3779">
            <v>42862.675694444442</v>
          </cell>
          <cell r="J3779">
            <v>42862.161111111112</v>
          </cell>
          <cell r="K3779">
            <v>42863.25277777778</v>
          </cell>
          <cell r="L3779">
            <v>42863.788194444445</v>
          </cell>
          <cell r="M3779">
            <v>42862.592361111114</v>
          </cell>
          <cell r="N3779">
            <v>42863.109027777777</v>
          </cell>
          <cell r="O3779">
            <v>9.7038888889999999</v>
          </cell>
          <cell r="P3779">
            <v>0.94983440900000005</v>
          </cell>
        </row>
        <row r="3780">
          <cell r="B3780">
            <v>42863</v>
          </cell>
          <cell r="C3780">
            <v>42863.5</v>
          </cell>
          <cell r="D3780">
            <v>42862</v>
          </cell>
          <cell r="E3780">
            <v>0.29220000000000002</v>
          </cell>
          <cell r="F3780">
            <v>36.898000000000003</v>
          </cell>
          <cell r="G3780">
            <v>42863.25277777778</v>
          </cell>
          <cell r="H3780">
            <v>42863.788194444445</v>
          </cell>
          <cell r="I3780">
            <v>42863.706250000003</v>
          </cell>
          <cell r="J3780">
            <v>42863.192361111112</v>
          </cell>
          <cell r="K3780">
            <v>42864.25277777778</v>
          </cell>
          <cell r="L3780">
            <v>42864.788194444445</v>
          </cell>
          <cell r="M3780">
            <v>42863.622916666667</v>
          </cell>
          <cell r="N3780">
            <v>42864.13958333333</v>
          </cell>
          <cell r="O3780">
            <v>10.43222222</v>
          </cell>
          <cell r="P3780">
            <v>0.98272127499999995</v>
          </cell>
        </row>
        <row r="3781">
          <cell r="B3781">
            <v>42864</v>
          </cell>
          <cell r="C3781">
            <v>42864.5</v>
          </cell>
          <cell r="D3781">
            <v>42863</v>
          </cell>
          <cell r="E3781">
            <v>0.29220000000000002</v>
          </cell>
          <cell r="F3781">
            <v>36.898000000000003</v>
          </cell>
          <cell r="G3781">
            <v>42864.25277777778</v>
          </cell>
          <cell r="H3781">
            <v>42864.788194444445</v>
          </cell>
          <cell r="I3781">
            <v>42864.737500000003</v>
          </cell>
          <cell r="J3781">
            <v>42864.222916666666</v>
          </cell>
          <cell r="K3781">
            <v>42865.25277777778</v>
          </cell>
          <cell r="L3781">
            <v>42865.788194444445</v>
          </cell>
          <cell r="M3781">
            <v>42864.654166666667</v>
          </cell>
          <cell r="N3781">
            <v>42865.17083333333</v>
          </cell>
          <cell r="O3781">
            <v>11.14805556</v>
          </cell>
          <cell r="P3781">
            <v>0.99724491599999998</v>
          </cell>
        </row>
        <row r="3782">
          <cell r="B3782">
            <v>42865</v>
          </cell>
          <cell r="C3782">
            <v>42865.5</v>
          </cell>
          <cell r="D3782">
            <v>42864</v>
          </cell>
          <cell r="E3782">
            <v>0.29220000000000002</v>
          </cell>
          <cell r="F3782">
            <v>36.898000000000003</v>
          </cell>
          <cell r="G3782">
            <v>42865.25277777778</v>
          </cell>
          <cell r="H3782">
            <v>42865.788194444445</v>
          </cell>
          <cell r="I3782">
            <v>42865.768750000003</v>
          </cell>
          <cell r="J3782">
            <v>42865.254166666666</v>
          </cell>
          <cell r="K3782">
            <v>42866.25277777778</v>
          </cell>
          <cell r="L3782">
            <v>42866.788194444445</v>
          </cell>
          <cell r="M3782">
            <v>42865.685416666667</v>
          </cell>
          <cell r="N3782">
            <v>42866.201388888891</v>
          </cell>
          <cell r="O3782">
            <v>11.14666667</v>
          </cell>
          <cell r="P3782">
            <v>0.99390845800000005</v>
          </cell>
        </row>
        <row r="3783">
          <cell r="B3783">
            <v>42866</v>
          </cell>
          <cell r="C3783">
            <v>42866.5</v>
          </cell>
          <cell r="D3783">
            <v>42865</v>
          </cell>
          <cell r="E3783">
            <v>0.29220000000000002</v>
          </cell>
          <cell r="F3783">
            <v>36.898000000000003</v>
          </cell>
          <cell r="G3783">
            <v>42866.25277777778</v>
          </cell>
          <cell r="H3783">
            <v>42866.788194444445</v>
          </cell>
          <cell r="I3783">
            <v>42866.799305555556</v>
          </cell>
          <cell r="J3783">
            <v>42866.284722222219</v>
          </cell>
          <cell r="K3783">
            <v>42867.25277777778</v>
          </cell>
          <cell r="L3783">
            <v>42867.788194444445</v>
          </cell>
          <cell r="M3783">
            <v>42866.71597222222</v>
          </cell>
          <cell r="N3783">
            <v>42867.231944444444</v>
          </cell>
          <cell r="O3783">
            <v>10.890555559999999</v>
          </cell>
          <cell r="P3783">
            <v>0.97336967200000002</v>
          </cell>
        </row>
        <row r="3784">
          <cell r="B3784">
            <v>42867</v>
          </cell>
          <cell r="C3784">
            <v>42867.5</v>
          </cell>
          <cell r="D3784">
            <v>42866</v>
          </cell>
          <cell r="E3784">
            <v>0.29220000000000002</v>
          </cell>
          <cell r="F3784">
            <v>36.898000000000003</v>
          </cell>
          <cell r="G3784">
            <v>42867.25277777778</v>
          </cell>
          <cell r="H3784">
            <v>42867.788194444445</v>
          </cell>
          <cell r="I3784">
            <v>42867.830555555556</v>
          </cell>
          <cell r="J3784">
            <v>42867.31527777778</v>
          </cell>
          <cell r="K3784">
            <v>42868.25277777778</v>
          </cell>
          <cell r="L3784">
            <v>42868.788194444445</v>
          </cell>
          <cell r="M3784">
            <v>42867.74722222222</v>
          </cell>
          <cell r="N3784">
            <v>42868.263888888891</v>
          </cell>
          <cell r="O3784">
            <v>10.13083333</v>
          </cell>
          <cell r="P3784">
            <v>0.936335633</v>
          </cell>
        </row>
        <row r="3785">
          <cell r="B3785">
            <v>42868</v>
          </cell>
          <cell r="C3785">
            <v>42868.5</v>
          </cell>
          <cell r="D3785">
            <v>42867</v>
          </cell>
          <cell r="E3785">
            <v>0.29220000000000002</v>
          </cell>
          <cell r="F3785">
            <v>36.898000000000003</v>
          </cell>
          <cell r="G3785">
            <v>42868.25277777778</v>
          </cell>
          <cell r="H3785">
            <v>42868.788194444445</v>
          </cell>
          <cell r="I3785">
            <v>42868.863194444442</v>
          </cell>
          <cell r="J3785">
            <v>42868.347222222219</v>
          </cell>
          <cell r="K3785">
            <v>42869.25277777778</v>
          </cell>
          <cell r="L3785">
            <v>42869.788194444445</v>
          </cell>
          <cell r="M3785">
            <v>42868.779861111114</v>
          </cell>
          <cell r="N3785">
            <v>42869.297222222223</v>
          </cell>
          <cell r="O3785">
            <v>9.3436111109999995</v>
          </cell>
          <cell r="P3785">
            <v>0.88358174300000003</v>
          </cell>
        </row>
        <row r="3786">
          <cell r="B3786">
            <v>42869</v>
          </cell>
          <cell r="C3786">
            <v>42869.5</v>
          </cell>
          <cell r="D3786">
            <v>42868</v>
          </cell>
          <cell r="E3786">
            <v>0.29220000000000002</v>
          </cell>
          <cell r="F3786">
            <v>36.898000000000003</v>
          </cell>
          <cell r="G3786">
            <v>42869.25277777778</v>
          </cell>
          <cell r="H3786">
            <v>42869.788194444445</v>
          </cell>
          <cell r="I3786">
            <v>42869.896527777775</v>
          </cell>
          <cell r="J3786">
            <v>42869.380555555559</v>
          </cell>
          <cell r="K3786">
            <v>42870.25277777778</v>
          </cell>
          <cell r="L3786">
            <v>42870.788194444445</v>
          </cell>
          <cell r="M3786">
            <v>42869.813194444447</v>
          </cell>
          <cell r="N3786">
            <v>42870.330555555556</v>
          </cell>
          <cell r="O3786">
            <v>8.5538888889999996</v>
          </cell>
          <cell r="P3786">
            <v>0.81608192099999999</v>
          </cell>
        </row>
        <row r="3787">
          <cell r="B3787">
            <v>42870</v>
          </cell>
          <cell r="C3787">
            <v>42870.5</v>
          </cell>
          <cell r="D3787">
            <v>42869</v>
          </cell>
          <cell r="E3787">
            <v>0.29220000000000002</v>
          </cell>
          <cell r="F3787">
            <v>36.898000000000003</v>
          </cell>
          <cell r="G3787">
            <v>42870.25277777778</v>
          </cell>
          <cell r="H3787">
            <v>42870.788194444445</v>
          </cell>
          <cell r="I3787">
            <v>42870.929861111108</v>
          </cell>
          <cell r="J3787">
            <v>42870.413888888892</v>
          </cell>
          <cell r="K3787">
            <v>42871.25277777778</v>
          </cell>
          <cell r="L3787">
            <v>42871.788194444445</v>
          </cell>
          <cell r="M3787">
            <v>42870.84652777778</v>
          </cell>
          <cell r="N3787">
            <v>42871.364583333336</v>
          </cell>
          <cell r="O3787">
            <v>7.7419444439999996</v>
          </cell>
          <cell r="P3787">
            <v>0.73521694800000004</v>
          </cell>
        </row>
        <row r="3788">
          <cell r="B3788">
            <v>42871</v>
          </cell>
          <cell r="C3788">
            <v>42871.5</v>
          </cell>
          <cell r="D3788">
            <v>42870</v>
          </cell>
          <cell r="E3788">
            <v>0.29220000000000002</v>
          </cell>
          <cell r="F3788">
            <v>36.898000000000003</v>
          </cell>
          <cell r="G3788">
            <v>42871.25277777778</v>
          </cell>
          <cell r="H3788">
            <v>42871.788194444445</v>
          </cell>
          <cell r="I3788">
            <v>42871.963888888888</v>
          </cell>
          <cell r="J3788">
            <v>42871.447916666664</v>
          </cell>
          <cell r="K3788">
            <v>42872.25277777778</v>
          </cell>
          <cell r="L3788">
            <v>42872.788888888892</v>
          </cell>
          <cell r="M3788">
            <v>42871.880555555559</v>
          </cell>
          <cell r="N3788">
            <v>42872.398611111108</v>
          </cell>
          <cell r="O3788">
            <v>6.9294444439999996</v>
          </cell>
          <cell r="P3788">
            <v>0.64301204999999995</v>
          </cell>
        </row>
        <row r="3789">
          <cell r="B3789">
            <v>42872</v>
          </cell>
          <cell r="C3789">
            <v>42872.5</v>
          </cell>
          <cell r="D3789">
            <v>42871</v>
          </cell>
          <cell r="E3789">
            <v>0.29220000000000002</v>
          </cell>
          <cell r="F3789">
            <v>36.898000000000003</v>
          </cell>
          <cell r="G3789">
            <v>42872.25277777778</v>
          </cell>
          <cell r="H3789">
            <v>42872.788888888892</v>
          </cell>
          <cell r="I3789">
            <v>42872.998611111114</v>
          </cell>
          <cell r="J3789">
            <v>42872.481944444444</v>
          </cell>
          <cell r="K3789">
            <v>42873.25277777778</v>
          </cell>
          <cell r="L3789">
            <v>42873.788888888892</v>
          </cell>
          <cell r="M3789">
            <v>42872.915277777778</v>
          </cell>
          <cell r="N3789">
            <v>42873.433333333334</v>
          </cell>
          <cell r="O3789">
            <v>6.1052777779999996</v>
          </cell>
          <cell r="P3789">
            <v>0.54234432300000002</v>
          </cell>
        </row>
        <row r="3790">
          <cell r="B3790">
            <v>42873</v>
          </cell>
          <cell r="C3790">
            <v>42873.5</v>
          </cell>
          <cell r="D3790">
            <v>42872</v>
          </cell>
          <cell r="E3790">
            <v>0.29220000000000002</v>
          </cell>
          <cell r="F3790">
            <v>36.898000000000003</v>
          </cell>
          <cell r="G3790">
            <v>42873.25277777778</v>
          </cell>
          <cell r="H3790">
            <v>42873.788888888892</v>
          </cell>
          <cell r="I3790">
            <v>42874.033333333333</v>
          </cell>
          <cell r="J3790">
            <v>42873.51666666667</v>
          </cell>
          <cell r="K3790">
            <v>42874.25277777778</v>
          </cell>
          <cell r="L3790">
            <v>42874.788888888892</v>
          </cell>
          <cell r="M3790">
            <v>42873.95</v>
          </cell>
          <cell r="N3790">
            <v>42874.467361111114</v>
          </cell>
          <cell r="O3790">
            <v>5.2686111110000002</v>
          </cell>
          <cell r="P3790">
            <v>0.43705841400000001</v>
          </cell>
        </row>
        <row r="3791">
          <cell r="B3791">
            <v>42874</v>
          </cell>
          <cell r="C3791">
            <v>42874.5</v>
          </cell>
          <cell r="D3791">
            <v>42873</v>
          </cell>
          <cell r="E3791">
            <v>0.29220000000000002</v>
          </cell>
          <cell r="F3791">
            <v>36.898000000000003</v>
          </cell>
          <cell r="G3791">
            <v>42874.25277777778</v>
          </cell>
          <cell r="H3791">
            <v>42874.788888888892</v>
          </cell>
          <cell r="I3791">
            <v>42875.067361111112</v>
          </cell>
          <cell r="J3791">
            <v>42874.550694444442</v>
          </cell>
          <cell r="K3791">
            <v>42875.25277777778</v>
          </cell>
          <cell r="L3791">
            <v>42875.788888888892</v>
          </cell>
          <cell r="M3791">
            <v>42874.984027777777</v>
          </cell>
          <cell r="N3791">
            <v>42875.502083333333</v>
          </cell>
          <cell r="O3791">
            <v>4.448611111</v>
          </cell>
          <cell r="P3791">
            <v>0.331938075</v>
          </cell>
        </row>
        <row r="3792">
          <cell r="B3792">
            <v>42875</v>
          </cell>
          <cell r="C3792">
            <v>42875.5</v>
          </cell>
          <cell r="D3792">
            <v>42874</v>
          </cell>
          <cell r="E3792">
            <v>0.29220000000000002</v>
          </cell>
          <cell r="F3792">
            <v>36.898000000000003</v>
          </cell>
          <cell r="G3792">
            <v>42875.25277777778</v>
          </cell>
          <cell r="H3792">
            <v>42875.788888888892</v>
          </cell>
          <cell r="I3792">
            <v>42876.101388888892</v>
          </cell>
          <cell r="J3792">
            <v>42875.585416666669</v>
          </cell>
          <cell r="K3792">
            <v>42876.25277777778</v>
          </cell>
          <cell r="L3792">
            <v>42876.788888888892</v>
          </cell>
          <cell r="M3792">
            <v>42876.018055555556</v>
          </cell>
          <cell r="N3792">
            <v>42876.536805555559</v>
          </cell>
          <cell r="O3792">
            <v>3.6241666669999999</v>
          </cell>
          <cell r="P3792">
            <v>0.23250285000000001</v>
          </cell>
        </row>
        <row r="3793">
          <cell r="B3793">
            <v>42876</v>
          </cell>
          <cell r="C3793">
            <v>42876.5</v>
          </cell>
          <cell r="D3793">
            <v>42875</v>
          </cell>
          <cell r="E3793">
            <v>0.29220000000000002</v>
          </cell>
          <cell r="F3793">
            <v>36.898000000000003</v>
          </cell>
          <cell r="G3793">
            <v>42876.25277777778</v>
          </cell>
          <cell r="H3793">
            <v>42876.788888888892</v>
          </cell>
          <cell r="I3793">
            <v>42876.101388888892</v>
          </cell>
          <cell r="J3793">
            <v>42876.620138888888</v>
          </cell>
          <cell r="K3793">
            <v>42877.25277777778</v>
          </cell>
          <cell r="L3793">
            <v>42877.788888888892</v>
          </cell>
          <cell r="M3793">
            <v>42877.052777777775</v>
          </cell>
          <cell r="N3793">
            <v>42877.571527777778</v>
          </cell>
          <cell r="O3793">
            <v>2.8033333329999999</v>
          </cell>
          <cell r="P3793">
            <v>0.14463072299999999</v>
          </cell>
        </row>
        <row r="3794">
          <cell r="B3794">
            <v>42877</v>
          </cell>
          <cell r="C3794">
            <v>42877.5</v>
          </cell>
          <cell r="D3794">
            <v>42876</v>
          </cell>
          <cell r="E3794">
            <v>0.29220000000000002</v>
          </cell>
          <cell r="F3794">
            <v>36.898000000000003</v>
          </cell>
          <cell r="G3794">
            <v>42877.25277777778</v>
          </cell>
          <cell r="H3794">
            <v>42877.788888888892</v>
          </cell>
          <cell r="I3794">
            <v>42877.136111111111</v>
          </cell>
          <cell r="J3794">
            <v>42877.654861111114</v>
          </cell>
          <cell r="K3794">
            <v>42878.25277777778</v>
          </cell>
          <cell r="L3794">
            <v>42878.788888888892</v>
          </cell>
          <cell r="M3794">
            <v>42878.088194444441</v>
          </cell>
          <cell r="N3794">
            <v>42878.607638888891</v>
          </cell>
          <cell r="O3794">
            <v>1.954722222</v>
          </cell>
          <cell r="P3794">
            <v>7.4042754000000002E-2</v>
          </cell>
        </row>
        <row r="3795">
          <cell r="B3795">
            <v>42878</v>
          </cell>
          <cell r="C3795">
            <v>42878.5</v>
          </cell>
          <cell r="D3795">
            <v>42877</v>
          </cell>
          <cell r="E3795">
            <v>0.29220000000000002</v>
          </cell>
          <cell r="F3795">
            <v>36.898000000000003</v>
          </cell>
          <cell r="G3795">
            <v>42878.25277777778</v>
          </cell>
          <cell r="H3795">
            <v>42878.788888888892</v>
          </cell>
          <cell r="I3795">
            <v>42878.171527777777</v>
          </cell>
          <cell r="J3795">
            <v>42878.690972222219</v>
          </cell>
          <cell r="K3795">
            <v>42879.25277777778</v>
          </cell>
          <cell r="L3795">
            <v>42879.788888888892</v>
          </cell>
          <cell r="M3795">
            <v>42879.124305555553</v>
          </cell>
          <cell r="N3795">
            <v>42879.645138888889</v>
          </cell>
          <cell r="O3795">
            <v>1.0813888890000001</v>
          </cell>
          <cell r="P3795">
            <v>2.5716591E-2</v>
          </cell>
        </row>
        <row r="3796">
          <cell r="B3796">
            <v>42879</v>
          </cell>
          <cell r="C3796">
            <v>42879.5</v>
          </cell>
          <cell r="D3796">
            <v>42878</v>
          </cell>
          <cell r="E3796">
            <v>0.29220000000000002</v>
          </cell>
          <cell r="F3796">
            <v>36.898000000000003</v>
          </cell>
          <cell r="G3796">
            <v>42879.25277777778</v>
          </cell>
          <cell r="H3796">
            <v>42879.788888888892</v>
          </cell>
          <cell r="I3796">
            <v>42879.207638888889</v>
          </cell>
          <cell r="J3796">
            <v>42879.728472222225</v>
          </cell>
          <cell r="K3796">
            <v>42880.25277777778</v>
          </cell>
          <cell r="L3796">
            <v>42880.788888888892</v>
          </cell>
          <cell r="M3796">
            <v>42880.163194444445</v>
          </cell>
          <cell r="N3796">
            <v>42880.68472222222</v>
          </cell>
          <cell r="O3796">
            <v>0.15888888900000001</v>
          </cell>
          <cell r="P3796">
            <v>3.315709E-3</v>
          </cell>
        </row>
        <row r="3797">
          <cell r="B3797">
            <v>42880</v>
          </cell>
          <cell r="C3797">
            <v>42880.5</v>
          </cell>
          <cell r="D3797">
            <v>42879</v>
          </cell>
          <cell r="E3797">
            <v>0.29220000000000002</v>
          </cell>
          <cell r="F3797">
            <v>36.898000000000003</v>
          </cell>
          <cell r="G3797">
            <v>42880.25277777778</v>
          </cell>
          <cell r="H3797">
            <v>42880.788888888892</v>
          </cell>
          <cell r="I3797">
            <v>42880.246527777781</v>
          </cell>
          <cell r="J3797">
            <v>42880.768055555556</v>
          </cell>
          <cell r="K3797">
            <v>42881.25277777778</v>
          </cell>
          <cell r="L3797">
            <v>42881.789583333331</v>
          </cell>
          <cell r="M3797">
            <v>42881.202777777777</v>
          </cell>
          <cell r="N3797">
            <v>42881.724999999999</v>
          </cell>
          <cell r="O3797">
            <v>0</v>
          </cell>
          <cell r="P3797">
            <v>8.7265350000000005E-3</v>
          </cell>
        </row>
        <row r="3798">
          <cell r="B3798">
            <v>42881</v>
          </cell>
          <cell r="C3798">
            <v>42881.5</v>
          </cell>
          <cell r="D3798">
            <v>42880</v>
          </cell>
          <cell r="E3798">
            <v>0.29220000000000002</v>
          </cell>
          <cell r="F3798">
            <v>36.898000000000003</v>
          </cell>
          <cell r="G3798">
            <v>42881.25277777778</v>
          </cell>
          <cell r="H3798">
            <v>42881.789583333331</v>
          </cell>
          <cell r="I3798">
            <v>42881.286111111112</v>
          </cell>
          <cell r="J3798">
            <v>42881.808333333334</v>
          </cell>
          <cell r="K3798">
            <v>42882.25277777778</v>
          </cell>
          <cell r="L3798">
            <v>42882.789583333331</v>
          </cell>
          <cell r="M3798">
            <v>42881.202777777777</v>
          </cell>
          <cell r="N3798">
            <v>42881.724999999999</v>
          </cell>
          <cell r="O3798">
            <v>0.45250000000000001</v>
          </cell>
          <cell r="P3798">
            <v>4.1785505000000001E-2</v>
          </cell>
        </row>
        <row r="3799">
          <cell r="B3799">
            <v>42882</v>
          </cell>
          <cell r="C3799">
            <v>42882.5</v>
          </cell>
          <cell r="D3799">
            <v>42881</v>
          </cell>
          <cell r="E3799">
            <v>0.29220000000000002</v>
          </cell>
          <cell r="F3799">
            <v>36.898000000000003</v>
          </cell>
          <cell r="G3799">
            <v>42882.25277777778</v>
          </cell>
          <cell r="H3799">
            <v>42882.789583333331</v>
          </cell>
          <cell r="I3799">
            <v>42882.32708333333</v>
          </cell>
          <cell r="J3799">
            <v>42882.85</v>
          </cell>
          <cell r="K3799">
            <v>42883.25277777778</v>
          </cell>
          <cell r="L3799">
            <v>42883.789583333331</v>
          </cell>
          <cell r="M3799">
            <v>42882.243750000001</v>
          </cell>
          <cell r="N3799">
            <v>42882.76666666667</v>
          </cell>
          <cell r="O3799">
            <v>1.4480555559999999</v>
          </cell>
          <cell r="P3799">
            <v>0.10025260900000001</v>
          </cell>
        </row>
        <row r="3800">
          <cell r="B3800">
            <v>42883</v>
          </cell>
          <cell r="C3800">
            <v>42883.5</v>
          </cell>
          <cell r="D3800">
            <v>42882</v>
          </cell>
          <cell r="E3800">
            <v>0.29220000000000002</v>
          </cell>
          <cell r="F3800">
            <v>36.898000000000003</v>
          </cell>
          <cell r="G3800">
            <v>42883.25277777778</v>
          </cell>
          <cell r="H3800">
            <v>42883.789583333331</v>
          </cell>
          <cell r="I3800">
            <v>42883.368750000001</v>
          </cell>
          <cell r="J3800">
            <v>42883.890972222223</v>
          </cell>
          <cell r="K3800">
            <v>42884.25277777778</v>
          </cell>
          <cell r="L3800">
            <v>42884.789583333331</v>
          </cell>
          <cell r="M3800">
            <v>42883.285416666666</v>
          </cell>
          <cell r="N3800">
            <v>42883.807638888888</v>
          </cell>
          <cell r="O3800">
            <v>2.4333333330000002</v>
          </cell>
          <cell r="P3800">
            <v>0.18004874400000001</v>
          </cell>
        </row>
        <row r="3801">
          <cell r="B3801">
            <v>42884</v>
          </cell>
          <cell r="C3801">
            <v>42884.5</v>
          </cell>
          <cell r="D3801">
            <v>42883</v>
          </cell>
          <cell r="E3801">
            <v>0.29220000000000002</v>
          </cell>
          <cell r="F3801">
            <v>36.898000000000003</v>
          </cell>
          <cell r="G3801">
            <v>42884.25277777778</v>
          </cell>
          <cell r="H3801">
            <v>42884.789583333331</v>
          </cell>
          <cell r="I3801">
            <v>42884.409722222219</v>
          </cell>
          <cell r="J3801">
            <v>42884.931250000001</v>
          </cell>
          <cell r="K3801">
            <v>42885.253472222219</v>
          </cell>
          <cell r="L3801">
            <v>42885.789583333331</v>
          </cell>
          <cell r="M3801">
            <v>42884.326388888891</v>
          </cell>
          <cell r="N3801">
            <v>42884.847916666666</v>
          </cell>
          <cell r="O3801">
            <v>3.400555556</v>
          </cell>
          <cell r="P3801">
            <v>0.275725685</v>
          </cell>
        </row>
        <row r="3802">
          <cell r="B3802">
            <v>42885</v>
          </cell>
          <cell r="C3802">
            <v>42885.5</v>
          </cell>
          <cell r="D3802">
            <v>42884</v>
          </cell>
          <cell r="E3802">
            <v>0.29220000000000002</v>
          </cell>
          <cell r="F3802">
            <v>36.898000000000003</v>
          </cell>
          <cell r="G3802">
            <v>42885.253472222219</v>
          </cell>
          <cell r="H3802">
            <v>42885.789583333331</v>
          </cell>
          <cell r="I3802">
            <v>42885.449305555558</v>
          </cell>
          <cell r="J3802">
            <v>42885.969444444447</v>
          </cell>
          <cell r="K3802">
            <v>42886.253472222219</v>
          </cell>
          <cell r="L3802">
            <v>42886.789583333331</v>
          </cell>
          <cell r="M3802">
            <v>42885.365972222222</v>
          </cell>
          <cell r="N3802">
            <v>42885.886111111111</v>
          </cell>
          <cell r="O3802">
            <v>4.3191666670000002</v>
          </cell>
          <cell r="P3802">
            <v>0.38108976900000002</v>
          </cell>
        </row>
        <row r="3803">
          <cell r="B3803">
            <v>42886</v>
          </cell>
          <cell r="C3803">
            <v>42886.5</v>
          </cell>
          <cell r="D3803">
            <v>42885</v>
          </cell>
          <cell r="E3803">
            <v>0.29220000000000002</v>
          </cell>
          <cell r="F3803">
            <v>36.898000000000003</v>
          </cell>
          <cell r="G3803">
            <v>42886.253472222219</v>
          </cell>
          <cell r="H3803">
            <v>42886.789583333331</v>
          </cell>
          <cell r="I3803">
            <v>42886.486805555556</v>
          </cell>
          <cell r="J3803">
            <v>42887.006249999999</v>
          </cell>
          <cell r="K3803">
            <v>42887.253472222219</v>
          </cell>
          <cell r="L3803">
            <v>42887.790277777778</v>
          </cell>
          <cell r="M3803">
            <v>42886.40347222222</v>
          </cell>
          <cell r="N3803">
            <v>42886.92291666667</v>
          </cell>
          <cell r="O3803">
            <v>5.1969444439999997</v>
          </cell>
          <cell r="P3803">
            <v>0.489867202</v>
          </cell>
        </row>
        <row r="3804">
          <cell r="B3804">
            <v>42887</v>
          </cell>
          <cell r="C3804">
            <v>42887.5</v>
          </cell>
          <cell r="D3804">
            <v>42886</v>
          </cell>
          <cell r="E3804">
            <v>0.29220000000000002</v>
          </cell>
          <cell r="F3804">
            <v>36.898000000000003</v>
          </cell>
          <cell r="G3804">
            <v>42887.253472222219</v>
          </cell>
          <cell r="H3804">
            <v>42887.790277777778</v>
          </cell>
          <cell r="I3804">
            <v>42887.522916666669</v>
          </cell>
          <cell r="J3804">
            <v>42888.041666666664</v>
          </cell>
          <cell r="K3804">
            <v>42888.253472222219</v>
          </cell>
          <cell r="L3804">
            <v>42888.790277777778</v>
          </cell>
          <cell r="M3804">
            <v>42887.439583333333</v>
          </cell>
          <cell r="N3804">
            <v>42887.958333333336</v>
          </cell>
          <cell r="O3804">
            <v>6.0358333330000002</v>
          </cell>
          <cell r="P3804">
            <v>0.59629262100000002</v>
          </cell>
        </row>
        <row r="3805">
          <cell r="B3805">
            <v>42888</v>
          </cell>
          <cell r="C3805">
            <v>42888.5</v>
          </cell>
          <cell r="D3805">
            <v>42887</v>
          </cell>
          <cell r="E3805">
            <v>0.29220000000000002</v>
          </cell>
          <cell r="F3805">
            <v>36.898000000000003</v>
          </cell>
          <cell r="G3805">
            <v>42888.253472222219</v>
          </cell>
          <cell r="H3805">
            <v>42888.790277777778</v>
          </cell>
          <cell r="I3805">
            <v>42888.556250000001</v>
          </cell>
          <cell r="J3805">
            <v>42889.074305555558</v>
          </cell>
          <cell r="K3805">
            <v>42889.253472222219</v>
          </cell>
          <cell r="L3805">
            <v>42889.790277777778</v>
          </cell>
          <cell r="M3805">
            <v>42888.472916666666</v>
          </cell>
          <cell r="N3805">
            <v>42888.990972222222</v>
          </cell>
          <cell r="O3805">
            <v>6.8166666669999998</v>
          </cell>
          <cell r="P3805">
            <v>0.69552667899999998</v>
          </cell>
        </row>
        <row r="3806">
          <cell r="B3806">
            <v>42889</v>
          </cell>
          <cell r="C3806">
            <v>42889.5</v>
          </cell>
          <cell r="D3806">
            <v>42888</v>
          </cell>
          <cell r="E3806">
            <v>0.29220000000000002</v>
          </cell>
          <cell r="F3806">
            <v>36.898000000000003</v>
          </cell>
          <cell r="G3806">
            <v>42889.253472222219</v>
          </cell>
          <cell r="H3806">
            <v>42889.790277777778</v>
          </cell>
          <cell r="I3806">
            <v>42889.588888888888</v>
          </cell>
          <cell r="J3806">
            <v>42890.106249999997</v>
          </cell>
          <cell r="K3806">
            <v>42890.253472222219</v>
          </cell>
          <cell r="L3806">
            <v>42890.790277777778</v>
          </cell>
          <cell r="M3806">
            <v>42889.505555555559</v>
          </cell>
          <cell r="N3806">
            <v>42890.022916666669</v>
          </cell>
          <cell r="O3806">
            <v>7.5769444439999996</v>
          </cell>
          <cell r="P3806">
            <v>0.78385537299999997</v>
          </cell>
        </row>
        <row r="3807">
          <cell r="B3807">
            <v>42890</v>
          </cell>
          <cell r="C3807">
            <v>42890.5</v>
          </cell>
          <cell r="D3807">
            <v>42889</v>
          </cell>
          <cell r="E3807">
            <v>0.29220000000000002</v>
          </cell>
          <cell r="F3807">
            <v>36.898000000000003</v>
          </cell>
          <cell r="G3807">
            <v>42890.253472222219</v>
          </cell>
          <cell r="H3807">
            <v>42890.790277777778</v>
          </cell>
          <cell r="I3807">
            <v>42890.620138888888</v>
          </cell>
          <cell r="J3807">
            <v>42890.106249999997</v>
          </cell>
          <cell r="K3807">
            <v>42891.253472222219</v>
          </cell>
          <cell r="L3807">
            <v>42891.790277777778</v>
          </cell>
          <cell r="M3807">
            <v>42890.536805555559</v>
          </cell>
          <cell r="N3807">
            <v>42891.053472222222</v>
          </cell>
          <cell r="O3807">
            <v>8.3119444439999999</v>
          </cell>
          <cell r="P3807">
            <v>0.85867746099999998</v>
          </cell>
        </row>
        <row r="3808">
          <cell r="B3808">
            <v>42891</v>
          </cell>
          <cell r="C3808">
            <v>42891.5</v>
          </cell>
          <cell r="D3808">
            <v>42890</v>
          </cell>
          <cell r="E3808">
            <v>0.29220000000000002</v>
          </cell>
          <cell r="F3808">
            <v>36.898000000000003</v>
          </cell>
          <cell r="G3808">
            <v>42891.253472222219</v>
          </cell>
          <cell r="H3808">
            <v>42891.790277777778</v>
          </cell>
          <cell r="I3808">
            <v>42891.651388888888</v>
          </cell>
          <cell r="J3808">
            <v>42891.136805555558</v>
          </cell>
          <cell r="K3808">
            <v>42892.254166666666</v>
          </cell>
          <cell r="L3808">
            <v>42892.790972222225</v>
          </cell>
          <cell r="M3808">
            <v>42891.568055555559</v>
          </cell>
          <cell r="N3808">
            <v>42892.084722222222</v>
          </cell>
          <cell r="O3808">
            <v>9.0588888890000003</v>
          </cell>
          <cell r="P3808">
            <v>0.91833042799999998</v>
          </cell>
        </row>
        <row r="3809">
          <cell r="B3809">
            <v>42892</v>
          </cell>
          <cell r="C3809">
            <v>42892.5</v>
          </cell>
          <cell r="D3809">
            <v>42891</v>
          </cell>
          <cell r="E3809">
            <v>0.29220000000000002</v>
          </cell>
          <cell r="F3809">
            <v>36.898000000000003</v>
          </cell>
          <cell r="G3809">
            <v>42892.254166666666</v>
          </cell>
          <cell r="H3809">
            <v>42892.790972222225</v>
          </cell>
          <cell r="I3809">
            <v>42892.681944444441</v>
          </cell>
          <cell r="J3809">
            <v>42892.168055555558</v>
          </cell>
          <cell r="K3809">
            <v>42893.254166666666</v>
          </cell>
          <cell r="L3809">
            <v>42893.790972222225</v>
          </cell>
          <cell r="M3809">
            <v>42892.598611111112</v>
          </cell>
          <cell r="N3809">
            <v>42893.115277777775</v>
          </cell>
          <cell r="O3809">
            <v>9.7916666669999994</v>
          </cell>
          <cell r="P3809">
            <v>0.96182959000000001</v>
          </cell>
        </row>
        <row r="3810">
          <cell r="B3810">
            <v>42893</v>
          </cell>
          <cell r="C3810">
            <v>42893.5</v>
          </cell>
          <cell r="D3810">
            <v>42892</v>
          </cell>
          <cell r="E3810">
            <v>0.29220000000000002</v>
          </cell>
          <cell r="F3810">
            <v>36.898000000000003</v>
          </cell>
          <cell r="G3810">
            <v>42893.254166666666</v>
          </cell>
          <cell r="H3810">
            <v>42893.790972222225</v>
          </cell>
          <cell r="I3810">
            <v>42893.712500000001</v>
          </cell>
          <cell r="J3810">
            <v>42893.198611111111</v>
          </cell>
          <cell r="K3810">
            <v>42894.254166666666</v>
          </cell>
          <cell r="L3810">
            <v>42894.790972222225</v>
          </cell>
          <cell r="M3810">
            <v>42893.629166666666</v>
          </cell>
          <cell r="N3810" t="str">
            <v>NA</v>
          </cell>
          <cell r="O3810">
            <v>0</v>
          </cell>
          <cell r="P3810">
            <v>0.98859799800000003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35"/>
  <sheetViews>
    <sheetView tabSelected="1" topLeftCell="AF1" workbookViewId="0">
      <selection activeCell="AY17" sqref="AY17"/>
    </sheetView>
  </sheetViews>
  <sheetFormatPr defaultRowHeight="15" x14ac:dyDescent="0.25"/>
  <cols>
    <col min="7" max="7" width="14.85546875" customWidth="1"/>
    <col min="8" max="8" width="16.5703125" customWidth="1"/>
    <col min="15" max="15" width="18.7109375" customWidth="1"/>
    <col min="16" max="16" width="15.28515625" customWidth="1"/>
    <col min="25" max="25" width="17.28515625" style="3" customWidth="1"/>
    <col min="26" max="26" width="20.28515625" customWidth="1"/>
    <col min="27" max="27" width="9.140625" customWidth="1"/>
    <col min="28" max="28" width="18.140625" customWidth="1"/>
    <col min="29" max="30" width="18.85546875" customWidth="1"/>
    <col min="31" max="31" width="18.85546875" style="3" customWidth="1"/>
    <col min="41" max="41" width="15.85546875" style="3" bestFit="1" customWidth="1"/>
    <col min="42" max="42" width="15.85546875" bestFit="1" customWidth="1"/>
    <col min="43" max="44" width="15.85546875" style="3" customWidth="1"/>
    <col min="47" max="48" width="15.85546875" style="3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X1" t="s">
        <v>1292</v>
      </c>
      <c r="Y1" s="3" t="s">
        <v>1293</v>
      </c>
      <c r="Z1" t="s">
        <v>21</v>
      </c>
      <c r="AA1" t="s">
        <v>22</v>
      </c>
      <c r="AB1" t="s">
        <v>24</v>
      </c>
      <c r="AC1" t="s">
        <v>23</v>
      </c>
      <c r="AD1" t="s">
        <v>1298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s="3" t="s">
        <v>1289</v>
      </c>
      <c r="AP1" t="s">
        <v>1290</v>
      </c>
      <c r="AQ1" s="3" t="s">
        <v>1294</v>
      </c>
      <c r="AR1" s="3" t="s">
        <v>1295</v>
      </c>
      <c r="AS1" t="s">
        <v>1288</v>
      </c>
      <c r="AT1" t="s">
        <v>1291</v>
      </c>
      <c r="AU1" s="3" t="s">
        <v>1296</v>
      </c>
      <c r="AV1" s="3" t="s">
        <v>1297</v>
      </c>
      <c r="AW1" s="3" t="s">
        <v>1302</v>
      </c>
      <c r="AX1" s="3" t="s">
        <v>1303</v>
      </c>
      <c r="AY1" s="3" t="s">
        <v>1301</v>
      </c>
      <c r="AZ1" s="3" t="s">
        <v>1300</v>
      </c>
      <c r="BA1" s="3" t="s">
        <v>1299</v>
      </c>
      <c r="BB1" s="3" t="s">
        <v>1299</v>
      </c>
    </row>
    <row r="2" spans="1:54" x14ac:dyDescent="0.25">
      <c r="A2">
        <v>96</v>
      </c>
      <c r="B2" t="s">
        <v>34</v>
      </c>
      <c r="C2" s="1">
        <v>39521</v>
      </c>
      <c r="D2" s="2">
        <v>0.81944444444444453</v>
      </c>
      <c r="E2">
        <v>73</v>
      </c>
      <c r="F2">
        <v>73</v>
      </c>
      <c r="G2" s="1">
        <v>39521</v>
      </c>
      <c r="H2" s="1">
        <v>40983</v>
      </c>
      <c r="I2" s="2">
        <v>0.94444444444444453</v>
      </c>
      <c r="J2" s="3">
        <v>39521.819444444445</v>
      </c>
      <c r="K2" t="s">
        <v>35</v>
      </c>
      <c r="L2" s="3">
        <v>39521.944444444445</v>
      </c>
      <c r="M2">
        <v>110</v>
      </c>
      <c r="N2">
        <v>2454</v>
      </c>
      <c r="O2" s="3">
        <v>39521.944444444445</v>
      </c>
      <c r="P2" s="1">
        <v>39521</v>
      </c>
      <c r="Q2" s="2">
        <v>0.94444444444444453</v>
      </c>
      <c r="R2" t="s">
        <v>36</v>
      </c>
      <c r="S2">
        <v>22.309090909999998</v>
      </c>
      <c r="T2" t="s">
        <v>37</v>
      </c>
      <c r="U2" s="2">
        <v>2.0833333333333332E-2</v>
      </c>
      <c r="V2" s="2">
        <v>0</v>
      </c>
      <c r="W2" s="2">
        <v>0.29166666666666669</v>
      </c>
      <c r="X2" s="2" t="str">
        <f>IF(AND(U2&gt;V2,U2&lt;W2),"yes","no")</f>
        <v>yes</v>
      </c>
      <c r="Y2" s="3">
        <f>IF(X2="yes",P2+1,P2)</f>
        <v>39522</v>
      </c>
      <c r="Z2" s="3">
        <v>39521.909722222219</v>
      </c>
      <c r="AA2" t="s">
        <v>38</v>
      </c>
      <c r="AB2" s="3">
        <f>VLOOKUP($P2,[1]dfdates_moon!$B:$G,6,FALSE)</f>
        <v>39521.262499999997</v>
      </c>
      <c r="AC2" s="3">
        <f>VLOOKUP($P2,[1]dfdates_moon!$B:$H,7,FALSE)</f>
        <v>39521.79583333333</v>
      </c>
      <c r="AD2" s="3">
        <f>VLOOKUP(G2,[1]dfdates_moon!$D:$G,4,FALSE)</f>
        <v>39522.262499999997</v>
      </c>
      <c r="AE2" s="3">
        <v>39521.020833333336</v>
      </c>
      <c r="AF2">
        <v>1.7001551610000001</v>
      </c>
      <c r="AG2" t="s">
        <v>39</v>
      </c>
      <c r="AH2" t="s">
        <v>39</v>
      </c>
      <c r="AI2" t="s">
        <v>39</v>
      </c>
      <c r="AJ2" t="s">
        <v>40</v>
      </c>
      <c r="AK2">
        <v>30.64</v>
      </c>
      <c r="AL2">
        <v>30.64</v>
      </c>
      <c r="AM2">
        <v>0</v>
      </c>
      <c r="AN2">
        <v>1</v>
      </c>
      <c r="AO2" s="3">
        <f>VLOOKUP($P2,[1]dfdates_moon!$B:$M,12,FALSE)</f>
        <v>39521.395833333336</v>
      </c>
      <c r="AP2" s="3">
        <f>VLOOKUP($P2,[1]dfdates_moon!$B:$O,13,FALSE)</f>
        <v>39521.920138888891</v>
      </c>
      <c r="AQ2" s="3">
        <f>VLOOKUP($P2,[1]dfdates_moon!$D:$M,10,FALSE)</f>
        <v>39522.44027777778</v>
      </c>
      <c r="AR2" s="3">
        <f>VLOOKUP($P2,[1]dfdates_moon!$D:$N,11,FALSE)</f>
        <v>39522.963194444441</v>
      </c>
      <c r="AS2" t="str">
        <f>IF(AND($O2&gt;$AO2,$O2&lt;$AP2),"yes","no")</f>
        <v>no</v>
      </c>
      <c r="AT2" t="str">
        <f>IF(AND($AE2&gt;$AO2,$AE2&lt;$AP2),"yes","no")</f>
        <v>no</v>
      </c>
      <c r="AU2" s="3">
        <f>IF(AO2&gt;AC2,AO2,AC2)</f>
        <v>39521.79583333333</v>
      </c>
      <c r="AV2" s="3">
        <f>IF(AP2&lt;AD2,AD2,AP2)</f>
        <v>39522.262499999997</v>
      </c>
      <c r="AW2">
        <f>AV2-O2</f>
        <v>0.31805555555183673</v>
      </c>
      <c r="AX2">
        <f>AU2-AE2</f>
        <v>0.77499999999417923</v>
      </c>
      <c r="AY2">
        <f>IF(AND(AS2="no",AT2="no"),0,IF(AND(AS2="yes",AT2="yes"),(M2/60),IF(AND(AS2="yes",AT2="no"),AW2,IF(AND(AS2="no",AT2="yes"),AX2,FALSE))))</f>
        <v>0</v>
      </c>
      <c r="AZ2">
        <f>VLOOKUP(G2,[1]dfdates_moon!$B:$P,15,FALSE)</f>
        <v>0.61761468100000005</v>
      </c>
      <c r="BA2">
        <f>AY2*AZ2</f>
        <v>0</v>
      </c>
      <c r="BB2">
        <f>IF(BA2&lt;0,0,BA2)</f>
        <v>0</v>
      </c>
    </row>
    <row r="3" spans="1:54" x14ac:dyDescent="0.25">
      <c r="A3">
        <v>96</v>
      </c>
      <c r="B3" t="s">
        <v>34</v>
      </c>
      <c r="C3" s="1">
        <v>39522</v>
      </c>
      <c r="D3" s="2">
        <v>3.8194444444444441E-2</v>
      </c>
      <c r="E3">
        <v>2</v>
      </c>
      <c r="F3">
        <v>2</v>
      </c>
      <c r="G3" s="1">
        <v>39522</v>
      </c>
      <c r="H3" s="1">
        <v>40984</v>
      </c>
      <c r="I3" s="2">
        <v>0.16319444444444445</v>
      </c>
      <c r="J3" s="3">
        <v>39522.038194444445</v>
      </c>
      <c r="K3" t="s">
        <v>41</v>
      </c>
      <c r="L3" s="3">
        <v>39522.163194444445</v>
      </c>
      <c r="M3">
        <v>145</v>
      </c>
      <c r="N3">
        <v>4582</v>
      </c>
      <c r="O3" s="3">
        <v>39522.163194444445</v>
      </c>
      <c r="P3" s="1">
        <v>39522</v>
      </c>
      <c r="Q3" s="2">
        <v>0.16319444444444445</v>
      </c>
      <c r="R3" t="s">
        <v>36</v>
      </c>
      <c r="S3">
        <v>31.6</v>
      </c>
      <c r="T3" t="s">
        <v>37</v>
      </c>
      <c r="U3" s="2">
        <v>0.2638888888888889</v>
      </c>
      <c r="V3" s="2">
        <v>0</v>
      </c>
      <c r="W3" s="2">
        <v>0.29166666666666669</v>
      </c>
      <c r="X3" s="2" t="str">
        <f t="shared" ref="X3:X66" si="0">IF(AND(U3&gt;V3,U3&lt;W3),"yes","no")</f>
        <v>yes</v>
      </c>
      <c r="Y3" s="3">
        <f t="shared" ref="Y3:Y66" si="1">IF(X3="yes",P3+1,P3)</f>
        <v>39523</v>
      </c>
      <c r="Z3" s="3">
        <v>39522.131944444445</v>
      </c>
      <c r="AA3" t="s">
        <v>38</v>
      </c>
      <c r="AB3" s="3">
        <f>VLOOKUP(P3,[1]dfdates_moon!$B:$G,6,FALSE)</f>
        <v>39522.262499999997</v>
      </c>
      <c r="AC3" s="3">
        <f>VLOOKUP($P3,[1]dfdates_moon!$B:$H,7,FALSE)</f>
        <v>39522.79583333333</v>
      </c>
      <c r="AD3" s="3">
        <f>VLOOKUP(G3,[1]dfdates_moon!$D:$G,4,FALSE)</f>
        <v>39523.262499999997</v>
      </c>
      <c r="AE3" s="3">
        <v>39522.263888888891</v>
      </c>
      <c r="AF3">
        <v>0.97173402200000003</v>
      </c>
      <c r="AG3" t="s">
        <v>39</v>
      </c>
      <c r="AH3" t="s">
        <v>39</v>
      </c>
      <c r="AI3" t="s">
        <v>39</v>
      </c>
      <c r="AJ3" t="s">
        <v>40</v>
      </c>
      <c r="AK3">
        <v>30.57</v>
      </c>
      <c r="AL3">
        <v>30.64</v>
      </c>
      <c r="AM3">
        <v>0</v>
      </c>
      <c r="AN3">
        <v>1</v>
      </c>
      <c r="AO3" s="3">
        <f>VLOOKUP($P3,[1]dfdates_moon!$B:$M,12,FALSE)</f>
        <v>39522.44027777778</v>
      </c>
      <c r="AP3" s="3">
        <f>VLOOKUP($P3,[1]dfdates_moon!$B:$O,13,FALSE)</f>
        <v>39522.963194444441</v>
      </c>
      <c r="AQ3" s="3">
        <f>VLOOKUP($P3,[1]dfdates_moon!$D:$M,10,FALSE)</f>
        <v>39523.481944444444</v>
      </c>
      <c r="AR3" s="3">
        <f>VLOOKUP($P3,[1]dfdates_moon!$D:$N,11,FALSE)</f>
        <v>39524.004166666666</v>
      </c>
      <c r="AS3" t="str">
        <f>IF(AND(O3&gt;AO3,O3&lt;AP3),"yes","no")</f>
        <v>no</v>
      </c>
      <c r="AT3" t="str">
        <f t="shared" ref="AT3:AT66" si="2">IF(AND($AE3&gt;$AO3,$AE3&lt;$AP3),"yes","no")</f>
        <v>no</v>
      </c>
      <c r="AU3" s="3">
        <f t="shared" ref="AU3:AU66" si="3">IF(AO3&gt;AC3,AO3,AC3)</f>
        <v>39522.79583333333</v>
      </c>
      <c r="AV3" s="3">
        <f t="shared" ref="AV3:AV66" si="4">IF(AP3&lt;AD3,AD3,AP3)</f>
        <v>39523.262499999997</v>
      </c>
      <c r="AW3">
        <f t="shared" ref="AW3:AW66" si="5">AV3-O3</f>
        <v>1.0993055555518367</v>
      </c>
      <c r="AX3">
        <f t="shared" ref="AX3:AX66" si="6">AU3-AE3</f>
        <v>0.53194444443943212</v>
      </c>
      <c r="AY3">
        <f t="shared" ref="AY3:AY66" si="7">IF(AND(AS3="no",AT3="no"),0,IF(AND(AS3="yes",AT3="yes"),(M3/60),IF(AND(AS3="yes",AT3="no"),AW3,IF(AND(AS3="no",AT3="yes"),AX3,FALSE))))</f>
        <v>0</v>
      </c>
      <c r="AZ3">
        <f>VLOOKUP(G3,[1]dfdates_moon!$B:$P,15,FALSE)</f>
        <v>0.72536576399999997</v>
      </c>
      <c r="BA3">
        <f t="shared" ref="BA3:BA66" si="8">AY3*AZ3</f>
        <v>0</v>
      </c>
      <c r="BB3">
        <f t="shared" ref="BB3:BB66" si="9">IF(BA3&lt;0,0,BA3)</f>
        <v>0</v>
      </c>
    </row>
    <row r="4" spans="1:54" x14ac:dyDescent="0.25">
      <c r="A4">
        <v>96</v>
      </c>
      <c r="B4" t="s">
        <v>34</v>
      </c>
      <c r="C4" s="1">
        <v>39523</v>
      </c>
      <c r="D4" s="2">
        <v>0.95833333333333337</v>
      </c>
      <c r="E4">
        <v>119</v>
      </c>
      <c r="F4">
        <v>139</v>
      </c>
      <c r="G4" s="1">
        <v>39524</v>
      </c>
      <c r="H4" s="1">
        <v>40986</v>
      </c>
      <c r="I4" s="2">
        <v>8.3333333333333329E-2</v>
      </c>
      <c r="J4" s="3">
        <v>39523.958333333336</v>
      </c>
      <c r="K4" t="s">
        <v>42</v>
      </c>
      <c r="L4" s="3">
        <v>39524.083333333336</v>
      </c>
      <c r="M4">
        <v>45</v>
      </c>
      <c r="N4">
        <v>1145</v>
      </c>
      <c r="O4" s="3">
        <v>39524.083333333336</v>
      </c>
      <c r="P4" s="1">
        <v>39524</v>
      </c>
      <c r="Q4" s="2">
        <v>8.3333333333333329E-2</v>
      </c>
      <c r="R4" t="s">
        <v>36</v>
      </c>
      <c r="S4">
        <v>25.444444440000002</v>
      </c>
      <c r="T4" t="s">
        <v>37</v>
      </c>
      <c r="U4" s="2">
        <v>0.11458333333333333</v>
      </c>
      <c r="V4" s="2">
        <v>0</v>
      </c>
      <c r="W4" s="2">
        <v>0.29166666666666702</v>
      </c>
      <c r="X4" s="2" t="str">
        <f t="shared" si="0"/>
        <v>yes</v>
      </c>
      <c r="Y4" s="3">
        <f t="shared" si="1"/>
        <v>39525</v>
      </c>
      <c r="Z4" s="3">
        <v>39524.072916666664</v>
      </c>
      <c r="AA4" t="s">
        <v>38</v>
      </c>
      <c r="AB4" s="3">
        <f>VLOOKUP(P4,[1]dfdates_moon!$B:$G,6,FALSE)</f>
        <v>39524.262499999997</v>
      </c>
      <c r="AC4" s="3">
        <f>VLOOKUP($P4,[1]dfdates_moon!$B:$H,7,FALSE)</f>
        <v>39524.795138888891</v>
      </c>
      <c r="AD4" s="3">
        <f>VLOOKUP(G4,[1]dfdates_moon!$D:$G,4,FALSE)</f>
        <v>39525.261805555558</v>
      </c>
      <c r="AE4" s="3">
        <v>39524.114583333336</v>
      </c>
      <c r="AF4">
        <v>0.20286109499999999</v>
      </c>
      <c r="AG4" t="s">
        <v>39</v>
      </c>
      <c r="AH4" t="s">
        <v>39</v>
      </c>
      <c r="AI4" t="s">
        <v>39</v>
      </c>
      <c r="AJ4" t="s">
        <v>40</v>
      </c>
      <c r="AK4">
        <v>32.090000000000003</v>
      </c>
      <c r="AL4">
        <v>30.57</v>
      </c>
      <c r="AM4">
        <v>0</v>
      </c>
      <c r="AN4">
        <v>1</v>
      </c>
      <c r="AO4" s="3">
        <f>VLOOKUP($P4,[1]dfdates_moon!$B:$M,12,FALSE)</f>
        <v>39524.521527777775</v>
      </c>
      <c r="AP4" s="3">
        <f>VLOOKUP($P4,[1]dfdates_moon!$B:$O,13,FALSE)</f>
        <v>39525.041666666664</v>
      </c>
      <c r="AQ4" s="3">
        <f>VLOOKUP($P4,[1]dfdates_moon!$D:$M,10,FALSE)</f>
        <v>39525.556944444441</v>
      </c>
      <c r="AR4" s="3">
        <f>VLOOKUP($P4,[1]dfdates_moon!$D:$N,11,FALSE)</f>
        <v>39526.075694444444</v>
      </c>
      <c r="AS4" t="str">
        <f>IF(AND(O4&gt;AO4,O4&lt;AP4),"yes","no")</f>
        <v>no</v>
      </c>
      <c r="AT4" t="str">
        <f t="shared" si="2"/>
        <v>no</v>
      </c>
      <c r="AU4" s="3">
        <f t="shared" si="3"/>
        <v>39524.795138888891</v>
      </c>
      <c r="AV4" s="3">
        <f t="shared" si="4"/>
        <v>39525.261805555558</v>
      </c>
      <c r="AW4">
        <f t="shared" si="5"/>
        <v>1.1784722222218988</v>
      </c>
      <c r="AX4">
        <f t="shared" si="6"/>
        <v>0.68055555555474712</v>
      </c>
      <c r="AY4">
        <f t="shared" si="7"/>
        <v>0</v>
      </c>
      <c r="AZ4">
        <f>VLOOKUP(G4,[1]dfdates_moon!$B:$P,15,FALSE)</f>
        <v>0.89615429099999999</v>
      </c>
      <c r="BA4">
        <f t="shared" si="8"/>
        <v>0</v>
      </c>
      <c r="BB4">
        <f t="shared" si="9"/>
        <v>0</v>
      </c>
    </row>
    <row r="5" spans="1:54" x14ac:dyDescent="0.25">
      <c r="A5">
        <v>96</v>
      </c>
      <c r="B5" t="s">
        <v>34</v>
      </c>
      <c r="C5" s="1">
        <v>39529</v>
      </c>
      <c r="D5" s="2">
        <v>0.90972222222222221</v>
      </c>
      <c r="E5">
        <v>87</v>
      </c>
      <c r="F5">
        <v>108</v>
      </c>
      <c r="G5" s="1">
        <v>39530</v>
      </c>
      <c r="H5" s="1">
        <v>40992</v>
      </c>
      <c r="I5" s="2">
        <v>3.4722222222222224E-2</v>
      </c>
      <c r="J5" s="3">
        <v>39529.909722222219</v>
      </c>
      <c r="K5" t="s">
        <v>43</v>
      </c>
      <c r="L5" s="3">
        <v>39530.034722222219</v>
      </c>
      <c r="M5">
        <v>75</v>
      </c>
      <c r="N5">
        <v>2092</v>
      </c>
      <c r="O5" s="3">
        <v>39530.034722222219</v>
      </c>
      <c r="P5" s="1">
        <v>39530</v>
      </c>
      <c r="Q5" s="2">
        <v>3.4722222222222224E-2</v>
      </c>
      <c r="R5" t="s">
        <v>36</v>
      </c>
      <c r="S5">
        <v>27.893333330000001</v>
      </c>
      <c r="T5" t="s">
        <v>37</v>
      </c>
      <c r="U5" s="2">
        <v>8.6805555555555566E-2</v>
      </c>
      <c r="V5" s="2">
        <v>0</v>
      </c>
      <c r="W5" s="2">
        <v>0.29166666666666702</v>
      </c>
      <c r="X5" s="2" t="str">
        <f t="shared" si="0"/>
        <v>yes</v>
      </c>
      <c r="Y5" s="3">
        <f t="shared" si="1"/>
        <v>39531</v>
      </c>
      <c r="Z5" s="3">
        <v>39530.024305555555</v>
      </c>
      <c r="AA5" t="s">
        <v>38</v>
      </c>
      <c r="AB5" s="3">
        <f>VLOOKUP(P5,[1]dfdates_moon!$B:$G,6,FALSE)</f>
        <v>39530.261111111111</v>
      </c>
      <c r="AC5" s="3">
        <f>VLOOKUP($P5,[1]dfdates_moon!$B:$H,7,FALSE)</f>
        <v>39530.794444444444</v>
      </c>
      <c r="AD5" s="3">
        <f>VLOOKUP(G5,[1]dfdates_moon!$D:$G,4,FALSE)</f>
        <v>39531.260416666664</v>
      </c>
      <c r="AE5" s="3">
        <v>39530.086805555555</v>
      </c>
      <c r="AF5">
        <v>8.2224863999999995E-2</v>
      </c>
      <c r="AG5" t="s">
        <v>39</v>
      </c>
      <c r="AH5" t="s">
        <v>39</v>
      </c>
      <c r="AI5" t="s">
        <v>39</v>
      </c>
      <c r="AJ5" t="s">
        <v>40</v>
      </c>
      <c r="AK5">
        <v>29.36</v>
      </c>
      <c r="AL5">
        <v>32.090000000000003</v>
      </c>
      <c r="AM5">
        <v>0</v>
      </c>
      <c r="AN5">
        <v>1</v>
      </c>
      <c r="AO5" s="3">
        <f>VLOOKUP($P5,[1]dfdates_moon!$B:$M,12,FALSE)</f>
        <v>39530.706944444442</v>
      </c>
      <c r="AP5" s="3">
        <f>VLOOKUP($P5,[1]dfdates_moon!$B:$O,13,FALSE)</f>
        <v>39531.222916666666</v>
      </c>
      <c r="AQ5" s="3">
        <f>VLOOKUP($P5,[1]dfdates_moon!$D:$M,10,FALSE)</f>
        <v>39531.737500000003</v>
      </c>
      <c r="AR5" s="3">
        <f>VLOOKUP($P5,[1]dfdates_moon!$D:$N,11,FALSE)</f>
        <v>39532.253472222219</v>
      </c>
      <c r="AS5" t="str">
        <f>IF(AND(O5&gt;AO5,O5&lt;AP5),"yes","no")</f>
        <v>no</v>
      </c>
      <c r="AT5" t="str">
        <f t="shared" si="2"/>
        <v>no</v>
      </c>
      <c r="AU5" s="3">
        <f t="shared" si="3"/>
        <v>39530.794444444444</v>
      </c>
      <c r="AV5" s="3">
        <f t="shared" si="4"/>
        <v>39531.260416666664</v>
      </c>
      <c r="AW5">
        <f t="shared" si="5"/>
        <v>1.2256944444452529</v>
      </c>
      <c r="AX5">
        <f t="shared" si="6"/>
        <v>0.70763888888905058</v>
      </c>
      <c r="AY5">
        <f t="shared" si="7"/>
        <v>0</v>
      </c>
      <c r="AZ5">
        <f>VLOOKUP(G5,[1]dfdates_moon!$B:$P,15,FALSE)</f>
        <v>0.92326392599999996</v>
      </c>
      <c r="BA5">
        <f t="shared" si="8"/>
        <v>0</v>
      </c>
      <c r="BB5">
        <f t="shared" si="9"/>
        <v>0</v>
      </c>
    </row>
    <row r="6" spans="1:54" x14ac:dyDescent="0.25">
      <c r="A6">
        <v>96</v>
      </c>
      <c r="B6" t="s">
        <v>34</v>
      </c>
      <c r="C6" s="1">
        <v>39536</v>
      </c>
      <c r="D6" s="2">
        <v>0.85416666666666663</v>
      </c>
      <c r="E6">
        <v>30</v>
      </c>
      <c r="F6">
        <v>28</v>
      </c>
      <c r="G6" s="1">
        <v>39536</v>
      </c>
      <c r="H6" s="1">
        <v>40998</v>
      </c>
      <c r="I6" s="2">
        <v>0.97916666666666663</v>
      </c>
      <c r="J6" s="3">
        <v>39536.854166666664</v>
      </c>
      <c r="K6" t="s">
        <v>44</v>
      </c>
      <c r="L6" s="3">
        <v>39536.979166666664</v>
      </c>
      <c r="M6">
        <v>65</v>
      </c>
      <c r="N6">
        <v>3135</v>
      </c>
      <c r="O6" s="3">
        <v>39536.979166666664</v>
      </c>
      <c r="P6" s="1">
        <v>39536</v>
      </c>
      <c r="Q6" s="2">
        <v>0.97916666666666663</v>
      </c>
      <c r="R6" t="s">
        <v>36</v>
      </c>
      <c r="S6">
        <v>48.23076923</v>
      </c>
      <c r="T6" t="s">
        <v>37</v>
      </c>
      <c r="U6" s="2">
        <v>2.4305555555555556E-2</v>
      </c>
      <c r="V6" s="2">
        <v>0</v>
      </c>
      <c r="W6" s="2">
        <v>0.29166666666666702</v>
      </c>
      <c r="X6" s="2" t="str">
        <f t="shared" si="0"/>
        <v>yes</v>
      </c>
      <c r="Y6" s="3">
        <f t="shared" si="1"/>
        <v>39537</v>
      </c>
      <c r="Z6" s="3">
        <v>39536.96875</v>
      </c>
      <c r="AA6" t="s">
        <v>38</v>
      </c>
      <c r="AB6" s="3">
        <f>VLOOKUP(P6,[1]dfdates_moon!$B:$G,6,FALSE)</f>
        <v>39536.259722222225</v>
      </c>
      <c r="AC6" s="3">
        <f>VLOOKUP($P6,[1]dfdates_moon!$B:$H,7,FALSE)</f>
        <v>39536.793055555558</v>
      </c>
      <c r="AD6" s="3">
        <f>VLOOKUP(G6,[1]dfdates_moon!$D:$G,4,FALSE)</f>
        <v>39537.259027777778</v>
      </c>
      <c r="AE6" s="3">
        <v>39536.024305555555</v>
      </c>
      <c r="AF6">
        <v>3.4273851789999998</v>
      </c>
      <c r="AG6" t="s">
        <v>39</v>
      </c>
      <c r="AH6" t="s">
        <v>39</v>
      </c>
      <c r="AI6" t="s">
        <v>39</v>
      </c>
      <c r="AJ6" t="s">
        <v>40</v>
      </c>
      <c r="AK6">
        <v>31.14</v>
      </c>
      <c r="AL6">
        <v>31.14</v>
      </c>
      <c r="AM6">
        <v>0</v>
      </c>
      <c r="AN6">
        <v>1</v>
      </c>
      <c r="AO6" s="3">
        <f>VLOOKUP($P6,[1]dfdates_moon!$B:$M,12,FALSE)</f>
        <v>39536.908333333333</v>
      </c>
      <c r="AP6" s="3">
        <f>VLOOKUP($P6,[1]dfdates_moon!$B:$O,13,FALSE)</f>
        <v>39537.468055555553</v>
      </c>
      <c r="AQ6" s="3">
        <f>VLOOKUP($P6,[1]dfdates_moon!$D:$M,10,FALSE)</f>
        <v>39537.98541666667</v>
      </c>
      <c r="AR6" s="3">
        <f>VLOOKUP($P6,[1]dfdates_moon!$D:$N,11,FALSE)</f>
        <v>39538.503472222219</v>
      </c>
      <c r="AS6" t="str">
        <f>IF(AND(O6&gt;AO6,O6&lt;AP6),"yes","no")</f>
        <v>yes</v>
      </c>
      <c r="AT6" t="str">
        <f t="shared" si="2"/>
        <v>no</v>
      </c>
      <c r="AU6" s="3">
        <f t="shared" si="3"/>
        <v>39536.908333333333</v>
      </c>
      <c r="AV6" s="3">
        <f t="shared" si="4"/>
        <v>39537.468055555553</v>
      </c>
      <c r="AW6">
        <f t="shared" si="5"/>
        <v>0.48888888888905058</v>
      </c>
      <c r="AX6">
        <f t="shared" si="6"/>
        <v>0.88402777777810115</v>
      </c>
      <c r="AY6">
        <f t="shared" si="7"/>
        <v>0.48888888888905058</v>
      </c>
      <c r="AZ6">
        <f>VLOOKUP(G6,[1]dfdates_moon!$B:$P,15,FALSE)</f>
        <v>0.43734205199999998</v>
      </c>
      <c r="BA6">
        <f t="shared" si="8"/>
        <v>0.21381166986673736</v>
      </c>
      <c r="BB6">
        <f t="shared" si="9"/>
        <v>0.21381166986673736</v>
      </c>
    </row>
    <row r="7" spans="1:54" x14ac:dyDescent="0.25">
      <c r="A7">
        <v>96</v>
      </c>
      <c r="B7" t="s">
        <v>34</v>
      </c>
      <c r="C7" s="1">
        <v>39537</v>
      </c>
      <c r="D7" s="2">
        <v>0.91319444444444453</v>
      </c>
      <c r="E7">
        <v>9</v>
      </c>
      <c r="F7">
        <v>12</v>
      </c>
      <c r="G7" s="1">
        <v>39537</v>
      </c>
      <c r="H7" s="1">
        <v>40999</v>
      </c>
      <c r="I7" s="2">
        <v>3.8194444444444441E-2</v>
      </c>
      <c r="J7" s="3">
        <v>39537.913194444445</v>
      </c>
      <c r="K7" t="s">
        <v>45</v>
      </c>
      <c r="L7" s="3">
        <v>39538.038194444445</v>
      </c>
      <c r="M7">
        <v>1470</v>
      </c>
      <c r="N7">
        <v>1011</v>
      </c>
      <c r="O7" s="3">
        <v>39537.038194444445</v>
      </c>
      <c r="P7" s="1">
        <v>39537</v>
      </c>
      <c r="Q7" s="2">
        <v>3.8194444444444441E-2</v>
      </c>
      <c r="R7" t="s">
        <v>36</v>
      </c>
      <c r="S7">
        <v>0.68775510200000001</v>
      </c>
      <c r="T7" t="s">
        <v>37</v>
      </c>
      <c r="U7" s="2">
        <v>5.9027777777777783E-2</v>
      </c>
      <c r="V7" s="2">
        <v>0</v>
      </c>
      <c r="W7" s="2">
        <v>0.29166666666666702</v>
      </c>
      <c r="X7" s="2" t="str">
        <f t="shared" si="0"/>
        <v>yes</v>
      </c>
      <c r="Y7" s="3">
        <f t="shared" si="1"/>
        <v>39538</v>
      </c>
      <c r="Z7" s="3">
        <v>39537.024305555555</v>
      </c>
      <c r="AA7" t="s">
        <v>38</v>
      </c>
      <c r="AB7" s="3">
        <f>VLOOKUP(P7,[1]dfdates_moon!$B:$G,6,FALSE)</f>
        <v>39537.259027777778</v>
      </c>
      <c r="AC7" s="3">
        <f>VLOOKUP($P7,[1]dfdates_moon!$B:$H,7,FALSE)</f>
        <v>39537.793055555558</v>
      </c>
      <c r="AD7" s="3">
        <f>VLOOKUP(G7,[1]dfdates_moon!$D:$G,4,FALSE)</f>
        <v>39538.259027777778</v>
      </c>
      <c r="AE7" s="3">
        <v>39537.059027777781</v>
      </c>
      <c r="AF7">
        <v>4.5876565280000001</v>
      </c>
      <c r="AG7" t="s">
        <v>39</v>
      </c>
      <c r="AH7" t="s">
        <v>39</v>
      </c>
      <c r="AI7" t="s">
        <v>39</v>
      </c>
      <c r="AJ7" t="s">
        <v>40</v>
      </c>
      <c r="AK7">
        <v>30.37</v>
      </c>
      <c r="AL7">
        <v>31.14</v>
      </c>
      <c r="AM7">
        <v>0</v>
      </c>
      <c r="AN7">
        <v>1</v>
      </c>
      <c r="AO7" s="3">
        <f>VLOOKUP($P7,[1]dfdates_moon!$B:$M,12,FALSE)</f>
        <v>39537.98541666667</v>
      </c>
      <c r="AP7" s="3">
        <f>VLOOKUP($P7,[1]dfdates_moon!$B:$O,13,FALSE)</f>
        <v>39538.503472222219</v>
      </c>
      <c r="AQ7" s="3">
        <f>VLOOKUP($P7,[1]dfdates_moon!$D:$M,10,FALSE)</f>
        <v>39539.020138888889</v>
      </c>
      <c r="AR7" s="3">
        <f>VLOOKUP($P7,[1]dfdates_moon!$D:$N,11,FALSE)</f>
        <v>39539.537499999999</v>
      </c>
      <c r="AS7" t="str">
        <f>IF(AND(O7&gt;AO7,O7&lt;AP7),"yes","no")</f>
        <v>no</v>
      </c>
      <c r="AT7" t="str">
        <f t="shared" si="2"/>
        <v>no</v>
      </c>
      <c r="AU7" s="3">
        <f t="shared" si="3"/>
        <v>39537.98541666667</v>
      </c>
      <c r="AV7" s="3">
        <f t="shared" si="4"/>
        <v>39538.503472222219</v>
      </c>
      <c r="AW7">
        <f t="shared" si="5"/>
        <v>1.4652777777737356</v>
      </c>
      <c r="AX7">
        <f t="shared" si="6"/>
        <v>0.92638888888905058</v>
      </c>
      <c r="AY7">
        <f t="shared" si="7"/>
        <v>0</v>
      </c>
      <c r="AZ7">
        <f>VLOOKUP(G7,[1]dfdates_moon!$B:$P,15,FALSE)</f>
        <v>0.339819977</v>
      </c>
      <c r="BA7">
        <f t="shared" si="8"/>
        <v>0</v>
      </c>
      <c r="BB7">
        <f t="shared" si="9"/>
        <v>0</v>
      </c>
    </row>
    <row r="8" spans="1:54" x14ac:dyDescent="0.25">
      <c r="A8">
        <v>96</v>
      </c>
      <c r="B8" t="s">
        <v>34</v>
      </c>
      <c r="C8" s="1">
        <v>39540</v>
      </c>
      <c r="D8" s="2">
        <v>0.78125</v>
      </c>
      <c r="E8">
        <v>28</v>
      </c>
      <c r="F8">
        <v>26</v>
      </c>
      <c r="G8" s="1">
        <v>39540</v>
      </c>
      <c r="H8" s="1">
        <v>41002</v>
      </c>
      <c r="I8" s="2">
        <v>0.90625</v>
      </c>
      <c r="J8" s="3">
        <v>39540.78125</v>
      </c>
      <c r="K8" t="s">
        <v>46</v>
      </c>
      <c r="L8" s="3">
        <v>39540.90625</v>
      </c>
      <c r="M8">
        <v>225</v>
      </c>
      <c r="N8">
        <v>8975</v>
      </c>
      <c r="O8" s="3">
        <v>39540.90625</v>
      </c>
      <c r="P8" s="1">
        <v>39540</v>
      </c>
      <c r="Q8" s="2">
        <v>0.90625</v>
      </c>
      <c r="R8" t="s">
        <v>36</v>
      </c>
      <c r="S8">
        <v>39.888888889999997</v>
      </c>
      <c r="T8" t="s">
        <v>37</v>
      </c>
      <c r="U8" s="2">
        <v>6.25E-2</v>
      </c>
      <c r="V8" s="2">
        <v>0</v>
      </c>
      <c r="W8" s="2">
        <v>0.29166666666666702</v>
      </c>
      <c r="X8" s="2" t="str">
        <f t="shared" si="0"/>
        <v>yes</v>
      </c>
      <c r="Y8" s="3">
        <f t="shared" si="1"/>
        <v>39541</v>
      </c>
      <c r="Z8" s="3">
        <v>39540.871527777781</v>
      </c>
      <c r="AA8" t="s">
        <v>38</v>
      </c>
      <c r="AB8" s="3">
        <f>VLOOKUP(P8,[1]dfdates_moon!$B:$G,6,FALSE)</f>
        <v>39540.258333333331</v>
      </c>
      <c r="AC8" s="3">
        <f>VLOOKUP($P8,[1]dfdates_moon!$B:$H,7,FALSE)</f>
        <v>39540.792361111111</v>
      </c>
      <c r="AD8" s="3">
        <f>VLOOKUP(G8,[1]dfdates_moon!$D:$G,4,FALSE)</f>
        <v>39541.258333333331</v>
      </c>
      <c r="AE8" s="3">
        <v>39540.0625</v>
      </c>
      <c r="AF8">
        <v>8.5483943169999996</v>
      </c>
      <c r="AG8" t="s">
        <v>39</v>
      </c>
      <c r="AH8" t="s">
        <v>39</v>
      </c>
      <c r="AI8" t="s">
        <v>39</v>
      </c>
      <c r="AJ8" t="s">
        <v>40</v>
      </c>
      <c r="AK8" t="s">
        <v>47</v>
      </c>
      <c r="AL8" t="s">
        <v>47</v>
      </c>
      <c r="AM8">
        <v>0.51</v>
      </c>
      <c r="AN8">
        <v>1</v>
      </c>
      <c r="AO8" s="3">
        <f>VLOOKUP($P8,[1]dfdates_moon!$B:$M,12,FALSE)</f>
        <v>39541.085416666669</v>
      </c>
      <c r="AP8" s="3">
        <f>VLOOKUP($P8,[1]dfdates_moon!$B:$O,13,FALSE)</f>
        <v>39541.602777777778</v>
      </c>
      <c r="AQ8" s="3">
        <f>VLOOKUP($P8,[1]dfdates_moon!$D:$M,10,FALSE)</f>
        <v>39542.118055555555</v>
      </c>
      <c r="AR8" s="3">
        <f>VLOOKUP($P8,[1]dfdates_moon!$D:$N,11,FALSE)</f>
        <v>39542.635416666664</v>
      </c>
      <c r="AS8" t="str">
        <f>IF(AND(O8&gt;AO8,O8&lt;AP8),"yes","no")</f>
        <v>no</v>
      </c>
      <c r="AT8" t="str">
        <f t="shared" si="2"/>
        <v>no</v>
      </c>
      <c r="AU8" s="3">
        <f t="shared" si="3"/>
        <v>39541.085416666669</v>
      </c>
      <c r="AV8" s="3">
        <f t="shared" si="4"/>
        <v>39541.602777777778</v>
      </c>
      <c r="AW8">
        <f t="shared" si="5"/>
        <v>0.69652777777810115</v>
      </c>
      <c r="AX8">
        <f t="shared" si="6"/>
        <v>1.0229166666686069</v>
      </c>
      <c r="AY8">
        <f t="shared" si="7"/>
        <v>0</v>
      </c>
      <c r="AZ8">
        <f>VLOOKUP(G8,[1]dfdates_moon!$B:$P,15,FALSE)</f>
        <v>9.0348407000000006E-2</v>
      </c>
      <c r="BA8">
        <f t="shared" si="8"/>
        <v>0</v>
      </c>
      <c r="BB8">
        <f t="shared" si="9"/>
        <v>0</v>
      </c>
    </row>
    <row r="9" spans="1:54" x14ac:dyDescent="0.25">
      <c r="A9">
        <v>96</v>
      </c>
      <c r="B9" t="s">
        <v>34</v>
      </c>
      <c r="C9" s="1">
        <v>39541</v>
      </c>
      <c r="D9" s="2">
        <v>0.98263888888888884</v>
      </c>
      <c r="E9">
        <v>1</v>
      </c>
      <c r="F9">
        <v>3</v>
      </c>
      <c r="G9" s="1">
        <v>39542</v>
      </c>
      <c r="H9" s="1">
        <v>41004</v>
      </c>
      <c r="I9" s="2">
        <v>0.1076388888888889</v>
      </c>
      <c r="J9" s="3">
        <v>39541.982638888891</v>
      </c>
      <c r="K9" t="s">
        <v>48</v>
      </c>
      <c r="L9" s="3">
        <v>39542.107638888891</v>
      </c>
      <c r="M9">
        <v>115</v>
      </c>
      <c r="N9">
        <v>3468</v>
      </c>
      <c r="O9" s="3">
        <v>39542.107638888891</v>
      </c>
      <c r="P9" s="1">
        <v>39542</v>
      </c>
      <c r="Q9" s="2">
        <v>0.1076388888888889</v>
      </c>
      <c r="R9" t="s">
        <v>36</v>
      </c>
      <c r="S9">
        <v>30.156521739999999</v>
      </c>
      <c r="T9" t="s">
        <v>37</v>
      </c>
      <c r="U9" s="2">
        <v>0.1875</v>
      </c>
      <c r="V9" s="2">
        <v>0</v>
      </c>
      <c r="W9" s="2">
        <v>0.29166666666666702</v>
      </c>
      <c r="X9" s="2" t="str">
        <f t="shared" si="0"/>
        <v>yes</v>
      </c>
      <c r="Y9" s="3">
        <f t="shared" si="1"/>
        <v>39543</v>
      </c>
      <c r="Z9" s="3">
        <v>39542.083333333336</v>
      </c>
      <c r="AA9" t="s">
        <v>38</v>
      </c>
      <c r="AB9" s="3">
        <f>VLOOKUP(P9,[1]dfdates_moon!$B:$G,6,FALSE)</f>
        <v>39542.258333333331</v>
      </c>
      <c r="AC9" s="3">
        <f>VLOOKUP($P9,[1]dfdates_moon!$B:$H,7,FALSE)</f>
        <v>39542.791666666664</v>
      </c>
      <c r="AD9" s="3">
        <f>VLOOKUP(G9,[1]dfdates_moon!$D:$G,4,FALSE)</f>
        <v>39543.257638888892</v>
      </c>
      <c r="AE9" s="3">
        <v>39542.1875</v>
      </c>
      <c r="AF9">
        <v>10.88165996</v>
      </c>
      <c r="AG9" t="s">
        <v>39</v>
      </c>
      <c r="AH9" t="s">
        <v>39</v>
      </c>
      <c r="AI9" t="s">
        <v>39</v>
      </c>
      <c r="AJ9" t="s">
        <v>40</v>
      </c>
      <c r="AK9" t="s">
        <v>47</v>
      </c>
      <c r="AL9" t="s">
        <v>47</v>
      </c>
      <c r="AM9">
        <v>0</v>
      </c>
      <c r="AN9">
        <v>1</v>
      </c>
      <c r="AO9" s="3">
        <f>VLOOKUP($P9,[1]dfdates_moon!$B:$M,12,FALSE)</f>
        <v>39543.150694444441</v>
      </c>
      <c r="AP9" s="3">
        <f>VLOOKUP($P9,[1]dfdates_moon!$B:$O,13,FALSE)</f>
        <v>39543.668749999997</v>
      </c>
      <c r="AQ9" s="3">
        <f>VLOOKUP($P9,[1]dfdates_moon!$D:$M,10,FALSE)</f>
        <v>39544.18472222222</v>
      </c>
      <c r="AR9" s="3">
        <f>VLOOKUP($P9,[1]dfdates_moon!$D:$N,11,FALSE)</f>
        <v>39544.70416666667</v>
      </c>
      <c r="AS9" t="str">
        <f>IF(AND(O9&gt;AO9,O9&lt;AP9),"yes","no")</f>
        <v>no</v>
      </c>
      <c r="AT9" t="str">
        <f t="shared" si="2"/>
        <v>no</v>
      </c>
      <c r="AU9" s="3">
        <f t="shared" si="3"/>
        <v>39543.150694444441</v>
      </c>
      <c r="AV9" s="3">
        <f t="shared" si="4"/>
        <v>39543.668749999997</v>
      </c>
      <c r="AW9">
        <f t="shared" si="5"/>
        <v>1.5611111111065838</v>
      </c>
      <c r="AX9">
        <f t="shared" si="6"/>
        <v>0.96319444444088731</v>
      </c>
      <c r="AY9">
        <f t="shared" si="7"/>
        <v>0</v>
      </c>
      <c r="AZ9">
        <f>VLOOKUP(G9,[1]dfdates_moon!$B:$P,15,FALSE)</f>
        <v>7.3641799999999997E-3</v>
      </c>
      <c r="BA9">
        <f t="shared" si="8"/>
        <v>0</v>
      </c>
      <c r="BB9">
        <f t="shared" si="9"/>
        <v>0</v>
      </c>
    </row>
    <row r="10" spans="1:54" x14ac:dyDescent="0.25">
      <c r="A10">
        <v>96</v>
      </c>
      <c r="B10" t="s">
        <v>34</v>
      </c>
      <c r="C10" s="1">
        <v>39542</v>
      </c>
      <c r="D10" s="2">
        <v>0.87847222222222221</v>
      </c>
      <c r="E10">
        <v>84</v>
      </c>
      <c r="F10">
        <v>97</v>
      </c>
      <c r="G10" s="1">
        <v>39542</v>
      </c>
      <c r="H10" s="1">
        <v>41004</v>
      </c>
      <c r="I10" s="2">
        <v>3.472222222222222E-3</v>
      </c>
      <c r="J10" s="3">
        <v>39542.878472222219</v>
      </c>
      <c r="K10" t="s">
        <v>48</v>
      </c>
      <c r="L10" s="3">
        <v>39543.003472222219</v>
      </c>
      <c r="M10">
        <v>1660</v>
      </c>
      <c r="N10">
        <v>6848</v>
      </c>
      <c r="O10" s="3">
        <v>39542.003472222219</v>
      </c>
      <c r="P10" s="1">
        <v>39542</v>
      </c>
      <c r="Q10" s="2">
        <v>3.472222222222222E-3</v>
      </c>
      <c r="R10" t="s">
        <v>36</v>
      </c>
      <c r="S10">
        <v>4.1253012050000004</v>
      </c>
      <c r="T10" t="s">
        <v>37</v>
      </c>
      <c r="U10" s="2">
        <v>0.15625</v>
      </c>
      <c r="V10" s="2">
        <v>0</v>
      </c>
      <c r="W10" s="2">
        <v>0.29166666666666702</v>
      </c>
      <c r="X10" s="2" t="str">
        <f t="shared" si="0"/>
        <v>yes</v>
      </c>
      <c r="Y10" s="3">
        <f t="shared" si="1"/>
        <v>39543</v>
      </c>
      <c r="Z10" s="3">
        <v>39542.9375</v>
      </c>
      <c r="AA10" t="s">
        <v>38</v>
      </c>
      <c r="AB10" s="3">
        <f>VLOOKUP(P10,[1]dfdates_moon!$B:$G,6,FALSE)</f>
        <v>39542.258333333331</v>
      </c>
      <c r="AC10" s="3">
        <f>VLOOKUP($P10,[1]dfdates_moon!$B:$H,7,FALSE)</f>
        <v>39542.791666666664</v>
      </c>
      <c r="AD10" s="3">
        <f>VLOOKUP(G10,[1]dfdates_moon!$D:$G,4,FALSE)</f>
        <v>39543.257638888892</v>
      </c>
      <c r="AE10" s="3">
        <v>39542.15625</v>
      </c>
      <c r="AF10">
        <v>10.88165996</v>
      </c>
      <c r="AG10" t="s">
        <v>39</v>
      </c>
      <c r="AH10" t="s">
        <v>39</v>
      </c>
      <c r="AI10" t="s">
        <v>39</v>
      </c>
      <c r="AJ10" t="s">
        <v>40</v>
      </c>
      <c r="AK10" t="s">
        <v>47</v>
      </c>
      <c r="AL10" t="s">
        <v>47</v>
      </c>
      <c r="AM10">
        <v>0</v>
      </c>
      <c r="AN10">
        <v>1</v>
      </c>
      <c r="AO10" s="3">
        <f>VLOOKUP($P10,[1]dfdates_moon!$B:$M,12,FALSE)</f>
        <v>39543.150694444441</v>
      </c>
      <c r="AP10" s="3">
        <f>VLOOKUP($P10,[1]dfdates_moon!$B:$O,13,FALSE)</f>
        <v>39543.668749999997</v>
      </c>
      <c r="AQ10" s="3">
        <f>VLOOKUP($P10,[1]dfdates_moon!$D:$M,10,FALSE)</f>
        <v>39544.18472222222</v>
      </c>
      <c r="AR10" s="3">
        <f>VLOOKUP($P10,[1]dfdates_moon!$D:$N,11,FALSE)</f>
        <v>39544.70416666667</v>
      </c>
      <c r="AS10" t="str">
        <f>IF(AND(O10&gt;AO10,O10&lt;AP10),"yes","no")</f>
        <v>no</v>
      </c>
      <c r="AT10" t="str">
        <f t="shared" si="2"/>
        <v>no</v>
      </c>
      <c r="AU10" s="3">
        <f t="shared" si="3"/>
        <v>39543.150694444441</v>
      </c>
      <c r="AV10" s="3">
        <f t="shared" si="4"/>
        <v>39543.668749999997</v>
      </c>
      <c r="AW10">
        <f t="shared" si="5"/>
        <v>1.6652777777781012</v>
      </c>
      <c r="AX10">
        <f t="shared" si="6"/>
        <v>0.99444444444088731</v>
      </c>
      <c r="AY10">
        <f t="shared" si="7"/>
        <v>0</v>
      </c>
      <c r="AZ10">
        <f>VLOOKUP(G10,[1]dfdates_moon!$B:$P,15,FALSE)</f>
        <v>7.3641799999999997E-3</v>
      </c>
      <c r="BA10">
        <f t="shared" si="8"/>
        <v>0</v>
      </c>
      <c r="BB10">
        <f t="shared" si="9"/>
        <v>0</v>
      </c>
    </row>
    <row r="11" spans="1:54" x14ac:dyDescent="0.25">
      <c r="A11">
        <v>96</v>
      </c>
      <c r="B11" t="s">
        <v>34</v>
      </c>
      <c r="C11" s="1">
        <v>39544</v>
      </c>
      <c r="D11" s="2">
        <v>4.8611111111111112E-2</v>
      </c>
      <c r="E11">
        <v>127</v>
      </c>
      <c r="F11">
        <v>128</v>
      </c>
      <c r="G11" s="1">
        <v>39544</v>
      </c>
      <c r="H11" s="1">
        <v>41006</v>
      </c>
      <c r="I11" s="2">
        <v>0.17361111111111113</v>
      </c>
      <c r="J11" s="3">
        <v>39544.048611111109</v>
      </c>
      <c r="K11" t="s">
        <v>49</v>
      </c>
      <c r="L11" s="3">
        <v>39544.173611111109</v>
      </c>
      <c r="M11">
        <v>245</v>
      </c>
      <c r="N11">
        <v>9386</v>
      </c>
      <c r="O11" s="3">
        <v>39544.173611111109</v>
      </c>
      <c r="P11" s="1">
        <v>39544</v>
      </c>
      <c r="Q11" s="2">
        <v>0.17361111111111113</v>
      </c>
      <c r="R11" t="s">
        <v>36</v>
      </c>
      <c r="S11">
        <v>38.310204079999998</v>
      </c>
      <c r="T11" t="s">
        <v>37</v>
      </c>
      <c r="U11" s="2">
        <v>0.34375</v>
      </c>
      <c r="V11" s="2">
        <v>0</v>
      </c>
      <c r="W11" s="2">
        <v>0.29166666666666702</v>
      </c>
      <c r="X11" s="2" t="str">
        <f t="shared" si="0"/>
        <v>no</v>
      </c>
      <c r="Y11" s="3">
        <f t="shared" si="1"/>
        <v>39544</v>
      </c>
      <c r="Z11" s="3">
        <v>39544.159722222219</v>
      </c>
      <c r="AA11" t="s">
        <v>38</v>
      </c>
      <c r="AB11" s="3">
        <f>VLOOKUP(P11,[1]dfdates_moon!$B:$G,6,FALSE)</f>
        <v>39544.257638888892</v>
      </c>
      <c r="AC11" s="3">
        <f>VLOOKUP($P11,[1]dfdates_moon!$B:$H,7,FALSE)</f>
        <v>39544.791666666664</v>
      </c>
      <c r="AD11" s="3">
        <f>VLOOKUP(G11,[1]dfdates_moon!$D:$G,4,FALSE)</f>
        <v>39545.257638888892</v>
      </c>
      <c r="AE11" s="3">
        <v>39544.34375</v>
      </c>
      <c r="AF11">
        <v>10.526358159999999</v>
      </c>
      <c r="AG11" t="s">
        <v>39</v>
      </c>
      <c r="AH11" t="s">
        <v>39</v>
      </c>
      <c r="AI11" t="s">
        <v>39</v>
      </c>
      <c r="AJ11" t="s">
        <v>40</v>
      </c>
      <c r="AK11" t="s">
        <v>47</v>
      </c>
      <c r="AL11" t="s">
        <v>47</v>
      </c>
      <c r="AM11">
        <v>0</v>
      </c>
      <c r="AN11">
        <v>1</v>
      </c>
      <c r="AO11" s="3">
        <f>VLOOKUP($P11,[1]dfdates_moon!$B:$M,12,FALSE)</f>
        <v>39544.18472222222</v>
      </c>
      <c r="AP11" s="3">
        <f>VLOOKUP($P11,[1]dfdates_moon!$B:$O,13,FALSE)</f>
        <v>39544.70416666667</v>
      </c>
      <c r="AQ11" s="3">
        <f>VLOOKUP($P11,[1]dfdates_moon!$D:$M,10,FALSE)</f>
        <v>39545.220138888886</v>
      </c>
      <c r="AR11" s="3">
        <f>VLOOKUP($P11,[1]dfdates_moon!$D:$N,11,FALSE)</f>
        <v>39545.740972222222</v>
      </c>
      <c r="AS11" t="str">
        <f>IF(AND(O11&gt;AO11,O11&lt;AP11),"yes","no")</f>
        <v>no</v>
      </c>
      <c r="AT11" t="str">
        <f t="shared" si="2"/>
        <v>yes</v>
      </c>
      <c r="AU11" s="3">
        <f t="shared" si="3"/>
        <v>39544.791666666664</v>
      </c>
      <c r="AV11" s="3">
        <f t="shared" si="4"/>
        <v>39545.257638888892</v>
      </c>
      <c r="AW11">
        <f t="shared" si="5"/>
        <v>1.0840277777824667</v>
      </c>
      <c r="AX11">
        <f t="shared" si="6"/>
        <v>0.44791666666424135</v>
      </c>
      <c r="AY11">
        <f t="shared" si="7"/>
        <v>0.44791666666424135</v>
      </c>
      <c r="AZ11">
        <f>VLOOKUP(G11,[1]dfdates_moon!$B:$P,15,FALSE)</f>
        <v>2.5301636999999998E-2</v>
      </c>
      <c r="BA11">
        <f t="shared" si="8"/>
        <v>1.1333024906188635E-2</v>
      </c>
      <c r="BB11">
        <f t="shared" si="9"/>
        <v>1.1333024906188635E-2</v>
      </c>
    </row>
    <row r="12" spans="1:54" x14ac:dyDescent="0.25">
      <c r="A12">
        <v>96</v>
      </c>
      <c r="B12" t="s">
        <v>34</v>
      </c>
      <c r="C12" s="1">
        <v>39547</v>
      </c>
      <c r="D12" s="2">
        <v>6.25E-2</v>
      </c>
      <c r="E12">
        <v>80</v>
      </c>
      <c r="F12">
        <v>58</v>
      </c>
      <c r="G12" s="1">
        <v>39547</v>
      </c>
      <c r="H12" s="1">
        <v>41009</v>
      </c>
      <c r="I12" s="2">
        <v>0.1875</v>
      </c>
      <c r="J12" s="3">
        <v>39547.0625</v>
      </c>
      <c r="K12" t="s">
        <v>50</v>
      </c>
      <c r="L12" s="3">
        <v>39547.1875</v>
      </c>
      <c r="M12">
        <v>275</v>
      </c>
      <c r="N12">
        <v>10817</v>
      </c>
      <c r="O12" s="3">
        <v>39547.1875</v>
      </c>
      <c r="P12" s="1">
        <v>39547</v>
      </c>
      <c r="Q12" s="2">
        <v>0.1875</v>
      </c>
      <c r="R12" t="s">
        <v>36</v>
      </c>
      <c r="S12">
        <v>39.33454545</v>
      </c>
      <c r="T12" t="s">
        <v>37</v>
      </c>
      <c r="U12" s="2">
        <v>0.37847222222222227</v>
      </c>
      <c r="V12" s="2">
        <v>0</v>
      </c>
      <c r="W12" s="2">
        <v>0.29166666666666702</v>
      </c>
      <c r="X12" s="2" t="str">
        <f t="shared" si="0"/>
        <v>no</v>
      </c>
      <c r="Y12" s="3">
        <f t="shared" si="1"/>
        <v>39547</v>
      </c>
      <c r="Z12" s="3">
        <v>39547.177083333336</v>
      </c>
      <c r="AA12" t="s">
        <v>38</v>
      </c>
      <c r="AB12" s="3">
        <f>VLOOKUP(P12,[1]dfdates_moon!$B:$G,6,FALSE)</f>
        <v>39547.256944444445</v>
      </c>
      <c r="AC12" s="3">
        <f>VLOOKUP($P12,[1]dfdates_moon!$B:$H,7,FALSE)</f>
        <v>39547.790972222225</v>
      </c>
      <c r="AD12" s="3">
        <f>VLOOKUP(G12,[1]dfdates_moon!$D:$G,4,FALSE)</f>
        <v>39548.256944444445</v>
      </c>
      <c r="AE12" s="3">
        <v>39547.378472222219</v>
      </c>
      <c r="AF12">
        <v>5.7831544590000004</v>
      </c>
      <c r="AG12" t="s">
        <v>39</v>
      </c>
      <c r="AH12" t="s">
        <v>39</v>
      </c>
      <c r="AI12" t="s">
        <v>39</v>
      </c>
      <c r="AJ12" t="s">
        <v>40</v>
      </c>
      <c r="AK12" t="s">
        <v>47</v>
      </c>
      <c r="AL12" t="s">
        <v>47</v>
      </c>
      <c r="AM12">
        <v>0</v>
      </c>
      <c r="AN12">
        <v>1</v>
      </c>
      <c r="AO12" s="3">
        <f>VLOOKUP($P12,[1]dfdates_moon!$B:$M,12,FALSE)</f>
        <v>39547.300000000003</v>
      </c>
      <c r="AP12" s="3">
        <f>VLOOKUP($P12,[1]dfdates_moon!$B:$O,13,FALSE)</f>
        <v>39547.823611111111</v>
      </c>
      <c r="AQ12" s="3">
        <f>VLOOKUP($P12,[1]dfdates_moon!$D:$M,10,FALSE)</f>
        <v>39548.34375</v>
      </c>
      <c r="AR12" s="3">
        <f>VLOOKUP($P12,[1]dfdates_moon!$D:$N,11,FALSE)</f>
        <v>39548.868750000001</v>
      </c>
      <c r="AS12" t="str">
        <f>IF(AND(O12&gt;AO12,O12&lt;AP12),"yes","no")</f>
        <v>no</v>
      </c>
      <c r="AT12" t="str">
        <f t="shared" si="2"/>
        <v>yes</v>
      </c>
      <c r="AU12" s="3">
        <f t="shared" si="3"/>
        <v>39547.790972222225</v>
      </c>
      <c r="AV12" s="3">
        <f t="shared" si="4"/>
        <v>39548.256944444445</v>
      </c>
      <c r="AW12">
        <f t="shared" si="5"/>
        <v>1.0694444444452529</v>
      </c>
      <c r="AX12">
        <f t="shared" si="6"/>
        <v>0.41250000000582077</v>
      </c>
      <c r="AY12">
        <f t="shared" si="7"/>
        <v>0.41250000000582077</v>
      </c>
      <c r="AZ12">
        <f>VLOOKUP(G12,[1]dfdates_moon!$B:$P,15,FALSE)</f>
        <v>0.239884137</v>
      </c>
      <c r="BA12">
        <f t="shared" si="8"/>
        <v>9.8952206513896301E-2</v>
      </c>
      <c r="BB12">
        <f t="shared" si="9"/>
        <v>9.8952206513896301E-2</v>
      </c>
    </row>
    <row r="13" spans="1:54" x14ac:dyDescent="0.25">
      <c r="A13">
        <v>96</v>
      </c>
      <c r="B13" t="s">
        <v>34</v>
      </c>
      <c r="C13" s="1">
        <v>39562</v>
      </c>
      <c r="D13" s="2">
        <v>3.8194444444444441E-2</v>
      </c>
      <c r="E13">
        <v>1</v>
      </c>
      <c r="F13">
        <v>5</v>
      </c>
      <c r="G13" s="1">
        <v>39562</v>
      </c>
      <c r="H13" s="1">
        <v>41024</v>
      </c>
      <c r="I13" s="2">
        <v>0.16319444444444445</v>
      </c>
      <c r="J13" s="3">
        <v>39562.038194444445</v>
      </c>
      <c r="K13" t="s">
        <v>51</v>
      </c>
      <c r="L13" s="3">
        <v>39562.163194444445</v>
      </c>
      <c r="M13">
        <v>270</v>
      </c>
      <c r="N13">
        <v>9477</v>
      </c>
      <c r="O13" s="3">
        <v>39562.163194444445</v>
      </c>
      <c r="P13" s="1">
        <v>39562</v>
      </c>
      <c r="Q13" s="2">
        <v>0.16319444444444445</v>
      </c>
      <c r="R13" t="s">
        <v>36</v>
      </c>
      <c r="S13">
        <v>35.1</v>
      </c>
      <c r="T13" t="s">
        <v>37</v>
      </c>
      <c r="U13" s="2">
        <v>0.35069444444444442</v>
      </c>
      <c r="V13" s="2">
        <v>0</v>
      </c>
      <c r="W13" s="2">
        <v>0.29166666666666702</v>
      </c>
      <c r="X13" s="2" t="str">
        <f t="shared" si="0"/>
        <v>no</v>
      </c>
      <c r="Y13" s="3">
        <f t="shared" si="1"/>
        <v>39562</v>
      </c>
      <c r="Z13" s="3">
        <v>39562.104166666664</v>
      </c>
      <c r="AA13" t="s">
        <v>38</v>
      </c>
      <c r="AB13" s="3">
        <f>VLOOKUP(P13,[1]dfdates_moon!$B:$G,6,FALSE)</f>
        <v>39562.254166666666</v>
      </c>
      <c r="AC13" s="3">
        <f>VLOOKUP($P13,[1]dfdates_moon!$B:$H,7,FALSE)</f>
        <v>39562.788888888892</v>
      </c>
      <c r="AD13" s="3">
        <f>VLOOKUP(G13,[1]dfdates_moon!$D:$G,4,FALSE)</f>
        <v>39563.254166666666</v>
      </c>
      <c r="AE13" s="3">
        <v>39562.350694444445</v>
      </c>
      <c r="AF13">
        <v>0.70173613800000001</v>
      </c>
      <c r="AG13" t="s">
        <v>39</v>
      </c>
      <c r="AH13" t="s">
        <v>39</v>
      </c>
      <c r="AI13" t="s">
        <v>39</v>
      </c>
      <c r="AJ13" t="s">
        <v>40</v>
      </c>
      <c r="AK13">
        <v>27.65</v>
      </c>
      <c r="AL13" t="s">
        <v>47</v>
      </c>
      <c r="AM13">
        <v>2.54</v>
      </c>
      <c r="AN13">
        <v>1</v>
      </c>
      <c r="AO13" s="3">
        <f>VLOOKUP($P13,[1]dfdates_moon!$B:$M,12,FALSE)</f>
        <v>39562.825694444444</v>
      </c>
      <c r="AP13" s="3">
        <f>VLOOKUP($P13,[1]dfdates_moon!$B:$O,13,FALSE)</f>
        <v>39563.34375</v>
      </c>
      <c r="AQ13" s="3">
        <f>VLOOKUP($P13,[1]dfdates_moon!$D:$M,10,FALSE)</f>
        <v>39563.861805555556</v>
      </c>
      <c r="AR13" s="3">
        <f>VLOOKUP($P13,[1]dfdates_moon!$D:$N,11,FALSE)</f>
        <v>39564.379861111112</v>
      </c>
      <c r="AS13" t="str">
        <f>IF(AND(O13&gt;AO13,O13&lt;AP13),"yes","no")</f>
        <v>no</v>
      </c>
      <c r="AT13" t="str">
        <f t="shared" si="2"/>
        <v>no</v>
      </c>
      <c r="AU13" s="3">
        <f t="shared" si="3"/>
        <v>39562.825694444444</v>
      </c>
      <c r="AV13" s="3">
        <f t="shared" si="4"/>
        <v>39563.34375</v>
      </c>
      <c r="AW13">
        <f t="shared" si="5"/>
        <v>1.1805555555547471</v>
      </c>
      <c r="AX13">
        <f t="shared" si="6"/>
        <v>0.47499999999854481</v>
      </c>
      <c r="AY13">
        <f t="shared" si="7"/>
        <v>0</v>
      </c>
      <c r="AZ13">
        <f>VLOOKUP(G13,[1]dfdates_moon!$B:$P,15,FALSE)</f>
        <v>0.77942893199999996</v>
      </c>
      <c r="BA13">
        <f t="shared" si="8"/>
        <v>0</v>
      </c>
      <c r="BB13">
        <f t="shared" si="9"/>
        <v>0</v>
      </c>
    </row>
    <row r="14" spans="1:54" x14ac:dyDescent="0.25">
      <c r="A14">
        <v>96</v>
      </c>
      <c r="B14" t="s">
        <v>34</v>
      </c>
      <c r="C14" s="1">
        <v>39567</v>
      </c>
      <c r="D14" s="2">
        <v>3.8194444444444441E-2</v>
      </c>
      <c r="E14">
        <v>18</v>
      </c>
      <c r="F14">
        <v>21</v>
      </c>
      <c r="G14" s="1">
        <v>39567</v>
      </c>
      <c r="H14" s="1">
        <v>41029</v>
      </c>
      <c r="I14" s="2">
        <v>0.16319444444444445</v>
      </c>
      <c r="J14" s="3">
        <v>39567.038194444445</v>
      </c>
      <c r="K14" t="s">
        <v>52</v>
      </c>
      <c r="L14" s="3">
        <v>39567.163194444445</v>
      </c>
      <c r="M14">
        <v>465</v>
      </c>
      <c r="N14">
        <v>10585</v>
      </c>
      <c r="O14" s="3">
        <v>39567.163194444445</v>
      </c>
      <c r="P14" s="1">
        <v>39567</v>
      </c>
      <c r="Q14" s="2">
        <v>0.16319444444444445</v>
      </c>
      <c r="R14" t="s">
        <v>36</v>
      </c>
      <c r="S14">
        <v>22.763440859999999</v>
      </c>
      <c r="T14" t="s">
        <v>37</v>
      </c>
      <c r="U14" s="2">
        <v>0.4861111111111111</v>
      </c>
      <c r="V14" s="2">
        <v>0</v>
      </c>
      <c r="W14" s="2">
        <v>0.29166666666666702</v>
      </c>
      <c r="X14" s="2" t="str">
        <f t="shared" si="0"/>
        <v>no</v>
      </c>
      <c r="Y14" s="3">
        <f t="shared" si="1"/>
        <v>39567</v>
      </c>
      <c r="Z14" s="3">
        <v>39567.149305555555</v>
      </c>
      <c r="AA14" t="s">
        <v>38</v>
      </c>
      <c r="AB14" s="3">
        <f>VLOOKUP(P14,[1]dfdates_moon!$B:$G,6,FALSE)</f>
        <v>39567.253472222219</v>
      </c>
      <c r="AC14" s="3">
        <f>VLOOKUP($P14,[1]dfdates_moon!$B:$H,7,FALSE)</f>
        <v>39567.788888888892</v>
      </c>
      <c r="AD14" s="3">
        <f>VLOOKUP(G14,[1]dfdates_moon!$D:$G,4,FALSE)</f>
        <v>39568.253472222219</v>
      </c>
      <c r="AE14" s="3">
        <v>39567.486111111109</v>
      </c>
      <c r="AF14">
        <v>5.2716287360000003</v>
      </c>
      <c r="AG14" t="s">
        <v>39</v>
      </c>
      <c r="AH14" t="s">
        <v>39</v>
      </c>
      <c r="AI14" t="s">
        <v>39</v>
      </c>
      <c r="AJ14" t="s">
        <v>40</v>
      </c>
      <c r="AK14">
        <v>28.93</v>
      </c>
      <c r="AL14">
        <v>27.65</v>
      </c>
      <c r="AM14">
        <v>7.62</v>
      </c>
      <c r="AN14">
        <v>1</v>
      </c>
      <c r="AO14" s="3">
        <f>VLOOKUP($P14,[1]dfdates_moon!$B:$M,12,FALSE)</f>
        <v>39567.997916666667</v>
      </c>
      <c r="AP14" s="3">
        <f>VLOOKUP($P14,[1]dfdates_moon!$B:$O,13,FALSE)</f>
        <v>39568.515277777777</v>
      </c>
      <c r="AQ14" s="3">
        <f>VLOOKUP($P14,[1]dfdates_moon!$D:$M,10,FALSE)</f>
        <v>39569.030555555553</v>
      </c>
      <c r="AR14" s="3">
        <f>VLOOKUP($P14,[1]dfdates_moon!$D:$N,11,FALSE)</f>
        <v>39569.547222222223</v>
      </c>
      <c r="AS14" t="str">
        <f>IF(AND(O14&gt;AO14,O14&lt;AP14),"yes","no")</f>
        <v>no</v>
      </c>
      <c r="AT14" t="str">
        <f t="shared" si="2"/>
        <v>no</v>
      </c>
      <c r="AU14" s="3">
        <f t="shared" si="3"/>
        <v>39567.997916666667</v>
      </c>
      <c r="AV14" s="3">
        <f t="shared" si="4"/>
        <v>39568.515277777777</v>
      </c>
      <c r="AW14">
        <f t="shared" si="5"/>
        <v>1.3520833333313931</v>
      </c>
      <c r="AX14">
        <f t="shared" si="6"/>
        <v>0.5118055555576575</v>
      </c>
      <c r="AY14">
        <f t="shared" si="7"/>
        <v>0</v>
      </c>
      <c r="AZ14">
        <f>VLOOKUP(G14,[1]dfdates_moon!$B:$P,15,FALSE)</f>
        <v>0.29518472499999998</v>
      </c>
      <c r="BA14">
        <f t="shared" si="8"/>
        <v>0</v>
      </c>
      <c r="BB14">
        <f t="shared" si="9"/>
        <v>0</v>
      </c>
    </row>
    <row r="15" spans="1:54" x14ac:dyDescent="0.25">
      <c r="A15">
        <v>96</v>
      </c>
      <c r="B15" t="s">
        <v>34</v>
      </c>
      <c r="C15" s="1">
        <v>39569</v>
      </c>
      <c r="D15" s="2">
        <v>0.77083333333333337</v>
      </c>
      <c r="E15">
        <v>5</v>
      </c>
      <c r="F15">
        <v>4</v>
      </c>
      <c r="G15" s="1">
        <v>39569</v>
      </c>
      <c r="H15" s="1">
        <v>41031</v>
      </c>
      <c r="I15" s="2">
        <v>0.89583333333333337</v>
      </c>
      <c r="J15" s="3">
        <v>39569.770833333336</v>
      </c>
      <c r="K15" t="s">
        <v>53</v>
      </c>
      <c r="L15" s="3">
        <v>39569.895833333336</v>
      </c>
      <c r="M15">
        <v>115</v>
      </c>
      <c r="N15">
        <v>4535</v>
      </c>
      <c r="O15" s="3">
        <v>39569.895833333336</v>
      </c>
      <c r="P15" s="1">
        <v>39569</v>
      </c>
      <c r="Q15" s="2">
        <v>0.89583333333333337</v>
      </c>
      <c r="R15" t="s">
        <v>36</v>
      </c>
      <c r="S15">
        <v>39.434782609999999</v>
      </c>
      <c r="T15" t="s">
        <v>37</v>
      </c>
      <c r="U15" s="2">
        <v>0.97569444444444453</v>
      </c>
      <c r="V15" s="2">
        <v>0</v>
      </c>
      <c r="W15" s="2">
        <v>0.29166666666666702</v>
      </c>
      <c r="X15" s="2" t="str">
        <f t="shared" si="0"/>
        <v>no</v>
      </c>
      <c r="Y15" s="3">
        <f t="shared" si="1"/>
        <v>39569</v>
      </c>
      <c r="Z15" s="3">
        <v>39569.878472222219</v>
      </c>
      <c r="AA15" t="s">
        <v>38</v>
      </c>
      <c r="AB15" s="3">
        <f>VLOOKUP(P15,[1]dfdates_moon!$B:$G,6,FALSE)</f>
        <v>39569.253472222219</v>
      </c>
      <c r="AC15" s="3">
        <f>VLOOKUP($P15,[1]dfdates_moon!$B:$H,7,FALSE)</f>
        <v>39569.788194444445</v>
      </c>
      <c r="AD15" s="3">
        <f>VLOOKUP(G15,[1]dfdates_moon!$D:$G,4,FALSE)</f>
        <v>39570.253472222219</v>
      </c>
      <c r="AE15" s="3">
        <v>39569.975694444445</v>
      </c>
      <c r="AF15">
        <v>7.9996443069999996</v>
      </c>
      <c r="AG15" t="s">
        <v>39</v>
      </c>
      <c r="AH15" t="s">
        <v>39</v>
      </c>
      <c r="AI15" t="s">
        <v>39</v>
      </c>
      <c r="AJ15" t="s">
        <v>40</v>
      </c>
      <c r="AK15">
        <v>30.1</v>
      </c>
      <c r="AL15">
        <v>30.1</v>
      </c>
      <c r="AM15">
        <v>0.25</v>
      </c>
      <c r="AN15">
        <v>1</v>
      </c>
      <c r="AO15" s="3">
        <f>VLOOKUP($P15,[1]dfdates_moon!$B:$M,12,FALSE)</f>
        <v>39570.0625</v>
      </c>
      <c r="AP15" s="3">
        <f>VLOOKUP($P15,[1]dfdates_moon!$B:$O,13,FALSE)</f>
        <v>39570.580555555556</v>
      </c>
      <c r="AQ15" s="3">
        <f>VLOOKUP($P15,[1]dfdates_moon!$D:$M,10,FALSE)</f>
        <v>39571.095138888886</v>
      </c>
      <c r="AR15" s="3">
        <f>VLOOKUP($P15,[1]dfdates_moon!$D:$N,11,FALSE)</f>
        <v>39571.613888888889</v>
      </c>
      <c r="AS15" t="str">
        <f>IF(AND(O15&gt;AO15,O15&lt;AP15),"yes","no")</f>
        <v>no</v>
      </c>
      <c r="AT15" t="str">
        <f t="shared" si="2"/>
        <v>no</v>
      </c>
      <c r="AU15" s="3">
        <f t="shared" si="3"/>
        <v>39570.0625</v>
      </c>
      <c r="AV15" s="3">
        <f t="shared" si="4"/>
        <v>39570.580555555556</v>
      </c>
      <c r="AW15">
        <f t="shared" si="5"/>
        <v>0.68472222222044365</v>
      </c>
      <c r="AX15">
        <f t="shared" si="6"/>
        <v>8.6805555554747116E-2</v>
      </c>
      <c r="AY15">
        <f t="shared" si="7"/>
        <v>0</v>
      </c>
      <c r="AZ15">
        <f>VLOOKUP(G15,[1]dfdates_moon!$B:$P,15,FALSE)</f>
        <v>0.11941080799999999</v>
      </c>
      <c r="BA15">
        <f t="shared" si="8"/>
        <v>0</v>
      </c>
      <c r="BB15">
        <f t="shared" si="9"/>
        <v>0</v>
      </c>
    </row>
    <row r="16" spans="1:54" x14ac:dyDescent="0.25">
      <c r="A16">
        <v>96</v>
      </c>
      <c r="B16" t="s">
        <v>34</v>
      </c>
      <c r="C16" s="1">
        <v>39579</v>
      </c>
      <c r="D16" s="2">
        <v>0.95138888888888884</v>
      </c>
      <c r="E16">
        <v>1</v>
      </c>
      <c r="F16">
        <v>2</v>
      </c>
      <c r="G16" s="1">
        <v>39580</v>
      </c>
      <c r="H16" s="1">
        <v>41042</v>
      </c>
      <c r="I16" s="2">
        <v>7.6388888888888895E-2</v>
      </c>
      <c r="J16" s="3">
        <v>39579.951388888891</v>
      </c>
      <c r="K16" t="s">
        <v>54</v>
      </c>
      <c r="L16" s="3">
        <v>39580.076388888891</v>
      </c>
      <c r="M16">
        <v>130</v>
      </c>
      <c r="N16">
        <v>1253</v>
      </c>
      <c r="O16" s="3">
        <v>39580.076388888891</v>
      </c>
      <c r="P16" s="1">
        <v>39580</v>
      </c>
      <c r="Q16" s="2">
        <v>7.6388888888888895E-2</v>
      </c>
      <c r="R16" t="s">
        <v>36</v>
      </c>
      <c r="S16">
        <v>9.6384615379999996</v>
      </c>
      <c r="T16" t="s">
        <v>37</v>
      </c>
      <c r="U16" s="2">
        <v>0.16666666666666666</v>
      </c>
      <c r="V16" s="2">
        <v>0</v>
      </c>
      <c r="W16" s="2">
        <v>0.29166666666666702</v>
      </c>
      <c r="X16" s="2" t="str">
        <f t="shared" si="0"/>
        <v>yes</v>
      </c>
      <c r="Y16" s="3">
        <f t="shared" si="1"/>
        <v>39581</v>
      </c>
      <c r="Z16" s="3">
        <v>39580.065972222219</v>
      </c>
      <c r="AA16" t="s">
        <v>38</v>
      </c>
      <c r="AB16" s="3">
        <f>VLOOKUP(P16,[1]dfdates_moon!$B:$G,6,FALSE)</f>
        <v>39580.25277777778</v>
      </c>
      <c r="AC16" s="3">
        <f>VLOOKUP($P16,[1]dfdates_moon!$B:$H,7,FALSE)</f>
        <v>39580.788194444445</v>
      </c>
      <c r="AD16" s="3">
        <f>VLOOKUP(G16,[1]dfdates_moon!$D:$G,4,FALSE)</f>
        <v>39581.25277777778</v>
      </c>
      <c r="AE16" s="3">
        <v>39580.166666666664</v>
      </c>
      <c r="AF16">
        <v>1.6178102130000001</v>
      </c>
      <c r="AG16" t="s">
        <v>39</v>
      </c>
      <c r="AH16" t="s">
        <v>39</v>
      </c>
      <c r="AI16" t="s">
        <v>39</v>
      </c>
      <c r="AJ16" t="s">
        <v>40</v>
      </c>
      <c r="AK16">
        <v>25.64</v>
      </c>
      <c r="AL16">
        <v>30.1</v>
      </c>
      <c r="AM16">
        <v>3.3</v>
      </c>
      <c r="AN16">
        <v>1</v>
      </c>
      <c r="AO16" s="3">
        <f>VLOOKUP($P16,[1]dfdates_moon!$B:$M,12,FALSE)</f>
        <v>39580.455555555556</v>
      </c>
      <c r="AP16" s="3">
        <f>VLOOKUP($P16,[1]dfdates_moon!$B:$O,13,FALSE)</f>
        <v>39580.973611111112</v>
      </c>
      <c r="AQ16" s="3">
        <f>VLOOKUP($P16,[1]dfdates_moon!$D:$M,10,FALSE)</f>
        <v>39581.488194444442</v>
      </c>
      <c r="AR16" s="3">
        <f>VLOOKUP($P16,[1]dfdates_moon!$D:$N,11,FALSE)</f>
        <v>39582.004861111112</v>
      </c>
      <c r="AS16" t="str">
        <f>IF(AND(O16&gt;AO16,O16&lt;AP16),"yes","no")</f>
        <v>no</v>
      </c>
      <c r="AT16" t="str">
        <f t="shared" si="2"/>
        <v>no</v>
      </c>
      <c r="AU16" s="3">
        <f t="shared" si="3"/>
        <v>39580.788194444445</v>
      </c>
      <c r="AV16" s="3">
        <f t="shared" si="4"/>
        <v>39581.25277777778</v>
      </c>
      <c r="AW16">
        <f t="shared" si="5"/>
        <v>1.1763888888890506</v>
      </c>
      <c r="AX16">
        <f t="shared" si="6"/>
        <v>0.62152777778101154</v>
      </c>
      <c r="AY16">
        <f t="shared" si="7"/>
        <v>0</v>
      </c>
      <c r="AZ16">
        <f>VLOOKUP(G16,[1]dfdates_moon!$B:$P,15,FALSE)</f>
        <v>0.635126827</v>
      </c>
      <c r="BA16">
        <f t="shared" si="8"/>
        <v>0</v>
      </c>
      <c r="BB16">
        <f t="shared" si="9"/>
        <v>0</v>
      </c>
    </row>
    <row r="17" spans="1:54" x14ac:dyDescent="0.25">
      <c r="A17">
        <v>96</v>
      </c>
      <c r="B17" t="s">
        <v>34</v>
      </c>
      <c r="C17" s="1">
        <v>39587</v>
      </c>
      <c r="D17" s="2">
        <v>0.76041666666666663</v>
      </c>
      <c r="E17">
        <v>33</v>
      </c>
      <c r="F17">
        <v>31</v>
      </c>
      <c r="G17" s="1">
        <v>39587</v>
      </c>
      <c r="H17" s="1">
        <v>41049</v>
      </c>
      <c r="I17" s="2">
        <v>0.88541666666666663</v>
      </c>
      <c r="J17" s="3">
        <v>39587.760416666664</v>
      </c>
      <c r="K17" t="s">
        <v>55</v>
      </c>
      <c r="L17" s="3">
        <v>39587.885416666664</v>
      </c>
      <c r="M17">
        <v>45</v>
      </c>
      <c r="N17">
        <v>1257</v>
      </c>
      <c r="O17" s="3">
        <v>39587.885416666664</v>
      </c>
      <c r="P17" s="1">
        <v>39587</v>
      </c>
      <c r="Q17" s="2">
        <v>0.88541666666666663</v>
      </c>
      <c r="R17" t="s">
        <v>36</v>
      </c>
      <c r="S17">
        <v>27.93333333</v>
      </c>
      <c r="T17" t="s">
        <v>37</v>
      </c>
      <c r="U17" s="2">
        <v>0.91666666666666663</v>
      </c>
      <c r="V17" s="2">
        <v>0</v>
      </c>
      <c r="W17" s="2">
        <v>0.29166666666666702</v>
      </c>
      <c r="X17" s="2" t="str">
        <f t="shared" si="0"/>
        <v>no</v>
      </c>
      <c r="Y17" s="3">
        <f t="shared" si="1"/>
        <v>39587</v>
      </c>
      <c r="Z17" s="3">
        <v>39587.875</v>
      </c>
      <c r="AA17" t="s">
        <v>38</v>
      </c>
      <c r="AB17" s="3">
        <f>VLOOKUP(P17,[1]dfdates_moon!$B:$G,6,FALSE)</f>
        <v>39587.25277777778</v>
      </c>
      <c r="AC17" s="3">
        <f>VLOOKUP($P17,[1]dfdates_moon!$B:$H,7,FALSE)</f>
        <v>39587.788888888892</v>
      </c>
      <c r="AD17" s="3">
        <f>VLOOKUP(G17,[1]dfdates_moon!$D:$G,4,FALSE)</f>
        <v>39588.25277777778</v>
      </c>
      <c r="AE17" s="3">
        <v>39587.916666666664</v>
      </c>
      <c r="AF17">
        <v>0</v>
      </c>
      <c r="AG17" t="s">
        <v>39</v>
      </c>
      <c r="AH17" t="s">
        <v>39</v>
      </c>
      <c r="AI17" t="s">
        <v>39</v>
      </c>
      <c r="AJ17" t="s">
        <v>40</v>
      </c>
      <c r="AK17">
        <v>26.8</v>
      </c>
      <c r="AL17">
        <v>26.8</v>
      </c>
      <c r="AM17">
        <v>0.25</v>
      </c>
      <c r="AN17">
        <v>1</v>
      </c>
      <c r="AO17" s="3">
        <f>VLOOKUP($P17,[1]dfdates_moon!$B:$M,12,FALSE)</f>
        <v>39587.669444444444</v>
      </c>
      <c r="AP17" s="3">
        <f>VLOOKUP($P17,[1]dfdates_moon!$B:$O,13,FALSE)</f>
        <v>39588.186805555553</v>
      </c>
      <c r="AQ17" s="3">
        <f>VLOOKUP($P17,[1]dfdates_moon!$D:$M,10,FALSE)</f>
        <v>39588.702777777777</v>
      </c>
      <c r="AR17" s="3">
        <f>VLOOKUP($P17,[1]dfdates_moon!$D:$N,11,FALSE)</f>
        <v>39589.220833333333</v>
      </c>
      <c r="AS17" t="str">
        <f>IF(AND(O17&gt;AO17,O17&lt;AP17),"yes","no")</f>
        <v>yes</v>
      </c>
      <c r="AT17" t="str">
        <f t="shared" si="2"/>
        <v>yes</v>
      </c>
      <c r="AU17" s="3">
        <f t="shared" si="3"/>
        <v>39587.788888888892</v>
      </c>
      <c r="AV17" s="3">
        <f t="shared" si="4"/>
        <v>39588.25277777778</v>
      </c>
      <c r="AW17">
        <f t="shared" si="5"/>
        <v>0.367361111115315</v>
      </c>
      <c r="AX17">
        <f t="shared" si="6"/>
        <v>-0.12777777777228039</v>
      </c>
      <c r="AY17">
        <f t="shared" si="7"/>
        <v>0.75</v>
      </c>
      <c r="AZ17">
        <f>VLOOKUP(G17,[1]dfdates_moon!$B:$P,15,FALSE)</f>
        <v>0.99639094500000003</v>
      </c>
      <c r="BA17">
        <f t="shared" si="8"/>
        <v>0.74729320875000005</v>
      </c>
      <c r="BB17">
        <f t="shared" si="9"/>
        <v>0.74729320875000005</v>
      </c>
    </row>
    <row r="18" spans="1:54" x14ac:dyDescent="0.25">
      <c r="A18">
        <v>96</v>
      </c>
      <c r="B18" t="s">
        <v>34</v>
      </c>
      <c r="C18" s="1">
        <v>39600</v>
      </c>
      <c r="D18" s="2">
        <v>0.86805555555555547</v>
      </c>
      <c r="E18">
        <v>2</v>
      </c>
      <c r="F18">
        <v>2</v>
      </c>
      <c r="G18" s="1">
        <v>39600</v>
      </c>
      <c r="H18" s="1">
        <v>41062</v>
      </c>
      <c r="I18" s="2">
        <v>0.99305555555555547</v>
      </c>
      <c r="J18" s="3">
        <v>39600.868055555555</v>
      </c>
      <c r="K18" t="s">
        <v>56</v>
      </c>
      <c r="L18" s="3">
        <v>39600.993055555555</v>
      </c>
      <c r="M18">
        <v>130</v>
      </c>
      <c r="N18">
        <v>6370</v>
      </c>
      <c r="O18" s="3">
        <v>39600.993055555555</v>
      </c>
      <c r="P18" s="1">
        <v>39600</v>
      </c>
      <c r="Q18" s="2">
        <v>0.99305555555555547</v>
      </c>
      <c r="R18" t="s">
        <v>36</v>
      </c>
      <c r="S18">
        <v>49</v>
      </c>
      <c r="T18" t="s">
        <v>37</v>
      </c>
      <c r="U18" s="2">
        <v>8.3333333333333329E-2</v>
      </c>
      <c r="V18" s="2">
        <v>0</v>
      </c>
      <c r="W18" s="2">
        <v>0.29166666666666702</v>
      </c>
      <c r="X18" s="2" t="str">
        <f t="shared" si="0"/>
        <v>yes</v>
      </c>
      <c r="Y18" s="3">
        <f t="shared" si="1"/>
        <v>39601</v>
      </c>
      <c r="Z18" s="3">
        <v>39600.982638888891</v>
      </c>
      <c r="AA18" t="s">
        <v>38</v>
      </c>
      <c r="AB18" s="3">
        <f>VLOOKUP(P18,[1]dfdates_moon!$B:$G,6,FALSE)</f>
        <v>39600.253472222219</v>
      </c>
      <c r="AC18" s="3">
        <f>VLOOKUP($P18,[1]dfdates_moon!$B:$H,7,FALSE)</f>
        <v>39600.790277777778</v>
      </c>
      <c r="AD18" s="3">
        <f>VLOOKUP(G18,[1]dfdates_moon!$D:$G,4,FALSE)</f>
        <v>39601.253472222219</v>
      </c>
      <c r="AE18" s="3">
        <v>39600.083333333336</v>
      </c>
      <c r="AF18">
        <v>10.170552730000001</v>
      </c>
      <c r="AG18" t="s">
        <v>39</v>
      </c>
      <c r="AH18" t="s">
        <v>39</v>
      </c>
      <c r="AI18" t="s">
        <v>39</v>
      </c>
      <c r="AJ18" t="s">
        <v>40</v>
      </c>
      <c r="AK18">
        <v>26.5</v>
      </c>
      <c r="AL18">
        <v>26.5</v>
      </c>
      <c r="AM18">
        <v>0</v>
      </c>
      <c r="AN18">
        <v>1</v>
      </c>
      <c r="AO18" s="3">
        <f>VLOOKUP($P18,[1]dfdates_moon!$B:$M,12,FALSE)</f>
        <v>39601.115277777775</v>
      </c>
      <c r="AP18" s="3">
        <f>VLOOKUP($P18,[1]dfdates_moon!$B:$O,13,FALSE)</f>
        <v>39601.637499999997</v>
      </c>
      <c r="AQ18" s="3">
        <f>VLOOKUP($P18,[1]dfdates_moon!$D:$M,10,FALSE)</f>
        <v>39602.157638888886</v>
      </c>
      <c r="AR18" s="3">
        <f>VLOOKUP($P18,[1]dfdates_moon!$D:$N,11,FALSE)</f>
        <v>39602.681250000001</v>
      </c>
      <c r="AS18" t="str">
        <f>IF(AND(O18&gt;AO18,O18&lt;AP18),"yes","no")</f>
        <v>no</v>
      </c>
      <c r="AT18" t="str">
        <f t="shared" si="2"/>
        <v>no</v>
      </c>
      <c r="AU18" s="3">
        <f t="shared" si="3"/>
        <v>39601.115277777775</v>
      </c>
      <c r="AV18" s="3">
        <f t="shared" si="4"/>
        <v>39601.637499999997</v>
      </c>
      <c r="AW18">
        <f t="shared" si="5"/>
        <v>0.6444444444423425</v>
      </c>
      <c r="AX18">
        <f t="shared" si="6"/>
        <v>1.0319444444394321</v>
      </c>
      <c r="AY18">
        <f t="shared" si="7"/>
        <v>0</v>
      </c>
      <c r="AZ18">
        <f>VLOOKUP(G18,[1]dfdates_moon!$B:$P,15,FALSE)</f>
        <v>2.5307909999999999E-2</v>
      </c>
      <c r="BA18">
        <f t="shared" si="8"/>
        <v>0</v>
      </c>
      <c r="BB18">
        <f t="shared" si="9"/>
        <v>0</v>
      </c>
    </row>
    <row r="19" spans="1:54" x14ac:dyDescent="0.25">
      <c r="A19">
        <v>96</v>
      </c>
      <c r="B19" t="s">
        <v>34</v>
      </c>
      <c r="C19" s="1">
        <v>39627</v>
      </c>
      <c r="D19" s="2">
        <v>0.90625</v>
      </c>
      <c r="E19">
        <v>6</v>
      </c>
      <c r="F19">
        <v>4</v>
      </c>
      <c r="G19" s="1">
        <v>39627</v>
      </c>
      <c r="H19" s="1">
        <v>41089</v>
      </c>
      <c r="I19" s="2">
        <v>3.125E-2</v>
      </c>
      <c r="J19" s="3">
        <v>39627.90625</v>
      </c>
      <c r="K19" t="s">
        <v>57</v>
      </c>
      <c r="L19" s="3">
        <v>39628.03125</v>
      </c>
      <c r="M19">
        <v>1575</v>
      </c>
      <c r="N19">
        <v>4420</v>
      </c>
      <c r="O19" s="3">
        <v>39627.03125</v>
      </c>
      <c r="P19" s="1">
        <v>39627</v>
      </c>
      <c r="Q19" s="2">
        <v>3.125E-2</v>
      </c>
      <c r="R19" t="s">
        <v>36</v>
      </c>
      <c r="S19">
        <v>2.8063492060000002</v>
      </c>
      <c r="T19" t="s">
        <v>37</v>
      </c>
      <c r="U19" s="2">
        <v>0.125</v>
      </c>
      <c r="V19" s="2">
        <v>0</v>
      </c>
      <c r="W19" s="2">
        <v>0.29166666666666702</v>
      </c>
      <c r="X19" s="2" t="str">
        <f t="shared" si="0"/>
        <v>yes</v>
      </c>
      <c r="Y19" s="3">
        <f t="shared" si="1"/>
        <v>39628</v>
      </c>
      <c r="Z19" s="3">
        <v>39627.013888888891</v>
      </c>
      <c r="AA19" t="s">
        <v>38</v>
      </c>
      <c r="AB19" s="3">
        <f>VLOOKUP(P19,[1]dfdates_moon!$B:$G,6,FALSE)</f>
        <v>39627.256944444445</v>
      </c>
      <c r="AC19" s="3">
        <f>VLOOKUP($P19,[1]dfdates_moon!$B:$H,7,FALSE)</f>
        <v>39627.793749999997</v>
      </c>
      <c r="AD19" s="3">
        <f>VLOOKUP(G19,[1]dfdates_moon!$D:$G,4,FALSE)</f>
        <v>39628.256944444445</v>
      </c>
      <c r="AE19" s="3">
        <v>39627.125</v>
      </c>
      <c r="AF19">
        <v>6.9253527129999997</v>
      </c>
      <c r="AG19" t="s">
        <v>39</v>
      </c>
      <c r="AH19" t="s">
        <v>39</v>
      </c>
      <c r="AI19" t="s">
        <v>39</v>
      </c>
      <c r="AJ19" t="s">
        <v>40</v>
      </c>
      <c r="AK19">
        <v>25</v>
      </c>
      <c r="AL19">
        <v>26.5</v>
      </c>
      <c r="AM19">
        <v>0</v>
      </c>
      <c r="AN19">
        <v>1</v>
      </c>
      <c r="AO19" s="3">
        <f>VLOOKUP($P19,[1]dfdates_moon!$B:$M,12,FALSE)</f>
        <v>39628.024305555555</v>
      </c>
      <c r="AP19" s="3">
        <f>VLOOKUP($P19,[1]dfdates_moon!$B:$O,13,FALSE)</f>
        <v>39628.54583333333</v>
      </c>
      <c r="AQ19" s="3">
        <f>VLOOKUP($P19,[1]dfdates_moon!$D:$M,10,FALSE)</f>
        <v>39629.064583333333</v>
      </c>
      <c r="AR19" s="3">
        <f>VLOOKUP($P19,[1]dfdates_moon!$D:$N,11,FALSE)</f>
        <v>39629.588194444441</v>
      </c>
      <c r="AS19" t="str">
        <f>IF(AND(O19&gt;AO19,O19&lt;AP19),"yes","no")</f>
        <v>no</v>
      </c>
      <c r="AT19" t="str">
        <f t="shared" si="2"/>
        <v>no</v>
      </c>
      <c r="AU19" s="3">
        <f t="shared" si="3"/>
        <v>39628.024305555555</v>
      </c>
      <c r="AV19" s="3">
        <f t="shared" si="4"/>
        <v>39628.54583333333</v>
      </c>
      <c r="AW19">
        <f t="shared" si="5"/>
        <v>1.5145833333299379</v>
      </c>
      <c r="AX19">
        <f t="shared" si="6"/>
        <v>0.89930555555474712</v>
      </c>
      <c r="AY19">
        <f t="shared" si="7"/>
        <v>0</v>
      </c>
      <c r="AZ19">
        <f>VLOOKUP(G19,[1]dfdates_moon!$B:$P,15,FALSE)</f>
        <v>0.16975162999999999</v>
      </c>
      <c r="BA19">
        <f t="shared" si="8"/>
        <v>0</v>
      </c>
      <c r="BB19">
        <f t="shared" si="9"/>
        <v>0</v>
      </c>
    </row>
    <row r="20" spans="1:54" x14ac:dyDescent="0.25">
      <c r="A20">
        <v>96</v>
      </c>
      <c r="B20" t="s">
        <v>34</v>
      </c>
      <c r="C20" s="1">
        <v>39628</v>
      </c>
      <c r="D20" s="2">
        <v>0.89236111111111116</v>
      </c>
      <c r="E20">
        <v>15</v>
      </c>
      <c r="F20">
        <v>26</v>
      </c>
      <c r="G20" s="1">
        <v>39628</v>
      </c>
      <c r="H20" s="1">
        <v>41090</v>
      </c>
      <c r="I20" s="2">
        <v>1.7361111111111112E-2</v>
      </c>
      <c r="J20" s="3">
        <v>39628.892361111109</v>
      </c>
      <c r="K20" t="s">
        <v>58</v>
      </c>
      <c r="L20" s="3">
        <v>39629.017361111109</v>
      </c>
      <c r="M20">
        <v>1565</v>
      </c>
      <c r="N20">
        <v>4170</v>
      </c>
      <c r="O20" s="3">
        <v>39628.017361111109</v>
      </c>
      <c r="P20" s="1">
        <v>39628</v>
      </c>
      <c r="Q20" s="2">
        <v>1.7361111111111112E-2</v>
      </c>
      <c r="R20" t="s">
        <v>36</v>
      </c>
      <c r="S20">
        <v>2.664536741</v>
      </c>
      <c r="T20" t="s">
        <v>37</v>
      </c>
      <c r="U20" s="2">
        <v>0.10416666666666667</v>
      </c>
      <c r="V20" s="2">
        <v>0</v>
      </c>
      <c r="W20" s="2">
        <v>0.29166666666666702</v>
      </c>
      <c r="X20" s="2" t="str">
        <f t="shared" si="0"/>
        <v>yes</v>
      </c>
      <c r="Y20" s="3">
        <f t="shared" si="1"/>
        <v>39629</v>
      </c>
      <c r="Z20" s="3">
        <v>39628</v>
      </c>
      <c r="AA20" t="s">
        <v>38</v>
      </c>
      <c r="AB20" s="3">
        <f>VLOOKUP(P20,[1]dfdates_moon!$B:$G,6,FALSE)</f>
        <v>39628.256944444445</v>
      </c>
      <c r="AC20" s="3">
        <f>VLOOKUP($P20,[1]dfdates_moon!$B:$H,7,FALSE)</f>
        <v>39628.793749999997</v>
      </c>
      <c r="AD20" s="3">
        <f>VLOOKUP(G20,[1]dfdates_moon!$D:$G,4,FALSE)</f>
        <v>39629.256944444445</v>
      </c>
      <c r="AE20" s="3">
        <v>39628.104166666664</v>
      </c>
      <c r="AF20">
        <v>8.4166342059999995</v>
      </c>
      <c r="AG20" t="s">
        <v>39</v>
      </c>
      <c r="AH20" t="s">
        <v>39</v>
      </c>
      <c r="AI20" t="s">
        <v>39</v>
      </c>
      <c r="AJ20" t="s">
        <v>40</v>
      </c>
      <c r="AK20">
        <v>26.46</v>
      </c>
      <c r="AL20">
        <v>25</v>
      </c>
      <c r="AM20">
        <v>0</v>
      </c>
      <c r="AN20">
        <v>1</v>
      </c>
      <c r="AO20" s="3">
        <f>VLOOKUP($P20,[1]dfdates_moon!$B:$M,12,FALSE)</f>
        <v>39629.064583333333</v>
      </c>
      <c r="AP20" s="3">
        <f>VLOOKUP($P20,[1]dfdates_moon!$B:$O,13,FALSE)</f>
        <v>39629.588194444441</v>
      </c>
      <c r="AQ20" s="3">
        <f>VLOOKUP($P20,[1]dfdates_moon!$D:$M,10,FALSE)</f>
        <v>39630.107638888891</v>
      </c>
      <c r="AR20" s="3">
        <f>VLOOKUP($P20,[1]dfdates_moon!$D:$N,11,FALSE)</f>
        <v>39630.631944444445</v>
      </c>
      <c r="AS20" t="str">
        <f>IF(AND(O20&gt;AO20,O20&lt;AP20),"yes","no")</f>
        <v>no</v>
      </c>
      <c r="AT20" t="str">
        <f t="shared" si="2"/>
        <v>no</v>
      </c>
      <c r="AU20" s="3">
        <f t="shared" si="3"/>
        <v>39629.064583333333</v>
      </c>
      <c r="AV20" s="3">
        <f t="shared" si="4"/>
        <v>39629.588194444441</v>
      </c>
      <c r="AW20">
        <f t="shared" si="5"/>
        <v>1.5708333333313931</v>
      </c>
      <c r="AX20">
        <f t="shared" si="6"/>
        <v>0.96041666666860692</v>
      </c>
      <c r="AY20">
        <f t="shared" si="7"/>
        <v>0</v>
      </c>
      <c r="AZ20">
        <f>VLOOKUP(G20,[1]dfdates_moon!$B:$P,15,FALSE)</f>
        <v>9.1006628000000006E-2</v>
      </c>
      <c r="BA20">
        <f t="shared" si="8"/>
        <v>0</v>
      </c>
      <c r="BB20">
        <f t="shared" si="9"/>
        <v>0</v>
      </c>
    </row>
    <row r="21" spans="1:54" x14ac:dyDescent="0.25">
      <c r="A21">
        <v>96</v>
      </c>
      <c r="B21" t="s">
        <v>34</v>
      </c>
      <c r="C21" s="1">
        <v>39635</v>
      </c>
      <c r="D21" s="2">
        <v>0.78125</v>
      </c>
      <c r="E21">
        <v>8</v>
      </c>
      <c r="F21">
        <v>12</v>
      </c>
      <c r="G21" s="1">
        <v>39635</v>
      </c>
      <c r="H21" s="1">
        <v>41097</v>
      </c>
      <c r="I21" s="2">
        <v>0.90625</v>
      </c>
      <c r="J21" s="3">
        <v>39635.78125</v>
      </c>
      <c r="K21" t="s">
        <v>59</v>
      </c>
      <c r="L21" s="3">
        <v>39635.90625</v>
      </c>
      <c r="M21">
        <v>80</v>
      </c>
      <c r="N21">
        <v>2120</v>
      </c>
      <c r="O21" s="3">
        <v>39635.90625</v>
      </c>
      <c r="P21" s="1">
        <v>39635</v>
      </c>
      <c r="Q21" s="2">
        <v>0.90625</v>
      </c>
      <c r="R21" t="s">
        <v>36</v>
      </c>
      <c r="S21">
        <v>26.5</v>
      </c>
      <c r="T21" t="s">
        <v>37</v>
      </c>
      <c r="U21" s="2">
        <v>0.96180555555555547</v>
      </c>
      <c r="V21" s="2">
        <v>0</v>
      </c>
      <c r="W21" s="2">
        <v>0.29166666666666702</v>
      </c>
      <c r="X21" s="2" t="str">
        <f t="shared" si="0"/>
        <v>no</v>
      </c>
      <c r="Y21" s="3">
        <f t="shared" si="1"/>
        <v>39635</v>
      </c>
      <c r="Z21" s="3">
        <v>39635.881944444445</v>
      </c>
      <c r="AA21" t="s">
        <v>38</v>
      </c>
      <c r="AB21" s="3">
        <f>VLOOKUP(P21,[1]dfdates_moon!$B:$G,6,FALSE)</f>
        <v>39635.257638888892</v>
      </c>
      <c r="AC21" s="3">
        <f>VLOOKUP($P21,[1]dfdates_moon!$B:$H,7,FALSE)</f>
        <v>39635.794444444444</v>
      </c>
      <c r="AD21" s="3">
        <f>VLOOKUP(G21,[1]dfdates_moon!$D:$G,4,FALSE)</f>
        <v>39636.257638888892</v>
      </c>
      <c r="AE21" s="3">
        <v>39635.961805555555</v>
      </c>
      <c r="AF21">
        <v>6.1608215189999997</v>
      </c>
      <c r="AG21" t="s">
        <v>39</v>
      </c>
      <c r="AH21" t="s">
        <v>39</v>
      </c>
      <c r="AI21" t="s">
        <v>39</v>
      </c>
      <c r="AJ21" t="s">
        <v>40</v>
      </c>
      <c r="AK21">
        <v>22.78</v>
      </c>
      <c r="AL21">
        <v>22.78</v>
      </c>
      <c r="AM21">
        <v>13.46</v>
      </c>
      <c r="AN21">
        <v>1</v>
      </c>
      <c r="AO21" s="3">
        <f>VLOOKUP($P21,[1]dfdates_moon!$B:$M,12,FALSE)</f>
        <v>39635.311805555553</v>
      </c>
      <c r="AP21" s="3">
        <f>VLOOKUP($P21,[1]dfdates_moon!$B:$O,13,FALSE)</f>
        <v>39635.830555555556</v>
      </c>
      <c r="AQ21" s="3">
        <f>VLOOKUP($P21,[1]dfdates_moon!$D:$M,10,FALSE)</f>
        <v>39636.344444444447</v>
      </c>
      <c r="AR21" s="3">
        <f>VLOOKUP($P21,[1]dfdates_moon!$D:$N,11,FALSE)</f>
        <v>39636.861805555556</v>
      </c>
      <c r="AS21" t="str">
        <f>IF(AND(O21&gt;AO21,O21&lt;AP21),"yes","no")</f>
        <v>no</v>
      </c>
      <c r="AT21" t="str">
        <f t="shared" si="2"/>
        <v>no</v>
      </c>
      <c r="AU21" s="3">
        <f t="shared" si="3"/>
        <v>39635.794444444444</v>
      </c>
      <c r="AV21" s="3">
        <f t="shared" si="4"/>
        <v>39636.257638888892</v>
      </c>
      <c r="AW21">
        <f t="shared" si="5"/>
        <v>0.35138888889196096</v>
      </c>
      <c r="AX21">
        <f t="shared" si="6"/>
        <v>-0.16736111111094942</v>
      </c>
      <c r="AY21">
        <f t="shared" si="7"/>
        <v>0</v>
      </c>
      <c r="AZ21">
        <f>VLOOKUP(G21,[1]dfdates_moon!$B:$P,15,FALSE)</f>
        <v>0.23305477999999999</v>
      </c>
      <c r="BA21">
        <f t="shared" si="8"/>
        <v>0</v>
      </c>
      <c r="BB21">
        <f t="shared" si="9"/>
        <v>0</v>
      </c>
    </row>
    <row r="22" spans="1:54" x14ac:dyDescent="0.25">
      <c r="A22">
        <v>96</v>
      </c>
      <c r="B22" t="s">
        <v>34</v>
      </c>
      <c r="C22" s="1">
        <v>39647</v>
      </c>
      <c r="D22" s="2">
        <v>0.88194444444444453</v>
      </c>
      <c r="E22">
        <v>9</v>
      </c>
      <c r="F22">
        <v>3</v>
      </c>
      <c r="G22" s="1">
        <v>39647</v>
      </c>
      <c r="H22" s="1">
        <v>41109</v>
      </c>
      <c r="I22" s="2">
        <v>6.9444444444444441E-3</v>
      </c>
      <c r="J22" s="3">
        <v>39647.881944444445</v>
      </c>
      <c r="K22" t="s">
        <v>60</v>
      </c>
      <c r="L22" s="3">
        <v>39648.006944444445</v>
      </c>
      <c r="M22">
        <v>1560</v>
      </c>
      <c r="N22">
        <v>3527</v>
      </c>
      <c r="O22" s="3">
        <v>39647.006944444445</v>
      </c>
      <c r="P22" s="1">
        <v>39647</v>
      </c>
      <c r="Q22" s="2">
        <v>6.9444444444444441E-3</v>
      </c>
      <c r="R22" t="s">
        <v>36</v>
      </c>
      <c r="S22">
        <v>2.260897436</v>
      </c>
      <c r="T22" t="s">
        <v>37</v>
      </c>
      <c r="U22" s="2">
        <v>9.0277777777777776E-2</v>
      </c>
      <c r="V22" s="2">
        <v>0</v>
      </c>
      <c r="W22" s="2">
        <v>0.29166666666666702</v>
      </c>
      <c r="X22" s="2" t="str">
        <f t="shared" si="0"/>
        <v>yes</v>
      </c>
      <c r="Y22" s="3">
        <f t="shared" si="1"/>
        <v>39648</v>
      </c>
      <c r="Z22" s="3">
        <v>39647.986111111109</v>
      </c>
      <c r="AA22" t="s">
        <v>38</v>
      </c>
      <c r="AB22" s="3">
        <f>VLOOKUP(P22,[1]dfdates_moon!$B:$G,6,FALSE)</f>
        <v>39647.259027777778</v>
      </c>
      <c r="AC22" s="3">
        <f>VLOOKUP($P22,[1]dfdates_moon!$B:$H,7,FALSE)</f>
        <v>39647.795138888891</v>
      </c>
      <c r="AD22" s="3">
        <f>VLOOKUP(G22,[1]dfdates_moon!$D:$G,4,FALSE)</f>
        <v>39648.259027777778</v>
      </c>
      <c r="AE22" s="3">
        <v>39647.090277777781</v>
      </c>
      <c r="AF22">
        <v>0</v>
      </c>
      <c r="AG22" t="s">
        <v>39</v>
      </c>
      <c r="AH22" t="s">
        <v>39</v>
      </c>
      <c r="AI22" t="s">
        <v>39</v>
      </c>
      <c r="AJ22" t="s">
        <v>40</v>
      </c>
      <c r="AK22">
        <v>23.54</v>
      </c>
      <c r="AL22">
        <v>22.78</v>
      </c>
      <c r="AM22">
        <v>1.02</v>
      </c>
      <c r="AN22">
        <v>1</v>
      </c>
      <c r="AO22" s="3">
        <f>VLOOKUP($P22,[1]dfdates_moon!$B:$M,12,FALSE)</f>
        <v>39647.70208333333</v>
      </c>
      <c r="AP22" s="3">
        <f>VLOOKUP($P22,[1]dfdates_moon!$B:$O,13,FALSE)</f>
        <v>39648.219444444447</v>
      </c>
      <c r="AQ22" s="3">
        <f>VLOOKUP($P22,[1]dfdates_moon!$D:$M,10,FALSE)</f>
        <v>39648.73541666667</v>
      </c>
      <c r="AR22" s="3">
        <f>VLOOKUP($P22,[1]dfdates_moon!$D:$N,11,FALSE)</f>
        <v>39649.25277777778</v>
      </c>
      <c r="AS22" t="str">
        <f>IF(AND(O22&gt;AO22,O22&lt;AP22),"yes","no")</f>
        <v>no</v>
      </c>
      <c r="AT22" t="str">
        <f t="shared" si="2"/>
        <v>no</v>
      </c>
      <c r="AU22" s="3">
        <f t="shared" si="3"/>
        <v>39647.795138888891</v>
      </c>
      <c r="AV22" s="3">
        <f t="shared" si="4"/>
        <v>39648.259027777778</v>
      </c>
      <c r="AW22">
        <f t="shared" si="5"/>
        <v>1.2520833333328483</v>
      </c>
      <c r="AX22">
        <f t="shared" si="6"/>
        <v>0.70486111110949423</v>
      </c>
      <c r="AY22">
        <f t="shared" si="7"/>
        <v>0</v>
      </c>
      <c r="AZ22">
        <f>VLOOKUP(G22,[1]dfdates_moon!$B:$P,15,FALSE)</f>
        <v>0.988495389</v>
      </c>
      <c r="BA22">
        <f t="shared" si="8"/>
        <v>0</v>
      </c>
      <c r="BB22">
        <f t="shared" si="9"/>
        <v>0</v>
      </c>
    </row>
    <row r="23" spans="1:54" x14ac:dyDescent="0.25">
      <c r="A23">
        <v>96</v>
      </c>
      <c r="B23" t="s">
        <v>34</v>
      </c>
      <c r="C23" s="1">
        <v>39659</v>
      </c>
      <c r="D23" s="2">
        <v>0.82986111111111116</v>
      </c>
      <c r="E23">
        <v>34</v>
      </c>
      <c r="F23">
        <v>46</v>
      </c>
      <c r="G23" s="1">
        <v>39659</v>
      </c>
      <c r="H23" s="1">
        <v>41121</v>
      </c>
      <c r="I23" s="2">
        <v>0.95486111111111116</v>
      </c>
      <c r="J23" s="3">
        <v>39659.829861111109</v>
      </c>
      <c r="K23" t="s">
        <v>61</v>
      </c>
      <c r="L23" s="3">
        <v>39659.954861111109</v>
      </c>
      <c r="M23">
        <v>175</v>
      </c>
      <c r="N23">
        <v>6415</v>
      </c>
      <c r="O23" s="3">
        <v>39659.954861111109</v>
      </c>
      <c r="P23" s="1">
        <v>39659</v>
      </c>
      <c r="Q23" s="2">
        <v>0.95486111111111116</v>
      </c>
      <c r="R23" t="s">
        <v>36</v>
      </c>
      <c r="S23">
        <v>36.65714286</v>
      </c>
      <c r="T23" t="s">
        <v>37</v>
      </c>
      <c r="U23" s="2">
        <v>7.6388888888888895E-2</v>
      </c>
      <c r="V23" s="2">
        <v>0</v>
      </c>
      <c r="W23" s="2">
        <v>0.29166666666666702</v>
      </c>
      <c r="X23" s="2" t="str">
        <f t="shared" si="0"/>
        <v>yes</v>
      </c>
      <c r="Y23" s="3">
        <f t="shared" si="1"/>
        <v>39660</v>
      </c>
      <c r="Z23" s="3">
        <v>39659.944444444445</v>
      </c>
      <c r="AA23" t="s">
        <v>38</v>
      </c>
      <c r="AB23" s="3">
        <f>VLOOKUP(P23,[1]dfdates_moon!$B:$G,6,FALSE)</f>
        <v>39659.259722222225</v>
      </c>
      <c r="AC23" s="3">
        <f>VLOOKUP($P23,[1]dfdates_moon!$B:$H,7,FALSE)</f>
        <v>39659.795138888891</v>
      </c>
      <c r="AD23" s="3">
        <f>VLOOKUP(G23,[1]dfdates_moon!$D:$G,4,FALSE)</f>
        <v>39660.259722222225</v>
      </c>
      <c r="AE23" s="3">
        <v>39659.076388888891</v>
      </c>
      <c r="AF23">
        <v>10.65758578</v>
      </c>
      <c r="AG23" t="s">
        <v>39</v>
      </c>
      <c r="AH23" t="s">
        <v>39</v>
      </c>
      <c r="AI23" t="s">
        <v>39</v>
      </c>
      <c r="AJ23" t="s">
        <v>40</v>
      </c>
      <c r="AK23">
        <v>24.36</v>
      </c>
      <c r="AL23">
        <v>24.36</v>
      </c>
      <c r="AM23">
        <v>0.51</v>
      </c>
      <c r="AN23">
        <v>1</v>
      </c>
      <c r="AO23" s="3">
        <f>VLOOKUP($P23,[1]dfdates_moon!$B:$M,12,FALSE)</f>
        <v>39660.146527777775</v>
      </c>
      <c r="AP23" s="3">
        <f>VLOOKUP($P23,[1]dfdates_moon!$B:$O,13,FALSE)</f>
        <v>39660.668749999997</v>
      </c>
      <c r="AQ23" s="3">
        <f>VLOOKUP($P23,[1]dfdates_moon!$D:$M,10,FALSE)</f>
        <v>39661.186805555553</v>
      </c>
      <c r="AR23" s="3">
        <f>VLOOKUP($P23,[1]dfdates_moon!$D:$N,11,FALSE)</f>
        <v>39661.707638888889</v>
      </c>
      <c r="AS23" t="str">
        <f>IF(AND(O23&gt;AO23,O23&lt;AP23),"yes","no")</f>
        <v>no</v>
      </c>
      <c r="AT23" t="str">
        <f t="shared" si="2"/>
        <v>no</v>
      </c>
      <c r="AU23" s="3">
        <f t="shared" si="3"/>
        <v>39660.146527777775</v>
      </c>
      <c r="AV23" s="3">
        <f t="shared" si="4"/>
        <v>39660.668749999997</v>
      </c>
      <c r="AW23">
        <f t="shared" si="5"/>
        <v>0.71388888888759539</v>
      </c>
      <c r="AX23">
        <f t="shared" si="6"/>
        <v>1.070138888884685</v>
      </c>
      <c r="AY23">
        <f t="shared" si="7"/>
        <v>0</v>
      </c>
      <c r="AZ23">
        <f>VLOOKUP(G23,[1]dfdates_moon!$B:$P,15,FALSE)</f>
        <v>1.0055791E-2</v>
      </c>
      <c r="BA23">
        <f t="shared" si="8"/>
        <v>0</v>
      </c>
      <c r="BB23">
        <f t="shared" si="9"/>
        <v>0</v>
      </c>
    </row>
    <row r="24" spans="1:54" x14ac:dyDescent="0.25">
      <c r="A24">
        <v>96</v>
      </c>
      <c r="B24" t="s">
        <v>34</v>
      </c>
      <c r="C24" s="1">
        <v>39663</v>
      </c>
      <c r="D24" s="2">
        <v>0.96180555555555547</v>
      </c>
      <c r="E24">
        <v>17</v>
      </c>
      <c r="F24">
        <v>29</v>
      </c>
      <c r="G24" s="1">
        <v>39664</v>
      </c>
      <c r="H24" s="1">
        <v>41126</v>
      </c>
      <c r="I24" s="2">
        <v>8.6805555555555566E-2</v>
      </c>
      <c r="J24" s="3">
        <v>39663.961805555555</v>
      </c>
      <c r="K24" t="s">
        <v>62</v>
      </c>
      <c r="L24" s="3">
        <v>39664.086805555555</v>
      </c>
      <c r="M24">
        <v>125</v>
      </c>
      <c r="N24">
        <v>5391</v>
      </c>
      <c r="O24" s="3">
        <v>39664.086805555555</v>
      </c>
      <c r="P24" s="1">
        <v>39664</v>
      </c>
      <c r="Q24" s="2">
        <v>8.6805555555555566E-2</v>
      </c>
      <c r="R24" t="s">
        <v>36</v>
      </c>
      <c r="S24">
        <v>43.128</v>
      </c>
      <c r="T24" t="s">
        <v>37</v>
      </c>
      <c r="U24" s="2">
        <v>0.17361111111111113</v>
      </c>
      <c r="V24" s="2">
        <v>0</v>
      </c>
      <c r="W24" s="2">
        <v>0.29166666666666702</v>
      </c>
      <c r="X24" s="2" t="str">
        <f t="shared" si="0"/>
        <v>yes</v>
      </c>
      <c r="Y24" s="3">
        <f t="shared" si="1"/>
        <v>39665</v>
      </c>
      <c r="Z24" s="3">
        <v>39664.076388888891</v>
      </c>
      <c r="AA24" t="s">
        <v>38</v>
      </c>
      <c r="AB24" s="3">
        <f>VLOOKUP(P24,[1]dfdates_moon!$B:$G,6,FALSE)</f>
        <v>39664.259722222225</v>
      </c>
      <c r="AC24" s="3">
        <f>VLOOKUP($P24,[1]dfdates_moon!$B:$H,7,FALSE)</f>
        <v>39664.795138888891</v>
      </c>
      <c r="AD24" s="3">
        <f>VLOOKUP(G24,[1]dfdates_moon!$D:$G,4,FALSE)</f>
        <v>39665.259722222225</v>
      </c>
      <c r="AE24" s="3">
        <v>39664.173611111109</v>
      </c>
      <c r="AF24">
        <v>7.0552998259999997</v>
      </c>
      <c r="AG24" t="s">
        <v>39</v>
      </c>
      <c r="AH24" t="s">
        <v>39</v>
      </c>
      <c r="AI24" t="s">
        <v>39</v>
      </c>
      <c r="AJ24" t="s">
        <v>40</v>
      </c>
      <c r="AK24">
        <v>23.77</v>
      </c>
      <c r="AL24">
        <v>24.36</v>
      </c>
      <c r="AM24">
        <v>0</v>
      </c>
      <c r="AN24">
        <v>1</v>
      </c>
      <c r="AO24" s="3">
        <f>VLOOKUP($P24,[1]dfdates_moon!$B:$M,12,FALSE)</f>
        <v>39664.288194444445</v>
      </c>
      <c r="AP24" s="3">
        <f>VLOOKUP($P24,[1]dfdates_moon!$B:$O,13,FALSE)</f>
        <v>39664.804861111108</v>
      </c>
      <c r="AQ24" s="3">
        <f>VLOOKUP($P24,[1]dfdates_moon!$D:$M,10,FALSE)</f>
        <v>39665.318749999999</v>
      </c>
      <c r="AR24" s="3">
        <f>VLOOKUP($P24,[1]dfdates_moon!$D:$N,11,FALSE)</f>
        <v>39665.834722222222</v>
      </c>
      <c r="AS24" t="str">
        <f>IF(AND(O24&gt;AO24,O24&lt;AP24),"yes","no")</f>
        <v>no</v>
      </c>
      <c r="AT24" t="str">
        <f t="shared" si="2"/>
        <v>no</v>
      </c>
      <c r="AU24" s="3">
        <f t="shared" si="3"/>
        <v>39664.795138888891</v>
      </c>
      <c r="AV24" s="3">
        <f t="shared" si="4"/>
        <v>39665.259722222225</v>
      </c>
      <c r="AW24">
        <f t="shared" si="5"/>
        <v>1.1729166666700621</v>
      </c>
      <c r="AX24">
        <f t="shared" si="6"/>
        <v>0.62152777778101154</v>
      </c>
      <c r="AY24">
        <f t="shared" si="7"/>
        <v>0</v>
      </c>
      <c r="AZ24">
        <f>VLOOKUP(G24,[1]dfdates_moon!$B:$P,15,FALSE)</f>
        <v>0.19199602900000001</v>
      </c>
      <c r="BA24">
        <f t="shared" si="8"/>
        <v>0</v>
      </c>
      <c r="BB24">
        <f t="shared" si="9"/>
        <v>0</v>
      </c>
    </row>
    <row r="25" spans="1:54" x14ac:dyDescent="0.25">
      <c r="A25">
        <v>96</v>
      </c>
      <c r="B25" t="s">
        <v>34</v>
      </c>
      <c r="C25" s="1">
        <v>39664</v>
      </c>
      <c r="D25" s="2">
        <v>5.9027777777777783E-2</v>
      </c>
      <c r="E25">
        <v>71</v>
      </c>
      <c r="F25">
        <v>100</v>
      </c>
      <c r="G25" s="1">
        <v>39664</v>
      </c>
      <c r="H25" s="1">
        <v>41126</v>
      </c>
      <c r="I25" s="2">
        <v>0.18402777777777779</v>
      </c>
      <c r="J25" s="3">
        <v>39664.059027777781</v>
      </c>
      <c r="K25" t="s">
        <v>62</v>
      </c>
      <c r="L25" s="3">
        <v>39664.184027777781</v>
      </c>
      <c r="M25">
        <v>315</v>
      </c>
      <c r="N25">
        <v>10245</v>
      </c>
      <c r="O25" s="3">
        <v>39664.184027777781</v>
      </c>
      <c r="P25" s="1">
        <v>39664</v>
      </c>
      <c r="Q25" s="2">
        <v>0.18402777777777779</v>
      </c>
      <c r="R25" t="s">
        <v>36</v>
      </c>
      <c r="S25">
        <v>32.523809999999997</v>
      </c>
      <c r="T25" t="s">
        <v>37</v>
      </c>
      <c r="U25" s="2">
        <v>0.40277777777777773</v>
      </c>
      <c r="V25" s="2">
        <v>0</v>
      </c>
      <c r="W25" s="2">
        <v>0.29166666666666702</v>
      </c>
      <c r="X25" s="2" t="str">
        <f t="shared" si="0"/>
        <v>no</v>
      </c>
      <c r="Y25" s="3">
        <f t="shared" si="1"/>
        <v>39664</v>
      </c>
      <c r="Z25" s="3">
        <v>39664.173611111109</v>
      </c>
      <c r="AA25" t="s">
        <v>38</v>
      </c>
      <c r="AB25" s="3">
        <f>VLOOKUP(P25,[1]dfdates_moon!$B:$G,6,FALSE)</f>
        <v>39664.259722222225</v>
      </c>
      <c r="AC25" s="3">
        <f>VLOOKUP($P25,[1]dfdates_moon!$B:$H,7,FALSE)</f>
        <v>39664.795138888891</v>
      </c>
      <c r="AD25" s="3">
        <f>VLOOKUP(G25,[1]dfdates_moon!$D:$G,4,FALSE)</f>
        <v>39665.259722222225</v>
      </c>
      <c r="AE25" s="3">
        <v>39664.402777777781</v>
      </c>
      <c r="AF25">
        <v>7.0552998259999997</v>
      </c>
      <c r="AG25" t="s">
        <v>39</v>
      </c>
      <c r="AH25" t="s">
        <v>39</v>
      </c>
      <c r="AI25" t="s">
        <v>39</v>
      </c>
      <c r="AJ25" t="s">
        <v>40</v>
      </c>
      <c r="AK25">
        <v>23.77</v>
      </c>
      <c r="AL25">
        <v>23.77</v>
      </c>
      <c r="AM25">
        <v>0</v>
      </c>
      <c r="AN25">
        <v>1</v>
      </c>
      <c r="AO25" s="3">
        <f>VLOOKUP($P25,[1]dfdates_moon!$B:$M,12,FALSE)</f>
        <v>39664.288194444445</v>
      </c>
      <c r="AP25" s="3">
        <f>VLOOKUP($P25,[1]dfdates_moon!$B:$O,13,FALSE)</f>
        <v>39664.804861111108</v>
      </c>
      <c r="AQ25" s="3">
        <f>VLOOKUP($P25,[1]dfdates_moon!$D:$M,10,FALSE)</f>
        <v>39665.318749999999</v>
      </c>
      <c r="AR25" s="3">
        <f>VLOOKUP($P25,[1]dfdates_moon!$D:$N,11,FALSE)</f>
        <v>39665.834722222222</v>
      </c>
      <c r="AS25" t="str">
        <f>IF(AND(O25&gt;AO25,O25&lt;AP25),"yes","no")</f>
        <v>no</v>
      </c>
      <c r="AT25" t="str">
        <f t="shared" si="2"/>
        <v>yes</v>
      </c>
      <c r="AU25" s="3">
        <f t="shared" si="3"/>
        <v>39664.795138888891</v>
      </c>
      <c r="AV25" s="3">
        <f t="shared" si="4"/>
        <v>39665.259722222225</v>
      </c>
      <c r="AW25">
        <f t="shared" si="5"/>
        <v>1.0756944444437977</v>
      </c>
      <c r="AX25">
        <f t="shared" si="6"/>
        <v>0.39236111110949423</v>
      </c>
      <c r="AY25">
        <f t="shared" si="7"/>
        <v>0.39236111110949423</v>
      </c>
      <c r="AZ25">
        <f>VLOOKUP(G25,[1]dfdates_moon!$B:$P,15,FALSE)</f>
        <v>0.19199602900000001</v>
      </c>
      <c r="BA25">
        <f t="shared" si="8"/>
        <v>7.5331775267050677E-2</v>
      </c>
      <c r="BB25">
        <f t="shared" si="9"/>
        <v>7.5331775267050677E-2</v>
      </c>
    </row>
    <row r="26" spans="1:54" x14ac:dyDescent="0.25">
      <c r="A26">
        <v>96</v>
      </c>
      <c r="B26" t="s">
        <v>34</v>
      </c>
      <c r="C26" s="1">
        <v>39666</v>
      </c>
      <c r="D26" s="2">
        <v>2.7777777777777776E-2</v>
      </c>
      <c r="E26">
        <v>0</v>
      </c>
      <c r="F26">
        <v>2</v>
      </c>
      <c r="G26" s="1">
        <v>39666</v>
      </c>
      <c r="H26" s="1">
        <v>41128</v>
      </c>
      <c r="I26" s="2">
        <v>0.15277777777777776</v>
      </c>
      <c r="J26" s="3">
        <v>39666.027777777781</v>
      </c>
      <c r="K26" t="s">
        <v>63</v>
      </c>
      <c r="L26" s="3">
        <v>39666.152777777781</v>
      </c>
      <c r="M26">
        <v>130</v>
      </c>
      <c r="N26">
        <v>5498</v>
      </c>
      <c r="O26" s="3">
        <v>39666.152777777781</v>
      </c>
      <c r="P26" s="1">
        <v>39666</v>
      </c>
      <c r="Q26" s="2">
        <v>0.15277777777777776</v>
      </c>
      <c r="R26" t="s">
        <v>36</v>
      </c>
      <c r="S26">
        <v>42.292310000000001</v>
      </c>
      <c r="T26" t="s">
        <v>37</v>
      </c>
      <c r="U26" s="2">
        <v>0.24305555555555555</v>
      </c>
      <c r="V26" s="2">
        <v>0</v>
      </c>
      <c r="W26" s="2">
        <v>0.29166666666666702</v>
      </c>
      <c r="X26" s="2" t="str">
        <f t="shared" si="0"/>
        <v>yes</v>
      </c>
      <c r="Y26" s="3">
        <f t="shared" si="1"/>
        <v>39667</v>
      </c>
      <c r="Z26" s="3">
        <v>39666.107638888891</v>
      </c>
      <c r="AA26" t="s">
        <v>38</v>
      </c>
      <c r="AB26" s="3">
        <f>VLOOKUP(P26,[1]dfdates_moon!$B:$G,6,FALSE)</f>
        <v>39666.259722222225</v>
      </c>
      <c r="AC26" s="3">
        <f>VLOOKUP($P26,[1]dfdates_moon!$B:$H,7,FALSE)</f>
        <v>39666.794444444444</v>
      </c>
      <c r="AD26" s="3">
        <f>VLOOKUP(G26,[1]dfdates_moon!$D:$G,4,FALSE)</f>
        <v>39667.259722222225</v>
      </c>
      <c r="AE26" s="3">
        <v>39666.243055555555</v>
      </c>
      <c r="AF26">
        <v>4.6029070289999998</v>
      </c>
      <c r="AG26" t="s">
        <v>39</v>
      </c>
      <c r="AH26" t="s">
        <v>39</v>
      </c>
      <c r="AI26" t="s">
        <v>39</v>
      </c>
      <c r="AJ26" t="s">
        <v>40</v>
      </c>
      <c r="AK26">
        <v>27.78</v>
      </c>
      <c r="AL26">
        <v>23.77</v>
      </c>
      <c r="AM26">
        <v>0</v>
      </c>
      <c r="AN26">
        <v>1</v>
      </c>
      <c r="AO26" s="3">
        <f>VLOOKUP($P26,[1]dfdates_moon!$B:$M,12,FALSE)</f>
        <v>39666.348611111112</v>
      </c>
      <c r="AP26" s="3">
        <f>VLOOKUP($P26,[1]dfdates_moon!$B:$O,13,FALSE)</f>
        <v>39666.864583333336</v>
      </c>
      <c r="AQ26" s="3">
        <f>VLOOKUP($P26,[1]dfdates_moon!$D:$M,10,FALSE)</f>
        <v>39667.378472222219</v>
      </c>
      <c r="AR26" s="3">
        <f>VLOOKUP($P26,[1]dfdates_moon!$D:$N,11,FALSE)</f>
        <v>39667.894444444442</v>
      </c>
      <c r="AS26" t="str">
        <f>IF(AND(O26&gt;AO26,O26&lt;AP26),"yes","no")</f>
        <v>no</v>
      </c>
      <c r="AT26" t="str">
        <f t="shared" si="2"/>
        <v>no</v>
      </c>
      <c r="AU26" s="3">
        <f t="shared" si="3"/>
        <v>39666.794444444444</v>
      </c>
      <c r="AV26" s="3">
        <f t="shared" si="4"/>
        <v>39667.259722222225</v>
      </c>
      <c r="AW26">
        <f t="shared" si="5"/>
        <v>1.1069444444437977</v>
      </c>
      <c r="AX26">
        <f t="shared" si="6"/>
        <v>0.55138888888905058</v>
      </c>
      <c r="AY26">
        <f t="shared" si="7"/>
        <v>0</v>
      </c>
      <c r="AZ26">
        <f>VLOOKUP(G26,[1]dfdates_moon!$B:$P,15,FALSE)</f>
        <v>0.37091189800000002</v>
      </c>
      <c r="BA26">
        <f t="shared" si="8"/>
        <v>0</v>
      </c>
      <c r="BB26">
        <f t="shared" si="9"/>
        <v>0</v>
      </c>
    </row>
    <row r="27" spans="1:54" x14ac:dyDescent="0.25">
      <c r="A27">
        <v>96</v>
      </c>
      <c r="B27" t="s">
        <v>34</v>
      </c>
      <c r="C27" s="1">
        <v>39670</v>
      </c>
      <c r="D27" s="2">
        <v>0.78125</v>
      </c>
      <c r="E27">
        <v>2</v>
      </c>
      <c r="F27">
        <v>0</v>
      </c>
      <c r="G27" s="1">
        <v>39670</v>
      </c>
      <c r="H27" s="1">
        <v>41132</v>
      </c>
      <c r="I27" s="2">
        <v>0.90625</v>
      </c>
      <c r="J27" s="3">
        <v>39670.78125</v>
      </c>
      <c r="K27" t="s">
        <v>64</v>
      </c>
      <c r="L27" s="3">
        <v>39670.90625</v>
      </c>
      <c r="M27">
        <v>105</v>
      </c>
      <c r="N27">
        <v>2174</v>
      </c>
      <c r="O27" s="3">
        <v>39670.90625</v>
      </c>
      <c r="P27" s="1">
        <v>39670</v>
      </c>
      <c r="Q27" s="2">
        <v>0.90625</v>
      </c>
      <c r="R27" t="s">
        <v>36</v>
      </c>
      <c r="S27">
        <v>20.70476</v>
      </c>
      <c r="T27" t="s">
        <v>37</v>
      </c>
      <c r="U27" s="2">
        <v>0.97916666666666663</v>
      </c>
      <c r="V27" s="2">
        <v>0</v>
      </c>
      <c r="W27" s="2">
        <v>0.29166666666666702</v>
      </c>
      <c r="X27" s="2" t="str">
        <f t="shared" si="0"/>
        <v>no</v>
      </c>
      <c r="Y27" s="3">
        <f t="shared" si="1"/>
        <v>39670</v>
      </c>
      <c r="Z27" s="3">
        <v>39670.868055555555</v>
      </c>
      <c r="AA27" t="s">
        <v>38</v>
      </c>
      <c r="AB27" s="3">
        <f>VLOOKUP(P27,[1]dfdates_moon!$B:$G,6,FALSE)</f>
        <v>39670.259027777778</v>
      </c>
      <c r="AC27" s="3">
        <f>VLOOKUP($P27,[1]dfdates_moon!$B:$H,7,FALSE)</f>
        <v>39670.794444444444</v>
      </c>
      <c r="AD27" s="3">
        <f>VLOOKUP(G27,[1]dfdates_moon!$D:$G,4,FALSE)</f>
        <v>39671.259027777778</v>
      </c>
      <c r="AE27" s="3">
        <v>39670.979166666664</v>
      </c>
      <c r="AF27">
        <v>1.1031085119999999</v>
      </c>
      <c r="AG27" t="s">
        <v>39</v>
      </c>
      <c r="AH27" t="s">
        <v>39</v>
      </c>
      <c r="AI27" t="s">
        <v>39</v>
      </c>
      <c r="AJ27" t="s">
        <v>40</v>
      </c>
      <c r="AK27">
        <v>25.66</v>
      </c>
      <c r="AL27">
        <v>25.66</v>
      </c>
      <c r="AM27">
        <v>0</v>
      </c>
      <c r="AN27">
        <v>1</v>
      </c>
      <c r="AO27" s="3">
        <f>VLOOKUP($P27,[1]dfdates_moon!$B:$M,12,FALSE)</f>
        <v>39670.474999999999</v>
      </c>
      <c r="AP27" s="3">
        <f>VLOOKUP($P27,[1]dfdates_moon!$B:$O,13,FALSE)</f>
        <v>39670.993055555555</v>
      </c>
      <c r="AQ27" s="3">
        <f>VLOOKUP($P27,[1]dfdates_moon!$D:$M,10,FALSE)</f>
        <v>39671.509722222225</v>
      </c>
      <c r="AR27" s="3">
        <f>VLOOKUP($P27,[1]dfdates_moon!$D:$N,11,FALSE)</f>
        <v>39672.02847222222</v>
      </c>
      <c r="AS27" t="str">
        <f>IF(AND(O27&gt;AO27,O27&lt;AP27),"yes","no")</f>
        <v>yes</v>
      </c>
      <c r="AT27" t="str">
        <f t="shared" si="2"/>
        <v>yes</v>
      </c>
      <c r="AU27" s="3">
        <f t="shared" si="3"/>
        <v>39670.794444444444</v>
      </c>
      <c r="AV27" s="3">
        <f t="shared" si="4"/>
        <v>39671.259027777778</v>
      </c>
      <c r="AW27">
        <f t="shared" si="5"/>
        <v>0.35277777777810115</v>
      </c>
      <c r="AX27">
        <f t="shared" si="6"/>
        <v>-0.18472222222044365</v>
      </c>
      <c r="AY27">
        <f t="shared" si="7"/>
        <v>1.75</v>
      </c>
      <c r="AZ27">
        <f>VLOOKUP(G27,[1]dfdates_moon!$B:$P,15,FALSE)</f>
        <v>0.73938695300000001</v>
      </c>
      <c r="BA27">
        <f t="shared" si="8"/>
        <v>1.2939271677499999</v>
      </c>
      <c r="BB27">
        <f t="shared" si="9"/>
        <v>1.2939271677499999</v>
      </c>
    </row>
    <row r="28" spans="1:54" x14ac:dyDescent="0.25">
      <c r="A28">
        <v>96</v>
      </c>
      <c r="B28" t="s">
        <v>34</v>
      </c>
      <c r="C28" s="1">
        <v>39679</v>
      </c>
      <c r="D28" s="2">
        <v>0.88888888888888884</v>
      </c>
      <c r="E28">
        <v>42</v>
      </c>
      <c r="F28">
        <v>45</v>
      </c>
      <c r="G28" s="1">
        <v>39679</v>
      </c>
      <c r="H28" s="1">
        <v>41141</v>
      </c>
      <c r="I28" s="2">
        <v>1.3888888888888888E-2</v>
      </c>
      <c r="J28" s="3">
        <v>39679.888888888891</v>
      </c>
      <c r="K28" t="s">
        <v>65</v>
      </c>
      <c r="L28" s="3">
        <v>39680.013888888891</v>
      </c>
      <c r="M28">
        <v>1540</v>
      </c>
      <c r="N28">
        <v>3281</v>
      </c>
      <c r="O28" s="3">
        <v>39679.013888888891</v>
      </c>
      <c r="P28" s="1">
        <v>39679</v>
      </c>
      <c r="Q28" s="2">
        <v>1.3888888888888888E-2</v>
      </c>
      <c r="R28" t="s">
        <v>36</v>
      </c>
      <c r="S28">
        <v>2.1305190000000001</v>
      </c>
      <c r="T28" t="s">
        <v>37</v>
      </c>
      <c r="U28" s="2">
        <v>8.3333333333333329E-2</v>
      </c>
      <c r="V28" s="2">
        <v>0</v>
      </c>
      <c r="W28" s="2">
        <v>0.29166666666666702</v>
      </c>
      <c r="X28" s="2" t="str">
        <f t="shared" si="0"/>
        <v>yes</v>
      </c>
      <c r="Y28" s="3">
        <f t="shared" si="1"/>
        <v>39680</v>
      </c>
      <c r="Z28" s="3">
        <v>39679</v>
      </c>
      <c r="AA28" t="s">
        <v>38</v>
      </c>
      <c r="AB28" s="3">
        <f>VLOOKUP(P28,[1]dfdates_moon!$B:$G,6,FALSE)</f>
        <v>39679.258333333331</v>
      </c>
      <c r="AC28" s="3">
        <f>VLOOKUP($P28,[1]dfdates_moon!$B:$H,7,FALSE)</f>
        <v>39679.793055555558</v>
      </c>
      <c r="AD28" s="3">
        <f>VLOOKUP(G28,[1]dfdates_moon!$D:$G,4,FALSE)</f>
        <v>39680.258333333331</v>
      </c>
      <c r="AE28" s="3">
        <v>39679.083333333336</v>
      </c>
      <c r="AF28">
        <v>0.310796772</v>
      </c>
      <c r="AG28" t="s">
        <v>39</v>
      </c>
      <c r="AH28" t="s">
        <v>39</v>
      </c>
      <c r="AI28" t="s">
        <v>39</v>
      </c>
      <c r="AJ28" t="s">
        <v>40</v>
      </c>
      <c r="AK28">
        <v>24.74</v>
      </c>
      <c r="AL28">
        <v>25.66</v>
      </c>
      <c r="AM28">
        <v>0</v>
      </c>
      <c r="AN28">
        <v>1</v>
      </c>
      <c r="AO28" s="3">
        <f>VLOOKUP($P28,[1]dfdates_moon!$B:$M,12,FALSE)</f>
        <v>39679.775000000001</v>
      </c>
      <c r="AP28" s="3">
        <f>VLOOKUP($P28,[1]dfdates_moon!$B:$O,13,FALSE)</f>
        <v>39680.292361111111</v>
      </c>
      <c r="AQ28" s="3">
        <f>VLOOKUP($P28,[1]dfdates_moon!$D:$M,10,FALSE)</f>
        <v>39680.807638888888</v>
      </c>
      <c r="AR28" s="3">
        <f>VLOOKUP($P28,[1]dfdates_moon!$D:$N,11,FALSE)</f>
        <v>39681.326388888891</v>
      </c>
      <c r="AS28" t="str">
        <f>IF(AND(O28&gt;AO28,O28&lt;AP28),"yes","no")</f>
        <v>no</v>
      </c>
      <c r="AT28" t="str">
        <f t="shared" si="2"/>
        <v>no</v>
      </c>
      <c r="AU28" s="3">
        <f t="shared" si="3"/>
        <v>39679.793055555558</v>
      </c>
      <c r="AV28" s="3">
        <f t="shared" si="4"/>
        <v>39680.292361111111</v>
      </c>
      <c r="AW28">
        <f t="shared" si="5"/>
        <v>1.2784722222204437</v>
      </c>
      <c r="AX28">
        <f t="shared" si="6"/>
        <v>0.70972222222189885</v>
      </c>
      <c r="AY28">
        <f t="shared" si="7"/>
        <v>0</v>
      </c>
      <c r="AZ28">
        <f>VLOOKUP(G28,[1]dfdates_moon!$B:$P,15,FALSE)</f>
        <v>0.86136602799999995</v>
      </c>
      <c r="BA28">
        <f t="shared" si="8"/>
        <v>0</v>
      </c>
      <c r="BB28">
        <f t="shared" si="9"/>
        <v>0</v>
      </c>
    </row>
    <row r="29" spans="1:54" x14ac:dyDescent="0.25">
      <c r="A29">
        <v>96</v>
      </c>
      <c r="B29" t="s">
        <v>34</v>
      </c>
      <c r="C29" s="1">
        <v>39689</v>
      </c>
      <c r="D29" s="2">
        <v>0.85416666666666663</v>
      </c>
      <c r="E29">
        <v>66</v>
      </c>
      <c r="F29">
        <v>54</v>
      </c>
      <c r="G29" s="1">
        <v>39689</v>
      </c>
      <c r="H29" s="1">
        <v>41151</v>
      </c>
      <c r="I29" s="2">
        <v>0.97916666666666663</v>
      </c>
      <c r="J29" s="3">
        <v>39689.854166666664</v>
      </c>
      <c r="K29" t="s">
        <v>66</v>
      </c>
      <c r="L29" s="3">
        <v>39689.979166666664</v>
      </c>
      <c r="M29">
        <v>120</v>
      </c>
      <c r="N29">
        <v>6169</v>
      </c>
      <c r="O29" s="3">
        <v>39689.979166666664</v>
      </c>
      <c r="P29" s="1">
        <v>39689</v>
      </c>
      <c r="Q29" s="2">
        <v>0.97916666666666663</v>
      </c>
      <c r="R29" t="s">
        <v>36</v>
      </c>
      <c r="S29">
        <v>51.408329999999999</v>
      </c>
      <c r="T29" t="s">
        <v>37</v>
      </c>
      <c r="U29" s="2">
        <v>6.25E-2</v>
      </c>
      <c r="V29" s="2">
        <v>0</v>
      </c>
      <c r="W29" s="2">
        <v>0.29166666666666702</v>
      </c>
      <c r="X29" s="2" t="str">
        <f t="shared" si="0"/>
        <v>yes</v>
      </c>
      <c r="Y29" s="3">
        <f t="shared" si="1"/>
        <v>39690</v>
      </c>
      <c r="Z29" s="3">
        <v>39689.96875</v>
      </c>
      <c r="AA29" t="s">
        <v>38</v>
      </c>
      <c r="AB29" s="3">
        <f>VLOOKUP(P29,[1]dfdates_moon!$B:$G,6,FALSE)</f>
        <v>39689.256944444445</v>
      </c>
      <c r="AC29" s="3">
        <f>VLOOKUP($P29,[1]dfdates_moon!$B:$H,7,FALSE)</f>
        <v>39689.790972222225</v>
      </c>
      <c r="AD29" s="3">
        <f>VLOOKUP(G29,[1]dfdates_moon!$D:$G,4,FALSE)</f>
        <v>39690.256944444445</v>
      </c>
      <c r="AE29" s="3">
        <v>39689.0625</v>
      </c>
      <c r="AF29">
        <v>11.15712693</v>
      </c>
      <c r="AG29" t="s">
        <v>39</v>
      </c>
      <c r="AH29" t="s">
        <v>39</v>
      </c>
      <c r="AI29" t="s">
        <v>39</v>
      </c>
      <c r="AJ29" t="s">
        <v>40</v>
      </c>
      <c r="AK29">
        <v>21.19</v>
      </c>
      <c r="AL29">
        <v>21.19</v>
      </c>
      <c r="AM29">
        <v>0</v>
      </c>
      <c r="AN29">
        <v>1</v>
      </c>
      <c r="AO29" s="3">
        <f>VLOOKUP($P29,[1]dfdates_moon!$B:$M,12,FALSE)</f>
        <v>39690.168055555558</v>
      </c>
      <c r="AP29" s="3">
        <f>VLOOKUP($P29,[1]dfdates_moon!$B:$O,13,FALSE)</f>
        <v>39690.686805555553</v>
      </c>
      <c r="AQ29" s="3">
        <f>VLOOKUP($P29,[1]dfdates_moon!$D:$M,10,FALSE)</f>
        <v>39691.201388888891</v>
      </c>
      <c r="AR29" s="3">
        <f>VLOOKUP($P29,[1]dfdates_moon!$D:$N,11,FALSE)</f>
        <v>39691.718055555553</v>
      </c>
      <c r="AS29" t="str">
        <f>IF(AND(O29&gt;AO29,O29&lt;AP29),"yes","no")</f>
        <v>no</v>
      </c>
      <c r="AT29" t="str">
        <f t="shared" si="2"/>
        <v>no</v>
      </c>
      <c r="AU29" s="3">
        <f t="shared" si="3"/>
        <v>39690.168055555558</v>
      </c>
      <c r="AV29" s="3">
        <f t="shared" si="4"/>
        <v>39690.686805555553</v>
      </c>
      <c r="AW29">
        <f t="shared" si="5"/>
        <v>0.70763888888905058</v>
      </c>
      <c r="AX29">
        <f t="shared" si="6"/>
        <v>1.1055555555576575</v>
      </c>
      <c r="AY29">
        <f t="shared" si="7"/>
        <v>0</v>
      </c>
      <c r="AZ29">
        <f>VLOOKUP(G29,[1]dfdates_moon!$B:$P,15,FALSE)</f>
        <v>7.1725999999999995E-4</v>
      </c>
      <c r="BA29">
        <f t="shared" si="8"/>
        <v>0</v>
      </c>
      <c r="BB29">
        <f t="shared" si="9"/>
        <v>0</v>
      </c>
    </row>
    <row r="30" spans="1:54" x14ac:dyDescent="0.25">
      <c r="A30">
        <v>96</v>
      </c>
      <c r="B30" t="s">
        <v>34</v>
      </c>
      <c r="C30" s="1">
        <v>39703</v>
      </c>
      <c r="D30" s="2">
        <v>0.84027777777777779</v>
      </c>
      <c r="E30">
        <v>26</v>
      </c>
      <c r="F30">
        <v>28</v>
      </c>
      <c r="G30" s="1">
        <v>39703</v>
      </c>
      <c r="H30" s="1">
        <v>41165</v>
      </c>
      <c r="I30" s="2">
        <v>0.96527777777777779</v>
      </c>
      <c r="J30" s="3">
        <v>39703.840277777781</v>
      </c>
      <c r="K30" t="s">
        <v>67</v>
      </c>
      <c r="L30" s="3">
        <v>39703.965277777781</v>
      </c>
      <c r="M30">
        <v>130</v>
      </c>
      <c r="N30">
        <v>1143</v>
      </c>
      <c r="O30" s="3">
        <v>39703.965277777781</v>
      </c>
      <c r="P30" s="1">
        <v>39703</v>
      </c>
      <c r="Q30" s="2">
        <v>0.96527777777777779</v>
      </c>
      <c r="R30" t="s">
        <v>36</v>
      </c>
      <c r="S30">
        <v>8.7923080000000002</v>
      </c>
      <c r="T30" t="s">
        <v>37</v>
      </c>
      <c r="U30" s="2">
        <v>5.5555555555555552E-2</v>
      </c>
      <c r="V30" s="2">
        <v>0</v>
      </c>
      <c r="W30" s="2">
        <v>0.29166666666666702</v>
      </c>
      <c r="X30" s="2" t="str">
        <f t="shared" si="0"/>
        <v>yes</v>
      </c>
      <c r="Y30" s="3">
        <f t="shared" si="1"/>
        <v>39704</v>
      </c>
      <c r="Z30" s="3">
        <v>39703.954861111109</v>
      </c>
      <c r="AA30" t="s">
        <v>38</v>
      </c>
      <c r="AB30" s="3">
        <f>VLOOKUP(P30,[1]dfdates_moon!$B:$G,6,FALSE)</f>
        <v>39703.253472222219</v>
      </c>
      <c r="AC30" s="3">
        <f>VLOOKUP($P30,[1]dfdates_moon!$B:$H,7,FALSE)</f>
        <v>39703.787499999999</v>
      </c>
      <c r="AD30" s="3">
        <f>VLOOKUP(G30,[1]dfdates_moon!$D:$G,4,FALSE)</f>
        <v>39704.253472222219</v>
      </c>
      <c r="AE30" s="3">
        <v>39703.055555555555</v>
      </c>
      <c r="AF30">
        <v>5.0683594999999998E-2</v>
      </c>
      <c r="AG30" t="s">
        <v>39</v>
      </c>
      <c r="AH30" t="s">
        <v>39</v>
      </c>
      <c r="AI30" t="s">
        <v>39</v>
      </c>
      <c r="AJ30" t="s">
        <v>40</v>
      </c>
      <c r="AK30">
        <v>26.1</v>
      </c>
      <c r="AL30">
        <v>26.1</v>
      </c>
      <c r="AM30">
        <v>0.25</v>
      </c>
      <c r="AN30">
        <v>1</v>
      </c>
      <c r="AO30" s="3">
        <f>VLOOKUP($P30,[1]dfdates_moon!$B:$M,12,FALSE)</f>
        <v>39703.593055555553</v>
      </c>
      <c r="AP30" s="3">
        <f>VLOOKUP($P30,[1]dfdates_moon!$B:$O,13,FALSE)</f>
        <v>39704.109722222223</v>
      </c>
      <c r="AQ30" s="3">
        <f>VLOOKUP($P30,[1]dfdates_moon!$D:$M,10,FALSE)</f>
        <v>39704.624305555553</v>
      </c>
      <c r="AR30" s="3">
        <f>VLOOKUP($P30,[1]dfdates_moon!$D:$N,11,FALSE)</f>
        <v>39705.140972222223</v>
      </c>
      <c r="AS30" t="str">
        <f>IF(AND(O30&gt;AO30,O30&lt;AP30),"yes","no")</f>
        <v>yes</v>
      </c>
      <c r="AT30" t="str">
        <f t="shared" si="2"/>
        <v>no</v>
      </c>
      <c r="AU30" s="3">
        <f t="shared" si="3"/>
        <v>39703.787499999999</v>
      </c>
      <c r="AV30" s="3">
        <f t="shared" si="4"/>
        <v>39704.253472222219</v>
      </c>
      <c r="AW30">
        <f t="shared" si="5"/>
        <v>0.28819444443797693</v>
      </c>
      <c r="AX30">
        <f t="shared" si="6"/>
        <v>0.73194444444379769</v>
      </c>
      <c r="AY30">
        <f t="shared" si="7"/>
        <v>0.28819444443797693</v>
      </c>
      <c r="AZ30">
        <f>VLOOKUP(G30,[1]dfdates_moon!$B:$P,15,FALSE)</f>
        <v>0.95646840300000002</v>
      </c>
      <c r="BA30">
        <f t="shared" si="8"/>
        <v>0.27564888002506405</v>
      </c>
      <c r="BB30">
        <f t="shared" si="9"/>
        <v>0.27564888002506405</v>
      </c>
    </row>
    <row r="31" spans="1:54" x14ac:dyDescent="0.25">
      <c r="A31">
        <v>96</v>
      </c>
      <c r="B31" t="s">
        <v>34</v>
      </c>
      <c r="C31" s="1">
        <v>39705</v>
      </c>
      <c r="D31" s="2">
        <v>0.875</v>
      </c>
      <c r="E31">
        <v>21</v>
      </c>
      <c r="F31">
        <v>14</v>
      </c>
      <c r="G31" s="1">
        <v>39705</v>
      </c>
      <c r="H31" s="1">
        <v>41167</v>
      </c>
      <c r="I31" s="2">
        <v>0</v>
      </c>
      <c r="J31" s="3">
        <v>39705.875</v>
      </c>
      <c r="K31" t="s">
        <v>68</v>
      </c>
      <c r="L31" s="3">
        <v>39706</v>
      </c>
      <c r="M31">
        <v>1590</v>
      </c>
      <c r="N31">
        <v>6820</v>
      </c>
      <c r="O31" s="3">
        <v>39705</v>
      </c>
      <c r="P31" s="1">
        <v>39705</v>
      </c>
      <c r="Q31" s="2">
        <v>0</v>
      </c>
      <c r="R31" t="s">
        <v>36</v>
      </c>
      <c r="S31">
        <v>4.2893080000000001</v>
      </c>
      <c r="T31" t="s">
        <v>37</v>
      </c>
      <c r="U31" s="2">
        <v>0.10416666666666667</v>
      </c>
      <c r="V31" s="2">
        <v>0</v>
      </c>
      <c r="W31" s="2">
        <v>0.29166666666666702</v>
      </c>
      <c r="X31" s="2" t="str">
        <f t="shared" si="0"/>
        <v>yes</v>
      </c>
      <c r="Y31" s="3">
        <f t="shared" si="1"/>
        <v>39706</v>
      </c>
      <c r="Z31" s="3">
        <v>39705.989583333336</v>
      </c>
      <c r="AA31" t="s">
        <v>38</v>
      </c>
      <c r="AB31" s="3">
        <f>VLOOKUP(P31,[1]dfdates_moon!$B:$G,6,FALSE)</f>
        <v>39705.253472222219</v>
      </c>
      <c r="AC31" s="3">
        <f>VLOOKUP($P31,[1]dfdates_moon!$B:$H,7,FALSE)</f>
        <v>39705.786805555559</v>
      </c>
      <c r="AD31" s="3">
        <f>VLOOKUP(G31,[1]dfdates_moon!$D:$G,4,FALSE)</f>
        <v>39706.25277777778</v>
      </c>
      <c r="AE31" s="3">
        <v>39705.104166666664</v>
      </c>
      <c r="AF31">
        <v>0</v>
      </c>
      <c r="AG31" t="s">
        <v>39</v>
      </c>
      <c r="AH31" t="s">
        <v>39</v>
      </c>
      <c r="AI31" t="s">
        <v>39</v>
      </c>
      <c r="AJ31" t="s">
        <v>40</v>
      </c>
      <c r="AK31">
        <v>28.53</v>
      </c>
      <c r="AL31">
        <v>28.53</v>
      </c>
      <c r="AM31">
        <v>0</v>
      </c>
      <c r="AN31">
        <v>1</v>
      </c>
      <c r="AO31" s="3">
        <f>VLOOKUP($P31,[1]dfdates_moon!$B:$M,12,FALSE)</f>
        <v>39705.655555555553</v>
      </c>
      <c r="AP31" s="3">
        <f>VLOOKUP($P31,[1]dfdates_moon!$B:$O,13,FALSE)</f>
        <v>39706.172222222223</v>
      </c>
      <c r="AQ31" s="3">
        <f>VLOOKUP($P31,[1]dfdates_moon!$D:$M,10,FALSE)</f>
        <v>39706.686805555553</v>
      </c>
      <c r="AR31" s="3">
        <f>VLOOKUP($P31,[1]dfdates_moon!$D:$N,11,FALSE)</f>
        <v>39707.20416666667</v>
      </c>
      <c r="AS31" t="str">
        <f>IF(AND(O31&gt;AO31,O31&lt;AP31),"yes","no")</f>
        <v>no</v>
      </c>
      <c r="AT31" t="str">
        <f t="shared" si="2"/>
        <v>no</v>
      </c>
      <c r="AU31" s="3">
        <f t="shared" si="3"/>
        <v>39705.786805555559</v>
      </c>
      <c r="AV31" s="3">
        <f t="shared" si="4"/>
        <v>39706.25277777778</v>
      </c>
      <c r="AW31">
        <f t="shared" si="5"/>
        <v>1.2527777777795563</v>
      </c>
      <c r="AX31">
        <f t="shared" si="6"/>
        <v>0.68263888889487134</v>
      </c>
      <c r="AY31">
        <f t="shared" si="7"/>
        <v>0</v>
      </c>
      <c r="AZ31">
        <f>VLOOKUP(G31,[1]dfdates_moon!$B:$P,15,FALSE)</f>
        <v>0.99908336099999995</v>
      </c>
      <c r="BA31">
        <f t="shared" si="8"/>
        <v>0</v>
      </c>
      <c r="BB31">
        <f t="shared" si="9"/>
        <v>0</v>
      </c>
    </row>
    <row r="32" spans="1:54" x14ac:dyDescent="0.25">
      <c r="A32">
        <v>96</v>
      </c>
      <c r="B32" t="s">
        <v>34</v>
      </c>
      <c r="C32" s="1">
        <v>39716</v>
      </c>
      <c r="D32" s="2">
        <v>0.84722222222222221</v>
      </c>
      <c r="E32">
        <v>53</v>
      </c>
      <c r="F32">
        <v>70</v>
      </c>
      <c r="G32" s="1">
        <v>39716</v>
      </c>
      <c r="H32" s="1">
        <v>41178</v>
      </c>
      <c r="I32" s="2">
        <v>0.97222222222222221</v>
      </c>
      <c r="J32" s="3">
        <v>39716.847222222219</v>
      </c>
      <c r="K32" t="s">
        <v>69</v>
      </c>
      <c r="L32" s="3">
        <v>39716.972222222219</v>
      </c>
      <c r="M32">
        <v>125</v>
      </c>
      <c r="N32">
        <v>5207</v>
      </c>
      <c r="O32" s="3">
        <v>39716.972222222219</v>
      </c>
      <c r="P32" s="1">
        <v>39716</v>
      </c>
      <c r="Q32" s="2">
        <v>0.97222222222222221</v>
      </c>
      <c r="R32" t="s">
        <v>36</v>
      </c>
      <c r="S32">
        <v>41.655999999999999</v>
      </c>
      <c r="T32" t="s">
        <v>37</v>
      </c>
      <c r="U32" s="2">
        <v>5.9027777777777783E-2</v>
      </c>
      <c r="V32" s="2">
        <v>0</v>
      </c>
      <c r="W32" s="2">
        <v>0.29166666666666702</v>
      </c>
      <c r="X32" s="2" t="str">
        <f t="shared" si="0"/>
        <v>yes</v>
      </c>
      <c r="Y32" s="3">
        <f t="shared" si="1"/>
        <v>39717</v>
      </c>
      <c r="Z32" s="3">
        <v>39716.961805555555</v>
      </c>
      <c r="AA32" t="s">
        <v>38</v>
      </c>
      <c r="AB32" s="3">
        <f>VLOOKUP(P32,[1]dfdates_moon!$B:$G,6,FALSE)</f>
        <v>39716.250694444447</v>
      </c>
      <c r="AC32" s="3">
        <f>VLOOKUP($P32,[1]dfdates_moon!$B:$H,7,FALSE)</f>
        <v>39716.78402777778</v>
      </c>
      <c r="AD32" s="3">
        <f>VLOOKUP(G32,[1]dfdates_moon!$D:$G,4,FALSE)</f>
        <v>39717.25</v>
      </c>
      <c r="AE32" s="3">
        <v>39716.059027777781</v>
      </c>
      <c r="AF32">
        <v>8.6218601509999999</v>
      </c>
      <c r="AG32" t="s">
        <v>39</v>
      </c>
      <c r="AH32" t="s">
        <v>39</v>
      </c>
      <c r="AI32" t="s">
        <v>39</v>
      </c>
      <c r="AJ32" t="s">
        <v>40</v>
      </c>
      <c r="AK32">
        <v>29.87</v>
      </c>
      <c r="AL32">
        <v>29.87</v>
      </c>
      <c r="AM32">
        <v>8.64</v>
      </c>
      <c r="AN32">
        <v>1</v>
      </c>
      <c r="AO32" s="3">
        <f>VLOOKUP($P32,[1]dfdates_moon!$B:$M,12,FALSE)</f>
        <v>39717.07916666667</v>
      </c>
      <c r="AP32" s="3">
        <f>VLOOKUP($P32,[1]dfdates_moon!$B:$O,13,FALSE)</f>
        <v>39717.597916666666</v>
      </c>
      <c r="AQ32" s="3">
        <f>VLOOKUP($P32,[1]dfdates_moon!$D:$M,10,FALSE)</f>
        <v>39718.113194444442</v>
      </c>
      <c r="AR32" s="3">
        <f>VLOOKUP($P32,[1]dfdates_moon!$D:$N,11,FALSE)</f>
        <v>39718.630555555559</v>
      </c>
      <c r="AS32" t="str">
        <f>IF(AND(O32&gt;AO32,O32&lt;AP32),"yes","no")</f>
        <v>no</v>
      </c>
      <c r="AT32" t="str">
        <f t="shared" si="2"/>
        <v>no</v>
      </c>
      <c r="AU32" s="3">
        <f t="shared" si="3"/>
        <v>39717.07916666667</v>
      </c>
      <c r="AV32" s="3">
        <f t="shared" si="4"/>
        <v>39717.597916666666</v>
      </c>
      <c r="AW32">
        <f t="shared" si="5"/>
        <v>0.62569444444670808</v>
      </c>
      <c r="AX32">
        <f t="shared" si="6"/>
        <v>1.0201388888890506</v>
      </c>
      <c r="AY32">
        <f t="shared" si="7"/>
        <v>0</v>
      </c>
      <c r="AZ32">
        <f>VLOOKUP(G32,[1]dfdates_moon!$B:$P,15,FALSE)</f>
        <v>8.4501349000000003E-2</v>
      </c>
      <c r="BA32">
        <f t="shared" si="8"/>
        <v>0</v>
      </c>
      <c r="BB32">
        <f t="shared" si="9"/>
        <v>0</v>
      </c>
    </row>
    <row r="33" spans="1:54" x14ac:dyDescent="0.25">
      <c r="A33">
        <v>96</v>
      </c>
      <c r="B33" t="s">
        <v>34</v>
      </c>
      <c r="C33" s="1">
        <v>39719</v>
      </c>
      <c r="D33" s="2">
        <v>0.85069444444444453</v>
      </c>
      <c r="E33">
        <v>37</v>
      </c>
      <c r="F33">
        <v>51</v>
      </c>
      <c r="G33" s="1">
        <v>39719</v>
      </c>
      <c r="H33" s="1">
        <v>41181</v>
      </c>
      <c r="I33" s="2">
        <v>0.97569444444444453</v>
      </c>
      <c r="J33" s="3">
        <v>39719.850694444445</v>
      </c>
      <c r="K33" t="s">
        <v>70</v>
      </c>
      <c r="L33" s="3">
        <v>39719.975694444445</v>
      </c>
      <c r="M33">
        <v>175</v>
      </c>
      <c r="N33">
        <v>3207</v>
      </c>
      <c r="O33" s="3">
        <v>39719.975694444445</v>
      </c>
      <c r="P33" s="1">
        <v>39719</v>
      </c>
      <c r="Q33" s="2">
        <v>0.97569444444444453</v>
      </c>
      <c r="R33" t="s">
        <v>36</v>
      </c>
      <c r="S33">
        <v>18.325710000000001</v>
      </c>
      <c r="T33" t="s">
        <v>37</v>
      </c>
      <c r="U33" s="2">
        <v>9.7222222222222224E-2</v>
      </c>
      <c r="V33" s="2">
        <v>0</v>
      </c>
      <c r="W33" s="2">
        <v>0.29166666666666702</v>
      </c>
      <c r="X33" s="2" t="str">
        <f t="shared" si="0"/>
        <v>yes</v>
      </c>
      <c r="Y33" s="3">
        <f t="shared" si="1"/>
        <v>39720</v>
      </c>
      <c r="Z33" s="3">
        <v>39719.961805555555</v>
      </c>
      <c r="AA33" t="s">
        <v>38</v>
      </c>
      <c r="AB33" s="3">
        <f>VLOOKUP(P33,[1]dfdates_moon!$B:$G,6,FALSE)</f>
        <v>39719.25</v>
      </c>
      <c r="AC33" s="3">
        <f>VLOOKUP($P33,[1]dfdates_moon!$B:$H,7,FALSE)</f>
        <v>39719.783333333333</v>
      </c>
      <c r="AD33" s="3">
        <f>VLOOKUP(G33,[1]dfdates_moon!$D:$G,4,FALSE)</f>
        <v>39720.249305555553</v>
      </c>
      <c r="AE33" s="3">
        <v>39719.097222222219</v>
      </c>
      <c r="AF33">
        <v>11.15883812</v>
      </c>
      <c r="AG33" t="s">
        <v>39</v>
      </c>
      <c r="AH33" t="s">
        <v>39</v>
      </c>
      <c r="AI33" t="s">
        <v>39</v>
      </c>
      <c r="AJ33" t="s">
        <v>40</v>
      </c>
      <c r="AK33">
        <v>28.27</v>
      </c>
      <c r="AL33">
        <v>28.27</v>
      </c>
      <c r="AM33">
        <v>0</v>
      </c>
      <c r="AN33">
        <v>1</v>
      </c>
      <c r="AO33" s="3">
        <f>VLOOKUP($P33,[1]dfdates_moon!$B:$M,12,FALSE)</f>
        <v>39720.175694444442</v>
      </c>
      <c r="AP33" s="3">
        <f>VLOOKUP($P33,[1]dfdates_moon!$B:$O,13,FALSE)</f>
        <v>39720.691666666666</v>
      </c>
      <c r="AQ33" s="3">
        <f>VLOOKUP($P33,[1]dfdates_moon!$D:$M,10,FALSE)</f>
        <v>39720.175694444442</v>
      </c>
      <c r="AR33" s="3">
        <f>VLOOKUP($P33,[1]dfdates_moon!$D:$N,11,FALSE)</f>
        <v>39720.691666666666</v>
      </c>
      <c r="AS33" t="str">
        <f>IF(AND(O33&gt;AO33,O33&lt;AP33),"yes","no")</f>
        <v>no</v>
      </c>
      <c r="AT33" t="str">
        <f t="shared" si="2"/>
        <v>no</v>
      </c>
      <c r="AU33" s="3">
        <f t="shared" si="3"/>
        <v>39720.175694444442</v>
      </c>
      <c r="AV33" s="3">
        <f t="shared" si="4"/>
        <v>39720.691666666666</v>
      </c>
      <c r="AW33">
        <f t="shared" si="5"/>
        <v>0.71597222222044365</v>
      </c>
      <c r="AX33">
        <f t="shared" si="6"/>
        <v>1.078472222223354</v>
      </c>
      <c r="AY33">
        <f t="shared" si="7"/>
        <v>0</v>
      </c>
      <c r="AZ33">
        <f>VLOOKUP(G33,[1]dfdates_moon!$B:$P,15,FALSE)</f>
        <v>1.9085700000000001E-3</v>
      </c>
      <c r="BA33">
        <f t="shared" si="8"/>
        <v>0</v>
      </c>
      <c r="BB33">
        <f t="shared" si="9"/>
        <v>0</v>
      </c>
    </row>
    <row r="34" spans="1:54" x14ac:dyDescent="0.25">
      <c r="A34">
        <v>96</v>
      </c>
      <c r="B34" t="s">
        <v>34</v>
      </c>
      <c r="C34" s="1">
        <v>39720</v>
      </c>
      <c r="D34" s="2">
        <v>0.86805555555555547</v>
      </c>
      <c r="E34">
        <v>28</v>
      </c>
      <c r="F34">
        <v>34</v>
      </c>
      <c r="G34" s="1">
        <v>39720</v>
      </c>
      <c r="H34" s="1">
        <v>41182</v>
      </c>
      <c r="I34" s="2">
        <v>0.99305555555555547</v>
      </c>
      <c r="J34" s="3">
        <v>39720.868055555555</v>
      </c>
      <c r="K34" t="s">
        <v>71</v>
      </c>
      <c r="L34" s="3">
        <v>39720.993055555555</v>
      </c>
      <c r="M34">
        <v>100</v>
      </c>
      <c r="N34">
        <v>3676</v>
      </c>
      <c r="O34" s="3">
        <v>39720.993055555555</v>
      </c>
      <c r="P34" s="1">
        <v>39720</v>
      </c>
      <c r="Q34" s="2">
        <v>0.99305555555555547</v>
      </c>
      <c r="R34" t="s">
        <v>36</v>
      </c>
      <c r="S34">
        <v>36.76</v>
      </c>
      <c r="T34" t="s">
        <v>37</v>
      </c>
      <c r="U34" s="2">
        <v>6.25E-2</v>
      </c>
      <c r="V34" s="2">
        <v>0</v>
      </c>
      <c r="W34" s="2">
        <v>0.29166666666666702</v>
      </c>
      <c r="X34" s="2" t="str">
        <f t="shared" si="0"/>
        <v>yes</v>
      </c>
      <c r="Y34" s="3">
        <f t="shared" si="1"/>
        <v>39721</v>
      </c>
      <c r="Z34" s="3">
        <v>39720.982638888891</v>
      </c>
      <c r="AA34" t="s">
        <v>38</v>
      </c>
      <c r="AB34" s="3">
        <f>VLOOKUP(P34,[1]dfdates_moon!$B:$G,6,FALSE)</f>
        <v>39720.249305555553</v>
      </c>
      <c r="AC34" s="3">
        <f>VLOOKUP($P34,[1]dfdates_moon!$B:$H,7,FALSE)</f>
        <v>39720.782638888886</v>
      </c>
      <c r="AD34" s="3">
        <f>VLOOKUP(G34,[1]dfdates_moon!$D:$G,4,FALSE)</f>
        <v>39721.249305555553</v>
      </c>
      <c r="AE34" s="3">
        <v>39720.0625</v>
      </c>
      <c r="AF34">
        <v>10.95957888</v>
      </c>
      <c r="AG34" t="s">
        <v>39</v>
      </c>
      <c r="AH34" t="s">
        <v>39</v>
      </c>
      <c r="AI34" t="s">
        <v>39</v>
      </c>
      <c r="AJ34" t="s">
        <v>40</v>
      </c>
      <c r="AK34">
        <v>28.39</v>
      </c>
      <c r="AL34">
        <v>28.39</v>
      </c>
      <c r="AM34">
        <v>0</v>
      </c>
      <c r="AN34">
        <v>1</v>
      </c>
      <c r="AO34" s="3">
        <f>VLOOKUP($P34,[1]dfdates_moon!$B:$M,12,FALSE)</f>
        <v>39720.175694444442</v>
      </c>
      <c r="AP34" s="3">
        <f>VLOOKUP($P34,[1]dfdates_moon!$B:$O,13,FALSE)</f>
        <v>39720.691666666666</v>
      </c>
      <c r="AQ34" s="3">
        <f>VLOOKUP($P34,[1]dfdates_moon!$D:$M,10,FALSE)</f>
        <v>39721.205555555556</v>
      </c>
      <c r="AR34" s="3">
        <f>VLOOKUP($P34,[1]dfdates_moon!$D:$N,11,FALSE)</f>
        <v>39721.72152777778</v>
      </c>
      <c r="AS34" t="str">
        <f>IF(AND(O34&gt;AO34,O34&lt;AP34),"yes","no")</f>
        <v>no</v>
      </c>
      <c r="AT34" t="str">
        <f t="shared" si="2"/>
        <v>no</v>
      </c>
      <c r="AU34" s="3">
        <f t="shared" si="3"/>
        <v>39720.782638888886</v>
      </c>
      <c r="AV34" s="3">
        <f t="shared" si="4"/>
        <v>39721.249305555553</v>
      </c>
      <c r="AW34">
        <f t="shared" si="5"/>
        <v>0.25624999999854481</v>
      </c>
      <c r="AX34">
        <f t="shared" si="6"/>
        <v>0.72013888888614019</v>
      </c>
      <c r="AY34">
        <f t="shared" si="7"/>
        <v>0</v>
      </c>
      <c r="AZ34">
        <f>VLOOKUP(G34,[1]dfdates_moon!$B:$P,15,FALSE)</f>
        <v>1.8440034000000001E-2</v>
      </c>
      <c r="BA34">
        <f t="shared" si="8"/>
        <v>0</v>
      </c>
      <c r="BB34">
        <f t="shared" si="9"/>
        <v>0</v>
      </c>
    </row>
    <row r="35" spans="1:54" x14ac:dyDescent="0.25">
      <c r="A35">
        <v>96</v>
      </c>
      <c r="B35" t="s">
        <v>34</v>
      </c>
      <c r="C35" s="1">
        <v>39722</v>
      </c>
      <c r="D35" s="2">
        <v>4.1666666666666664E-2</v>
      </c>
      <c r="E35">
        <v>18</v>
      </c>
      <c r="F35">
        <v>14</v>
      </c>
      <c r="G35" s="1">
        <v>39722</v>
      </c>
      <c r="H35" s="1">
        <v>41184</v>
      </c>
      <c r="I35" s="2">
        <v>0.16666666666666666</v>
      </c>
      <c r="J35" s="3">
        <v>39722.041666666664</v>
      </c>
      <c r="K35" t="s">
        <v>72</v>
      </c>
      <c r="L35" s="3">
        <v>39722.166666666664</v>
      </c>
      <c r="M35">
        <v>250</v>
      </c>
      <c r="N35">
        <v>15074</v>
      </c>
      <c r="O35" s="3">
        <v>39722.166666666664</v>
      </c>
      <c r="P35" s="1">
        <v>39722</v>
      </c>
      <c r="Q35" s="2">
        <v>0.16666666666666666</v>
      </c>
      <c r="R35" t="s">
        <v>36</v>
      </c>
      <c r="S35">
        <v>60.295999999999999</v>
      </c>
      <c r="T35" t="s">
        <v>37</v>
      </c>
      <c r="U35" s="2">
        <v>0.34027777777777773</v>
      </c>
      <c r="V35" s="2">
        <v>0</v>
      </c>
      <c r="W35" s="2">
        <v>0.29166666666666702</v>
      </c>
      <c r="X35" s="2" t="str">
        <f t="shared" si="0"/>
        <v>no</v>
      </c>
      <c r="Y35" s="3">
        <f t="shared" si="1"/>
        <v>39722</v>
      </c>
      <c r="Z35" s="3">
        <v>39722.118055555555</v>
      </c>
      <c r="AA35" t="s">
        <v>38</v>
      </c>
      <c r="AB35" s="3">
        <f>VLOOKUP(P35,[1]dfdates_moon!$B:$G,6,FALSE)</f>
        <v>39722.249305555553</v>
      </c>
      <c r="AC35" s="3">
        <f>VLOOKUP($P35,[1]dfdates_moon!$B:$H,7,FALSE)</f>
        <v>39722.782638888886</v>
      </c>
      <c r="AD35" s="3">
        <f>VLOOKUP(G35,[1]dfdates_moon!$D:$G,4,FALSE)</f>
        <v>39723.248611111114</v>
      </c>
      <c r="AE35" s="3">
        <v>39722.340277777781</v>
      </c>
      <c r="AF35">
        <v>8.7359871919999996</v>
      </c>
      <c r="AG35" t="s">
        <v>39</v>
      </c>
      <c r="AH35" t="s">
        <v>39</v>
      </c>
      <c r="AI35" t="s">
        <v>39</v>
      </c>
      <c r="AJ35" t="s">
        <v>40</v>
      </c>
      <c r="AK35">
        <v>27.61</v>
      </c>
      <c r="AL35">
        <v>28.39</v>
      </c>
      <c r="AM35">
        <v>0</v>
      </c>
      <c r="AN35">
        <v>1</v>
      </c>
      <c r="AO35" s="3">
        <f>VLOOKUP($P35,[1]dfdates_moon!$B:$M,12,FALSE)</f>
        <v>39722.236805555556</v>
      </c>
      <c r="AP35" s="3">
        <f>VLOOKUP($P35,[1]dfdates_moon!$B:$O,13,FALSE)</f>
        <v>39722.75277777778</v>
      </c>
      <c r="AQ35" s="3">
        <f>VLOOKUP($P35,[1]dfdates_moon!$D:$M,10,FALSE)</f>
        <v>39723.268055555556</v>
      </c>
      <c r="AR35" s="3">
        <f>VLOOKUP($P35,[1]dfdates_moon!$D:$N,11,FALSE)</f>
        <v>39723.785416666666</v>
      </c>
      <c r="AS35" t="str">
        <f>IF(AND(O35&gt;AO35,O35&lt;AP35),"yes","no")</f>
        <v>no</v>
      </c>
      <c r="AT35" t="str">
        <f t="shared" si="2"/>
        <v>yes</v>
      </c>
      <c r="AU35" s="3">
        <f t="shared" si="3"/>
        <v>39722.782638888886</v>
      </c>
      <c r="AV35" s="3">
        <f t="shared" si="4"/>
        <v>39723.248611111114</v>
      </c>
      <c r="AW35">
        <f t="shared" si="5"/>
        <v>1.0819444444496185</v>
      </c>
      <c r="AX35">
        <f t="shared" si="6"/>
        <v>0.44236111110512866</v>
      </c>
      <c r="AY35">
        <f t="shared" si="7"/>
        <v>0.44236111110512866</v>
      </c>
      <c r="AZ35">
        <f>VLOOKUP(G35,[1]dfdates_moon!$B:$P,15,FALSE)</f>
        <v>0.10517798</v>
      </c>
      <c r="BA35">
        <f t="shared" si="8"/>
        <v>4.6526648096593001E-2</v>
      </c>
      <c r="BB35">
        <f t="shared" si="9"/>
        <v>4.6526648096593001E-2</v>
      </c>
    </row>
    <row r="36" spans="1:54" x14ac:dyDescent="0.25">
      <c r="A36">
        <v>96</v>
      </c>
      <c r="B36" t="s">
        <v>34</v>
      </c>
      <c r="C36" s="1">
        <v>39725</v>
      </c>
      <c r="D36" s="2">
        <v>0.84375</v>
      </c>
      <c r="E36">
        <v>68</v>
      </c>
      <c r="F36">
        <v>90</v>
      </c>
      <c r="G36" s="1">
        <v>39725</v>
      </c>
      <c r="H36" s="1">
        <v>41187</v>
      </c>
      <c r="I36" s="2">
        <v>0.96875</v>
      </c>
      <c r="J36" s="3">
        <v>39725.84375</v>
      </c>
      <c r="K36" t="s">
        <v>73</v>
      </c>
      <c r="L36" s="3">
        <v>39725.96875</v>
      </c>
      <c r="M36">
        <v>185</v>
      </c>
      <c r="N36">
        <v>9419</v>
      </c>
      <c r="O36" s="3">
        <v>39725.96875</v>
      </c>
      <c r="P36" s="1">
        <v>39725</v>
      </c>
      <c r="Q36" s="2">
        <v>0.96875</v>
      </c>
      <c r="R36" t="s">
        <v>36</v>
      </c>
      <c r="S36">
        <v>50.913510000000002</v>
      </c>
      <c r="T36" t="s">
        <v>37</v>
      </c>
      <c r="U36" s="2">
        <v>9.7222222222222224E-2</v>
      </c>
      <c r="V36" s="2">
        <v>0</v>
      </c>
      <c r="W36" s="2">
        <v>0.29166666666666702</v>
      </c>
      <c r="X36" s="2" t="str">
        <f t="shared" si="0"/>
        <v>yes</v>
      </c>
      <c r="Y36" s="3">
        <f t="shared" si="1"/>
        <v>39726</v>
      </c>
      <c r="Z36" s="3">
        <v>39725.944444444445</v>
      </c>
      <c r="AA36" t="s">
        <v>38</v>
      </c>
      <c r="AB36" s="3">
        <f>VLOOKUP(P36,[1]dfdates_moon!$B:$G,6,FALSE)</f>
        <v>39725.248611111114</v>
      </c>
      <c r="AC36" s="3">
        <f>VLOOKUP($P36,[1]dfdates_moon!$B:$H,7,FALSE)</f>
        <v>39725.781944444447</v>
      </c>
      <c r="AD36" s="3">
        <f>VLOOKUP(G36,[1]dfdates_moon!$D:$G,4,FALSE)</f>
        <v>39726.247916666667</v>
      </c>
      <c r="AE36" s="3">
        <v>39725.097222222219</v>
      </c>
      <c r="AF36">
        <v>4.9314303700000002</v>
      </c>
      <c r="AG36" t="s">
        <v>39</v>
      </c>
      <c r="AH36" t="s">
        <v>39</v>
      </c>
      <c r="AI36" t="s">
        <v>39</v>
      </c>
      <c r="AJ36" t="s">
        <v>40</v>
      </c>
      <c r="AK36">
        <v>29.27</v>
      </c>
      <c r="AL36">
        <v>29.27</v>
      </c>
      <c r="AM36">
        <v>0</v>
      </c>
      <c r="AN36">
        <v>1</v>
      </c>
      <c r="AO36" s="3">
        <f>VLOOKUP($P36,[1]dfdates_moon!$B:$M,12,FALSE)</f>
        <v>39725.334722222222</v>
      </c>
      <c r="AP36" s="3">
        <f>VLOOKUP($P36,[1]dfdates_moon!$B:$O,13,FALSE)</f>
        <v>39725.852777777778</v>
      </c>
      <c r="AQ36" s="3">
        <f>VLOOKUP($P36,[1]dfdates_moon!$D:$M,10,FALSE)</f>
        <v>39726.370138888888</v>
      </c>
      <c r="AR36" s="3">
        <f>VLOOKUP($P36,[1]dfdates_moon!$D:$N,11,FALSE)</f>
        <v>39726.887499999997</v>
      </c>
      <c r="AS36" t="str">
        <f>IF(AND(O36&gt;AO36,O36&lt;AP36),"yes","no")</f>
        <v>no</v>
      </c>
      <c r="AT36" t="str">
        <f t="shared" si="2"/>
        <v>no</v>
      </c>
      <c r="AU36" s="3">
        <f t="shared" si="3"/>
        <v>39725.781944444447</v>
      </c>
      <c r="AV36" s="3">
        <f t="shared" si="4"/>
        <v>39726.247916666667</v>
      </c>
      <c r="AW36">
        <f t="shared" si="5"/>
        <v>0.27916666666715173</v>
      </c>
      <c r="AX36">
        <f t="shared" si="6"/>
        <v>0.68472222222771961</v>
      </c>
      <c r="AY36">
        <f t="shared" si="7"/>
        <v>0</v>
      </c>
      <c r="AZ36">
        <f>VLOOKUP(G36,[1]dfdates_moon!$B:$P,15,FALSE)</f>
        <v>0.33052864999999998</v>
      </c>
      <c r="BA36">
        <f t="shared" si="8"/>
        <v>0</v>
      </c>
      <c r="BB36">
        <f t="shared" si="9"/>
        <v>0</v>
      </c>
    </row>
    <row r="37" spans="1:54" x14ac:dyDescent="0.25">
      <c r="A37">
        <v>96</v>
      </c>
      <c r="B37" t="s">
        <v>34</v>
      </c>
      <c r="C37" s="1">
        <v>39740</v>
      </c>
      <c r="D37" s="2">
        <v>0.88194444444444453</v>
      </c>
      <c r="E37">
        <v>8</v>
      </c>
      <c r="F37">
        <v>14</v>
      </c>
      <c r="G37" s="1">
        <v>39740</v>
      </c>
      <c r="H37" s="1">
        <v>41202</v>
      </c>
      <c r="I37" s="2">
        <v>6.9444444444444441E-3</v>
      </c>
      <c r="J37" s="3">
        <v>39740.881944444445</v>
      </c>
      <c r="K37" t="s">
        <v>74</v>
      </c>
      <c r="L37" s="3">
        <v>39741.006944444445</v>
      </c>
      <c r="M37">
        <v>1565</v>
      </c>
      <c r="N37">
        <v>1801</v>
      </c>
      <c r="O37" s="3">
        <v>39740.006944444445</v>
      </c>
      <c r="P37" s="1">
        <v>39740</v>
      </c>
      <c r="Q37" s="2">
        <v>6.9444444444444441E-3</v>
      </c>
      <c r="R37" t="s">
        <v>36</v>
      </c>
      <c r="S37">
        <v>1.1507989999999999</v>
      </c>
      <c r="T37" t="s">
        <v>37</v>
      </c>
      <c r="U37" s="2">
        <v>9.375E-2</v>
      </c>
      <c r="V37" s="2">
        <v>0</v>
      </c>
      <c r="W37" s="2">
        <v>0.29166666666666702</v>
      </c>
      <c r="X37" s="2" t="str">
        <f t="shared" si="0"/>
        <v>yes</v>
      </c>
      <c r="Y37" s="3">
        <f t="shared" si="1"/>
        <v>39741</v>
      </c>
      <c r="Z37" s="3">
        <v>39740.993055555555</v>
      </c>
      <c r="AA37" t="s">
        <v>38</v>
      </c>
      <c r="AB37" s="3">
        <f>VLOOKUP(P37,[1]dfdates_moon!$B:$G,6,FALSE)</f>
        <v>39740.245833333334</v>
      </c>
      <c r="AC37" s="3">
        <f>VLOOKUP($P37,[1]dfdates_moon!$B:$H,7,FALSE)</f>
        <v>39740.779166666667</v>
      </c>
      <c r="AD37" s="3">
        <f>VLOOKUP(G37,[1]dfdates_moon!$D:$G,4,FALSE)</f>
        <v>39741.245833333334</v>
      </c>
      <c r="AE37" s="3">
        <v>39740.09375</v>
      </c>
      <c r="AF37">
        <v>1.875591953</v>
      </c>
      <c r="AG37" t="s">
        <v>75</v>
      </c>
      <c r="AH37" t="s">
        <v>75</v>
      </c>
      <c r="AI37" t="s">
        <v>39</v>
      </c>
      <c r="AJ37" t="s">
        <v>76</v>
      </c>
      <c r="AK37">
        <v>26.54</v>
      </c>
      <c r="AL37">
        <v>29.27</v>
      </c>
      <c r="AM37">
        <v>0</v>
      </c>
      <c r="AN37">
        <v>1</v>
      </c>
      <c r="AO37" s="3">
        <f>VLOOKUP($P37,[1]dfdates_moon!$B:$M,12,FALSE)</f>
        <v>39740.867361111108</v>
      </c>
      <c r="AP37" s="3">
        <f>VLOOKUP($P37,[1]dfdates_moon!$B:$O,13,FALSE)</f>
        <v>39741.39166666667</v>
      </c>
      <c r="AQ37" s="3">
        <f>VLOOKUP($P37,[1]dfdates_moon!$D:$M,10,FALSE)</f>
        <v>39741.911111111112</v>
      </c>
      <c r="AR37" s="3">
        <f>VLOOKUP($P37,[1]dfdates_moon!$D:$N,11,FALSE)</f>
        <v>39742.434027777781</v>
      </c>
      <c r="AS37" t="str">
        <f>IF(AND(O37&gt;AO37,O37&lt;AP37),"yes","no")</f>
        <v>no</v>
      </c>
      <c r="AT37" t="str">
        <f t="shared" si="2"/>
        <v>no</v>
      </c>
      <c r="AU37" s="3">
        <f t="shared" si="3"/>
        <v>39740.867361111108</v>
      </c>
      <c r="AV37" s="3">
        <f t="shared" si="4"/>
        <v>39741.39166666667</v>
      </c>
      <c r="AW37">
        <f t="shared" si="5"/>
        <v>1.3847222222248092</v>
      </c>
      <c r="AX37">
        <f t="shared" si="6"/>
        <v>0.77361111110803904</v>
      </c>
      <c r="AY37">
        <f t="shared" si="7"/>
        <v>0</v>
      </c>
      <c r="AZ37">
        <f>VLOOKUP(G37,[1]dfdates_moon!$B:$P,15,FALSE)</f>
        <v>0.629157352</v>
      </c>
      <c r="BA37">
        <f t="shared" si="8"/>
        <v>0</v>
      </c>
      <c r="BB37">
        <f t="shared" si="9"/>
        <v>0</v>
      </c>
    </row>
    <row r="38" spans="1:54" x14ac:dyDescent="0.25">
      <c r="A38">
        <v>96</v>
      </c>
      <c r="B38" t="s">
        <v>34</v>
      </c>
      <c r="C38" s="1">
        <v>39747</v>
      </c>
      <c r="D38" s="2">
        <v>0.80555555555555547</v>
      </c>
      <c r="E38">
        <v>255</v>
      </c>
      <c r="F38">
        <v>255</v>
      </c>
      <c r="G38" s="1">
        <v>39747</v>
      </c>
      <c r="H38" s="1">
        <v>41209</v>
      </c>
      <c r="I38" s="2">
        <v>0.93055555555555547</v>
      </c>
      <c r="J38" s="3">
        <v>39747.805555555555</v>
      </c>
      <c r="K38" t="s">
        <v>77</v>
      </c>
      <c r="L38" s="3">
        <v>39747.930555555555</v>
      </c>
      <c r="M38">
        <v>175</v>
      </c>
      <c r="N38">
        <v>7899</v>
      </c>
      <c r="O38" s="3">
        <v>39747.930555555555</v>
      </c>
      <c r="P38" s="1">
        <v>39747</v>
      </c>
      <c r="Q38" s="2">
        <v>0.93055555555555547</v>
      </c>
      <c r="R38" t="s">
        <v>36</v>
      </c>
      <c r="S38">
        <v>45.137140000000002</v>
      </c>
      <c r="T38" t="s">
        <v>37</v>
      </c>
      <c r="U38" s="2">
        <v>5.2083333333333336E-2</v>
      </c>
      <c r="V38" s="2">
        <v>0</v>
      </c>
      <c r="W38" s="2">
        <v>0.29166666666666702</v>
      </c>
      <c r="X38" s="2" t="str">
        <f t="shared" si="0"/>
        <v>yes</v>
      </c>
      <c r="Y38" s="3">
        <f t="shared" si="1"/>
        <v>39748</v>
      </c>
      <c r="Z38" s="3">
        <v>39747.913194444445</v>
      </c>
      <c r="AA38" t="s">
        <v>38</v>
      </c>
      <c r="AB38" s="3">
        <f>VLOOKUP(P38,[1]dfdates_moon!$B:$G,6,FALSE)</f>
        <v>39747.245138888888</v>
      </c>
      <c r="AC38" s="3">
        <f>VLOOKUP($P38,[1]dfdates_moon!$B:$H,7,FALSE)</f>
        <v>39747.77847222222</v>
      </c>
      <c r="AD38" s="3">
        <f>VLOOKUP(G38,[1]dfdates_moon!$D:$G,4,FALSE)</f>
        <v>39748.245138888888</v>
      </c>
      <c r="AE38" s="3">
        <v>39747.052083333336</v>
      </c>
      <c r="AF38">
        <v>10.178663070000001</v>
      </c>
      <c r="AG38" t="s">
        <v>75</v>
      </c>
      <c r="AH38" t="s">
        <v>75</v>
      </c>
      <c r="AI38" t="s">
        <v>39</v>
      </c>
      <c r="AJ38" t="s">
        <v>76</v>
      </c>
      <c r="AK38">
        <v>28.27</v>
      </c>
      <c r="AL38">
        <v>28.27</v>
      </c>
      <c r="AM38">
        <v>0</v>
      </c>
      <c r="AN38">
        <v>1</v>
      </c>
      <c r="AO38" s="3">
        <f>VLOOKUP($P38,[1]dfdates_moon!$B:$M,12,FALSE)</f>
        <v>39748.077777777777</v>
      </c>
      <c r="AP38" s="3">
        <f>VLOOKUP($P38,[1]dfdates_moon!$B:$O,13,FALSE)</f>
        <v>39748.59375</v>
      </c>
      <c r="AQ38" s="3">
        <f>VLOOKUP($P38,[1]dfdates_moon!$D:$M,10,FALSE)</f>
        <v>39749.10833333333</v>
      </c>
      <c r="AR38" s="3">
        <f>VLOOKUP($P38,[1]dfdates_moon!$D:$N,11,FALSE)</f>
        <v>39749.625</v>
      </c>
      <c r="AS38" t="str">
        <f>IF(AND(O38&gt;AO38,O38&lt;AP38),"yes","no")</f>
        <v>no</v>
      </c>
      <c r="AT38" t="str">
        <f t="shared" si="2"/>
        <v>no</v>
      </c>
      <c r="AU38" s="3">
        <f t="shared" si="3"/>
        <v>39748.077777777777</v>
      </c>
      <c r="AV38" s="3">
        <f t="shared" si="4"/>
        <v>39748.59375</v>
      </c>
      <c r="AW38">
        <f t="shared" si="5"/>
        <v>0.66319444444525288</v>
      </c>
      <c r="AX38">
        <f t="shared" si="6"/>
        <v>1.0256944444408873</v>
      </c>
      <c r="AY38">
        <f t="shared" si="7"/>
        <v>0</v>
      </c>
      <c r="AZ38">
        <f>VLOOKUP(G38,[1]dfdates_moon!$B:$P,15,FALSE)</f>
        <v>2.0234907E-2</v>
      </c>
      <c r="BA38">
        <f t="shared" si="8"/>
        <v>0</v>
      </c>
      <c r="BB38">
        <f t="shared" si="9"/>
        <v>0</v>
      </c>
    </row>
    <row r="39" spans="1:54" x14ac:dyDescent="0.25">
      <c r="A39">
        <v>96</v>
      </c>
      <c r="B39" t="s">
        <v>34</v>
      </c>
      <c r="C39" s="1">
        <v>39751</v>
      </c>
      <c r="D39" s="2">
        <v>0.76041666666666663</v>
      </c>
      <c r="E39">
        <v>2</v>
      </c>
      <c r="F39">
        <v>3</v>
      </c>
      <c r="G39" s="1">
        <v>39751</v>
      </c>
      <c r="H39" s="1">
        <v>41213</v>
      </c>
      <c r="I39" s="2">
        <v>0.88541666666666663</v>
      </c>
      <c r="J39" s="3">
        <v>39751.760416666664</v>
      </c>
      <c r="K39" t="s">
        <v>78</v>
      </c>
      <c r="L39" s="3">
        <v>39751.885416666664</v>
      </c>
      <c r="M39">
        <v>70</v>
      </c>
      <c r="N39">
        <v>1109</v>
      </c>
      <c r="O39" s="3">
        <v>39751.885416666664</v>
      </c>
      <c r="P39" s="1">
        <v>39751</v>
      </c>
      <c r="Q39" s="2">
        <v>0.88541666666666663</v>
      </c>
      <c r="R39" t="s">
        <v>36</v>
      </c>
      <c r="S39">
        <v>15.84286</v>
      </c>
      <c r="T39" t="s">
        <v>37</v>
      </c>
      <c r="U39" s="2">
        <v>0.93402777777777779</v>
      </c>
      <c r="V39" s="2">
        <v>0</v>
      </c>
      <c r="W39" s="2">
        <v>0.29166666666666702</v>
      </c>
      <c r="X39" s="2" t="str">
        <f t="shared" si="0"/>
        <v>no</v>
      </c>
      <c r="Y39" s="3">
        <f t="shared" si="1"/>
        <v>39751</v>
      </c>
      <c r="Z39" s="3">
        <v>39751.875</v>
      </c>
      <c r="AA39" t="s">
        <v>38</v>
      </c>
      <c r="AB39" s="3">
        <f>VLOOKUP(P39,[1]dfdates_moon!$B:$G,6,FALSE)</f>
        <v>39751.244444444441</v>
      </c>
      <c r="AC39" s="3">
        <f>VLOOKUP($P39,[1]dfdates_moon!$B:$H,7,FALSE)</f>
        <v>39751.77847222222</v>
      </c>
      <c r="AD39" s="3">
        <f>VLOOKUP(G39,[1]dfdates_moon!$D:$G,4,FALSE)</f>
        <v>39752.244444444441</v>
      </c>
      <c r="AE39" s="3">
        <v>39751.934027777781</v>
      </c>
      <c r="AF39">
        <v>9.5405753410000003</v>
      </c>
      <c r="AG39" t="s">
        <v>75</v>
      </c>
      <c r="AH39" t="s">
        <v>39</v>
      </c>
      <c r="AI39" t="s">
        <v>75</v>
      </c>
      <c r="AJ39" t="s">
        <v>76</v>
      </c>
      <c r="AK39">
        <v>28.06</v>
      </c>
      <c r="AL39">
        <v>28.06</v>
      </c>
      <c r="AM39">
        <v>0</v>
      </c>
      <c r="AN39">
        <v>1</v>
      </c>
      <c r="AO39" s="3">
        <f>VLOOKUP($P39,[1]dfdates_moon!$B:$M,12,FALSE)</f>
        <v>39751.172222222223</v>
      </c>
      <c r="AP39" s="3">
        <f>VLOOKUP($P39,[1]dfdates_moon!$B:$O,13,FALSE)</f>
        <v>39751.689583333333</v>
      </c>
      <c r="AQ39" s="3">
        <f>VLOOKUP($P39,[1]dfdates_moon!$D:$M,10,FALSE)</f>
        <v>39752.205555555556</v>
      </c>
      <c r="AR39" s="3">
        <f>VLOOKUP($P39,[1]dfdates_moon!$D:$N,11,FALSE)</f>
        <v>39752.723611111112</v>
      </c>
      <c r="AS39" t="str">
        <f>IF(AND(O39&gt;AO39,O39&lt;AP39),"yes","no")</f>
        <v>no</v>
      </c>
      <c r="AT39" t="str">
        <f t="shared" si="2"/>
        <v>no</v>
      </c>
      <c r="AU39" s="3">
        <f t="shared" si="3"/>
        <v>39751.77847222222</v>
      </c>
      <c r="AV39" s="3">
        <f t="shared" si="4"/>
        <v>39752.244444444441</v>
      </c>
      <c r="AW39">
        <f t="shared" si="5"/>
        <v>0.35902777777664596</v>
      </c>
      <c r="AX39">
        <f t="shared" si="6"/>
        <v>-0.15555555556056788</v>
      </c>
      <c r="AY39">
        <f t="shared" si="7"/>
        <v>0</v>
      </c>
      <c r="AZ39">
        <f>VLOOKUP(G39,[1]dfdates_moon!$B:$P,15,FALSE)</f>
        <v>6.4349852999999999E-2</v>
      </c>
      <c r="BA39">
        <f t="shared" si="8"/>
        <v>0</v>
      </c>
      <c r="BB39">
        <f t="shared" si="9"/>
        <v>0</v>
      </c>
    </row>
    <row r="40" spans="1:54" x14ac:dyDescent="0.25">
      <c r="A40">
        <v>96</v>
      </c>
      <c r="B40" t="s">
        <v>34</v>
      </c>
      <c r="C40" s="1">
        <v>39765</v>
      </c>
      <c r="D40" s="2">
        <v>0.80208333333333337</v>
      </c>
      <c r="E40">
        <v>2</v>
      </c>
      <c r="F40">
        <v>3</v>
      </c>
      <c r="G40" s="1">
        <v>39765</v>
      </c>
      <c r="H40" s="1">
        <v>41227</v>
      </c>
      <c r="I40" s="2">
        <v>0.92708333333333337</v>
      </c>
      <c r="J40" s="3">
        <v>39765.802083333336</v>
      </c>
      <c r="K40" t="s">
        <v>79</v>
      </c>
      <c r="L40" s="3">
        <v>39765.927083333336</v>
      </c>
      <c r="M40">
        <v>145</v>
      </c>
      <c r="N40">
        <v>1285</v>
      </c>
      <c r="O40" s="3">
        <v>39765.927083333336</v>
      </c>
      <c r="P40" s="1">
        <v>39765</v>
      </c>
      <c r="Q40" s="2">
        <v>0.92708333333333337</v>
      </c>
      <c r="R40" t="s">
        <v>36</v>
      </c>
      <c r="S40">
        <v>8.862069</v>
      </c>
      <c r="T40" t="s">
        <v>37</v>
      </c>
      <c r="U40" s="2">
        <v>2.7777777777777776E-2</v>
      </c>
      <c r="V40" s="2">
        <v>0</v>
      </c>
      <c r="W40" s="2">
        <v>0.29166666666666702</v>
      </c>
      <c r="X40" s="2" t="str">
        <f t="shared" si="0"/>
        <v>yes</v>
      </c>
      <c r="Y40" s="3">
        <f t="shared" si="1"/>
        <v>39766</v>
      </c>
      <c r="Z40" s="3">
        <v>39765.916666666664</v>
      </c>
      <c r="AA40" t="s">
        <v>38</v>
      </c>
      <c r="AB40" s="3">
        <f>VLOOKUP(P40,[1]dfdates_moon!$B:$G,6,FALSE)</f>
        <v>39765.245138888888</v>
      </c>
      <c r="AC40" s="3">
        <f>VLOOKUP($P40,[1]dfdates_moon!$B:$H,7,FALSE)</f>
        <v>39765.779861111114</v>
      </c>
      <c r="AD40" s="3">
        <f>VLOOKUP(G40,[1]dfdates_moon!$D:$G,4,FALSE)</f>
        <v>39766.245138888888</v>
      </c>
      <c r="AE40" s="3">
        <v>39765.027777777781</v>
      </c>
      <c r="AF40">
        <v>9.3890229999999998E-3</v>
      </c>
      <c r="AG40" t="s">
        <v>39</v>
      </c>
      <c r="AH40" t="s">
        <v>39</v>
      </c>
      <c r="AI40" t="s">
        <v>39</v>
      </c>
      <c r="AJ40" t="s">
        <v>76</v>
      </c>
      <c r="AK40">
        <v>25.38</v>
      </c>
      <c r="AL40">
        <v>25.38</v>
      </c>
      <c r="AM40">
        <v>2.79</v>
      </c>
      <c r="AN40">
        <v>1</v>
      </c>
      <c r="AO40" s="3">
        <f>VLOOKUP($P40,[1]dfdates_moon!$B:$M,12,FALSE)</f>
        <v>39765.644444444442</v>
      </c>
      <c r="AP40" s="3">
        <f>VLOOKUP($P40,[1]dfdates_moon!$B:$O,13,FALSE)</f>
        <v>39766.168055555558</v>
      </c>
      <c r="AQ40" s="3">
        <f>VLOOKUP($P40,[1]dfdates_moon!$D:$M,10,FALSE)</f>
        <v>39766.688194444447</v>
      </c>
      <c r="AR40" s="3">
        <f>VLOOKUP($P40,[1]dfdates_moon!$D:$N,11,FALSE)</f>
        <v>39767.212500000001</v>
      </c>
      <c r="AS40" t="str">
        <f>IF(AND(O40&gt;AO40,O40&lt;AP40),"yes","no")</f>
        <v>yes</v>
      </c>
      <c r="AT40" t="str">
        <f t="shared" si="2"/>
        <v>no</v>
      </c>
      <c r="AU40" s="3">
        <f t="shared" si="3"/>
        <v>39765.779861111114</v>
      </c>
      <c r="AV40" s="3">
        <f t="shared" si="4"/>
        <v>39766.245138888888</v>
      </c>
      <c r="AW40">
        <f t="shared" si="5"/>
        <v>0.31805555555183673</v>
      </c>
      <c r="AX40">
        <f t="shared" si="6"/>
        <v>0.75208333333284827</v>
      </c>
      <c r="AY40">
        <f t="shared" si="7"/>
        <v>0.31805555555183673</v>
      </c>
      <c r="AZ40">
        <f>VLOOKUP(G40,[1]dfdates_moon!$B:$P,15,FALSE)</f>
        <v>0.97936368100000004</v>
      </c>
      <c r="BA40">
        <f t="shared" si="8"/>
        <v>0.31149205964774684</v>
      </c>
      <c r="BB40">
        <f t="shared" si="9"/>
        <v>0.31149205964774684</v>
      </c>
    </row>
    <row r="41" spans="1:54" x14ac:dyDescent="0.25">
      <c r="A41">
        <v>96</v>
      </c>
      <c r="B41" t="s">
        <v>34</v>
      </c>
      <c r="C41" s="1">
        <v>39773</v>
      </c>
      <c r="D41" s="2">
        <v>0.81597222222222221</v>
      </c>
      <c r="E41">
        <v>5</v>
      </c>
      <c r="F41">
        <v>6</v>
      </c>
      <c r="G41" s="1">
        <v>39773</v>
      </c>
      <c r="H41" s="1">
        <v>41235</v>
      </c>
      <c r="I41" s="2">
        <v>0.94097222222222221</v>
      </c>
      <c r="J41" s="3">
        <v>39773.815972222219</v>
      </c>
      <c r="K41" t="s">
        <v>80</v>
      </c>
      <c r="L41" s="3">
        <v>39773.940972222219</v>
      </c>
      <c r="M41">
        <v>250</v>
      </c>
      <c r="N41">
        <v>11360</v>
      </c>
      <c r="O41" s="3">
        <v>39773.940972222219</v>
      </c>
      <c r="P41" s="1">
        <v>39773</v>
      </c>
      <c r="Q41" s="2">
        <v>0.94097222222222221</v>
      </c>
      <c r="R41" t="s">
        <v>36</v>
      </c>
      <c r="S41">
        <v>45.44</v>
      </c>
      <c r="T41" t="s">
        <v>37</v>
      </c>
      <c r="U41" s="2">
        <v>0.11458333333333333</v>
      </c>
      <c r="V41" s="2">
        <v>0</v>
      </c>
      <c r="W41" s="2">
        <v>0.29166666666666702</v>
      </c>
      <c r="X41" s="2" t="str">
        <f t="shared" si="0"/>
        <v>yes</v>
      </c>
      <c r="Y41" s="3">
        <f t="shared" si="1"/>
        <v>39774</v>
      </c>
      <c r="Z41" s="3">
        <v>39773.923611111109</v>
      </c>
      <c r="AA41" t="s">
        <v>38</v>
      </c>
      <c r="AB41" s="3">
        <f>VLOOKUP(P41,[1]dfdates_moon!$B:$G,6,FALSE)</f>
        <v>39773.245833333334</v>
      </c>
      <c r="AC41" s="3">
        <f>VLOOKUP($P41,[1]dfdates_moon!$B:$H,7,FALSE)</f>
        <v>39773.780555555553</v>
      </c>
      <c r="AD41" s="3">
        <f>VLOOKUP(G41,[1]dfdates_moon!$D:$G,4,FALSE)</f>
        <v>39774.245833333334</v>
      </c>
      <c r="AE41" s="3">
        <v>39773.114583333336</v>
      </c>
      <c r="AF41">
        <v>5.7796545039999998</v>
      </c>
      <c r="AG41" t="s">
        <v>39</v>
      </c>
      <c r="AH41" t="s">
        <v>39</v>
      </c>
      <c r="AI41" t="s">
        <v>39</v>
      </c>
      <c r="AJ41" t="s">
        <v>76</v>
      </c>
      <c r="AK41">
        <v>28.08</v>
      </c>
      <c r="AL41">
        <v>28.08</v>
      </c>
      <c r="AM41">
        <v>0</v>
      </c>
      <c r="AN41">
        <v>1</v>
      </c>
      <c r="AO41" s="3">
        <f>VLOOKUP($P41,[1]dfdates_moon!$B:$M,12,FALSE)</f>
        <v>39773.959027777775</v>
      </c>
      <c r="AP41" s="3">
        <f>VLOOKUP($P41,[1]dfdates_moon!$B:$O,13,FALSE)</f>
        <v>39774.476388888892</v>
      </c>
      <c r="AQ41" s="3">
        <f>VLOOKUP($P41,[1]dfdates_moon!$D:$M,10,FALSE)</f>
        <v>39774.990972222222</v>
      </c>
      <c r="AR41" s="3">
        <f>VLOOKUP($P41,[1]dfdates_moon!$D:$N,11,FALSE)</f>
        <v>39775.506944444445</v>
      </c>
      <c r="AS41" t="str">
        <f>IF(AND(O41&gt;AO41,O41&lt;AP41),"yes","no")</f>
        <v>no</v>
      </c>
      <c r="AT41" t="str">
        <f t="shared" si="2"/>
        <v>no</v>
      </c>
      <c r="AU41" s="3">
        <f t="shared" si="3"/>
        <v>39773.959027777775</v>
      </c>
      <c r="AV41" s="3">
        <f t="shared" si="4"/>
        <v>39774.476388888892</v>
      </c>
      <c r="AW41">
        <f t="shared" si="5"/>
        <v>0.5354166666729725</v>
      </c>
      <c r="AX41">
        <f t="shared" si="6"/>
        <v>0.84444444443943212</v>
      </c>
      <c r="AY41">
        <f t="shared" si="7"/>
        <v>0</v>
      </c>
      <c r="AZ41">
        <f>VLOOKUP(G41,[1]dfdates_moon!$B:$P,15,FALSE)</f>
        <v>0.24295539899999999</v>
      </c>
      <c r="BA41">
        <f t="shared" si="8"/>
        <v>0</v>
      </c>
      <c r="BB41">
        <f t="shared" si="9"/>
        <v>0</v>
      </c>
    </row>
    <row r="42" spans="1:54" x14ac:dyDescent="0.25">
      <c r="A42">
        <v>96</v>
      </c>
      <c r="B42" t="s">
        <v>34</v>
      </c>
      <c r="C42" s="1">
        <v>39777</v>
      </c>
      <c r="D42" s="2">
        <v>0.81944444444444453</v>
      </c>
      <c r="E42">
        <v>60</v>
      </c>
      <c r="F42">
        <v>64</v>
      </c>
      <c r="G42" s="1">
        <v>39777</v>
      </c>
      <c r="H42" s="1">
        <v>41239</v>
      </c>
      <c r="I42" s="2">
        <v>0.94444444444444453</v>
      </c>
      <c r="J42" s="3">
        <v>39777.819444444445</v>
      </c>
      <c r="K42" t="s">
        <v>81</v>
      </c>
      <c r="L42" s="3">
        <v>39777.944444444445</v>
      </c>
      <c r="M42">
        <v>220</v>
      </c>
      <c r="N42">
        <v>12163</v>
      </c>
      <c r="O42" s="3">
        <v>39777.944444444445</v>
      </c>
      <c r="P42" s="1">
        <v>39777</v>
      </c>
      <c r="Q42" s="2">
        <v>0.94444444444444453</v>
      </c>
      <c r="R42" t="s">
        <v>36</v>
      </c>
      <c r="S42">
        <v>55.286360000000002</v>
      </c>
      <c r="T42" t="s">
        <v>37</v>
      </c>
      <c r="U42" s="2">
        <v>9.7222222222222224E-2</v>
      </c>
      <c r="V42" s="2">
        <v>0</v>
      </c>
      <c r="W42" s="2">
        <v>0.29166666666666702</v>
      </c>
      <c r="X42" s="2" t="str">
        <f t="shared" si="0"/>
        <v>yes</v>
      </c>
      <c r="Y42" s="3">
        <f t="shared" si="1"/>
        <v>39778</v>
      </c>
      <c r="Z42" s="3">
        <v>39777.913194444445</v>
      </c>
      <c r="AA42" t="s">
        <v>38</v>
      </c>
      <c r="AB42" s="3">
        <f>VLOOKUP(P42,[1]dfdates_moon!$B:$G,6,FALSE)</f>
        <v>39777.246527777781</v>
      </c>
      <c r="AC42" s="3">
        <f>VLOOKUP($P42,[1]dfdates_moon!$B:$H,7,FALSE)</f>
        <v>39777.781944444447</v>
      </c>
      <c r="AD42" s="3">
        <f>VLOOKUP(G42,[1]dfdates_moon!$D:$G,4,FALSE)</f>
        <v>39778.24722222222</v>
      </c>
      <c r="AE42" s="3">
        <v>39777.097222222219</v>
      </c>
      <c r="AF42">
        <v>10.35032238</v>
      </c>
      <c r="AG42" t="s">
        <v>75</v>
      </c>
      <c r="AH42" t="s">
        <v>39</v>
      </c>
      <c r="AI42" t="s">
        <v>75</v>
      </c>
      <c r="AJ42" t="s">
        <v>76</v>
      </c>
      <c r="AK42">
        <v>27.83</v>
      </c>
      <c r="AL42">
        <v>27.83</v>
      </c>
      <c r="AM42">
        <v>6.6</v>
      </c>
      <c r="AN42">
        <v>1</v>
      </c>
      <c r="AO42" s="3">
        <f>VLOOKUP($P42,[1]dfdates_moon!$B:$M,12,FALSE)</f>
        <v>39778.084722222222</v>
      </c>
      <c r="AP42" s="3">
        <f>VLOOKUP($P42,[1]dfdates_moon!$B:$O,13,FALSE)</f>
        <v>39778.602083333331</v>
      </c>
      <c r="AQ42" s="3">
        <f>VLOOKUP($P42,[1]dfdates_moon!$D:$M,10,FALSE)</f>
        <v>39779.118750000001</v>
      </c>
      <c r="AR42" s="3">
        <f>VLOOKUP($P42,[1]dfdates_moon!$D:$N,11,FALSE)</f>
        <v>39779.636111111111</v>
      </c>
      <c r="AS42" t="str">
        <f>IF(AND(O42&gt;AO42,O42&lt;AP42),"yes","no")</f>
        <v>no</v>
      </c>
      <c r="AT42" t="str">
        <f t="shared" si="2"/>
        <v>no</v>
      </c>
      <c r="AU42" s="3">
        <f t="shared" si="3"/>
        <v>39778.084722222222</v>
      </c>
      <c r="AV42" s="3">
        <f t="shared" si="4"/>
        <v>39778.602083333331</v>
      </c>
      <c r="AW42">
        <f t="shared" si="5"/>
        <v>0.65763888888614019</v>
      </c>
      <c r="AX42">
        <f t="shared" si="6"/>
        <v>0.98750000000291038</v>
      </c>
      <c r="AY42">
        <f t="shared" si="7"/>
        <v>0</v>
      </c>
      <c r="AZ42">
        <f>VLOOKUP(G42,[1]dfdates_moon!$B:$P,15,FALSE)</f>
        <v>1.4165387999999999E-2</v>
      </c>
      <c r="BA42">
        <f t="shared" si="8"/>
        <v>0</v>
      </c>
      <c r="BB42">
        <f t="shared" si="9"/>
        <v>0</v>
      </c>
    </row>
    <row r="43" spans="1:54" x14ac:dyDescent="0.25">
      <c r="A43">
        <v>96</v>
      </c>
      <c r="B43" t="s">
        <v>34</v>
      </c>
      <c r="C43" s="1">
        <v>39779</v>
      </c>
      <c r="D43" s="2">
        <v>0.89930555555555547</v>
      </c>
      <c r="E43">
        <v>32</v>
      </c>
      <c r="F43">
        <v>34</v>
      </c>
      <c r="G43" s="1">
        <v>39780</v>
      </c>
      <c r="H43" s="1">
        <v>41242</v>
      </c>
      <c r="I43" s="2">
        <v>2.4305555555555556E-2</v>
      </c>
      <c r="J43" s="3">
        <v>39779.899305555555</v>
      </c>
      <c r="K43" t="s">
        <v>82</v>
      </c>
      <c r="L43" s="3">
        <v>39780.024305555555</v>
      </c>
      <c r="M43">
        <v>65</v>
      </c>
      <c r="N43">
        <v>2801</v>
      </c>
      <c r="O43" s="3">
        <v>39780.024305555555</v>
      </c>
      <c r="P43" s="1">
        <v>39780</v>
      </c>
      <c r="Q43" s="2">
        <v>2.4305555555555556E-2</v>
      </c>
      <c r="R43" t="s">
        <v>36</v>
      </c>
      <c r="S43">
        <v>43.092309999999998</v>
      </c>
      <c r="T43" t="s">
        <v>37</v>
      </c>
      <c r="U43" s="2">
        <v>6.9444444444444434E-2</v>
      </c>
      <c r="V43" s="2">
        <v>0</v>
      </c>
      <c r="W43" s="2">
        <v>0.29166666666666702</v>
      </c>
      <c r="X43" s="2" t="str">
        <f t="shared" si="0"/>
        <v>yes</v>
      </c>
      <c r="Y43" s="3">
        <f t="shared" si="1"/>
        <v>39781</v>
      </c>
      <c r="Z43" s="3">
        <v>39780</v>
      </c>
      <c r="AA43" t="s">
        <v>38</v>
      </c>
      <c r="AB43" s="3">
        <f>VLOOKUP(P43,[1]dfdates_moon!$B:$G,6,FALSE)</f>
        <v>39780.24722222222</v>
      </c>
      <c r="AC43" s="3">
        <f>VLOOKUP($P43,[1]dfdates_moon!$B:$H,7,FALSE)</f>
        <v>39780.782638888886</v>
      </c>
      <c r="AD43" s="3">
        <f>VLOOKUP(G43,[1]dfdates_moon!$D:$G,4,FALSE)</f>
        <v>39781.24722222222</v>
      </c>
      <c r="AE43" s="3">
        <v>39780.069444444445</v>
      </c>
      <c r="AF43">
        <v>10.43306621</v>
      </c>
      <c r="AG43" t="s">
        <v>39</v>
      </c>
      <c r="AH43" t="s">
        <v>39</v>
      </c>
      <c r="AI43" t="s">
        <v>39</v>
      </c>
      <c r="AJ43" t="s">
        <v>76</v>
      </c>
      <c r="AK43">
        <v>24.75</v>
      </c>
      <c r="AL43">
        <v>27.83</v>
      </c>
      <c r="AM43">
        <v>23.11</v>
      </c>
      <c r="AN43">
        <v>1</v>
      </c>
      <c r="AO43" s="3">
        <f>VLOOKUP($P43,[1]dfdates_moon!$B:$M,12,FALSE)</f>
        <v>39780.15347222222</v>
      </c>
      <c r="AP43" s="3">
        <f>VLOOKUP($P43,[1]dfdates_moon!$B:$O,13,FALSE)</f>
        <v>39780.67083333333</v>
      </c>
      <c r="AQ43" s="3">
        <f>VLOOKUP($P43,[1]dfdates_moon!$D:$M,10,FALSE)</f>
        <v>39781.188194444447</v>
      </c>
      <c r="AR43" s="3">
        <f>VLOOKUP($P43,[1]dfdates_moon!$D:$N,11,FALSE)</f>
        <v>39781.706250000003</v>
      </c>
      <c r="AS43" t="str">
        <f>IF(AND(O43&gt;AO43,O43&lt;AP43),"yes","no")</f>
        <v>no</v>
      </c>
      <c r="AT43" t="str">
        <f t="shared" si="2"/>
        <v>no</v>
      </c>
      <c r="AU43" s="3">
        <f t="shared" si="3"/>
        <v>39780.782638888886</v>
      </c>
      <c r="AV43" s="3">
        <f t="shared" si="4"/>
        <v>39781.24722222222</v>
      </c>
      <c r="AW43">
        <f t="shared" si="5"/>
        <v>1.2229166666656965</v>
      </c>
      <c r="AX43">
        <f t="shared" si="6"/>
        <v>0.71319444444088731</v>
      </c>
      <c r="AY43">
        <f t="shared" si="7"/>
        <v>0</v>
      </c>
      <c r="AZ43">
        <f>VLOOKUP(G43,[1]dfdates_moon!$B:$P,15,FALSE)</f>
        <v>3.0735914999999999E-2</v>
      </c>
      <c r="BA43">
        <f t="shared" si="8"/>
        <v>0</v>
      </c>
      <c r="BB43">
        <f t="shared" si="9"/>
        <v>0</v>
      </c>
    </row>
    <row r="44" spans="1:54" x14ac:dyDescent="0.25">
      <c r="A44">
        <v>96</v>
      </c>
      <c r="B44" t="s">
        <v>34</v>
      </c>
      <c r="C44" s="1">
        <v>39781</v>
      </c>
      <c r="D44" s="2">
        <v>0.85069444444444453</v>
      </c>
      <c r="E44">
        <v>4</v>
      </c>
      <c r="F44">
        <v>3</v>
      </c>
      <c r="G44" s="1">
        <v>39781</v>
      </c>
      <c r="H44" s="1">
        <v>41243</v>
      </c>
      <c r="I44" s="2">
        <v>0.97569444444444453</v>
      </c>
      <c r="J44" s="3">
        <v>39781.850694444445</v>
      </c>
      <c r="K44" t="s">
        <v>83</v>
      </c>
      <c r="L44" s="3">
        <v>39781.975694444445</v>
      </c>
      <c r="M44">
        <v>275</v>
      </c>
      <c r="N44">
        <v>15021</v>
      </c>
      <c r="O44" s="3">
        <v>39781.975694444445</v>
      </c>
      <c r="P44" s="1">
        <v>39781</v>
      </c>
      <c r="Q44" s="2">
        <v>0.97569444444444453</v>
      </c>
      <c r="R44" t="s">
        <v>36</v>
      </c>
      <c r="S44">
        <v>54.62182</v>
      </c>
      <c r="T44" t="s">
        <v>37</v>
      </c>
      <c r="U44" s="2">
        <v>0.16666666666666666</v>
      </c>
      <c r="V44" s="2">
        <v>0</v>
      </c>
      <c r="W44" s="2">
        <v>0.29166666666666702</v>
      </c>
      <c r="X44" s="2" t="str">
        <f t="shared" si="0"/>
        <v>yes</v>
      </c>
      <c r="Y44" s="3">
        <f t="shared" si="1"/>
        <v>39782</v>
      </c>
      <c r="Z44" s="3">
        <v>39781.927083333336</v>
      </c>
      <c r="AA44" t="s">
        <v>38</v>
      </c>
      <c r="AB44" s="3">
        <f>VLOOKUP(P44,[1]dfdates_moon!$B:$G,6,FALSE)</f>
        <v>39781.24722222222</v>
      </c>
      <c r="AC44" s="3">
        <f>VLOOKUP($P44,[1]dfdates_moon!$B:$H,7,FALSE)</f>
        <v>39781.782638888886</v>
      </c>
      <c r="AD44" s="3">
        <f>VLOOKUP(G44,[1]dfdates_moon!$D:$G,4,FALSE)</f>
        <v>39782.247916666667</v>
      </c>
      <c r="AE44" s="3">
        <v>39781.166666666664</v>
      </c>
      <c r="AF44">
        <v>9.2509667320000002</v>
      </c>
      <c r="AG44" t="s">
        <v>75</v>
      </c>
      <c r="AH44" t="s">
        <v>75</v>
      </c>
      <c r="AI44" t="s">
        <v>39</v>
      </c>
      <c r="AJ44" t="s">
        <v>76</v>
      </c>
      <c r="AK44">
        <v>26.08</v>
      </c>
      <c r="AL44">
        <v>26.08</v>
      </c>
      <c r="AM44">
        <v>0.25</v>
      </c>
      <c r="AN44">
        <v>1</v>
      </c>
      <c r="AO44" s="3">
        <f>VLOOKUP($P44,[1]dfdates_moon!$B:$M,12,FALSE)</f>
        <v>39781.188194444447</v>
      </c>
      <c r="AP44" s="3">
        <f>VLOOKUP($P44,[1]dfdates_moon!$B:$O,13,FALSE)</f>
        <v>39781.706250000003</v>
      </c>
      <c r="AQ44" s="3">
        <f>VLOOKUP($P44,[1]dfdates_moon!$D:$M,10,FALSE)</f>
        <v>39782.222916666666</v>
      </c>
      <c r="AR44" s="3">
        <f>VLOOKUP($P44,[1]dfdates_moon!$D:$N,11,FALSE)</f>
        <v>39782.740972222222</v>
      </c>
      <c r="AS44" t="str">
        <f>IF(AND(O44&gt;AO44,O44&lt;AP44),"yes","no")</f>
        <v>no</v>
      </c>
      <c r="AT44" t="str">
        <f t="shared" si="2"/>
        <v>no</v>
      </c>
      <c r="AU44" s="3">
        <f t="shared" si="3"/>
        <v>39781.782638888886</v>
      </c>
      <c r="AV44" s="3">
        <f t="shared" si="4"/>
        <v>39782.247916666667</v>
      </c>
      <c r="AW44">
        <f t="shared" si="5"/>
        <v>0.27222222222189885</v>
      </c>
      <c r="AX44">
        <f t="shared" si="6"/>
        <v>0.61597222222189885</v>
      </c>
      <c r="AY44">
        <f t="shared" si="7"/>
        <v>0</v>
      </c>
      <c r="AZ44">
        <f>VLOOKUP(G44,[1]dfdates_moon!$B:$P,15,FALSE)</f>
        <v>7.0327897E-2</v>
      </c>
      <c r="BA44">
        <f t="shared" si="8"/>
        <v>0</v>
      </c>
      <c r="BB44">
        <f t="shared" si="9"/>
        <v>0</v>
      </c>
    </row>
    <row r="45" spans="1:54" x14ac:dyDescent="0.25">
      <c r="A45">
        <v>96</v>
      </c>
      <c r="B45" t="s">
        <v>34</v>
      </c>
      <c r="C45" s="1">
        <v>39806</v>
      </c>
      <c r="D45" s="2">
        <v>0.875</v>
      </c>
      <c r="E45">
        <v>61</v>
      </c>
      <c r="F45">
        <v>71</v>
      </c>
      <c r="G45" s="1">
        <v>39807</v>
      </c>
      <c r="H45" s="1">
        <v>41269</v>
      </c>
      <c r="I45" s="2">
        <v>0</v>
      </c>
      <c r="J45" s="3">
        <v>39806.875</v>
      </c>
      <c r="K45" t="s">
        <v>84</v>
      </c>
      <c r="L45" s="3">
        <v>39807</v>
      </c>
      <c r="M45">
        <v>165</v>
      </c>
      <c r="N45">
        <v>8022</v>
      </c>
      <c r="O45" s="3">
        <v>39807</v>
      </c>
      <c r="P45" s="1">
        <v>39807</v>
      </c>
      <c r="Q45" s="2">
        <v>0</v>
      </c>
      <c r="R45" t="s">
        <v>36</v>
      </c>
      <c r="S45">
        <v>48.618180000000002</v>
      </c>
      <c r="T45" t="s">
        <v>37</v>
      </c>
      <c r="U45" s="2">
        <v>0.11458333333333333</v>
      </c>
      <c r="V45" s="2">
        <v>0</v>
      </c>
      <c r="W45" s="2">
        <v>0.29166666666666702</v>
      </c>
      <c r="X45" s="2" t="str">
        <f t="shared" si="0"/>
        <v>yes</v>
      </c>
      <c r="Y45" s="3">
        <f t="shared" si="1"/>
        <v>39808</v>
      </c>
      <c r="Z45" s="3">
        <v>39806.982638888891</v>
      </c>
      <c r="AA45" t="s">
        <v>38</v>
      </c>
      <c r="AB45" s="3">
        <f>VLOOKUP(P45,[1]dfdates_moon!$B:$G,6,FALSE)</f>
        <v>39807.255555555559</v>
      </c>
      <c r="AC45" s="3">
        <f>VLOOKUP($P45,[1]dfdates_moon!$B:$H,7,FALSE)</f>
        <v>39807.790972222225</v>
      </c>
      <c r="AD45" s="3">
        <f>VLOOKUP(G45,[1]dfdates_moon!$D:$G,4,FALSE)</f>
        <v>39808.255555555559</v>
      </c>
      <c r="AE45" s="3">
        <v>39806.114583333336</v>
      </c>
      <c r="AF45">
        <v>10.446674979999999</v>
      </c>
      <c r="AG45" t="s">
        <v>39</v>
      </c>
      <c r="AH45" t="s">
        <v>39</v>
      </c>
      <c r="AI45" t="s">
        <v>39</v>
      </c>
      <c r="AJ45" t="s">
        <v>76</v>
      </c>
      <c r="AK45">
        <v>26.88</v>
      </c>
      <c r="AL45">
        <v>26.88</v>
      </c>
      <c r="AM45">
        <v>0</v>
      </c>
      <c r="AN45">
        <v>1</v>
      </c>
      <c r="AO45" s="3">
        <f>VLOOKUP($P45,[1]dfdates_moon!$B:$M,12,FALSE)</f>
        <v>39808.100694444445</v>
      </c>
      <c r="AP45" s="3">
        <f>VLOOKUP($P45,[1]dfdates_moon!$B:$O,13,FALSE)</f>
        <v>39808.618750000001</v>
      </c>
      <c r="AQ45" s="3">
        <f>VLOOKUP($P45,[1]dfdates_moon!$D:$M,10,FALSE)</f>
        <v>39809.135416666664</v>
      </c>
      <c r="AR45" s="3">
        <f>VLOOKUP($P45,[1]dfdates_moon!$D:$N,11,FALSE)</f>
        <v>39809.65347222222</v>
      </c>
      <c r="AS45" t="str">
        <f>IF(AND(O45&gt;AO45,O45&lt;AP45),"yes","no")</f>
        <v>no</v>
      </c>
      <c r="AT45" t="str">
        <f t="shared" si="2"/>
        <v>no</v>
      </c>
      <c r="AU45" s="3">
        <f t="shared" si="3"/>
        <v>39808.100694444445</v>
      </c>
      <c r="AV45" s="3">
        <f t="shared" si="4"/>
        <v>39808.618750000001</v>
      </c>
      <c r="AW45">
        <f t="shared" si="5"/>
        <v>1.6187500000014552</v>
      </c>
      <c r="AX45">
        <f t="shared" si="6"/>
        <v>1.9861111111094942</v>
      </c>
      <c r="AY45">
        <f t="shared" si="7"/>
        <v>0</v>
      </c>
      <c r="AZ45">
        <f>VLOOKUP(G45,[1]dfdates_moon!$B:$P,15,FALSE)</f>
        <v>1.0440697000000001E-2</v>
      </c>
      <c r="BA45">
        <f t="shared" si="8"/>
        <v>0</v>
      </c>
      <c r="BB45">
        <f t="shared" si="9"/>
        <v>0</v>
      </c>
    </row>
    <row r="46" spans="1:54" x14ac:dyDescent="0.25">
      <c r="A46">
        <v>96</v>
      </c>
      <c r="B46" t="s">
        <v>34</v>
      </c>
      <c r="C46" s="1">
        <v>39809</v>
      </c>
      <c r="D46" s="2">
        <v>0.83680555555555547</v>
      </c>
      <c r="E46">
        <v>89</v>
      </c>
      <c r="F46">
        <v>74</v>
      </c>
      <c r="G46" s="1">
        <v>39809</v>
      </c>
      <c r="H46" s="1">
        <v>41271</v>
      </c>
      <c r="I46" s="2">
        <v>0.96180555555555547</v>
      </c>
      <c r="J46" s="3">
        <v>39809.836805555555</v>
      </c>
      <c r="K46" t="s">
        <v>85</v>
      </c>
      <c r="L46" s="3">
        <v>39809.961805555555</v>
      </c>
      <c r="M46">
        <v>280</v>
      </c>
      <c r="N46">
        <v>15148</v>
      </c>
      <c r="O46" s="3">
        <v>39809.961805555555</v>
      </c>
      <c r="P46" s="1">
        <v>39809</v>
      </c>
      <c r="Q46" s="2">
        <v>0.96180555555555547</v>
      </c>
      <c r="R46" t="s">
        <v>36</v>
      </c>
      <c r="S46">
        <v>54.1</v>
      </c>
      <c r="T46" t="s">
        <v>37</v>
      </c>
      <c r="U46" s="2">
        <v>0.15625</v>
      </c>
      <c r="V46" s="2">
        <v>0</v>
      </c>
      <c r="W46" s="2">
        <v>0.29166666666666702</v>
      </c>
      <c r="X46" s="2" t="str">
        <f t="shared" si="0"/>
        <v>yes</v>
      </c>
      <c r="Y46" s="3">
        <f t="shared" si="1"/>
        <v>39810</v>
      </c>
      <c r="Z46" s="3">
        <v>39809.9375</v>
      </c>
      <c r="AA46" t="s">
        <v>38</v>
      </c>
      <c r="AB46" s="3">
        <f>VLOOKUP(P46,[1]dfdates_moon!$B:$G,6,FALSE)</f>
        <v>39809.256249999999</v>
      </c>
      <c r="AC46" s="3">
        <f>VLOOKUP($P46,[1]dfdates_moon!$B:$H,7,FALSE)</f>
        <v>39809.791666666664</v>
      </c>
      <c r="AD46" s="3">
        <f>VLOOKUP(G46,[1]dfdates_moon!$D:$G,4,FALSE)</f>
        <v>39810.256249999999</v>
      </c>
      <c r="AE46" s="3">
        <v>39809.15625</v>
      </c>
      <c r="AF46">
        <v>11.02877148</v>
      </c>
      <c r="AG46" t="s">
        <v>39</v>
      </c>
      <c r="AH46" t="s">
        <v>39</v>
      </c>
      <c r="AI46" t="s">
        <v>39</v>
      </c>
      <c r="AJ46" t="s">
        <v>76</v>
      </c>
      <c r="AK46">
        <v>25.22</v>
      </c>
      <c r="AL46">
        <v>25.22</v>
      </c>
      <c r="AM46">
        <v>2.54</v>
      </c>
      <c r="AN46">
        <v>1</v>
      </c>
      <c r="AO46" s="3">
        <f>VLOOKUP($P46,[1]dfdates_moon!$B:$M,12,FALSE)</f>
        <v>39809.135416666664</v>
      </c>
      <c r="AP46" s="3">
        <f>VLOOKUP($P46,[1]dfdates_moon!$B:$O,13,FALSE)</f>
        <v>39809.65347222222</v>
      </c>
      <c r="AQ46" s="3">
        <f>VLOOKUP($P46,[1]dfdates_moon!$D:$M,10,FALSE)</f>
        <v>39810.169444444444</v>
      </c>
      <c r="AR46" s="3">
        <f>VLOOKUP($P46,[1]dfdates_moon!$D:$N,11,FALSE)</f>
        <v>39810.6875</v>
      </c>
      <c r="AS46" t="str">
        <f>IF(AND(O46&gt;AO46,O46&lt;AP46),"yes","no")</f>
        <v>no</v>
      </c>
      <c r="AT46" t="str">
        <f t="shared" si="2"/>
        <v>yes</v>
      </c>
      <c r="AU46" s="3">
        <f t="shared" si="3"/>
        <v>39809.791666666664</v>
      </c>
      <c r="AV46" s="3">
        <f t="shared" si="4"/>
        <v>39810.256249999999</v>
      </c>
      <c r="AW46">
        <f t="shared" si="5"/>
        <v>0.29444444444379769</v>
      </c>
      <c r="AX46">
        <f t="shared" si="6"/>
        <v>0.63541666666424135</v>
      </c>
      <c r="AY46">
        <f t="shared" si="7"/>
        <v>0.63541666666424135</v>
      </c>
      <c r="AZ46">
        <f>VLOOKUP(G46,[1]dfdates_moon!$B:$P,15,FALSE)</f>
        <v>8.5681339999999998E-3</v>
      </c>
      <c r="BA46">
        <f t="shared" si="8"/>
        <v>5.4443351458125528E-3</v>
      </c>
      <c r="BB46">
        <f t="shared" si="9"/>
        <v>5.4443351458125528E-3</v>
      </c>
    </row>
    <row r="47" spans="1:54" x14ac:dyDescent="0.25">
      <c r="A47">
        <v>96</v>
      </c>
      <c r="B47" t="s">
        <v>34</v>
      </c>
      <c r="C47" s="1">
        <v>39810</v>
      </c>
      <c r="D47" s="2">
        <v>0.97222222222222221</v>
      </c>
      <c r="E47">
        <v>6</v>
      </c>
      <c r="F47">
        <v>3</v>
      </c>
      <c r="G47" s="1">
        <v>39811</v>
      </c>
      <c r="H47" s="1">
        <v>41273</v>
      </c>
      <c r="I47" s="2">
        <v>9.7222222222222224E-2</v>
      </c>
      <c r="J47" s="3">
        <v>39810.972222222219</v>
      </c>
      <c r="K47" t="s">
        <v>86</v>
      </c>
      <c r="L47" s="3">
        <v>39811.097222222219</v>
      </c>
      <c r="M47">
        <v>200</v>
      </c>
      <c r="N47">
        <v>11649</v>
      </c>
      <c r="O47" s="3">
        <v>39811.097222222219</v>
      </c>
      <c r="P47" s="1">
        <v>39811</v>
      </c>
      <c r="Q47" s="2">
        <v>9.7222222222222224E-2</v>
      </c>
      <c r="R47" t="s">
        <v>36</v>
      </c>
      <c r="S47">
        <v>58.244999999999997</v>
      </c>
      <c r="T47" t="s">
        <v>37</v>
      </c>
      <c r="U47" s="2">
        <v>0.23611111111111113</v>
      </c>
      <c r="V47" s="2">
        <v>0</v>
      </c>
      <c r="W47" s="2">
        <v>0.29166666666666702</v>
      </c>
      <c r="X47" s="2" t="str">
        <f t="shared" si="0"/>
        <v>yes</v>
      </c>
      <c r="Y47" s="3">
        <f t="shared" si="1"/>
        <v>39812</v>
      </c>
      <c r="Z47" s="3">
        <v>39811.079861111109</v>
      </c>
      <c r="AA47" t="s">
        <v>38</v>
      </c>
      <c r="AB47" s="3">
        <f>VLOOKUP(P47,[1]dfdates_moon!$B:$G,6,FALSE)</f>
        <v>39811.256944444445</v>
      </c>
      <c r="AC47" s="3">
        <f>VLOOKUP($P47,[1]dfdates_moon!$B:$H,7,FALSE)</f>
        <v>39811.792361111111</v>
      </c>
      <c r="AD47" s="3">
        <f>VLOOKUP(G47,[1]dfdates_moon!$D:$G,4,FALSE)</f>
        <v>39812.256944444445</v>
      </c>
      <c r="AE47" s="3">
        <v>39811.236111111109</v>
      </c>
      <c r="AF47">
        <v>9.0574574640000005</v>
      </c>
      <c r="AG47" t="s">
        <v>39</v>
      </c>
      <c r="AH47" t="s">
        <v>39</v>
      </c>
      <c r="AI47" t="s">
        <v>39</v>
      </c>
      <c r="AJ47" t="s">
        <v>76</v>
      </c>
      <c r="AK47">
        <v>24.93</v>
      </c>
      <c r="AL47">
        <v>25.22</v>
      </c>
      <c r="AM47">
        <v>0.25</v>
      </c>
      <c r="AN47">
        <v>1</v>
      </c>
      <c r="AO47" s="3">
        <f>VLOOKUP($P47,[1]dfdates_moon!$B:$M,12,FALSE)</f>
        <v>39811.203472222223</v>
      </c>
      <c r="AP47" s="3">
        <f>VLOOKUP($P47,[1]dfdates_moon!$B:$O,13,FALSE)</f>
        <v>39811.720138888886</v>
      </c>
      <c r="AQ47" s="3">
        <f>VLOOKUP($P47,[1]dfdates_moon!$D:$M,10,FALSE)</f>
        <v>39812.23541666667</v>
      </c>
      <c r="AR47" s="3">
        <f>VLOOKUP($P47,[1]dfdates_moon!$D:$N,11,FALSE)</f>
        <v>39812.752083333333</v>
      </c>
      <c r="AS47" t="str">
        <f>IF(AND(O47&gt;AO47,O47&lt;AP47),"yes","no")</f>
        <v>no</v>
      </c>
      <c r="AT47" t="str">
        <f t="shared" si="2"/>
        <v>yes</v>
      </c>
      <c r="AU47" s="3">
        <f t="shared" si="3"/>
        <v>39811.792361111111</v>
      </c>
      <c r="AV47" s="3">
        <f t="shared" si="4"/>
        <v>39812.256944444445</v>
      </c>
      <c r="AW47">
        <f t="shared" si="5"/>
        <v>1.1597222222262644</v>
      </c>
      <c r="AX47">
        <f t="shared" si="6"/>
        <v>0.55625000000145519</v>
      </c>
      <c r="AY47">
        <f t="shared" si="7"/>
        <v>0.55625000000145519</v>
      </c>
      <c r="AZ47">
        <f>VLOOKUP(G47,[1]dfdates_moon!$B:$P,15,FALSE)</f>
        <v>7.8089865999999994E-2</v>
      </c>
      <c r="BA47">
        <f t="shared" si="8"/>
        <v>4.3437487962613631E-2</v>
      </c>
      <c r="BB47">
        <f t="shared" si="9"/>
        <v>4.3437487962613631E-2</v>
      </c>
    </row>
    <row r="48" spans="1:54" x14ac:dyDescent="0.25">
      <c r="A48">
        <v>96</v>
      </c>
      <c r="B48" t="s">
        <v>34</v>
      </c>
      <c r="C48" s="1">
        <v>39824</v>
      </c>
      <c r="D48" s="2">
        <v>0.76388888888888884</v>
      </c>
      <c r="E48">
        <v>0</v>
      </c>
      <c r="F48">
        <v>2</v>
      </c>
      <c r="G48" s="1">
        <v>39824</v>
      </c>
      <c r="H48" s="1">
        <v>41286</v>
      </c>
      <c r="I48" s="2">
        <v>0.88888888888888884</v>
      </c>
      <c r="J48" s="3">
        <v>39824.763888888891</v>
      </c>
      <c r="K48" t="s">
        <v>87</v>
      </c>
      <c r="L48" s="3">
        <v>39824.888888888891</v>
      </c>
      <c r="M48">
        <v>80</v>
      </c>
      <c r="N48">
        <v>1532</v>
      </c>
      <c r="O48" s="3">
        <v>39824.888888888891</v>
      </c>
      <c r="P48" s="1">
        <v>39824</v>
      </c>
      <c r="Q48" s="2">
        <v>0.88888888888888884</v>
      </c>
      <c r="R48" t="s">
        <v>36</v>
      </c>
      <c r="S48">
        <v>19.149999999999999</v>
      </c>
      <c r="T48" t="s">
        <v>37</v>
      </c>
      <c r="U48" s="2">
        <v>0.94444444444444453</v>
      </c>
      <c r="V48" s="2">
        <v>0</v>
      </c>
      <c r="W48" s="2">
        <v>0.29166666666666702</v>
      </c>
      <c r="X48" s="2" t="str">
        <f t="shared" si="0"/>
        <v>no</v>
      </c>
      <c r="Y48" s="3">
        <f t="shared" si="1"/>
        <v>39824</v>
      </c>
      <c r="Z48" s="3">
        <v>39824.878472222219</v>
      </c>
      <c r="AA48" t="s">
        <v>38</v>
      </c>
      <c r="AB48" s="3">
        <f>VLOOKUP(P48,[1]dfdates_moon!$B:$G,6,FALSE)</f>
        <v>39824.261111111111</v>
      </c>
      <c r="AC48" s="3">
        <f>VLOOKUP($P48,[1]dfdates_moon!$B:$H,7,FALSE)</f>
        <v>39824.79583333333</v>
      </c>
      <c r="AD48" s="3">
        <f>VLOOKUP(G48,[1]dfdates_moon!$D:$G,4,FALSE)</f>
        <v>39825.261111111111</v>
      </c>
      <c r="AE48" s="3">
        <v>39824.944444444445</v>
      </c>
      <c r="AF48">
        <v>1.6177025000000001E-2</v>
      </c>
      <c r="AG48" t="s">
        <v>39</v>
      </c>
      <c r="AH48" t="s">
        <v>39</v>
      </c>
      <c r="AI48" t="s">
        <v>39</v>
      </c>
      <c r="AJ48" t="s">
        <v>40</v>
      </c>
      <c r="AK48">
        <v>28.7</v>
      </c>
      <c r="AL48">
        <v>28.7</v>
      </c>
      <c r="AM48">
        <v>0.51</v>
      </c>
      <c r="AN48">
        <v>1</v>
      </c>
      <c r="AO48" s="3">
        <f>VLOOKUP($P48,[1]dfdates_moon!$B:$M,12,FALSE)</f>
        <v>39824.675694444442</v>
      </c>
      <c r="AP48" s="3">
        <f>VLOOKUP($P48,[1]dfdates_moon!$B:$O,13,FALSE)</f>
        <v>39825.197916666664</v>
      </c>
      <c r="AQ48" s="3">
        <f>VLOOKUP($P48,[1]dfdates_moon!$D:$M,10,FALSE)</f>
        <v>39825.714583333334</v>
      </c>
      <c r="AR48" s="3">
        <f>VLOOKUP($P48,[1]dfdates_moon!$D:$N,11,FALSE)</f>
        <v>39826.234722222223</v>
      </c>
      <c r="AS48" t="str">
        <f>IF(AND(O48&gt;AO48,O48&lt;AP48),"yes","no")</f>
        <v>yes</v>
      </c>
      <c r="AT48" t="str">
        <f t="shared" si="2"/>
        <v>yes</v>
      </c>
      <c r="AU48" s="3">
        <f t="shared" si="3"/>
        <v>39824.79583333333</v>
      </c>
      <c r="AV48" s="3">
        <f t="shared" si="4"/>
        <v>39825.261111111111</v>
      </c>
      <c r="AW48">
        <f t="shared" si="5"/>
        <v>0.37222222222044365</v>
      </c>
      <c r="AX48">
        <f t="shared" si="6"/>
        <v>-0.148611111115315</v>
      </c>
      <c r="AY48">
        <f t="shared" si="7"/>
        <v>1.3333333333333333</v>
      </c>
      <c r="AZ48">
        <f>VLOOKUP(G48,[1]dfdates_moon!$B:$P,15,FALSE)</f>
        <v>0.97370366799999997</v>
      </c>
      <c r="BA48">
        <f t="shared" si="8"/>
        <v>1.2982715573333332</v>
      </c>
      <c r="BB48">
        <f t="shared" si="9"/>
        <v>1.2982715573333332</v>
      </c>
    </row>
    <row r="49" spans="1:54" x14ac:dyDescent="0.25">
      <c r="A49">
        <v>96</v>
      </c>
      <c r="B49" t="s">
        <v>34</v>
      </c>
      <c r="C49" s="1">
        <v>39830</v>
      </c>
      <c r="D49" s="2">
        <v>0.77083333333333337</v>
      </c>
      <c r="E49">
        <v>38</v>
      </c>
      <c r="F49">
        <v>37</v>
      </c>
      <c r="G49" s="1">
        <v>39830</v>
      </c>
      <c r="H49" s="1">
        <v>41292</v>
      </c>
      <c r="I49" s="2">
        <v>0.89583333333333337</v>
      </c>
      <c r="J49" s="3">
        <v>39830.770833333336</v>
      </c>
      <c r="K49" t="s">
        <v>88</v>
      </c>
      <c r="L49" s="3">
        <v>39830.895833333336</v>
      </c>
      <c r="M49">
        <v>170</v>
      </c>
      <c r="N49">
        <v>7998</v>
      </c>
      <c r="O49" s="3">
        <v>39830.895833333336</v>
      </c>
      <c r="P49" s="1">
        <v>39830</v>
      </c>
      <c r="Q49" s="2">
        <v>0.89583333333333337</v>
      </c>
      <c r="R49" t="s">
        <v>36</v>
      </c>
      <c r="S49">
        <v>47.047060000000002</v>
      </c>
      <c r="T49" t="s">
        <v>37</v>
      </c>
      <c r="U49" s="2">
        <v>1.3888888888888888E-2</v>
      </c>
      <c r="V49" s="2">
        <v>0</v>
      </c>
      <c r="W49" s="2">
        <v>0.29166666666666702</v>
      </c>
      <c r="X49" s="2" t="str">
        <f t="shared" si="0"/>
        <v>yes</v>
      </c>
      <c r="Y49" s="3">
        <f t="shared" si="1"/>
        <v>39831</v>
      </c>
      <c r="Z49" s="3">
        <v>39830.875</v>
      </c>
      <c r="AA49" t="s">
        <v>38</v>
      </c>
      <c r="AB49" s="3">
        <f>VLOOKUP(P49,[1]dfdates_moon!$B:$G,6,FALSE)</f>
        <v>39830.262499999997</v>
      </c>
      <c r="AC49" s="3">
        <f>VLOOKUP($P49,[1]dfdates_moon!$B:$H,7,FALSE)</f>
        <v>39830.797222222223</v>
      </c>
      <c r="AD49" s="3">
        <f>VLOOKUP(G49,[1]dfdates_moon!$D:$G,4,FALSE)</f>
        <v>39831.262499999997</v>
      </c>
      <c r="AE49" s="3">
        <v>39830.013888888891</v>
      </c>
      <c r="AF49">
        <v>2.813546659</v>
      </c>
      <c r="AG49" t="s">
        <v>39</v>
      </c>
      <c r="AH49" t="s">
        <v>39</v>
      </c>
      <c r="AI49" t="s">
        <v>39</v>
      </c>
      <c r="AJ49" t="s">
        <v>40</v>
      </c>
      <c r="AK49">
        <v>25.62</v>
      </c>
      <c r="AL49">
        <v>25.62</v>
      </c>
      <c r="AM49">
        <v>0.76</v>
      </c>
      <c r="AN49">
        <v>1</v>
      </c>
      <c r="AO49" s="3">
        <f>VLOOKUP($P49,[1]dfdates_moon!$B:$M,12,FALSE)</f>
        <v>39830.878472222219</v>
      </c>
      <c r="AP49" s="3">
        <f>VLOOKUP($P49,[1]dfdates_moon!$B:$O,13,FALSE)</f>
        <v>39831.395138888889</v>
      </c>
      <c r="AQ49" s="3">
        <f>VLOOKUP($P49,[1]dfdates_moon!$D:$M,10,FALSE)</f>
        <v>39831.911111111112</v>
      </c>
      <c r="AR49" s="3">
        <f>VLOOKUP($P49,[1]dfdates_moon!$D:$N,11,FALSE)</f>
        <v>39832.427777777775</v>
      </c>
      <c r="AS49" t="str">
        <f>IF(AND(O49&gt;AO49,O49&lt;AP49),"yes","no")</f>
        <v>yes</v>
      </c>
      <c r="AT49" t="str">
        <f t="shared" si="2"/>
        <v>no</v>
      </c>
      <c r="AU49" s="3">
        <f t="shared" si="3"/>
        <v>39830.878472222219</v>
      </c>
      <c r="AV49" s="3">
        <f t="shared" si="4"/>
        <v>39831.395138888889</v>
      </c>
      <c r="AW49">
        <f t="shared" si="5"/>
        <v>0.49930555555329192</v>
      </c>
      <c r="AX49">
        <f t="shared" si="6"/>
        <v>0.86458333332848269</v>
      </c>
      <c r="AY49">
        <f t="shared" si="7"/>
        <v>0.49930555555329192</v>
      </c>
      <c r="AZ49">
        <f>VLOOKUP(G49,[1]dfdates_moon!$B:$P,15,FALSE)</f>
        <v>0.46971842400000002</v>
      </c>
      <c r="BA49">
        <f t="shared" si="8"/>
        <v>0.23453301864893675</v>
      </c>
      <c r="BB49">
        <f t="shared" si="9"/>
        <v>0.23453301864893675</v>
      </c>
    </row>
    <row r="50" spans="1:54" x14ac:dyDescent="0.25">
      <c r="A50">
        <v>96</v>
      </c>
      <c r="B50" t="s">
        <v>34</v>
      </c>
      <c r="C50" s="1">
        <v>39832</v>
      </c>
      <c r="D50" s="2">
        <v>0.76041666666666663</v>
      </c>
      <c r="E50">
        <v>7</v>
      </c>
      <c r="F50">
        <v>8</v>
      </c>
      <c r="G50" s="1">
        <v>39832</v>
      </c>
      <c r="H50" s="1">
        <v>41294</v>
      </c>
      <c r="I50" s="2">
        <v>0.88541666666666663</v>
      </c>
      <c r="J50" s="3">
        <v>39832.760416666664</v>
      </c>
      <c r="K50" t="s">
        <v>89</v>
      </c>
      <c r="L50" s="3">
        <v>39832.885416666664</v>
      </c>
      <c r="M50">
        <v>165</v>
      </c>
      <c r="N50">
        <v>6528</v>
      </c>
      <c r="O50" s="3">
        <v>39832.885416666664</v>
      </c>
      <c r="P50" s="1">
        <v>39832</v>
      </c>
      <c r="Q50" s="2">
        <v>0.88541666666666663</v>
      </c>
      <c r="R50" t="s">
        <v>36</v>
      </c>
      <c r="S50">
        <v>39.563639999999999</v>
      </c>
      <c r="T50" t="s">
        <v>37</v>
      </c>
      <c r="U50" s="2">
        <v>0</v>
      </c>
      <c r="V50" s="2">
        <v>0</v>
      </c>
      <c r="W50" s="2">
        <v>0.29166666666666702</v>
      </c>
      <c r="X50" s="2" t="str">
        <f t="shared" si="0"/>
        <v>no</v>
      </c>
      <c r="Y50" s="3">
        <f t="shared" si="1"/>
        <v>39832</v>
      </c>
      <c r="Z50" s="3">
        <v>39832.826388888891</v>
      </c>
      <c r="AA50" t="s">
        <v>38</v>
      </c>
      <c r="AB50" s="3">
        <f>VLOOKUP(P50,[1]dfdates_moon!$B:$G,6,FALSE)</f>
        <v>39832.263194444444</v>
      </c>
      <c r="AC50" s="3">
        <f>VLOOKUP($P50,[1]dfdates_moon!$B:$H,7,FALSE)</f>
        <v>39832.79791666667</v>
      </c>
      <c r="AD50" s="3">
        <f>VLOOKUP(G50,[1]dfdates_moon!$D:$G,4,FALSE)</f>
        <v>39833.263194444444</v>
      </c>
      <c r="AE50" s="3">
        <v>39832</v>
      </c>
      <c r="AF50">
        <v>4.8874655450000004</v>
      </c>
      <c r="AG50" t="s">
        <v>39</v>
      </c>
      <c r="AH50" t="s">
        <v>39</v>
      </c>
      <c r="AI50" t="s">
        <v>39</v>
      </c>
      <c r="AJ50" t="s">
        <v>40</v>
      </c>
      <c r="AK50">
        <v>26.95</v>
      </c>
      <c r="AL50">
        <v>26.95</v>
      </c>
      <c r="AM50">
        <v>0</v>
      </c>
      <c r="AN50">
        <v>1</v>
      </c>
      <c r="AO50" s="3">
        <f>VLOOKUP($P50,[1]dfdates_moon!$B:$M,12,FALSE)</f>
        <v>39832.943749999999</v>
      </c>
      <c r="AP50" s="3">
        <f>VLOOKUP($P50,[1]dfdates_moon!$B:$O,13,FALSE)</f>
        <v>39833.461111111108</v>
      </c>
      <c r="AQ50" s="3">
        <f>VLOOKUP($P50,[1]dfdates_moon!$D:$M,10,FALSE)</f>
        <v>39833.977777777778</v>
      </c>
      <c r="AR50" s="3">
        <f>VLOOKUP($P50,[1]dfdates_moon!$D:$N,11,FALSE)</f>
        <v>39834.495833333334</v>
      </c>
      <c r="AS50" t="str">
        <f>IF(AND(O50&gt;AO50,O50&lt;AP50),"yes","no")</f>
        <v>no</v>
      </c>
      <c r="AT50" t="str">
        <f t="shared" si="2"/>
        <v>no</v>
      </c>
      <c r="AU50" s="3">
        <f t="shared" si="3"/>
        <v>39832.943749999999</v>
      </c>
      <c r="AV50" s="3">
        <f t="shared" si="4"/>
        <v>39833.461111111108</v>
      </c>
      <c r="AW50">
        <f t="shared" si="5"/>
        <v>0.57569444444379769</v>
      </c>
      <c r="AX50">
        <f t="shared" si="6"/>
        <v>0.94374999999854481</v>
      </c>
      <c r="AY50">
        <f t="shared" si="7"/>
        <v>0</v>
      </c>
      <c r="AZ50">
        <f>VLOOKUP(G50,[1]dfdates_moon!$B:$P,15,FALSE)</f>
        <v>0.28109611899999998</v>
      </c>
      <c r="BA50">
        <f t="shared" si="8"/>
        <v>0</v>
      </c>
      <c r="BB50">
        <f t="shared" si="9"/>
        <v>0</v>
      </c>
    </row>
    <row r="51" spans="1:54" x14ac:dyDescent="0.25">
      <c r="A51">
        <v>96</v>
      </c>
      <c r="B51" t="s">
        <v>34</v>
      </c>
      <c r="C51" s="1">
        <v>39835</v>
      </c>
      <c r="D51" s="2">
        <v>0.79513888888888884</v>
      </c>
      <c r="E51">
        <v>137</v>
      </c>
      <c r="F51">
        <v>188</v>
      </c>
      <c r="G51" s="1">
        <v>39835</v>
      </c>
      <c r="H51" s="1">
        <v>41297</v>
      </c>
      <c r="I51" s="2">
        <v>0.92013888888888884</v>
      </c>
      <c r="J51" s="3">
        <v>39835.795138888891</v>
      </c>
      <c r="K51" t="s">
        <v>90</v>
      </c>
      <c r="L51" s="3">
        <v>39835.920138888891</v>
      </c>
      <c r="M51">
        <v>105</v>
      </c>
      <c r="N51">
        <v>5543</v>
      </c>
      <c r="O51" s="3">
        <v>39835.920138888891</v>
      </c>
      <c r="P51" s="1">
        <v>39835</v>
      </c>
      <c r="Q51" s="2">
        <v>0.92013888888888884</v>
      </c>
      <c r="R51" t="s">
        <v>36</v>
      </c>
      <c r="S51">
        <v>52.790480000000002</v>
      </c>
      <c r="T51" t="s">
        <v>37</v>
      </c>
      <c r="U51" s="2">
        <v>0.99305555555555547</v>
      </c>
      <c r="V51" s="2">
        <v>0</v>
      </c>
      <c r="W51" s="2">
        <v>0.29166666666666702</v>
      </c>
      <c r="X51" s="2" t="str">
        <f t="shared" si="0"/>
        <v>no</v>
      </c>
      <c r="Y51" s="3">
        <f t="shared" si="1"/>
        <v>39835</v>
      </c>
      <c r="Z51" s="3">
        <v>39835.868055555555</v>
      </c>
      <c r="AA51" t="s">
        <v>38</v>
      </c>
      <c r="AB51" s="3">
        <f>VLOOKUP(P51,[1]dfdates_moon!$B:$G,6,FALSE)</f>
        <v>39835.263888888891</v>
      </c>
      <c r="AC51" s="3">
        <f>VLOOKUP($P51,[1]dfdates_moon!$B:$H,7,FALSE)</f>
        <v>39835.798611111109</v>
      </c>
      <c r="AD51" s="3">
        <f>VLOOKUP(G51,[1]dfdates_moon!$D:$G,4,FALSE)</f>
        <v>39836.263888888891</v>
      </c>
      <c r="AE51" s="3">
        <v>39835.993055555555</v>
      </c>
      <c r="AF51">
        <v>8.4336886349999993</v>
      </c>
      <c r="AG51" t="s">
        <v>39</v>
      </c>
      <c r="AH51" t="s">
        <v>39</v>
      </c>
      <c r="AI51" t="s">
        <v>39</v>
      </c>
      <c r="AJ51" t="s">
        <v>40</v>
      </c>
      <c r="AK51">
        <v>28.27</v>
      </c>
      <c r="AL51">
        <v>28.27</v>
      </c>
      <c r="AM51">
        <v>0</v>
      </c>
      <c r="AN51">
        <v>1</v>
      </c>
      <c r="AO51" s="3">
        <f>VLOOKUP($P51,[1]dfdates_moon!$B:$M,12,FALSE)</f>
        <v>39836.04791666667</v>
      </c>
      <c r="AP51" s="3">
        <f>VLOOKUP($P51,[1]dfdates_moon!$B:$O,13,FALSE)</f>
        <v>39836.565972222219</v>
      </c>
      <c r="AQ51" s="3">
        <f>VLOOKUP($P51,[1]dfdates_moon!$D:$M,10,FALSE)</f>
        <v>39837.081944444442</v>
      </c>
      <c r="AR51" s="3">
        <f>VLOOKUP($P51,[1]dfdates_moon!$D:$N,11,FALSE)</f>
        <v>39837.599999999999</v>
      </c>
      <c r="AS51" t="str">
        <f>IF(AND(O51&gt;AO51,O51&lt;AP51),"yes","no")</f>
        <v>no</v>
      </c>
      <c r="AT51" t="str">
        <f t="shared" si="2"/>
        <v>no</v>
      </c>
      <c r="AU51" s="3">
        <f t="shared" si="3"/>
        <v>39836.04791666667</v>
      </c>
      <c r="AV51" s="3">
        <f t="shared" si="4"/>
        <v>39836.565972222219</v>
      </c>
      <c r="AW51">
        <f t="shared" si="5"/>
        <v>0.64583333332848269</v>
      </c>
      <c r="AX51">
        <f t="shared" si="6"/>
        <v>5.4861111115314998E-2</v>
      </c>
      <c r="AY51">
        <f t="shared" si="7"/>
        <v>0</v>
      </c>
      <c r="AZ51">
        <f>VLOOKUP(G51,[1]dfdates_moon!$B:$P,15,FALSE)</f>
        <v>7.3732045999999996E-2</v>
      </c>
      <c r="BA51">
        <f t="shared" si="8"/>
        <v>0</v>
      </c>
      <c r="BB51">
        <f t="shared" si="9"/>
        <v>0</v>
      </c>
    </row>
    <row r="52" spans="1:54" x14ac:dyDescent="0.25">
      <c r="A52">
        <v>96</v>
      </c>
      <c r="B52" t="s">
        <v>34</v>
      </c>
      <c r="C52" s="1">
        <v>39836</v>
      </c>
      <c r="D52" s="2">
        <v>0.84375</v>
      </c>
      <c r="E52">
        <v>78</v>
      </c>
      <c r="F52">
        <v>150</v>
      </c>
      <c r="G52" s="1">
        <v>39836</v>
      </c>
      <c r="H52" s="1">
        <v>41298</v>
      </c>
      <c r="I52" s="2">
        <v>0.96875</v>
      </c>
      <c r="J52" s="3">
        <v>39836.84375</v>
      </c>
      <c r="K52" t="s">
        <v>91</v>
      </c>
      <c r="L52" s="3">
        <v>39836.96875</v>
      </c>
      <c r="M52">
        <v>150</v>
      </c>
      <c r="N52">
        <v>6699</v>
      </c>
      <c r="O52" s="3">
        <v>39836.96875</v>
      </c>
      <c r="P52" s="1">
        <v>39836</v>
      </c>
      <c r="Q52" s="2">
        <v>0.96875</v>
      </c>
      <c r="R52" t="s">
        <v>36</v>
      </c>
      <c r="S52">
        <v>44.66</v>
      </c>
      <c r="T52" t="s">
        <v>37</v>
      </c>
      <c r="U52" s="2">
        <v>7.2916666666666671E-2</v>
      </c>
      <c r="V52" s="2">
        <v>0</v>
      </c>
      <c r="W52" s="2">
        <v>0.29166666666666702</v>
      </c>
      <c r="X52" s="2" t="str">
        <f t="shared" si="0"/>
        <v>yes</v>
      </c>
      <c r="Y52" s="3">
        <f t="shared" si="1"/>
        <v>39837</v>
      </c>
      <c r="Z52" s="3">
        <v>39836.9375</v>
      </c>
      <c r="AA52" t="s">
        <v>38</v>
      </c>
      <c r="AB52" s="3">
        <f>VLOOKUP(P52,[1]dfdates_moon!$B:$G,6,FALSE)</f>
        <v>39836.263888888891</v>
      </c>
      <c r="AC52" s="3">
        <f>VLOOKUP($P52,[1]dfdates_moon!$B:$H,7,FALSE)</f>
        <v>39836.798611111109</v>
      </c>
      <c r="AD52" s="3">
        <f>VLOOKUP(G52,[1]dfdates_moon!$D:$G,4,FALSE)</f>
        <v>39837.263888888891</v>
      </c>
      <c r="AE52" s="3">
        <v>39836.072916666664</v>
      </c>
      <c r="AF52">
        <v>9.5709220720000001</v>
      </c>
      <c r="AG52" t="s">
        <v>39</v>
      </c>
      <c r="AH52" t="s">
        <v>39</v>
      </c>
      <c r="AI52" t="s">
        <v>39</v>
      </c>
      <c r="AJ52" t="s">
        <v>40</v>
      </c>
      <c r="AK52">
        <v>29.05</v>
      </c>
      <c r="AL52">
        <v>29.05</v>
      </c>
      <c r="AM52">
        <v>0</v>
      </c>
      <c r="AN52">
        <v>1</v>
      </c>
      <c r="AO52" s="3">
        <f>VLOOKUP($P52,[1]dfdates_moon!$B:$M,12,FALSE)</f>
        <v>39837.081944444442</v>
      </c>
      <c r="AP52" s="3">
        <f>VLOOKUP($P52,[1]dfdates_moon!$B:$O,13,FALSE)</f>
        <v>39837.599999999999</v>
      </c>
      <c r="AQ52" s="3">
        <f>VLOOKUP($P52,[1]dfdates_moon!$D:$M,10,FALSE)</f>
        <v>39838.116666666669</v>
      </c>
      <c r="AR52" s="3">
        <f>VLOOKUP($P52,[1]dfdates_moon!$D:$N,11,FALSE)</f>
        <v>39838.633333333331</v>
      </c>
      <c r="AS52" t="str">
        <f>IF(AND(O52&gt;AO52,O52&lt;AP52),"yes","no")</f>
        <v>no</v>
      </c>
      <c r="AT52" t="str">
        <f t="shared" si="2"/>
        <v>no</v>
      </c>
      <c r="AU52" s="3">
        <f t="shared" si="3"/>
        <v>39837.081944444442</v>
      </c>
      <c r="AV52" s="3">
        <f t="shared" si="4"/>
        <v>39837.599999999999</v>
      </c>
      <c r="AW52">
        <f t="shared" si="5"/>
        <v>0.63124999999854481</v>
      </c>
      <c r="AX52">
        <f t="shared" si="6"/>
        <v>1.0090277777781012</v>
      </c>
      <c r="AY52">
        <f t="shared" si="7"/>
        <v>0</v>
      </c>
      <c r="AZ52">
        <f>VLOOKUP(G52,[1]dfdates_moon!$B:$P,15,FALSE)</f>
        <v>3.2311245000000002E-2</v>
      </c>
      <c r="BA52">
        <f t="shared" si="8"/>
        <v>0</v>
      </c>
      <c r="BB52">
        <f t="shared" si="9"/>
        <v>0</v>
      </c>
    </row>
    <row r="53" spans="1:54" x14ac:dyDescent="0.25">
      <c r="A53">
        <v>96</v>
      </c>
      <c r="B53" t="s">
        <v>34</v>
      </c>
      <c r="C53" s="1">
        <v>39837</v>
      </c>
      <c r="D53" s="2">
        <v>0.94791666666666663</v>
      </c>
      <c r="E53">
        <v>86</v>
      </c>
      <c r="F53">
        <v>116</v>
      </c>
      <c r="G53" s="1">
        <v>39838</v>
      </c>
      <c r="H53" s="1">
        <v>41300</v>
      </c>
      <c r="I53" s="2">
        <v>7.2916666666666671E-2</v>
      </c>
      <c r="J53" s="3">
        <v>39837.947916666664</v>
      </c>
      <c r="K53" t="s">
        <v>92</v>
      </c>
      <c r="L53" s="3">
        <v>39838.072916666664</v>
      </c>
      <c r="M53">
        <v>100</v>
      </c>
      <c r="N53">
        <v>6208</v>
      </c>
      <c r="O53" s="3">
        <v>39838.072916666664</v>
      </c>
      <c r="P53" s="1">
        <v>39838</v>
      </c>
      <c r="Q53" s="2">
        <v>7.2916666666666671E-2</v>
      </c>
      <c r="R53" t="s">
        <v>36</v>
      </c>
      <c r="S53">
        <v>62.08</v>
      </c>
      <c r="T53" t="s">
        <v>37</v>
      </c>
      <c r="U53" s="2">
        <v>0.1423611111111111</v>
      </c>
      <c r="V53" s="2">
        <v>0</v>
      </c>
      <c r="W53" s="2">
        <v>0.29166666666666702</v>
      </c>
      <c r="X53" s="2" t="str">
        <f t="shared" si="0"/>
        <v>yes</v>
      </c>
      <c r="Y53" s="3">
        <f t="shared" si="1"/>
        <v>39839</v>
      </c>
      <c r="Z53" s="3">
        <v>39838.052083333336</v>
      </c>
      <c r="AA53" t="s">
        <v>38</v>
      </c>
      <c r="AB53" s="3">
        <f>VLOOKUP(P53,[1]dfdates_moon!$B:$G,6,FALSE)</f>
        <v>39838.263888888891</v>
      </c>
      <c r="AC53" s="3">
        <f>VLOOKUP($P53,[1]dfdates_moon!$B:$H,7,FALSE)</f>
        <v>39838.798611111109</v>
      </c>
      <c r="AD53" s="3">
        <f>VLOOKUP(G53,[1]dfdates_moon!$D:$G,4,FALSE)</f>
        <v>39839.26458333333</v>
      </c>
      <c r="AE53" s="3">
        <v>39838.142361111109</v>
      </c>
      <c r="AF53">
        <v>11.14491142</v>
      </c>
      <c r="AG53" t="s">
        <v>39</v>
      </c>
      <c r="AH53" t="s">
        <v>39</v>
      </c>
      <c r="AI53" t="s">
        <v>39</v>
      </c>
      <c r="AJ53" t="s">
        <v>40</v>
      </c>
      <c r="AK53">
        <v>27.93</v>
      </c>
      <c r="AL53">
        <v>29.05</v>
      </c>
      <c r="AM53">
        <v>0</v>
      </c>
      <c r="AN53">
        <v>1</v>
      </c>
      <c r="AO53" s="3">
        <f>VLOOKUP($P53,[1]dfdates_moon!$B:$M,12,FALSE)</f>
        <v>39839.148611111108</v>
      </c>
      <c r="AP53" s="3">
        <f>VLOOKUP($P53,[1]dfdates_moon!$B:$O,13,FALSE)</f>
        <v>39839.665277777778</v>
      </c>
      <c r="AQ53" s="3">
        <f>VLOOKUP($P53,[1]dfdates_moon!$D:$M,10,FALSE)</f>
        <v>39839.148611111108</v>
      </c>
      <c r="AR53" s="3">
        <f>VLOOKUP($P53,[1]dfdates_moon!$D:$N,11,FALSE)</f>
        <v>39839.665277777778</v>
      </c>
      <c r="AS53" t="str">
        <f>IF(AND(O53&gt;AO53,O53&lt;AP53),"yes","no")</f>
        <v>no</v>
      </c>
      <c r="AT53" t="str">
        <f t="shared" si="2"/>
        <v>no</v>
      </c>
      <c r="AU53" s="3">
        <f t="shared" si="3"/>
        <v>39839.148611111108</v>
      </c>
      <c r="AV53" s="3">
        <f t="shared" si="4"/>
        <v>39839.665277777778</v>
      </c>
      <c r="AW53">
        <f t="shared" si="5"/>
        <v>1.5923611111138598</v>
      </c>
      <c r="AX53">
        <f t="shared" si="6"/>
        <v>1.0062499999985448</v>
      </c>
      <c r="AY53">
        <f t="shared" si="7"/>
        <v>0</v>
      </c>
      <c r="AZ53">
        <f>VLOOKUP(G53,[1]dfdates_moon!$B:$P,15,FALSE)</f>
        <v>1.16041E-4</v>
      </c>
      <c r="BA53">
        <f t="shared" si="8"/>
        <v>0</v>
      </c>
      <c r="BB53">
        <f t="shared" si="9"/>
        <v>0</v>
      </c>
    </row>
    <row r="54" spans="1:54" x14ac:dyDescent="0.25">
      <c r="A54">
        <v>96</v>
      </c>
      <c r="B54" t="s">
        <v>34</v>
      </c>
      <c r="C54" s="1">
        <v>39838</v>
      </c>
      <c r="D54" s="2">
        <v>0.82638888888888884</v>
      </c>
      <c r="E54">
        <v>19</v>
      </c>
      <c r="F54">
        <v>26</v>
      </c>
      <c r="G54" s="1">
        <v>39838</v>
      </c>
      <c r="H54" s="1">
        <v>41300</v>
      </c>
      <c r="I54" s="2">
        <v>0.95138888888888884</v>
      </c>
      <c r="J54" s="3">
        <v>39838.826388888891</v>
      </c>
      <c r="K54" t="s">
        <v>92</v>
      </c>
      <c r="L54" s="3">
        <v>39838.951388888891</v>
      </c>
      <c r="M54">
        <v>105</v>
      </c>
      <c r="N54">
        <v>5759</v>
      </c>
      <c r="O54" s="3">
        <v>39838.951388888891</v>
      </c>
      <c r="P54" s="1">
        <v>39838</v>
      </c>
      <c r="Q54" s="2">
        <v>0.95138888888888884</v>
      </c>
      <c r="R54" t="s">
        <v>36</v>
      </c>
      <c r="S54">
        <v>54.847619999999999</v>
      </c>
      <c r="T54" t="s">
        <v>37</v>
      </c>
      <c r="U54" s="2">
        <v>2.4305555555555556E-2</v>
      </c>
      <c r="V54" s="2">
        <v>0</v>
      </c>
      <c r="W54" s="2">
        <v>0.29166666666666702</v>
      </c>
      <c r="X54" s="2" t="str">
        <f t="shared" si="0"/>
        <v>yes</v>
      </c>
      <c r="Y54" s="3">
        <f t="shared" si="1"/>
        <v>39839</v>
      </c>
      <c r="Z54" s="3">
        <v>39838.934027777781</v>
      </c>
      <c r="AA54" t="s">
        <v>38</v>
      </c>
      <c r="AB54" s="3">
        <f>VLOOKUP(P54,[1]dfdates_moon!$B:$G,6,FALSE)</f>
        <v>39838.263888888891</v>
      </c>
      <c r="AC54" s="3">
        <f>VLOOKUP($P54,[1]dfdates_moon!$B:$H,7,FALSE)</f>
        <v>39838.798611111109</v>
      </c>
      <c r="AD54" s="3">
        <f>VLOOKUP(G54,[1]dfdates_moon!$D:$G,4,FALSE)</f>
        <v>39839.26458333333</v>
      </c>
      <c r="AE54" s="3">
        <v>39838.024305555555</v>
      </c>
      <c r="AF54">
        <v>11.14491142</v>
      </c>
      <c r="AG54" t="s">
        <v>39</v>
      </c>
      <c r="AH54" t="s">
        <v>39</v>
      </c>
      <c r="AI54" t="s">
        <v>39</v>
      </c>
      <c r="AJ54" t="s">
        <v>40</v>
      </c>
      <c r="AK54">
        <v>27.93</v>
      </c>
      <c r="AL54">
        <v>27.93</v>
      </c>
      <c r="AM54">
        <v>0</v>
      </c>
      <c r="AN54">
        <v>1</v>
      </c>
      <c r="AO54" s="3">
        <f>VLOOKUP($P54,[1]dfdates_moon!$B:$M,12,FALSE)</f>
        <v>39839.148611111108</v>
      </c>
      <c r="AP54" s="3">
        <f>VLOOKUP($P54,[1]dfdates_moon!$B:$O,13,FALSE)</f>
        <v>39839.665277777778</v>
      </c>
      <c r="AQ54" s="3">
        <f>VLOOKUP($P54,[1]dfdates_moon!$D:$M,10,FALSE)</f>
        <v>39839.148611111108</v>
      </c>
      <c r="AR54" s="3">
        <f>VLOOKUP($P54,[1]dfdates_moon!$D:$N,11,FALSE)</f>
        <v>39839.665277777778</v>
      </c>
      <c r="AS54" t="str">
        <f>IF(AND(O54&gt;AO54,O54&lt;AP54),"yes","no")</f>
        <v>no</v>
      </c>
      <c r="AT54" t="str">
        <f t="shared" si="2"/>
        <v>no</v>
      </c>
      <c r="AU54" s="3">
        <f t="shared" si="3"/>
        <v>39839.148611111108</v>
      </c>
      <c r="AV54" s="3">
        <f t="shared" si="4"/>
        <v>39839.665277777778</v>
      </c>
      <c r="AW54">
        <f t="shared" si="5"/>
        <v>0.71388888888759539</v>
      </c>
      <c r="AX54">
        <f t="shared" si="6"/>
        <v>1.1243055555532919</v>
      </c>
      <c r="AY54">
        <f t="shared" si="7"/>
        <v>0</v>
      </c>
      <c r="AZ54">
        <f>VLOOKUP(G54,[1]dfdates_moon!$B:$P,15,FALSE)</f>
        <v>1.16041E-4</v>
      </c>
      <c r="BA54">
        <f t="shared" si="8"/>
        <v>0</v>
      </c>
      <c r="BB54">
        <f t="shared" si="9"/>
        <v>0</v>
      </c>
    </row>
    <row r="55" spans="1:54" x14ac:dyDescent="0.25">
      <c r="A55">
        <v>96</v>
      </c>
      <c r="B55" t="s">
        <v>34</v>
      </c>
      <c r="C55" s="1">
        <v>39838</v>
      </c>
      <c r="D55" s="2">
        <v>0.98263888888888884</v>
      </c>
      <c r="E55">
        <v>58</v>
      </c>
      <c r="F55">
        <v>68</v>
      </c>
      <c r="G55" s="1">
        <v>39839</v>
      </c>
      <c r="H55" s="1">
        <v>41301</v>
      </c>
      <c r="I55" s="2">
        <v>0.1076388888888889</v>
      </c>
      <c r="J55" s="3">
        <v>39838.982638888891</v>
      </c>
      <c r="K55" t="s">
        <v>93</v>
      </c>
      <c r="L55" s="3">
        <v>39839.107638888891</v>
      </c>
      <c r="M55">
        <v>75</v>
      </c>
      <c r="N55">
        <v>3301</v>
      </c>
      <c r="O55" s="3">
        <v>39839.107638888891</v>
      </c>
      <c r="P55" s="1">
        <v>39839</v>
      </c>
      <c r="Q55" s="2">
        <v>0.1076388888888889</v>
      </c>
      <c r="R55" t="s">
        <v>36</v>
      </c>
      <c r="S55">
        <v>44.013330000000003</v>
      </c>
      <c r="T55" t="s">
        <v>37</v>
      </c>
      <c r="U55" s="2">
        <v>0.15972222222222224</v>
      </c>
      <c r="V55" s="2">
        <v>0</v>
      </c>
      <c r="W55" s="2">
        <v>0.29166666666666702</v>
      </c>
      <c r="X55" s="2" t="str">
        <f t="shared" si="0"/>
        <v>yes</v>
      </c>
      <c r="Y55" s="3">
        <f t="shared" si="1"/>
        <v>39840</v>
      </c>
      <c r="Z55" s="3">
        <v>39839.086805555555</v>
      </c>
      <c r="AA55" t="s">
        <v>38</v>
      </c>
      <c r="AB55" s="3">
        <f>VLOOKUP(P55,[1]dfdates_moon!$B:$G,6,FALSE)</f>
        <v>39839.26458333333</v>
      </c>
      <c r="AC55" s="3">
        <f>VLOOKUP($P55,[1]dfdates_moon!$B:$H,7,FALSE)</f>
        <v>39839.799305555556</v>
      </c>
      <c r="AD55" s="3">
        <f>VLOOKUP(G55,[1]dfdates_moon!$D:$G,4,FALSE)</f>
        <v>39840.26458333333</v>
      </c>
      <c r="AE55" s="3">
        <v>39839.159722222219</v>
      </c>
      <c r="AF55">
        <v>10.98166573</v>
      </c>
      <c r="AG55" t="s">
        <v>39</v>
      </c>
      <c r="AH55" t="s">
        <v>39</v>
      </c>
      <c r="AI55" t="s">
        <v>39</v>
      </c>
      <c r="AJ55" t="s">
        <v>40</v>
      </c>
      <c r="AK55">
        <v>29.17</v>
      </c>
      <c r="AL55">
        <v>27.93</v>
      </c>
      <c r="AM55">
        <v>0</v>
      </c>
      <c r="AN55">
        <v>1</v>
      </c>
      <c r="AO55" s="3">
        <f>VLOOKUP($P55,[1]dfdates_moon!$B:$M,12,FALSE)</f>
        <v>39839.148611111108</v>
      </c>
      <c r="AP55" s="3">
        <f>VLOOKUP($P55,[1]dfdates_moon!$B:$O,13,FALSE)</f>
        <v>39839.665277777778</v>
      </c>
      <c r="AQ55" s="3">
        <f>VLOOKUP($P55,[1]dfdates_moon!$D:$M,10,FALSE)</f>
        <v>39840.179861111108</v>
      </c>
      <c r="AR55" s="3">
        <f>VLOOKUP($P55,[1]dfdates_moon!$D:$N,11,FALSE)</f>
        <v>39840.696527777778</v>
      </c>
      <c r="AS55" t="str">
        <f>IF(AND(O55&gt;AO55,O55&lt;AP55),"yes","no")</f>
        <v>no</v>
      </c>
      <c r="AT55" t="str">
        <f t="shared" si="2"/>
        <v>yes</v>
      </c>
      <c r="AU55" s="3">
        <f t="shared" si="3"/>
        <v>39839.799305555556</v>
      </c>
      <c r="AV55" s="3">
        <f t="shared" si="4"/>
        <v>39840.26458333333</v>
      </c>
      <c r="AW55">
        <f t="shared" si="5"/>
        <v>1.1569444444394321</v>
      </c>
      <c r="AX55">
        <f t="shared" si="6"/>
        <v>0.63958333333721384</v>
      </c>
      <c r="AY55">
        <f t="shared" si="7"/>
        <v>0.63958333333721384</v>
      </c>
      <c r="AZ55">
        <f>VLOOKUP(G55,[1]dfdates_moon!$B:$P,15,FALSE)</f>
        <v>1.1824093000000001E-2</v>
      </c>
      <c r="BA55">
        <f t="shared" si="8"/>
        <v>7.562492814629217E-3</v>
      </c>
      <c r="BB55">
        <f t="shared" si="9"/>
        <v>7.562492814629217E-3</v>
      </c>
    </row>
    <row r="56" spans="1:54" x14ac:dyDescent="0.25">
      <c r="A56">
        <v>96</v>
      </c>
      <c r="B56" t="s">
        <v>34</v>
      </c>
      <c r="C56" s="1">
        <v>39839</v>
      </c>
      <c r="D56" s="2">
        <v>0.90625</v>
      </c>
      <c r="E56">
        <v>169</v>
      </c>
      <c r="F56">
        <v>168</v>
      </c>
      <c r="G56" s="1">
        <v>39840</v>
      </c>
      <c r="H56" s="1">
        <v>41302</v>
      </c>
      <c r="I56" s="2">
        <v>3.125E-2</v>
      </c>
      <c r="J56" s="3">
        <v>39839.90625</v>
      </c>
      <c r="K56" t="s">
        <v>94</v>
      </c>
      <c r="L56" s="3">
        <v>39840.03125</v>
      </c>
      <c r="M56">
        <v>85</v>
      </c>
      <c r="N56">
        <v>5074</v>
      </c>
      <c r="O56" s="3">
        <v>39840.03125</v>
      </c>
      <c r="P56" s="1">
        <v>39840</v>
      </c>
      <c r="Q56" s="2">
        <v>3.125E-2</v>
      </c>
      <c r="R56" t="s">
        <v>36</v>
      </c>
      <c r="S56">
        <v>59.694119999999998</v>
      </c>
      <c r="T56" t="s">
        <v>37</v>
      </c>
      <c r="U56" s="2">
        <v>9.0277777777777776E-2</v>
      </c>
      <c r="V56" s="2">
        <v>0</v>
      </c>
      <c r="W56" s="2">
        <v>0.29166666666666702</v>
      </c>
      <c r="X56" s="2" t="str">
        <f t="shared" si="0"/>
        <v>yes</v>
      </c>
      <c r="Y56" s="3">
        <f t="shared" si="1"/>
        <v>39841</v>
      </c>
      <c r="Z56" s="3">
        <v>39840.017361111109</v>
      </c>
      <c r="AA56" t="s">
        <v>38</v>
      </c>
      <c r="AB56" s="3">
        <f>VLOOKUP(P56,[1]dfdates_moon!$B:$G,6,FALSE)</f>
        <v>39840.26458333333</v>
      </c>
      <c r="AC56" s="3">
        <f>VLOOKUP($P56,[1]dfdates_moon!$B:$H,7,FALSE)</f>
        <v>39840.799305555556</v>
      </c>
      <c r="AD56" s="3">
        <f>VLOOKUP(G56,[1]dfdates_moon!$D:$G,4,FALSE)</f>
        <v>39841.26458333333</v>
      </c>
      <c r="AE56" s="3">
        <v>39840.090277777781</v>
      </c>
      <c r="AF56">
        <v>10.06839883</v>
      </c>
      <c r="AG56" t="s">
        <v>39</v>
      </c>
      <c r="AH56" t="s">
        <v>39</v>
      </c>
      <c r="AI56" t="s">
        <v>39</v>
      </c>
      <c r="AJ56" t="s">
        <v>40</v>
      </c>
      <c r="AK56">
        <v>28.81</v>
      </c>
      <c r="AL56">
        <v>29.17</v>
      </c>
      <c r="AM56">
        <v>0</v>
      </c>
      <c r="AN56">
        <v>1</v>
      </c>
      <c r="AO56" s="3">
        <f>VLOOKUP($P56,[1]dfdates_moon!$B:$M,12,FALSE)</f>
        <v>39840.179861111108</v>
      </c>
      <c r="AP56" s="3">
        <f>VLOOKUP($P56,[1]dfdates_moon!$B:$O,13,FALSE)</f>
        <v>39840.696527777778</v>
      </c>
      <c r="AQ56" s="3">
        <f>VLOOKUP($P56,[1]dfdates_moon!$D:$M,10,FALSE)</f>
        <v>39841.209722222222</v>
      </c>
      <c r="AR56" s="3">
        <f>VLOOKUP($P56,[1]dfdates_moon!$D:$N,11,FALSE)</f>
        <v>39841.726388888892</v>
      </c>
      <c r="AS56" t="str">
        <f>IF(AND(O56&gt;AO56,O56&lt;AP56),"yes","no")</f>
        <v>no</v>
      </c>
      <c r="AT56" t="str">
        <f t="shared" si="2"/>
        <v>no</v>
      </c>
      <c r="AU56" s="3">
        <f t="shared" si="3"/>
        <v>39840.799305555556</v>
      </c>
      <c r="AV56" s="3">
        <f t="shared" si="4"/>
        <v>39841.26458333333</v>
      </c>
      <c r="AW56">
        <f t="shared" si="5"/>
        <v>1.2333333333299379</v>
      </c>
      <c r="AX56">
        <f t="shared" si="6"/>
        <v>0.70902777777519077</v>
      </c>
      <c r="AY56">
        <f t="shared" si="7"/>
        <v>0</v>
      </c>
      <c r="AZ56">
        <f>VLOOKUP(G56,[1]dfdates_moon!$B:$P,15,FALSE)</f>
        <v>4.3156687999999999E-2</v>
      </c>
      <c r="BA56">
        <f t="shared" si="8"/>
        <v>0</v>
      </c>
      <c r="BB56">
        <f t="shared" si="9"/>
        <v>0</v>
      </c>
    </row>
    <row r="57" spans="1:54" x14ac:dyDescent="0.25">
      <c r="A57">
        <v>96</v>
      </c>
      <c r="B57" t="s">
        <v>34</v>
      </c>
      <c r="C57" s="1">
        <v>39840</v>
      </c>
      <c r="D57" s="2">
        <v>0.94791666666666663</v>
      </c>
      <c r="E57">
        <v>7</v>
      </c>
      <c r="F57">
        <v>14</v>
      </c>
      <c r="G57" s="1">
        <v>39841</v>
      </c>
      <c r="H57" s="1">
        <v>41303</v>
      </c>
      <c r="I57" s="2">
        <v>7.2916666666666671E-2</v>
      </c>
      <c r="J57" s="3">
        <v>39840.947916666664</v>
      </c>
      <c r="K57" t="s">
        <v>95</v>
      </c>
      <c r="L57" s="3">
        <v>39841.072916666664</v>
      </c>
      <c r="M57">
        <v>210</v>
      </c>
      <c r="N57">
        <v>12125</v>
      </c>
      <c r="O57" s="3">
        <v>39841.072916666664</v>
      </c>
      <c r="P57" s="1">
        <v>39841</v>
      </c>
      <c r="Q57" s="2">
        <v>7.2916666666666671E-2</v>
      </c>
      <c r="R57" t="s">
        <v>36</v>
      </c>
      <c r="S57">
        <v>57.738100000000003</v>
      </c>
      <c r="T57" t="s">
        <v>37</v>
      </c>
      <c r="U57" s="2">
        <v>0.21875</v>
      </c>
      <c r="V57" s="2">
        <v>0</v>
      </c>
      <c r="W57" s="2">
        <v>0.29166666666666702</v>
      </c>
      <c r="X57" s="2" t="str">
        <f t="shared" si="0"/>
        <v>yes</v>
      </c>
      <c r="Y57" s="3">
        <f t="shared" si="1"/>
        <v>39842</v>
      </c>
      <c r="Z57" s="3">
        <v>39841.0625</v>
      </c>
      <c r="AA57" t="s">
        <v>38</v>
      </c>
      <c r="AB57" s="3">
        <f>VLOOKUP(P57,[1]dfdates_moon!$B:$G,6,FALSE)</f>
        <v>39841.26458333333</v>
      </c>
      <c r="AC57" s="3">
        <f>VLOOKUP($P57,[1]dfdates_moon!$B:$H,7,FALSE)</f>
        <v>39841.799305555556</v>
      </c>
      <c r="AD57" s="3">
        <f>VLOOKUP(G57,[1]dfdates_moon!$D:$G,4,FALSE)</f>
        <v>39842.26458333333</v>
      </c>
      <c r="AE57" s="3">
        <v>39841.21875</v>
      </c>
      <c r="AF57">
        <v>8.7836381489999997</v>
      </c>
      <c r="AG57" t="s">
        <v>39</v>
      </c>
      <c r="AH57" t="s">
        <v>39</v>
      </c>
      <c r="AI57" t="s">
        <v>39</v>
      </c>
      <c r="AJ57" t="s">
        <v>40</v>
      </c>
      <c r="AK57">
        <v>29.68</v>
      </c>
      <c r="AL57">
        <v>28.81</v>
      </c>
      <c r="AM57">
        <v>0</v>
      </c>
      <c r="AN57">
        <v>1</v>
      </c>
      <c r="AO57" s="3">
        <f>VLOOKUP($P57,[1]dfdates_moon!$B:$M,12,FALSE)</f>
        <v>39841.209722222222</v>
      </c>
      <c r="AP57" s="3">
        <f>VLOOKUP($P57,[1]dfdates_moon!$B:$O,13,FALSE)</f>
        <v>39841.726388888892</v>
      </c>
      <c r="AQ57" s="3">
        <f>VLOOKUP($P57,[1]dfdates_moon!$D:$M,10,FALSE)</f>
        <v>39842.240277777775</v>
      </c>
      <c r="AR57" s="3">
        <f>VLOOKUP($P57,[1]dfdates_moon!$D:$N,11,FALSE)</f>
        <v>39842.756249999999</v>
      </c>
      <c r="AS57" t="str">
        <f>IF(AND(O57&gt;AO57,O57&lt;AP57),"yes","no")</f>
        <v>no</v>
      </c>
      <c r="AT57" t="str">
        <f t="shared" si="2"/>
        <v>yes</v>
      </c>
      <c r="AU57" s="3">
        <f t="shared" si="3"/>
        <v>39841.799305555556</v>
      </c>
      <c r="AV57" s="3">
        <f t="shared" si="4"/>
        <v>39842.26458333333</v>
      </c>
      <c r="AW57">
        <f t="shared" si="5"/>
        <v>1.1916666666656965</v>
      </c>
      <c r="AX57">
        <f t="shared" si="6"/>
        <v>0.58055555555620231</v>
      </c>
      <c r="AY57">
        <f t="shared" si="7"/>
        <v>0.58055555555620231</v>
      </c>
      <c r="AZ57">
        <f>VLOOKUP(G57,[1]dfdates_moon!$B:$P,15,FALSE)</f>
        <v>9.4197122999999994E-2</v>
      </c>
      <c r="BA57">
        <f t="shared" si="8"/>
        <v>5.4686663075060919E-2</v>
      </c>
      <c r="BB57">
        <f t="shared" si="9"/>
        <v>5.4686663075060919E-2</v>
      </c>
    </row>
    <row r="58" spans="1:54" x14ac:dyDescent="0.25">
      <c r="A58">
        <v>105</v>
      </c>
      <c r="B58" t="s">
        <v>96</v>
      </c>
      <c r="C58" s="1">
        <v>39361</v>
      </c>
      <c r="D58" s="2">
        <v>0.89</v>
      </c>
      <c r="E58">
        <v>79</v>
      </c>
      <c r="F58">
        <v>109</v>
      </c>
      <c r="G58" s="1">
        <v>39361</v>
      </c>
      <c r="H58" s="1">
        <v>40823</v>
      </c>
      <c r="I58" s="2">
        <v>1.5000000000000001E-2</v>
      </c>
      <c r="J58" s="3">
        <v>39361.88958333333</v>
      </c>
      <c r="K58" t="s">
        <v>97</v>
      </c>
      <c r="L58" s="3">
        <v>39362.01458333333</v>
      </c>
      <c r="M58">
        <v>1598.4</v>
      </c>
      <c r="N58">
        <v>8719</v>
      </c>
      <c r="O58" s="3">
        <v>39361.01458333333</v>
      </c>
      <c r="P58" s="1">
        <v>39361</v>
      </c>
      <c r="Q58" s="2">
        <v>1.5000000000000001E-2</v>
      </c>
      <c r="R58" t="s">
        <v>36</v>
      </c>
      <c r="S58">
        <v>5.4548300000000003</v>
      </c>
      <c r="T58" t="s">
        <v>37</v>
      </c>
      <c r="U58" s="2">
        <v>0.125</v>
      </c>
      <c r="V58" s="2">
        <v>0</v>
      </c>
      <c r="W58" s="2">
        <v>0.29166666666666702</v>
      </c>
      <c r="X58" s="2" t="str">
        <f t="shared" si="0"/>
        <v>yes</v>
      </c>
      <c r="Y58" s="3">
        <f t="shared" si="1"/>
        <v>39362</v>
      </c>
      <c r="Z58" s="3">
        <v>39361.001388888886</v>
      </c>
      <c r="AA58" t="s">
        <v>38</v>
      </c>
      <c r="AB58" s="3">
        <f>VLOOKUP(P58,[1]dfdates_moon!$B:$G,6,FALSE)</f>
        <v>39361.247916666667</v>
      </c>
      <c r="AC58" s="3">
        <f>VLOOKUP($P58,[1]dfdates_moon!$B:$H,7,FALSE)</f>
        <v>39361.78125</v>
      </c>
      <c r="AD58" s="3">
        <f>VLOOKUP(G58,[1]dfdates_moon!$D:$G,4,FALSE)</f>
        <v>39362.247916666667</v>
      </c>
      <c r="AE58" s="3">
        <v>39361.125</v>
      </c>
      <c r="AF58">
        <v>7.7305648930000004</v>
      </c>
      <c r="AG58" t="s">
        <v>39</v>
      </c>
      <c r="AH58" t="s">
        <v>39</v>
      </c>
      <c r="AI58" t="s">
        <v>39</v>
      </c>
      <c r="AJ58" t="s">
        <v>40</v>
      </c>
      <c r="AK58">
        <v>29.69</v>
      </c>
      <c r="AL58">
        <v>29.68</v>
      </c>
      <c r="AM58">
        <v>0</v>
      </c>
      <c r="AN58">
        <v>1</v>
      </c>
      <c r="AO58" s="3">
        <f>VLOOKUP($P58,[1]dfdates_moon!$B:$M,12,FALSE)</f>
        <v>39362.060416666667</v>
      </c>
      <c r="AP58" s="3">
        <f>VLOOKUP($P58,[1]dfdates_moon!$B:$O,13,FALSE)</f>
        <v>39362.578472222223</v>
      </c>
      <c r="AQ58" s="3">
        <f>VLOOKUP($P58,[1]dfdates_moon!$D:$M,10,FALSE)</f>
        <v>39363.091666666667</v>
      </c>
      <c r="AR58" s="3">
        <f>VLOOKUP($P58,[1]dfdates_moon!$D:$N,11,FALSE)</f>
        <v>39363.607638888891</v>
      </c>
      <c r="AS58" t="str">
        <f>IF(AND(O58&gt;AO58,O58&lt;AP58),"yes","no")</f>
        <v>no</v>
      </c>
      <c r="AT58" t="str">
        <f t="shared" si="2"/>
        <v>no</v>
      </c>
      <c r="AU58" s="3">
        <f t="shared" si="3"/>
        <v>39362.060416666667</v>
      </c>
      <c r="AV58" s="3">
        <f t="shared" si="4"/>
        <v>39362.578472222223</v>
      </c>
      <c r="AW58">
        <f t="shared" si="5"/>
        <v>1.5638888888934162</v>
      </c>
      <c r="AX58">
        <f t="shared" si="6"/>
        <v>0.93541666666715173</v>
      </c>
      <c r="AY58">
        <f t="shared" si="7"/>
        <v>0</v>
      </c>
      <c r="AZ58">
        <f>VLOOKUP(G58,[1]dfdates_moon!$B:$P,15,FALSE)</f>
        <v>0.12401430099999999</v>
      </c>
      <c r="BA58">
        <f t="shared" si="8"/>
        <v>0</v>
      </c>
      <c r="BB58">
        <f t="shared" si="9"/>
        <v>0</v>
      </c>
    </row>
    <row r="59" spans="1:54" x14ac:dyDescent="0.25">
      <c r="A59">
        <v>105</v>
      </c>
      <c r="B59" t="s">
        <v>96</v>
      </c>
      <c r="C59" s="1">
        <v>39362</v>
      </c>
      <c r="D59" s="2">
        <v>0.79999999999999993</v>
      </c>
      <c r="E59">
        <v>223</v>
      </c>
      <c r="F59">
        <v>255</v>
      </c>
      <c r="G59" s="1">
        <v>39362</v>
      </c>
      <c r="H59" s="1">
        <v>40824</v>
      </c>
      <c r="I59" s="2">
        <v>0.92499999999999993</v>
      </c>
      <c r="J59" s="3">
        <v>39362.800000000003</v>
      </c>
      <c r="K59" t="s">
        <v>98</v>
      </c>
      <c r="L59" s="3">
        <v>39362.925000000003</v>
      </c>
      <c r="M59">
        <v>100.8</v>
      </c>
      <c r="N59">
        <v>6178</v>
      </c>
      <c r="O59" s="3">
        <v>39362.925000000003</v>
      </c>
      <c r="P59" s="1">
        <v>39362</v>
      </c>
      <c r="Q59" s="2">
        <v>0.92499999999999993</v>
      </c>
      <c r="R59" t="s">
        <v>36</v>
      </c>
      <c r="S59">
        <v>61.289679999999997</v>
      </c>
      <c r="T59" t="s">
        <v>37</v>
      </c>
      <c r="U59" s="2">
        <v>0.995</v>
      </c>
      <c r="V59" s="2">
        <v>0</v>
      </c>
      <c r="W59" s="2">
        <v>0.29166666666666702</v>
      </c>
      <c r="X59" s="2" t="str">
        <f t="shared" si="0"/>
        <v>no</v>
      </c>
      <c r="Y59" s="3">
        <f t="shared" si="1"/>
        <v>39362</v>
      </c>
      <c r="Z59" s="3">
        <v>39362.911111111112</v>
      </c>
      <c r="AA59" t="s">
        <v>38</v>
      </c>
      <c r="AB59" s="3">
        <f>VLOOKUP(P59,[1]dfdates_moon!$B:$G,6,FALSE)</f>
        <v>39362.247916666667</v>
      </c>
      <c r="AC59" s="3">
        <f>VLOOKUP($P59,[1]dfdates_moon!$B:$H,7,FALSE)</f>
        <v>39362.78125</v>
      </c>
      <c r="AD59" s="3">
        <f>VLOOKUP(G59,[1]dfdates_moon!$D:$G,4,FALSE)</f>
        <v>39363.247916666667</v>
      </c>
      <c r="AE59" s="3">
        <v>39362.995000000003</v>
      </c>
      <c r="AF59">
        <v>8.8721932369999994</v>
      </c>
      <c r="AG59" t="s">
        <v>39</v>
      </c>
      <c r="AH59" t="s">
        <v>39</v>
      </c>
      <c r="AI59" t="s">
        <v>39</v>
      </c>
      <c r="AJ59" t="s">
        <v>40</v>
      </c>
      <c r="AK59">
        <v>27.19</v>
      </c>
      <c r="AL59">
        <v>27.19</v>
      </c>
      <c r="AM59">
        <v>0</v>
      </c>
      <c r="AN59">
        <v>1</v>
      </c>
      <c r="AO59" s="3">
        <f>VLOOKUP($P59,[1]dfdates_moon!$B:$M,12,FALSE)</f>
        <v>39363.091666666667</v>
      </c>
      <c r="AP59" s="3">
        <f>VLOOKUP($P59,[1]dfdates_moon!$B:$O,13,FALSE)</f>
        <v>39363.607638888891</v>
      </c>
      <c r="AQ59" s="3">
        <f>VLOOKUP($P59,[1]dfdates_moon!$D:$M,10,FALSE)</f>
        <v>39364.120138888888</v>
      </c>
      <c r="AR59" s="3">
        <f>VLOOKUP($P59,[1]dfdates_moon!$D:$N,11,FALSE)</f>
        <v>39364.635416666664</v>
      </c>
      <c r="AS59" t="str">
        <f>IF(AND(O59&gt;AO59,O59&lt;AP59),"yes","no")</f>
        <v>no</v>
      </c>
      <c r="AT59" t="str">
        <f t="shared" si="2"/>
        <v>no</v>
      </c>
      <c r="AU59" s="3">
        <f t="shared" si="3"/>
        <v>39363.091666666667</v>
      </c>
      <c r="AV59" s="3">
        <f t="shared" si="4"/>
        <v>39363.607638888891</v>
      </c>
      <c r="AW59">
        <f t="shared" si="5"/>
        <v>0.68263888888759539</v>
      </c>
      <c r="AX59">
        <f t="shared" si="6"/>
        <v>9.6666666664532386E-2</v>
      </c>
      <c r="AY59">
        <f t="shared" si="7"/>
        <v>0</v>
      </c>
      <c r="AZ59">
        <f>VLOOKUP(G59,[1]dfdates_moon!$B:$P,15,FALSE)</f>
        <v>6.5253945999999993E-2</v>
      </c>
      <c r="BA59">
        <f t="shared" si="8"/>
        <v>0</v>
      </c>
      <c r="BB59">
        <f t="shared" si="9"/>
        <v>0</v>
      </c>
    </row>
    <row r="60" spans="1:54" x14ac:dyDescent="0.25">
      <c r="A60">
        <v>105</v>
      </c>
      <c r="B60" t="s">
        <v>96</v>
      </c>
      <c r="C60" s="1">
        <v>39363</v>
      </c>
      <c r="D60" s="2">
        <v>0.89666666666666661</v>
      </c>
      <c r="E60">
        <v>90</v>
      </c>
      <c r="F60">
        <v>117</v>
      </c>
      <c r="G60" s="1">
        <v>39363</v>
      </c>
      <c r="H60" s="1">
        <v>40825</v>
      </c>
      <c r="I60" s="2">
        <v>2.1666666666666667E-2</v>
      </c>
      <c r="J60" s="3">
        <v>39363.896527777775</v>
      </c>
      <c r="K60" t="s">
        <v>99</v>
      </c>
      <c r="L60" s="3">
        <v>39364.021527777775</v>
      </c>
      <c r="M60">
        <v>1656</v>
      </c>
      <c r="N60">
        <v>9223</v>
      </c>
      <c r="O60" s="3">
        <v>39363.021527777775</v>
      </c>
      <c r="P60" s="1">
        <v>39363</v>
      </c>
      <c r="Q60" s="2">
        <v>2.1666666666666667E-2</v>
      </c>
      <c r="R60" t="s">
        <v>36</v>
      </c>
      <c r="S60">
        <v>5.5694439999999998</v>
      </c>
      <c r="T60" t="s">
        <v>37</v>
      </c>
      <c r="U60" s="2">
        <v>0.17166666666666666</v>
      </c>
      <c r="V60" s="2">
        <v>0</v>
      </c>
      <c r="W60" s="2">
        <v>0.29166666666666702</v>
      </c>
      <c r="X60" s="2" t="str">
        <f t="shared" si="0"/>
        <v>yes</v>
      </c>
      <c r="Y60" s="3">
        <f t="shared" si="1"/>
        <v>39364</v>
      </c>
      <c r="Z60" s="3">
        <v>39363.004861111112</v>
      </c>
      <c r="AA60" t="s">
        <v>38</v>
      </c>
      <c r="AB60" s="3">
        <f>VLOOKUP(P60,[1]dfdates_moon!$B:$G,6,FALSE)</f>
        <v>39363.247916666667</v>
      </c>
      <c r="AC60" s="3">
        <f>VLOOKUP($P60,[1]dfdates_moon!$B:$H,7,FALSE)</f>
        <v>39363.78125</v>
      </c>
      <c r="AD60" s="3">
        <f>VLOOKUP(G60,[1]dfdates_moon!$D:$G,4,FALSE)</f>
        <v>39364.24722222222</v>
      </c>
      <c r="AE60" s="3">
        <v>39363.171666666669</v>
      </c>
      <c r="AF60">
        <v>9.9054594970000007</v>
      </c>
      <c r="AG60" t="s">
        <v>39</v>
      </c>
      <c r="AH60" t="s">
        <v>39</v>
      </c>
      <c r="AI60" t="s">
        <v>39</v>
      </c>
      <c r="AJ60" t="s">
        <v>40</v>
      </c>
      <c r="AK60">
        <v>26.75</v>
      </c>
      <c r="AL60">
        <v>27.19</v>
      </c>
      <c r="AM60">
        <v>0</v>
      </c>
      <c r="AN60">
        <v>1</v>
      </c>
      <c r="AO60" s="3">
        <f>VLOOKUP($P60,[1]dfdates_moon!$B:$M,12,FALSE)</f>
        <v>39364.120138888888</v>
      </c>
      <c r="AP60" s="3">
        <f>VLOOKUP($P60,[1]dfdates_moon!$B:$O,13,FALSE)</f>
        <v>39364.635416666664</v>
      </c>
      <c r="AQ60" s="3">
        <f>VLOOKUP($P60,[1]dfdates_moon!$D:$M,10,FALSE)</f>
        <v>39365.148611111108</v>
      </c>
      <c r="AR60" s="3">
        <f>VLOOKUP($P60,[1]dfdates_moon!$D:$N,11,FALSE)</f>
        <v>39365.663194444445</v>
      </c>
      <c r="AS60" t="str">
        <f>IF(AND(O60&gt;AO60,O60&lt;AP60),"yes","no")</f>
        <v>no</v>
      </c>
      <c r="AT60" t="str">
        <f t="shared" si="2"/>
        <v>no</v>
      </c>
      <c r="AU60" s="3">
        <f t="shared" si="3"/>
        <v>39364.120138888888</v>
      </c>
      <c r="AV60" s="3">
        <f t="shared" si="4"/>
        <v>39364.635416666664</v>
      </c>
      <c r="AW60">
        <f t="shared" si="5"/>
        <v>1.6138888888890506</v>
      </c>
      <c r="AX60">
        <f t="shared" si="6"/>
        <v>0.94847222221869742</v>
      </c>
      <c r="AY60">
        <f t="shared" si="7"/>
        <v>0</v>
      </c>
      <c r="AZ60">
        <f>VLOOKUP(G60,[1]dfdates_moon!$B:$P,15,FALSE)</f>
        <v>2.5309191000000002E-2</v>
      </c>
      <c r="BA60">
        <f t="shared" si="8"/>
        <v>0</v>
      </c>
      <c r="BB60">
        <f t="shared" si="9"/>
        <v>0</v>
      </c>
    </row>
    <row r="61" spans="1:54" x14ac:dyDescent="0.25">
      <c r="A61">
        <v>105</v>
      </c>
      <c r="B61" t="s">
        <v>96</v>
      </c>
      <c r="C61" s="1">
        <v>39366</v>
      </c>
      <c r="D61" s="2">
        <v>3.0000000000000002E-2</v>
      </c>
      <c r="E61">
        <v>122</v>
      </c>
      <c r="F61">
        <v>144</v>
      </c>
      <c r="G61" s="1">
        <v>39366</v>
      </c>
      <c r="H61" s="1">
        <v>40828</v>
      </c>
      <c r="I61" s="2">
        <v>0.155</v>
      </c>
      <c r="J61" s="3">
        <v>39366.029861111114</v>
      </c>
      <c r="K61" t="s">
        <v>100</v>
      </c>
      <c r="L61" s="3">
        <v>39366.154861111114</v>
      </c>
      <c r="M61">
        <v>259.2</v>
      </c>
      <c r="N61">
        <v>15124</v>
      </c>
      <c r="O61" s="3">
        <v>39366.154861111114</v>
      </c>
      <c r="P61" s="1">
        <v>39366</v>
      </c>
      <c r="Q61" s="2">
        <v>0.155</v>
      </c>
      <c r="R61" t="s">
        <v>36</v>
      </c>
      <c r="S61">
        <v>58.348770000000002</v>
      </c>
      <c r="T61" t="s">
        <v>37</v>
      </c>
      <c r="U61" s="2">
        <v>0.33499999999999996</v>
      </c>
      <c r="V61" s="2">
        <v>0</v>
      </c>
      <c r="W61" s="2">
        <v>0.29166666666666702</v>
      </c>
      <c r="X61" s="2" t="str">
        <f t="shared" si="0"/>
        <v>no</v>
      </c>
      <c r="Y61" s="3">
        <f t="shared" si="1"/>
        <v>39366</v>
      </c>
      <c r="Z61" s="3">
        <v>39366.121527777781</v>
      </c>
      <c r="AA61" t="s">
        <v>38</v>
      </c>
      <c r="AB61" s="3">
        <f>VLOOKUP(P61,[1]dfdates_moon!$B:$G,6,FALSE)</f>
        <v>39366.24722222222</v>
      </c>
      <c r="AC61" s="3">
        <f>VLOOKUP($P61,[1]dfdates_moon!$B:$H,7,FALSE)</f>
        <v>39366.780555555553</v>
      </c>
      <c r="AD61" s="3">
        <f>VLOOKUP(G61,[1]dfdates_moon!$D:$G,4,FALSE)</f>
        <v>39367.24722222222</v>
      </c>
      <c r="AE61" s="3">
        <v>39366.334999999999</v>
      </c>
      <c r="AF61">
        <v>10.988647240000001</v>
      </c>
      <c r="AG61" t="s">
        <v>39</v>
      </c>
      <c r="AH61" t="s">
        <v>39</v>
      </c>
      <c r="AI61" t="s">
        <v>39</v>
      </c>
      <c r="AJ61" t="s">
        <v>40</v>
      </c>
      <c r="AK61">
        <v>25.97</v>
      </c>
      <c r="AL61">
        <v>26.75</v>
      </c>
      <c r="AM61">
        <v>0.3</v>
      </c>
      <c r="AN61">
        <v>1</v>
      </c>
      <c r="AO61" s="3">
        <f>VLOOKUP($P61,[1]dfdates_moon!$B:$M,12,FALSE)</f>
        <v>39366.175694444442</v>
      </c>
      <c r="AP61" s="3">
        <f>VLOOKUP($P61,[1]dfdates_moon!$B:$O,13,FALSE)</f>
        <v>39366.690972222219</v>
      </c>
      <c r="AQ61" s="3">
        <f>VLOOKUP($P61,[1]dfdates_moon!$D:$M,10,FALSE)</f>
        <v>39367.20416666667</v>
      </c>
      <c r="AR61" s="3">
        <f>VLOOKUP($P61,[1]dfdates_moon!$D:$N,11,FALSE)</f>
        <v>39367.719444444447</v>
      </c>
      <c r="AS61" t="str">
        <f>IF(AND(O61&gt;AO61,O61&lt;AP61),"yes","no")</f>
        <v>no</v>
      </c>
      <c r="AT61" t="str">
        <f t="shared" si="2"/>
        <v>yes</v>
      </c>
      <c r="AU61" s="3">
        <f t="shared" si="3"/>
        <v>39366.780555555553</v>
      </c>
      <c r="AV61" s="3">
        <f t="shared" si="4"/>
        <v>39367.24722222222</v>
      </c>
      <c r="AW61">
        <f t="shared" si="5"/>
        <v>1.0923611111065838</v>
      </c>
      <c r="AX61">
        <f t="shared" si="6"/>
        <v>0.44555555555416504</v>
      </c>
      <c r="AY61">
        <f t="shared" si="7"/>
        <v>0.44555555555416504</v>
      </c>
      <c r="AZ61">
        <f>VLOOKUP(G61,[1]dfdates_moon!$B:$P,15,FALSE)</f>
        <v>1.7655072000000001E-2</v>
      </c>
      <c r="BA61">
        <f t="shared" si="8"/>
        <v>7.8663154133087835E-3</v>
      </c>
      <c r="BB61">
        <f t="shared" si="9"/>
        <v>7.8663154133087835E-3</v>
      </c>
    </row>
    <row r="62" spans="1:54" x14ac:dyDescent="0.25">
      <c r="A62">
        <v>105</v>
      </c>
      <c r="B62" t="s">
        <v>96</v>
      </c>
      <c r="C62" s="1">
        <v>39366</v>
      </c>
      <c r="D62" s="2">
        <v>0.98333333333333339</v>
      </c>
      <c r="E62">
        <v>11</v>
      </c>
      <c r="F62">
        <v>10</v>
      </c>
      <c r="G62" s="1">
        <v>39367</v>
      </c>
      <c r="H62" s="1">
        <v>40829</v>
      </c>
      <c r="I62" s="2">
        <v>0.10833333333333334</v>
      </c>
      <c r="J62" s="3">
        <v>39366.98333333333</v>
      </c>
      <c r="K62" t="s">
        <v>101</v>
      </c>
      <c r="L62" s="3">
        <v>39367.10833333333</v>
      </c>
      <c r="M62">
        <v>153.6</v>
      </c>
      <c r="N62">
        <v>8099</v>
      </c>
      <c r="O62" s="3">
        <v>39367.10833333333</v>
      </c>
      <c r="P62" s="1">
        <v>39367</v>
      </c>
      <c r="Q62" s="2">
        <v>0.10833333333333334</v>
      </c>
      <c r="R62" t="s">
        <v>36</v>
      </c>
      <c r="S62">
        <v>52.72786</v>
      </c>
      <c r="T62" t="s">
        <v>37</v>
      </c>
      <c r="U62" s="2">
        <v>0.215</v>
      </c>
      <c r="V62" s="2">
        <v>0</v>
      </c>
      <c r="W62" s="2">
        <v>0.29166666666666702</v>
      </c>
      <c r="X62" s="2" t="str">
        <f t="shared" si="0"/>
        <v>yes</v>
      </c>
      <c r="Y62" s="3">
        <f t="shared" si="1"/>
        <v>39368</v>
      </c>
      <c r="Z62" s="3">
        <v>39367.084722222222</v>
      </c>
      <c r="AA62" t="s">
        <v>38</v>
      </c>
      <c r="AB62" s="3">
        <f>VLOOKUP(P62,[1]dfdates_moon!$B:$G,6,FALSE)</f>
        <v>39367.24722222222</v>
      </c>
      <c r="AC62" s="3">
        <f>VLOOKUP($P62,[1]dfdates_moon!$B:$H,7,FALSE)</f>
        <v>39367.780555555553</v>
      </c>
      <c r="AD62" s="3">
        <f>VLOOKUP(G62,[1]dfdates_moon!$D:$G,4,FALSE)</f>
        <v>39368.246527777781</v>
      </c>
      <c r="AE62" s="3">
        <v>39367.214999999997</v>
      </c>
      <c r="AF62">
        <v>10.06307971</v>
      </c>
      <c r="AG62" t="s">
        <v>39</v>
      </c>
      <c r="AH62" t="s">
        <v>39</v>
      </c>
      <c r="AI62" t="s">
        <v>39</v>
      </c>
      <c r="AJ62" t="s">
        <v>40</v>
      </c>
      <c r="AK62">
        <v>26.86</v>
      </c>
      <c r="AL62">
        <v>25.97</v>
      </c>
      <c r="AM62">
        <v>1.4</v>
      </c>
      <c r="AN62">
        <v>1</v>
      </c>
      <c r="AO62" s="3">
        <f>VLOOKUP($P62,[1]dfdates_moon!$B:$M,12,FALSE)</f>
        <v>39367.20416666667</v>
      </c>
      <c r="AP62" s="3">
        <f>VLOOKUP($P62,[1]dfdates_moon!$B:$O,13,FALSE)</f>
        <v>39367.719444444447</v>
      </c>
      <c r="AQ62" s="3">
        <f>VLOOKUP($P62,[1]dfdates_moon!$D:$M,10,FALSE)</f>
        <v>39368.234027777777</v>
      </c>
      <c r="AR62" s="3">
        <f>VLOOKUP($P62,[1]dfdates_moon!$D:$N,11,FALSE)</f>
        <v>39368.750694444447</v>
      </c>
      <c r="AS62" t="str">
        <f>IF(AND(O62&gt;AO62,O62&lt;AP62),"yes","no")</f>
        <v>no</v>
      </c>
      <c r="AT62" t="str">
        <f t="shared" si="2"/>
        <v>yes</v>
      </c>
      <c r="AU62" s="3">
        <f t="shared" si="3"/>
        <v>39367.780555555553</v>
      </c>
      <c r="AV62" s="3">
        <f t="shared" si="4"/>
        <v>39368.246527777781</v>
      </c>
      <c r="AW62">
        <f t="shared" si="5"/>
        <v>1.1381944444510737</v>
      </c>
      <c r="AX62">
        <f t="shared" si="6"/>
        <v>0.56555555555678438</v>
      </c>
      <c r="AY62">
        <f t="shared" si="7"/>
        <v>0.56555555555678438</v>
      </c>
      <c r="AZ62">
        <f>VLOOKUP(G62,[1]dfdates_moon!$B:$P,15,FALSE)</f>
        <v>5.0090115999999997E-2</v>
      </c>
      <c r="BA62">
        <f t="shared" si="8"/>
        <v>2.8328743382283774E-2</v>
      </c>
      <c r="BB62">
        <f t="shared" si="9"/>
        <v>2.8328743382283774E-2</v>
      </c>
    </row>
    <row r="63" spans="1:54" x14ac:dyDescent="0.25">
      <c r="A63">
        <v>105</v>
      </c>
      <c r="B63" t="s">
        <v>96</v>
      </c>
      <c r="C63" s="1">
        <v>39394</v>
      </c>
      <c r="D63" s="2">
        <v>0.86</v>
      </c>
      <c r="E63">
        <v>0</v>
      </c>
      <c r="F63">
        <v>6</v>
      </c>
      <c r="G63" s="1">
        <v>39394</v>
      </c>
      <c r="H63" s="1">
        <v>40856</v>
      </c>
      <c r="I63" s="2">
        <v>0.98499999999999999</v>
      </c>
      <c r="J63" s="3">
        <v>39394.859722222223</v>
      </c>
      <c r="K63" t="s">
        <v>102</v>
      </c>
      <c r="L63" s="3">
        <v>39394.984722222223</v>
      </c>
      <c r="M63">
        <v>52.8</v>
      </c>
      <c r="N63">
        <v>1031</v>
      </c>
      <c r="O63" s="3">
        <v>39394.984722222223</v>
      </c>
      <c r="P63" s="1">
        <v>39394</v>
      </c>
      <c r="Q63" s="2">
        <v>0.98499999999999999</v>
      </c>
      <c r="R63" t="s">
        <v>36</v>
      </c>
      <c r="S63">
        <v>19.526520000000001</v>
      </c>
      <c r="T63" t="s">
        <v>37</v>
      </c>
      <c r="U63" s="2">
        <v>2.1666666666666667E-2</v>
      </c>
      <c r="V63" s="2">
        <v>0</v>
      </c>
      <c r="W63" s="2">
        <v>0.29166666666666702</v>
      </c>
      <c r="X63" s="2" t="str">
        <f t="shared" si="0"/>
        <v>yes</v>
      </c>
      <c r="Y63" s="3">
        <f t="shared" si="1"/>
        <v>39395</v>
      </c>
      <c r="Z63" s="3">
        <v>39394.954861111109</v>
      </c>
      <c r="AA63" t="s">
        <v>38</v>
      </c>
      <c r="AB63" s="3">
        <f>VLOOKUP(P63,[1]dfdates_moon!$B:$G,6,FALSE)</f>
        <v>39394.244444444441</v>
      </c>
      <c r="AC63" s="3">
        <f>VLOOKUP($P63,[1]dfdates_moon!$B:$H,7,FALSE)</f>
        <v>39394.779166666667</v>
      </c>
      <c r="AD63" s="3">
        <f>VLOOKUP(G63,[1]dfdates_moon!$D:$G,4,FALSE)</f>
        <v>39395.244444444441</v>
      </c>
      <c r="AE63" s="3">
        <v>39394.021666666667</v>
      </c>
      <c r="AF63">
        <v>10.953743469999999</v>
      </c>
      <c r="AG63" t="s">
        <v>75</v>
      </c>
      <c r="AH63" t="s">
        <v>75</v>
      </c>
      <c r="AI63" t="s">
        <v>39</v>
      </c>
      <c r="AJ63" t="s">
        <v>76</v>
      </c>
      <c r="AK63">
        <v>24.88</v>
      </c>
      <c r="AL63">
        <v>24.88</v>
      </c>
      <c r="AM63">
        <v>3.6</v>
      </c>
      <c r="AN63">
        <v>1</v>
      </c>
      <c r="AO63" s="3">
        <f>VLOOKUP($P63,[1]dfdates_moon!$B:$M,12,FALSE)</f>
        <v>39395.106944444444</v>
      </c>
      <c r="AP63" s="3">
        <f>VLOOKUP($P63,[1]dfdates_moon!$B:$O,13,FALSE)</f>
        <v>39395.622916666667</v>
      </c>
      <c r="AQ63" s="3">
        <f>VLOOKUP($P63,[1]dfdates_moon!$D:$M,10,FALSE)</f>
        <v>39396.137499999997</v>
      </c>
      <c r="AR63" s="3">
        <f>VLOOKUP($P63,[1]dfdates_moon!$D:$N,11,FALSE)</f>
        <v>39396.654166666667</v>
      </c>
      <c r="AS63" t="str">
        <f>IF(AND(O63&gt;AO63,O63&lt;AP63),"yes","no")</f>
        <v>no</v>
      </c>
      <c r="AT63" t="str">
        <f t="shared" si="2"/>
        <v>no</v>
      </c>
      <c r="AU63" s="3">
        <f t="shared" si="3"/>
        <v>39395.106944444444</v>
      </c>
      <c r="AV63" s="3">
        <f t="shared" si="4"/>
        <v>39395.622916666667</v>
      </c>
      <c r="AW63">
        <f t="shared" si="5"/>
        <v>0.63819444444379769</v>
      </c>
      <c r="AX63">
        <f t="shared" si="6"/>
        <v>1.0852777777763549</v>
      </c>
      <c r="AY63">
        <f t="shared" si="7"/>
        <v>0</v>
      </c>
      <c r="AZ63">
        <f>VLOOKUP(G63,[1]dfdates_moon!$B:$P,15,FALSE)</f>
        <v>3.6442010000000001E-3</v>
      </c>
      <c r="BA63">
        <f t="shared" si="8"/>
        <v>0</v>
      </c>
      <c r="BB63">
        <f t="shared" si="9"/>
        <v>0</v>
      </c>
    </row>
    <row r="64" spans="1:54" x14ac:dyDescent="0.25">
      <c r="A64">
        <v>105</v>
      </c>
      <c r="B64" t="s">
        <v>96</v>
      </c>
      <c r="C64" s="1">
        <v>39396</v>
      </c>
      <c r="D64" s="2">
        <v>0.84666666666666668</v>
      </c>
      <c r="E64">
        <v>23</v>
      </c>
      <c r="F64">
        <v>25</v>
      </c>
      <c r="G64" s="1">
        <v>39396</v>
      </c>
      <c r="H64" s="1">
        <v>40858</v>
      </c>
      <c r="I64" s="2">
        <v>0.97166666666666668</v>
      </c>
      <c r="J64" s="3">
        <v>39396.84652777778</v>
      </c>
      <c r="K64" t="s">
        <v>103</v>
      </c>
      <c r="L64" s="3">
        <v>39396.97152777778</v>
      </c>
      <c r="M64">
        <v>43.2</v>
      </c>
      <c r="N64">
        <v>1182</v>
      </c>
      <c r="O64" s="3">
        <v>39396.97152777778</v>
      </c>
      <c r="P64" s="1">
        <v>39396</v>
      </c>
      <c r="Q64" s="2">
        <v>0.97166666666666668</v>
      </c>
      <c r="R64" t="s">
        <v>36</v>
      </c>
      <c r="S64">
        <v>27.36111</v>
      </c>
      <c r="T64" t="s">
        <v>37</v>
      </c>
      <c r="U64" s="2">
        <v>1.6666666666666668E-3</v>
      </c>
      <c r="V64" s="2">
        <v>0</v>
      </c>
      <c r="W64" s="2">
        <v>0.29166666666666702</v>
      </c>
      <c r="X64" s="2" t="str">
        <f t="shared" si="0"/>
        <v>yes</v>
      </c>
      <c r="Y64" s="3">
        <f t="shared" si="1"/>
        <v>39397</v>
      </c>
      <c r="Z64" s="3">
        <v>39396.958333333336</v>
      </c>
      <c r="AA64" t="s">
        <v>38</v>
      </c>
      <c r="AB64" s="3">
        <f>VLOOKUP(P64,[1]dfdates_moon!$B:$G,6,FALSE)</f>
        <v>39396.244444444441</v>
      </c>
      <c r="AC64" s="3">
        <f>VLOOKUP($P64,[1]dfdates_moon!$B:$H,7,FALSE)</f>
        <v>39396.779166666667</v>
      </c>
      <c r="AD64" s="3">
        <f>VLOOKUP(G64,[1]dfdates_moon!$D:$G,4,FALSE)</f>
        <v>39397.244444444441</v>
      </c>
      <c r="AE64" s="3">
        <v>39396.001666666663</v>
      </c>
      <c r="AF64">
        <v>10.817807930000001</v>
      </c>
      <c r="AG64" t="s">
        <v>75</v>
      </c>
      <c r="AH64" t="s">
        <v>39</v>
      </c>
      <c r="AI64" t="s">
        <v>75</v>
      </c>
      <c r="AJ64" t="s">
        <v>76</v>
      </c>
      <c r="AK64">
        <v>25.39</v>
      </c>
      <c r="AL64">
        <v>25.39</v>
      </c>
      <c r="AM64">
        <v>2.4</v>
      </c>
      <c r="AN64">
        <v>1</v>
      </c>
      <c r="AO64" s="3">
        <f>VLOOKUP($P64,[1]dfdates_moon!$B:$M,12,FALSE)</f>
        <v>39396.137499999997</v>
      </c>
      <c r="AP64" s="3">
        <f>VLOOKUP($P64,[1]dfdates_moon!$B:$O,13,FALSE)</f>
        <v>39396.654166666667</v>
      </c>
      <c r="AQ64" s="3">
        <f>VLOOKUP($P64,[1]dfdates_moon!$D:$M,10,FALSE)</f>
        <v>39397.170138888891</v>
      </c>
      <c r="AR64" s="3">
        <f>VLOOKUP($P64,[1]dfdates_moon!$D:$N,11,FALSE)</f>
        <v>39397.688194444447</v>
      </c>
      <c r="AS64" t="str">
        <f>IF(AND(O64&gt;AO64,O64&lt;AP64),"yes","no")</f>
        <v>no</v>
      </c>
      <c r="AT64" t="str">
        <f t="shared" si="2"/>
        <v>no</v>
      </c>
      <c r="AU64" s="3">
        <f t="shared" si="3"/>
        <v>39396.779166666667</v>
      </c>
      <c r="AV64" s="3">
        <f t="shared" si="4"/>
        <v>39397.244444444441</v>
      </c>
      <c r="AW64">
        <f t="shared" si="5"/>
        <v>0.27291666666133096</v>
      </c>
      <c r="AX64">
        <f t="shared" si="6"/>
        <v>0.7775000000037835</v>
      </c>
      <c r="AY64">
        <f t="shared" si="7"/>
        <v>0</v>
      </c>
      <c r="AZ64">
        <f>VLOOKUP(G64,[1]dfdates_moon!$B:$P,15,FALSE)</f>
        <v>2.2752438E-2</v>
      </c>
      <c r="BA64">
        <f t="shared" si="8"/>
        <v>0</v>
      </c>
      <c r="BB64">
        <f t="shared" si="9"/>
        <v>0</v>
      </c>
    </row>
    <row r="65" spans="1:54" x14ac:dyDescent="0.25">
      <c r="A65">
        <v>105</v>
      </c>
      <c r="B65" t="s">
        <v>96</v>
      </c>
      <c r="C65" s="1">
        <v>39407</v>
      </c>
      <c r="D65" s="2">
        <v>0.9966666666666667</v>
      </c>
      <c r="E65">
        <v>40</v>
      </c>
      <c r="F65">
        <v>28</v>
      </c>
      <c r="G65" s="1">
        <v>39408</v>
      </c>
      <c r="H65" s="1">
        <v>40870</v>
      </c>
      <c r="I65" s="2">
        <v>0.12166666666666666</v>
      </c>
      <c r="J65" s="3">
        <v>39407.996527777781</v>
      </c>
      <c r="K65" t="s">
        <v>104</v>
      </c>
      <c r="L65" s="3">
        <v>39408.121527777781</v>
      </c>
      <c r="M65">
        <v>91.2</v>
      </c>
      <c r="N65">
        <v>1053</v>
      </c>
      <c r="O65" s="3">
        <v>39408.121527777781</v>
      </c>
      <c r="P65" s="1">
        <v>39408</v>
      </c>
      <c r="Q65" s="2">
        <v>0.12166666666666666</v>
      </c>
      <c r="R65" t="s">
        <v>36</v>
      </c>
      <c r="S65">
        <v>11.546049999999999</v>
      </c>
      <c r="T65" t="s">
        <v>37</v>
      </c>
      <c r="U65" s="2">
        <v>0.18500000000000003</v>
      </c>
      <c r="V65" s="2">
        <v>0</v>
      </c>
      <c r="W65" s="2">
        <v>0.29166666666666702</v>
      </c>
      <c r="X65" s="2" t="str">
        <f t="shared" si="0"/>
        <v>yes</v>
      </c>
      <c r="Y65" s="3">
        <f t="shared" si="1"/>
        <v>39409</v>
      </c>
      <c r="Z65" s="3">
        <v>39408.101388888892</v>
      </c>
      <c r="AA65" t="s">
        <v>38</v>
      </c>
      <c r="AB65" s="3">
        <f>VLOOKUP(P65,[1]dfdates_moon!$B:$G,6,FALSE)</f>
        <v>39408.245833333334</v>
      </c>
      <c r="AC65" s="3">
        <f>VLOOKUP($P65,[1]dfdates_moon!$B:$H,7,FALSE)</f>
        <v>39408.78125</v>
      </c>
      <c r="AD65" s="3">
        <f>VLOOKUP(G65,[1]dfdates_moon!$D:$G,4,FALSE)</f>
        <v>39409.246527777781</v>
      </c>
      <c r="AE65" s="3">
        <v>39408.184999999998</v>
      </c>
      <c r="AF65">
        <v>4.913115E-3</v>
      </c>
      <c r="AG65" t="s">
        <v>39</v>
      </c>
      <c r="AH65" t="s">
        <v>39</v>
      </c>
      <c r="AI65" t="s">
        <v>39</v>
      </c>
      <c r="AJ65" t="s">
        <v>76</v>
      </c>
      <c r="AK65">
        <v>25.28</v>
      </c>
      <c r="AL65">
        <v>25.39</v>
      </c>
      <c r="AM65">
        <v>0</v>
      </c>
      <c r="AN65">
        <v>1</v>
      </c>
      <c r="AO65" s="3">
        <f>VLOOKUP($P65,[1]dfdates_moon!$B:$M,12,FALSE)</f>
        <v>39408.556250000001</v>
      </c>
      <c r="AP65" s="3">
        <f>VLOOKUP($P65,[1]dfdates_moon!$B:$O,13,FALSE)</f>
        <v>39409.077777777777</v>
      </c>
      <c r="AQ65" s="3">
        <f>VLOOKUP($P65,[1]dfdates_moon!$D:$M,10,FALSE)</f>
        <v>39409.595138888886</v>
      </c>
      <c r="AR65" s="3">
        <f>VLOOKUP($P65,[1]dfdates_moon!$D:$N,11,FALSE)</f>
        <v>39410.118055555555</v>
      </c>
      <c r="AS65" t="str">
        <f>IF(AND(O65&gt;AO65,O65&lt;AP65),"yes","no")</f>
        <v>no</v>
      </c>
      <c r="AT65" t="str">
        <f t="shared" si="2"/>
        <v>no</v>
      </c>
      <c r="AU65" s="3">
        <f t="shared" si="3"/>
        <v>39408.78125</v>
      </c>
      <c r="AV65" s="3">
        <f t="shared" si="4"/>
        <v>39409.246527777781</v>
      </c>
      <c r="AW65">
        <f t="shared" si="5"/>
        <v>1.125</v>
      </c>
      <c r="AX65">
        <f t="shared" si="6"/>
        <v>0.59625000000232831</v>
      </c>
      <c r="AY65">
        <f t="shared" si="7"/>
        <v>0</v>
      </c>
      <c r="AZ65">
        <f>VLOOKUP(G65,[1]dfdates_moon!$B:$P,15,FALSE)</f>
        <v>0.98202087699999996</v>
      </c>
      <c r="BA65">
        <f t="shared" si="8"/>
        <v>0</v>
      </c>
      <c r="BB65">
        <f t="shared" si="9"/>
        <v>0</v>
      </c>
    </row>
    <row r="66" spans="1:54" x14ac:dyDescent="0.25">
      <c r="A66">
        <v>105</v>
      </c>
      <c r="B66" t="s">
        <v>96</v>
      </c>
      <c r="C66" s="1">
        <v>39410</v>
      </c>
      <c r="D66" s="2">
        <v>0.94666666666666666</v>
      </c>
      <c r="E66">
        <v>8</v>
      </c>
      <c r="F66">
        <v>0</v>
      </c>
      <c r="G66" s="1">
        <v>39411</v>
      </c>
      <c r="H66" s="1">
        <v>40873</v>
      </c>
      <c r="I66" s="2">
        <v>7.166666666666667E-2</v>
      </c>
      <c r="J66" s="3">
        <v>39410.946527777778</v>
      </c>
      <c r="K66" t="s">
        <v>105</v>
      </c>
      <c r="L66" s="3">
        <v>39411.071527777778</v>
      </c>
      <c r="M66">
        <v>72</v>
      </c>
      <c r="N66">
        <v>1223</v>
      </c>
      <c r="O66" s="3">
        <v>39411.071527777778</v>
      </c>
      <c r="P66" s="1">
        <v>39411</v>
      </c>
      <c r="Q66" s="2">
        <v>7.166666666666667E-2</v>
      </c>
      <c r="R66" t="s">
        <v>36</v>
      </c>
      <c r="S66">
        <v>16.98611</v>
      </c>
      <c r="T66" t="s">
        <v>37</v>
      </c>
      <c r="U66" s="2">
        <v>0.12166666666666666</v>
      </c>
      <c r="V66" s="2">
        <v>0</v>
      </c>
      <c r="W66" s="2">
        <v>0.29166666666666702</v>
      </c>
      <c r="X66" s="2" t="str">
        <f t="shared" si="0"/>
        <v>yes</v>
      </c>
      <c r="Y66" s="3">
        <f t="shared" si="1"/>
        <v>39412</v>
      </c>
      <c r="Z66" s="3">
        <v>39411.041666666664</v>
      </c>
      <c r="AA66" t="s">
        <v>38</v>
      </c>
      <c r="AB66" s="3">
        <f>VLOOKUP(P66,[1]dfdates_moon!$B:$G,6,FALSE)</f>
        <v>39411.246527777781</v>
      </c>
      <c r="AC66" s="3">
        <f>VLOOKUP($P66,[1]dfdates_moon!$B:$H,7,FALSE)</f>
        <v>39411.78125</v>
      </c>
      <c r="AD66" s="3">
        <f>VLOOKUP(G66,[1]dfdates_moon!$D:$G,4,FALSE)</f>
        <v>39412.246527777781</v>
      </c>
      <c r="AE66" s="3">
        <v>39411.121666666666</v>
      </c>
      <c r="AF66">
        <v>6.7655257999999996E-2</v>
      </c>
      <c r="AG66" t="s">
        <v>75</v>
      </c>
      <c r="AH66" t="s">
        <v>75</v>
      </c>
      <c r="AI66" t="s">
        <v>75</v>
      </c>
      <c r="AJ66" t="s">
        <v>76</v>
      </c>
      <c r="AK66">
        <v>23.37</v>
      </c>
      <c r="AL66">
        <v>25.28</v>
      </c>
      <c r="AM66">
        <v>53.3</v>
      </c>
      <c r="AN66">
        <v>1</v>
      </c>
      <c r="AO66" s="3">
        <f>VLOOKUP($P66,[1]dfdates_moon!$B:$M,12,FALSE)</f>
        <v>39411.679861111108</v>
      </c>
      <c r="AP66" s="3">
        <f>VLOOKUP($P66,[1]dfdates_moon!$B:$O,13,FALSE)</f>
        <v>39412.204861111109</v>
      </c>
      <c r="AQ66" s="3">
        <f>VLOOKUP($P66,[1]dfdates_moon!$D:$M,10,FALSE)</f>
        <v>39412.724305555559</v>
      </c>
      <c r="AR66" s="3">
        <f>VLOOKUP($P66,[1]dfdates_moon!$D:$N,11,FALSE)</f>
        <v>39413.248611111114</v>
      </c>
      <c r="AS66" t="str">
        <f>IF(AND(O66&gt;AO66,O66&lt;AP66),"yes","no")</f>
        <v>no</v>
      </c>
      <c r="AT66" t="str">
        <f t="shared" si="2"/>
        <v>no</v>
      </c>
      <c r="AU66" s="3">
        <f t="shared" si="3"/>
        <v>39411.78125</v>
      </c>
      <c r="AV66" s="3">
        <f t="shared" si="4"/>
        <v>39412.246527777781</v>
      </c>
      <c r="AW66">
        <f t="shared" si="5"/>
        <v>1.1750000000029104</v>
      </c>
      <c r="AX66">
        <f t="shared" si="6"/>
        <v>0.65958333333401242</v>
      </c>
      <c r="AY66">
        <f t="shared" si="7"/>
        <v>0</v>
      </c>
      <c r="AZ66">
        <f>VLOOKUP(G66,[1]dfdates_moon!$B:$P,15,FALSE)</f>
        <v>0.94897951999999997</v>
      </c>
      <c r="BA66">
        <f t="shared" si="8"/>
        <v>0</v>
      </c>
      <c r="BB66">
        <f t="shared" si="9"/>
        <v>0</v>
      </c>
    </row>
    <row r="67" spans="1:54" x14ac:dyDescent="0.25">
      <c r="A67">
        <v>109</v>
      </c>
      <c r="B67" t="s">
        <v>106</v>
      </c>
      <c r="C67" s="1">
        <v>39091</v>
      </c>
      <c r="D67" s="2">
        <v>4.6666666666666669E-2</v>
      </c>
      <c r="E67">
        <v>8</v>
      </c>
      <c r="F67">
        <v>8</v>
      </c>
      <c r="G67" s="1">
        <v>39091</v>
      </c>
      <c r="H67" s="1">
        <v>40553</v>
      </c>
      <c r="I67" s="2">
        <v>0.17166666666666666</v>
      </c>
      <c r="J67" s="3">
        <v>39091.046527777777</v>
      </c>
      <c r="K67" t="s">
        <v>107</v>
      </c>
      <c r="L67" s="3">
        <v>39091.171527777777</v>
      </c>
      <c r="M67">
        <v>494.4</v>
      </c>
      <c r="N67">
        <v>23693</v>
      </c>
      <c r="O67" s="3">
        <v>39091.171527777777</v>
      </c>
      <c r="P67" s="1">
        <v>39091</v>
      </c>
      <c r="Q67" s="2">
        <v>0.17166666666666666</v>
      </c>
      <c r="R67" t="s">
        <v>36</v>
      </c>
      <c r="S67">
        <v>47.922730000000001</v>
      </c>
      <c r="T67" t="s">
        <v>37</v>
      </c>
      <c r="U67" s="2">
        <v>0.51500000000000001</v>
      </c>
      <c r="V67" s="2">
        <v>0</v>
      </c>
      <c r="W67" s="2">
        <v>0.29166666666666702</v>
      </c>
      <c r="X67" s="2" t="str">
        <f t="shared" ref="X67:X130" si="10">IF(AND(U67&gt;V67,U67&lt;W67),"yes","no")</f>
        <v>no</v>
      </c>
      <c r="Y67" s="3">
        <f t="shared" ref="Y67:Y130" si="11">IF(X67="yes",P67+1,P67)</f>
        <v>39091</v>
      </c>
      <c r="Z67" s="3">
        <v>39091.161111111112</v>
      </c>
      <c r="AA67" t="s">
        <v>108</v>
      </c>
      <c r="AB67" s="3">
        <f>VLOOKUP(P67,[1]dfdates_moon!$B:$G,6,FALSE)</f>
        <v>39091.260416666664</v>
      </c>
      <c r="AC67" s="3">
        <f>VLOOKUP($P67,[1]dfdates_moon!$B:$H,7,FALSE)</f>
        <v>39091.795138888891</v>
      </c>
      <c r="AD67" s="3">
        <f>VLOOKUP(G67,[1]dfdates_moon!$D:$G,4,FALSE)</f>
        <v>39092.260416666664</v>
      </c>
      <c r="AE67" s="3">
        <v>39091.514999999999</v>
      </c>
      <c r="AF67">
        <v>1.730944533</v>
      </c>
      <c r="AG67" t="s">
        <v>39</v>
      </c>
      <c r="AH67" t="s">
        <v>39</v>
      </c>
      <c r="AI67" t="s">
        <v>39</v>
      </c>
      <c r="AJ67" t="s">
        <v>40</v>
      </c>
      <c r="AK67" t="s">
        <v>47</v>
      </c>
      <c r="AL67">
        <v>23.37</v>
      </c>
      <c r="AM67" t="s">
        <v>47</v>
      </c>
      <c r="AN67">
        <v>1</v>
      </c>
      <c r="AO67" s="3">
        <f>VLOOKUP($P67,[1]dfdates_moon!$B:$M,12,FALSE)</f>
        <v>39091.847222222219</v>
      </c>
      <c r="AP67" s="3">
        <f>VLOOKUP($P67,[1]dfdates_moon!$B:$O,13,FALSE)</f>
        <v>39092.361805555556</v>
      </c>
      <c r="AQ67" s="3">
        <f>VLOOKUP($P67,[1]dfdates_moon!$D:$M,10,FALSE)</f>
        <v>39092.873611111114</v>
      </c>
      <c r="AR67" s="3">
        <f>VLOOKUP($P67,[1]dfdates_moon!$D:$N,11,FALSE)</f>
        <v>39093.388194444444</v>
      </c>
      <c r="AS67" t="str">
        <f>IF(AND(O67&gt;AO67,O67&lt;AP67),"yes","no")</f>
        <v>no</v>
      </c>
      <c r="AT67" t="str">
        <f t="shared" ref="AT67:AT130" si="12">IF(AND($AE67&gt;$AO67,$AE67&lt;$AP67),"yes","no")</f>
        <v>no</v>
      </c>
      <c r="AU67" s="3">
        <f t="shared" ref="AU67:AU130" si="13">IF(AO67&gt;AC67,AO67,AC67)</f>
        <v>39091.847222222219</v>
      </c>
      <c r="AV67" s="3">
        <f t="shared" ref="AV67:AV130" si="14">IF(AP67&lt;AD67,AD67,AP67)</f>
        <v>39092.361805555556</v>
      </c>
      <c r="AW67">
        <f t="shared" ref="AW67:AW130" si="15">AV67-O67</f>
        <v>1.1902777777795563</v>
      </c>
      <c r="AX67">
        <f t="shared" ref="AX67:AX130" si="16">AU67-AE67</f>
        <v>0.33222222221957054</v>
      </c>
      <c r="AY67">
        <f t="shared" ref="AY67:AY130" si="17">IF(AND(AS67="no",AT67="no"),0,IF(AND(AS67="yes",AT67="yes"),(M67/60),IF(AND(AS67="yes",AT67="no"),AW67,IF(AND(AS67="no",AT67="yes"),AX67,FALSE))))</f>
        <v>0</v>
      </c>
      <c r="AZ67">
        <f>VLOOKUP(G67,[1]dfdates_moon!$B:$P,15,FALSE)</f>
        <v>0.59464288600000004</v>
      </c>
      <c r="BA67">
        <f t="shared" ref="BA67:BA130" si="18">AY67*AZ67</f>
        <v>0</v>
      </c>
      <c r="BB67">
        <f t="shared" ref="BB67:BB130" si="19">IF(BA67&lt;0,0,BA67)</f>
        <v>0</v>
      </c>
    </row>
    <row r="68" spans="1:54" x14ac:dyDescent="0.25">
      <c r="A68">
        <v>109</v>
      </c>
      <c r="B68" t="s">
        <v>106</v>
      </c>
      <c r="C68" s="1">
        <v>39095</v>
      </c>
      <c r="D68" s="2">
        <v>0.88</v>
      </c>
      <c r="E68">
        <v>7</v>
      </c>
      <c r="F68">
        <v>8</v>
      </c>
      <c r="G68" s="1">
        <v>39096</v>
      </c>
      <c r="H68" s="1">
        <v>40558</v>
      </c>
      <c r="I68" s="2">
        <v>5.0000000000000001E-3</v>
      </c>
      <c r="J68" s="3">
        <v>39095.879861111112</v>
      </c>
      <c r="K68" t="s">
        <v>109</v>
      </c>
      <c r="L68" s="3">
        <v>39096.004861111112</v>
      </c>
      <c r="M68">
        <v>72</v>
      </c>
      <c r="N68">
        <v>2288</v>
      </c>
      <c r="O68" s="3">
        <v>39096.004861111112</v>
      </c>
      <c r="P68" s="1">
        <v>39096</v>
      </c>
      <c r="Q68" s="2">
        <v>5.0000000000000001E-3</v>
      </c>
      <c r="R68" t="s">
        <v>36</v>
      </c>
      <c r="S68">
        <v>31.77778</v>
      </c>
      <c r="T68" t="s">
        <v>37</v>
      </c>
      <c r="U68" s="2">
        <v>5.5E-2</v>
      </c>
      <c r="V68" s="2">
        <v>0</v>
      </c>
      <c r="W68" s="2">
        <v>0.29166666666666702</v>
      </c>
      <c r="X68" s="2" t="str">
        <f t="shared" si="10"/>
        <v>yes</v>
      </c>
      <c r="Y68" s="3">
        <f t="shared" si="11"/>
        <v>39097</v>
      </c>
      <c r="Z68" s="3">
        <v>39095.97152777778</v>
      </c>
      <c r="AA68" t="s">
        <v>108</v>
      </c>
      <c r="AB68" s="3">
        <f>VLOOKUP(P68,[1]dfdates_moon!$B:$G,6,FALSE)</f>
        <v>39096.261805555558</v>
      </c>
      <c r="AC68" s="3">
        <f>VLOOKUP($P68,[1]dfdates_moon!$B:$H,7,FALSE)</f>
        <v>39096.796527777777</v>
      </c>
      <c r="AD68" s="3">
        <f>VLOOKUP(G68,[1]dfdates_moon!$D:$G,4,FALSE)</f>
        <v>39097.261805555558</v>
      </c>
      <c r="AE68" s="3">
        <v>39095.055</v>
      </c>
      <c r="AF68">
        <v>6.9445731000000004</v>
      </c>
      <c r="AG68" t="s">
        <v>39</v>
      </c>
      <c r="AH68" t="s">
        <v>39</v>
      </c>
      <c r="AI68" t="s">
        <v>39</v>
      </c>
      <c r="AJ68" t="s">
        <v>40</v>
      </c>
      <c r="AK68" t="s">
        <v>47</v>
      </c>
      <c r="AL68" t="s">
        <v>47</v>
      </c>
      <c r="AM68" t="s">
        <v>47</v>
      </c>
      <c r="AN68">
        <v>1</v>
      </c>
      <c r="AO68" s="3">
        <f>VLOOKUP($P68,[1]dfdates_moon!$B:$M,12,FALSE)</f>
        <v>39096.996527777781</v>
      </c>
      <c r="AP68" s="3">
        <f>VLOOKUP($P68,[1]dfdates_moon!$B:$O,13,FALSE)</f>
        <v>39097.515277777777</v>
      </c>
      <c r="AQ68" s="3">
        <f>VLOOKUP($P68,[1]dfdates_moon!$D:$M,10,FALSE)</f>
        <v>39098.03402777778</v>
      </c>
      <c r="AR68" s="3">
        <f>VLOOKUP($P68,[1]dfdates_moon!$D:$N,11,FALSE)</f>
        <v>39098.553472222222</v>
      </c>
      <c r="AS68" t="str">
        <f>IF(AND(O68&gt;AO68,O68&lt;AP68),"yes","no")</f>
        <v>no</v>
      </c>
      <c r="AT68" t="str">
        <f t="shared" si="12"/>
        <v>no</v>
      </c>
      <c r="AU68" s="3">
        <f t="shared" si="13"/>
        <v>39096.996527777781</v>
      </c>
      <c r="AV68" s="3">
        <f t="shared" si="14"/>
        <v>39097.515277777777</v>
      </c>
      <c r="AW68">
        <f t="shared" si="15"/>
        <v>1.5104166666642413</v>
      </c>
      <c r="AX68">
        <f t="shared" si="16"/>
        <v>1.9415277777807205</v>
      </c>
      <c r="AY68">
        <f t="shared" si="17"/>
        <v>0</v>
      </c>
      <c r="AZ68">
        <f>VLOOKUP(G68,[1]dfdates_moon!$B:$P,15,FALSE)</f>
        <v>0.152908134</v>
      </c>
      <c r="BA68">
        <f t="shared" si="18"/>
        <v>0</v>
      </c>
      <c r="BB68">
        <f t="shared" si="19"/>
        <v>0</v>
      </c>
    </row>
    <row r="69" spans="1:54" x14ac:dyDescent="0.25">
      <c r="A69">
        <v>109</v>
      </c>
      <c r="B69" t="s">
        <v>106</v>
      </c>
      <c r="C69" s="1">
        <v>39096</v>
      </c>
      <c r="D69" s="2">
        <v>0.76333333333333331</v>
      </c>
      <c r="E69">
        <v>14</v>
      </c>
      <c r="F69">
        <v>13</v>
      </c>
      <c r="G69" s="1">
        <v>39096</v>
      </c>
      <c r="H69" s="1">
        <v>40558</v>
      </c>
      <c r="I69" s="2">
        <v>0.88833333333333331</v>
      </c>
      <c r="J69" s="3">
        <v>39096.763194444444</v>
      </c>
      <c r="K69" t="s">
        <v>109</v>
      </c>
      <c r="L69" s="3">
        <v>39096.888194444444</v>
      </c>
      <c r="M69">
        <v>91.2</v>
      </c>
      <c r="N69">
        <v>3526</v>
      </c>
      <c r="O69" s="3">
        <v>39096.888194444444</v>
      </c>
      <c r="P69" s="1">
        <v>39096</v>
      </c>
      <c r="Q69" s="2">
        <v>0.88833333333333331</v>
      </c>
      <c r="R69" t="s">
        <v>36</v>
      </c>
      <c r="S69">
        <v>38.662280000000003</v>
      </c>
      <c r="T69" t="s">
        <v>37</v>
      </c>
      <c r="U69" s="2">
        <v>0.95166666666666666</v>
      </c>
      <c r="V69" s="2">
        <v>0</v>
      </c>
      <c r="W69" s="2">
        <v>0.29166666666666702</v>
      </c>
      <c r="X69" s="2" t="str">
        <f t="shared" si="10"/>
        <v>no</v>
      </c>
      <c r="Y69" s="3">
        <f t="shared" si="11"/>
        <v>39096</v>
      </c>
      <c r="Z69" s="3">
        <v>39096.875</v>
      </c>
      <c r="AA69" t="s">
        <v>108</v>
      </c>
      <c r="AB69" s="3">
        <f>VLOOKUP(P69,[1]dfdates_moon!$B:$G,6,FALSE)</f>
        <v>39096.261805555558</v>
      </c>
      <c r="AC69" s="3">
        <f>VLOOKUP($P69,[1]dfdates_moon!$B:$H,7,FALSE)</f>
        <v>39096.796527777777</v>
      </c>
      <c r="AD69" s="3">
        <f>VLOOKUP(G69,[1]dfdates_moon!$D:$G,4,FALSE)</f>
        <v>39097.261805555558</v>
      </c>
      <c r="AE69" s="3">
        <v>39096.951666666668</v>
      </c>
      <c r="AF69">
        <v>6.9445731000000004</v>
      </c>
      <c r="AG69" t="s">
        <v>39</v>
      </c>
      <c r="AH69" t="s">
        <v>39</v>
      </c>
      <c r="AI69" t="s">
        <v>39</v>
      </c>
      <c r="AJ69" t="s">
        <v>40</v>
      </c>
      <c r="AK69" t="s">
        <v>47</v>
      </c>
      <c r="AL69" t="s">
        <v>47</v>
      </c>
      <c r="AM69" t="s">
        <v>47</v>
      </c>
      <c r="AN69">
        <v>1</v>
      </c>
      <c r="AO69" s="3">
        <f>VLOOKUP($P69,[1]dfdates_moon!$B:$M,12,FALSE)</f>
        <v>39096.996527777781</v>
      </c>
      <c r="AP69" s="3">
        <f>VLOOKUP($P69,[1]dfdates_moon!$B:$O,13,FALSE)</f>
        <v>39097.515277777777</v>
      </c>
      <c r="AQ69" s="3">
        <f>VLOOKUP($P69,[1]dfdates_moon!$D:$M,10,FALSE)</f>
        <v>39098.03402777778</v>
      </c>
      <c r="AR69" s="3">
        <f>VLOOKUP($P69,[1]dfdates_moon!$D:$N,11,FALSE)</f>
        <v>39098.553472222222</v>
      </c>
      <c r="AS69" t="str">
        <f>IF(AND(O69&gt;AO69,O69&lt;AP69),"yes","no")</f>
        <v>no</v>
      </c>
      <c r="AT69" t="str">
        <f t="shared" si="12"/>
        <v>no</v>
      </c>
      <c r="AU69" s="3">
        <f t="shared" si="13"/>
        <v>39096.996527777781</v>
      </c>
      <c r="AV69" s="3">
        <f t="shared" si="14"/>
        <v>39097.515277777777</v>
      </c>
      <c r="AW69">
        <f t="shared" si="15"/>
        <v>0.62708333333284827</v>
      </c>
      <c r="AX69">
        <f t="shared" si="16"/>
        <v>4.486111111327773E-2</v>
      </c>
      <c r="AY69">
        <f t="shared" si="17"/>
        <v>0</v>
      </c>
      <c r="AZ69">
        <f>VLOOKUP(G69,[1]dfdates_moon!$B:$P,15,FALSE)</f>
        <v>0.152908134</v>
      </c>
      <c r="BA69">
        <f t="shared" si="18"/>
        <v>0</v>
      </c>
      <c r="BB69">
        <f t="shared" si="19"/>
        <v>0</v>
      </c>
    </row>
    <row r="70" spans="1:54" x14ac:dyDescent="0.25">
      <c r="A70">
        <v>109</v>
      </c>
      <c r="B70" t="s">
        <v>106</v>
      </c>
      <c r="C70" s="1">
        <v>39096</v>
      </c>
      <c r="D70" s="2">
        <v>0.84666666666666668</v>
      </c>
      <c r="E70">
        <v>45</v>
      </c>
      <c r="F70">
        <v>48</v>
      </c>
      <c r="G70" s="1">
        <v>39096</v>
      </c>
      <c r="H70" s="1">
        <v>40558</v>
      </c>
      <c r="I70" s="2">
        <v>0.97166666666666668</v>
      </c>
      <c r="J70" s="3">
        <v>39096.84652777778</v>
      </c>
      <c r="K70" t="s">
        <v>109</v>
      </c>
      <c r="L70" s="3">
        <v>39096.97152777778</v>
      </c>
      <c r="M70">
        <v>206.4</v>
      </c>
      <c r="N70">
        <v>9315</v>
      </c>
      <c r="O70" s="3">
        <v>39096.97152777778</v>
      </c>
      <c r="P70" s="1">
        <v>39096</v>
      </c>
      <c r="Q70" s="2">
        <v>0.97166666666666668</v>
      </c>
      <c r="R70" t="s">
        <v>36</v>
      </c>
      <c r="S70">
        <v>45.130809999999997</v>
      </c>
      <c r="T70" t="s">
        <v>37</v>
      </c>
      <c r="U70" s="2">
        <v>0.11499999999999999</v>
      </c>
      <c r="V70" s="2">
        <v>0</v>
      </c>
      <c r="W70" s="2">
        <v>0.29166666666666702</v>
      </c>
      <c r="X70" s="2" t="str">
        <f t="shared" si="10"/>
        <v>yes</v>
      </c>
      <c r="Y70" s="3">
        <f t="shared" si="11"/>
        <v>39097</v>
      </c>
      <c r="Z70" s="3">
        <v>39096.951388888891</v>
      </c>
      <c r="AA70" t="s">
        <v>108</v>
      </c>
      <c r="AB70" s="3">
        <f>VLOOKUP(P70,[1]dfdates_moon!$B:$G,6,FALSE)</f>
        <v>39096.261805555558</v>
      </c>
      <c r="AC70" s="3">
        <f>VLOOKUP($P70,[1]dfdates_moon!$B:$H,7,FALSE)</f>
        <v>39096.796527777777</v>
      </c>
      <c r="AD70" s="3">
        <f>VLOOKUP(G70,[1]dfdates_moon!$D:$G,4,FALSE)</f>
        <v>39097.261805555558</v>
      </c>
      <c r="AE70" s="3">
        <v>39096.114999999998</v>
      </c>
      <c r="AF70">
        <v>6.9445731000000004</v>
      </c>
      <c r="AG70" t="s">
        <v>39</v>
      </c>
      <c r="AH70" t="s">
        <v>39</v>
      </c>
      <c r="AI70" t="s">
        <v>39</v>
      </c>
      <c r="AJ70" t="s">
        <v>40</v>
      </c>
      <c r="AK70" t="s">
        <v>47</v>
      </c>
      <c r="AL70" t="s">
        <v>47</v>
      </c>
      <c r="AM70" t="s">
        <v>47</v>
      </c>
      <c r="AN70">
        <v>1</v>
      </c>
      <c r="AO70" s="3">
        <f>VLOOKUP($P70,[1]dfdates_moon!$B:$M,12,FALSE)</f>
        <v>39096.996527777781</v>
      </c>
      <c r="AP70" s="3">
        <f>VLOOKUP($P70,[1]dfdates_moon!$B:$O,13,FALSE)</f>
        <v>39097.515277777777</v>
      </c>
      <c r="AQ70" s="3">
        <f>VLOOKUP($P70,[1]dfdates_moon!$D:$M,10,FALSE)</f>
        <v>39098.03402777778</v>
      </c>
      <c r="AR70" s="3">
        <f>VLOOKUP($P70,[1]dfdates_moon!$D:$N,11,FALSE)</f>
        <v>39098.553472222222</v>
      </c>
      <c r="AS70" t="str">
        <f>IF(AND(O70&gt;AO70,O70&lt;AP70),"yes","no")</f>
        <v>no</v>
      </c>
      <c r="AT70" t="str">
        <f t="shared" si="12"/>
        <v>no</v>
      </c>
      <c r="AU70" s="3">
        <f t="shared" si="13"/>
        <v>39096.996527777781</v>
      </c>
      <c r="AV70" s="3">
        <f t="shared" si="14"/>
        <v>39097.515277777777</v>
      </c>
      <c r="AW70">
        <f t="shared" si="15"/>
        <v>0.54374999999708962</v>
      </c>
      <c r="AX70">
        <f t="shared" si="16"/>
        <v>0.8815277777830488</v>
      </c>
      <c r="AY70">
        <f t="shared" si="17"/>
        <v>0</v>
      </c>
      <c r="AZ70">
        <f>VLOOKUP(G70,[1]dfdates_moon!$B:$P,15,FALSE)</f>
        <v>0.152908134</v>
      </c>
      <c r="BA70">
        <f t="shared" si="18"/>
        <v>0</v>
      </c>
      <c r="BB70">
        <f t="shared" si="19"/>
        <v>0</v>
      </c>
    </row>
    <row r="71" spans="1:54" x14ac:dyDescent="0.25">
      <c r="A71">
        <v>109</v>
      </c>
      <c r="B71" t="s">
        <v>106</v>
      </c>
      <c r="C71" s="1">
        <v>39098</v>
      </c>
      <c r="D71" s="2">
        <v>0.81666666666666676</v>
      </c>
      <c r="E71">
        <v>67</v>
      </c>
      <c r="F71">
        <v>71</v>
      </c>
      <c r="G71" s="1">
        <v>39098</v>
      </c>
      <c r="H71" s="1">
        <v>40560</v>
      </c>
      <c r="I71" s="2">
        <v>0.94166666666666676</v>
      </c>
      <c r="J71" s="3">
        <v>39098.816666666666</v>
      </c>
      <c r="K71" t="s">
        <v>110</v>
      </c>
      <c r="L71" s="3">
        <v>39098.941666666666</v>
      </c>
      <c r="M71">
        <v>24</v>
      </c>
      <c r="N71">
        <v>1120</v>
      </c>
      <c r="O71" s="3">
        <v>39098.941666666666</v>
      </c>
      <c r="P71" s="1">
        <v>39098</v>
      </c>
      <c r="Q71" s="2">
        <v>0.94166666666666676</v>
      </c>
      <c r="R71" t="s">
        <v>36</v>
      </c>
      <c r="S71">
        <v>46.666670000000003</v>
      </c>
      <c r="T71" t="s">
        <v>37</v>
      </c>
      <c r="U71" s="2">
        <v>0.95833333333333337</v>
      </c>
      <c r="V71" s="2">
        <v>0</v>
      </c>
      <c r="W71" s="2">
        <v>0.29166666666666702</v>
      </c>
      <c r="X71" s="2" t="str">
        <f t="shared" si="10"/>
        <v>no</v>
      </c>
      <c r="Y71" s="3">
        <f t="shared" si="11"/>
        <v>39098</v>
      </c>
      <c r="Z71" s="3">
        <v>39098.851388888892</v>
      </c>
      <c r="AA71" t="s">
        <v>108</v>
      </c>
      <c r="AB71" s="3">
        <f>VLOOKUP(P71,[1]dfdates_moon!$B:$G,6,FALSE)</f>
        <v>39098.261805555558</v>
      </c>
      <c r="AC71" s="3">
        <f>VLOOKUP($P71,[1]dfdates_moon!$B:$H,7,FALSE)</f>
        <v>39098.797222222223</v>
      </c>
      <c r="AD71" s="3">
        <f>VLOOKUP(G71,[1]dfdates_moon!$D:$G,4,FALSE)</f>
        <v>39099.262499999997</v>
      </c>
      <c r="AE71" s="3">
        <v>39098.958333333336</v>
      </c>
      <c r="AF71">
        <v>9.6441356700000007</v>
      </c>
      <c r="AG71" t="s">
        <v>39</v>
      </c>
      <c r="AH71" t="s">
        <v>39</v>
      </c>
      <c r="AI71" t="s">
        <v>39</v>
      </c>
      <c r="AJ71" t="s">
        <v>40</v>
      </c>
      <c r="AK71" t="s">
        <v>47</v>
      </c>
      <c r="AL71" t="s">
        <v>47</v>
      </c>
      <c r="AM71" t="s">
        <v>47</v>
      </c>
      <c r="AN71">
        <v>1</v>
      </c>
      <c r="AO71" s="3">
        <f>VLOOKUP($P71,[1]dfdates_moon!$B:$M,12,FALSE)</f>
        <v>39099.073611111111</v>
      </c>
      <c r="AP71" s="3">
        <f>VLOOKUP($P71,[1]dfdates_moon!$B:$O,13,FALSE)</f>
        <v>39099.59375</v>
      </c>
      <c r="AQ71" s="3">
        <f>VLOOKUP($P71,[1]dfdates_moon!$D:$M,10,FALSE)</f>
        <v>39100.113194444442</v>
      </c>
      <c r="AR71" s="3">
        <f>VLOOKUP($P71,[1]dfdates_moon!$D:$N,11,FALSE)</f>
        <v>39100.633333333331</v>
      </c>
      <c r="AS71" t="str">
        <f>IF(AND(O71&gt;AO71,O71&lt;AP71),"yes","no")</f>
        <v>no</v>
      </c>
      <c r="AT71" t="str">
        <f t="shared" si="12"/>
        <v>no</v>
      </c>
      <c r="AU71" s="3">
        <f t="shared" si="13"/>
        <v>39099.073611111111</v>
      </c>
      <c r="AV71" s="3">
        <f t="shared" si="14"/>
        <v>39099.59375</v>
      </c>
      <c r="AW71">
        <f t="shared" si="15"/>
        <v>0.65208333333430346</v>
      </c>
      <c r="AX71">
        <f t="shared" si="16"/>
        <v>0.11527777777519077</v>
      </c>
      <c r="AY71">
        <f t="shared" si="17"/>
        <v>0</v>
      </c>
      <c r="AZ71">
        <f>VLOOKUP(G71,[1]dfdates_moon!$B:$P,15,FALSE)</f>
        <v>3.8105015999999998E-2</v>
      </c>
      <c r="BA71">
        <f t="shared" si="18"/>
        <v>0</v>
      </c>
      <c r="BB71">
        <f t="shared" si="19"/>
        <v>0</v>
      </c>
    </row>
    <row r="72" spans="1:54" x14ac:dyDescent="0.25">
      <c r="A72">
        <v>109</v>
      </c>
      <c r="B72" t="s">
        <v>106</v>
      </c>
      <c r="C72" s="1">
        <v>39099</v>
      </c>
      <c r="D72" s="2">
        <v>3.3333333333333335E-3</v>
      </c>
      <c r="E72">
        <v>8</v>
      </c>
      <c r="F72">
        <v>6</v>
      </c>
      <c r="G72" s="1">
        <v>39099</v>
      </c>
      <c r="H72" s="1">
        <v>40561</v>
      </c>
      <c r="I72" s="2">
        <v>0.12833333333333333</v>
      </c>
      <c r="J72" s="3">
        <v>39099.00277777778</v>
      </c>
      <c r="K72" t="s">
        <v>111</v>
      </c>
      <c r="L72" s="3">
        <v>39099.12777777778</v>
      </c>
      <c r="M72">
        <v>129.6</v>
      </c>
      <c r="N72">
        <v>9648</v>
      </c>
      <c r="O72" s="3">
        <v>39099.12777777778</v>
      </c>
      <c r="P72" s="1">
        <v>39099</v>
      </c>
      <c r="Q72" s="2">
        <v>0.12833333333333333</v>
      </c>
      <c r="R72" t="s">
        <v>36</v>
      </c>
      <c r="S72">
        <v>74.44444</v>
      </c>
      <c r="T72" t="s">
        <v>37</v>
      </c>
      <c r="U72" s="2">
        <v>0.21833333333333335</v>
      </c>
      <c r="V72" s="2">
        <v>0</v>
      </c>
      <c r="W72" s="2">
        <v>0.29166666666666702</v>
      </c>
      <c r="X72" s="2" t="str">
        <f t="shared" si="10"/>
        <v>yes</v>
      </c>
      <c r="Y72" s="3">
        <f t="shared" si="11"/>
        <v>39100</v>
      </c>
      <c r="Z72" s="3">
        <v>39099.061111111114</v>
      </c>
      <c r="AA72" t="s">
        <v>108</v>
      </c>
      <c r="AB72" s="3">
        <f>VLOOKUP(P72,[1]dfdates_moon!$B:$G,6,FALSE)</f>
        <v>39099.262499999997</v>
      </c>
      <c r="AC72" s="3">
        <f>VLOOKUP($P72,[1]dfdates_moon!$B:$H,7,FALSE)</f>
        <v>39099.797222222223</v>
      </c>
      <c r="AD72" s="3">
        <f>VLOOKUP(G72,[1]dfdates_moon!$D:$G,4,FALSE)</f>
        <v>39100.262499999997</v>
      </c>
      <c r="AE72" s="3">
        <v>39099.218333333331</v>
      </c>
      <c r="AF72">
        <v>10.813142940000001</v>
      </c>
      <c r="AG72" t="s">
        <v>39</v>
      </c>
      <c r="AH72" t="s">
        <v>39</v>
      </c>
      <c r="AI72" t="s">
        <v>39</v>
      </c>
      <c r="AJ72" t="s">
        <v>40</v>
      </c>
      <c r="AK72" t="s">
        <v>47</v>
      </c>
      <c r="AL72" t="s">
        <v>47</v>
      </c>
      <c r="AM72" t="s">
        <v>47</v>
      </c>
      <c r="AN72">
        <v>1</v>
      </c>
      <c r="AO72" s="3">
        <f>VLOOKUP($P72,[1]dfdates_moon!$B:$M,12,FALSE)</f>
        <v>39100.113194444442</v>
      </c>
      <c r="AP72" s="3">
        <f>VLOOKUP($P72,[1]dfdates_moon!$B:$O,13,FALSE)</f>
        <v>39100.633333333331</v>
      </c>
      <c r="AQ72" s="3">
        <f>VLOOKUP($P72,[1]dfdates_moon!$D:$M,10,FALSE)</f>
        <v>39101.15347222222</v>
      </c>
      <c r="AR72" s="3">
        <f>VLOOKUP($P72,[1]dfdates_moon!$D:$N,11,FALSE)</f>
        <v>39101.67291666667</v>
      </c>
      <c r="AS72" t="str">
        <f>IF(AND(O72&gt;AO72,O72&lt;AP72),"yes","no")</f>
        <v>no</v>
      </c>
      <c r="AT72" t="str">
        <f t="shared" si="12"/>
        <v>no</v>
      </c>
      <c r="AU72" s="3">
        <f t="shared" si="13"/>
        <v>39100.113194444442</v>
      </c>
      <c r="AV72" s="3">
        <f t="shared" si="14"/>
        <v>39100.633333333331</v>
      </c>
      <c r="AW72">
        <f t="shared" si="15"/>
        <v>1.5055555555518367</v>
      </c>
      <c r="AX72">
        <f t="shared" si="16"/>
        <v>0.89486111111182254</v>
      </c>
      <c r="AY72">
        <f t="shared" si="17"/>
        <v>0</v>
      </c>
      <c r="AZ72">
        <f>VLOOKUP(G72,[1]dfdates_moon!$B:$P,15,FALSE)</f>
        <v>8.3856420000000004E-3</v>
      </c>
      <c r="BA72">
        <f t="shared" si="18"/>
        <v>0</v>
      </c>
      <c r="BB72">
        <f t="shared" si="19"/>
        <v>0</v>
      </c>
    </row>
    <row r="73" spans="1:54" x14ac:dyDescent="0.25">
      <c r="A73">
        <v>109</v>
      </c>
      <c r="B73" t="s">
        <v>106</v>
      </c>
      <c r="C73" s="1">
        <v>39099</v>
      </c>
      <c r="D73" s="2">
        <v>0.89333333333333342</v>
      </c>
      <c r="E73">
        <v>43</v>
      </c>
      <c r="F73">
        <v>34</v>
      </c>
      <c r="G73" s="1">
        <v>39100</v>
      </c>
      <c r="H73" s="1">
        <v>40562</v>
      </c>
      <c r="I73" s="2">
        <v>1.8333333333333333E-2</v>
      </c>
      <c r="J73" s="3">
        <v>39099.893055555556</v>
      </c>
      <c r="K73" t="s">
        <v>112</v>
      </c>
      <c r="L73" s="3">
        <v>39100.018055555556</v>
      </c>
      <c r="M73">
        <v>225.6</v>
      </c>
      <c r="N73">
        <v>13029</v>
      </c>
      <c r="O73" s="3">
        <v>39100.018055555556</v>
      </c>
      <c r="P73" s="1">
        <v>39100</v>
      </c>
      <c r="Q73" s="2">
        <v>1.8333333333333333E-2</v>
      </c>
      <c r="R73" t="s">
        <v>36</v>
      </c>
      <c r="S73">
        <v>57.752659999999999</v>
      </c>
      <c r="T73" t="s">
        <v>37</v>
      </c>
      <c r="U73" s="2">
        <v>0.17500000000000002</v>
      </c>
      <c r="V73" s="2">
        <v>0</v>
      </c>
      <c r="W73" s="2">
        <v>0.29166666666666702</v>
      </c>
      <c r="X73" s="2" t="str">
        <f t="shared" si="10"/>
        <v>yes</v>
      </c>
      <c r="Y73" s="3">
        <f t="shared" si="11"/>
        <v>39101</v>
      </c>
      <c r="Z73" s="3">
        <v>39099.968055555553</v>
      </c>
      <c r="AA73" t="s">
        <v>108</v>
      </c>
      <c r="AB73" s="3">
        <f>VLOOKUP(P73,[1]dfdates_moon!$B:$G,6,FALSE)</f>
        <v>39100.262499999997</v>
      </c>
      <c r="AC73" s="3">
        <f>VLOOKUP($P73,[1]dfdates_moon!$B:$H,7,FALSE)</f>
        <v>39100.797222222223</v>
      </c>
      <c r="AD73" s="3">
        <f>VLOOKUP(G73,[1]dfdates_moon!$D:$G,4,FALSE)</f>
        <v>39101.262499999997</v>
      </c>
      <c r="AE73" s="3">
        <v>39099.175000000003</v>
      </c>
      <c r="AF73">
        <v>11.111437049999999</v>
      </c>
      <c r="AG73" t="s">
        <v>39</v>
      </c>
      <c r="AH73" t="s">
        <v>39</v>
      </c>
      <c r="AI73" t="s">
        <v>39</v>
      </c>
      <c r="AJ73" t="s">
        <v>40</v>
      </c>
      <c r="AK73" t="s">
        <v>47</v>
      </c>
      <c r="AL73" t="s">
        <v>47</v>
      </c>
      <c r="AM73" t="s">
        <v>47</v>
      </c>
      <c r="AN73">
        <v>1</v>
      </c>
      <c r="AO73" s="3">
        <f>VLOOKUP($P73,[1]dfdates_moon!$B:$M,12,FALSE)</f>
        <v>39101.15347222222</v>
      </c>
      <c r="AP73" s="3">
        <f>VLOOKUP($P73,[1]dfdates_moon!$B:$O,13,FALSE)</f>
        <v>39101.67291666667</v>
      </c>
      <c r="AQ73" s="3">
        <f>VLOOKUP($P73,[1]dfdates_moon!$D:$M,10,FALSE)</f>
        <v>39101.15347222222</v>
      </c>
      <c r="AR73" s="3">
        <f>VLOOKUP($P73,[1]dfdates_moon!$D:$N,11,FALSE)</f>
        <v>39101.67291666667</v>
      </c>
      <c r="AS73" t="str">
        <f>IF(AND(O73&gt;AO73,O73&lt;AP73),"yes","no")</f>
        <v>no</v>
      </c>
      <c r="AT73" t="str">
        <f t="shared" si="12"/>
        <v>no</v>
      </c>
      <c r="AU73" s="3">
        <f t="shared" si="13"/>
        <v>39101.15347222222</v>
      </c>
      <c r="AV73" s="3">
        <f t="shared" si="14"/>
        <v>39101.67291666667</v>
      </c>
      <c r="AW73">
        <f t="shared" si="15"/>
        <v>1.6548611111138598</v>
      </c>
      <c r="AX73">
        <f t="shared" si="16"/>
        <v>1.9784722222175333</v>
      </c>
      <c r="AY73">
        <f t="shared" si="17"/>
        <v>0</v>
      </c>
      <c r="AZ73">
        <f>VLOOKUP(G73,[1]dfdates_moon!$B:$P,15,FALSE)</f>
        <v>1.5775139999999999E-3</v>
      </c>
      <c r="BA73">
        <f t="shared" si="18"/>
        <v>0</v>
      </c>
      <c r="BB73">
        <f t="shared" si="19"/>
        <v>0</v>
      </c>
    </row>
    <row r="74" spans="1:54" x14ac:dyDescent="0.25">
      <c r="A74">
        <v>109</v>
      </c>
      <c r="B74" t="s">
        <v>106</v>
      </c>
      <c r="C74" s="1">
        <v>39100</v>
      </c>
      <c r="D74" s="2">
        <v>0.86333333333333329</v>
      </c>
      <c r="E74">
        <v>39</v>
      </c>
      <c r="F74">
        <v>31</v>
      </c>
      <c r="G74" s="1">
        <v>39100</v>
      </c>
      <c r="H74" s="1">
        <v>40562</v>
      </c>
      <c r="I74" s="2">
        <v>0.98833333333333329</v>
      </c>
      <c r="J74" s="3">
        <v>39100.863194444442</v>
      </c>
      <c r="K74" t="s">
        <v>112</v>
      </c>
      <c r="L74" s="3">
        <v>39100.988194444442</v>
      </c>
      <c r="M74">
        <v>547.20000000000005</v>
      </c>
      <c r="N74">
        <v>35256</v>
      </c>
      <c r="O74" s="3">
        <v>39100.988194444442</v>
      </c>
      <c r="P74" s="1">
        <v>39100</v>
      </c>
      <c r="Q74" s="2">
        <v>0.98833333333333329</v>
      </c>
      <c r="R74" t="s">
        <v>36</v>
      </c>
      <c r="S74">
        <v>64.429820000000007</v>
      </c>
      <c r="T74" t="s">
        <v>37</v>
      </c>
      <c r="U74" s="2">
        <v>0.36833333333333335</v>
      </c>
      <c r="V74" s="2">
        <v>0</v>
      </c>
      <c r="W74" s="2">
        <v>0.29166666666666702</v>
      </c>
      <c r="X74" s="2" t="str">
        <f t="shared" si="10"/>
        <v>no</v>
      </c>
      <c r="Y74" s="3">
        <f t="shared" si="11"/>
        <v>39100</v>
      </c>
      <c r="Z74" s="3">
        <v>39100.974999999999</v>
      </c>
      <c r="AA74" t="s">
        <v>108</v>
      </c>
      <c r="AB74" s="3">
        <f>VLOOKUP(P74,[1]dfdates_moon!$B:$G,6,FALSE)</f>
        <v>39100.262499999997</v>
      </c>
      <c r="AC74" s="3">
        <f>VLOOKUP($P74,[1]dfdates_moon!$B:$H,7,FALSE)</f>
        <v>39100.797222222223</v>
      </c>
      <c r="AD74" s="3">
        <f>VLOOKUP(G74,[1]dfdates_moon!$D:$G,4,FALSE)</f>
        <v>39101.262499999997</v>
      </c>
      <c r="AE74" s="3">
        <v>39100.368333333332</v>
      </c>
      <c r="AF74">
        <v>11.111437049999999</v>
      </c>
      <c r="AG74" t="s">
        <v>39</v>
      </c>
      <c r="AH74" t="s">
        <v>39</v>
      </c>
      <c r="AI74" t="s">
        <v>39</v>
      </c>
      <c r="AJ74" t="s">
        <v>40</v>
      </c>
      <c r="AK74" t="s">
        <v>47</v>
      </c>
      <c r="AL74" t="s">
        <v>47</v>
      </c>
      <c r="AM74" t="s">
        <v>47</v>
      </c>
      <c r="AN74">
        <v>1</v>
      </c>
      <c r="AO74" s="3">
        <f>VLOOKUP($P74,[1]dfdates_moon!$B:$M,12,FALSE)</f>
        <v>39101.15347222222</v>
      </c>
      <c r="AP74" s="3">
        <f>VLOOKUP($P74,[1]dfdates_moon!$B:$O,13,FALSE)</f>
        <v>39101.67291666667</v>
      </c>
      <c r="AQ74" s="3">
        <f>VLOOKUP($P74,[1]dfdates_moon!$D:$M,10,FALSE)</f>
        <v>39101.15347222222</v>
      </c>
      <c r="AR74" s="3">
        <f>VLOOKUP($P74,[1]dfdates_moon!$D:$N,11,FALSE)</f>
        <v>39101.67291666667</v>
      </c>
      <c r="AS74" t="str">
        <f>IF(AND(O74&gt;AO74,O74&lt;AP74),"yes","no")</f>
        <v>no</v>
      </c>
      <c r="AT74" t="str">
        <f t="shared" si="12"/>
        <v>no</v>
      </c>
      <c r="AU74" s="3">
        <f t="shared" si="13"/>
        <v>39101.15347222222</v>
      </c>
      <c r="AV74" s="3">
        <f t="shared" si="14"/>
        <v>39101.67291666667</v>
      </c>
      <c r="AW74">
        <f t="shared" si="15"/>
        <v>0.68472222222771961</v>
      </c>
      <c r="AX74">
        <f t="shared" si="16"/>
        <v>0.7851388888884685</v>
      </c>
      <c r="AY74">
        <f t="shared" si="17"/>
        <v>0</v>
      </c>
      <c r="AZ74">
        <f>VLOOKUP(G74,[1]dfdates_moon!$B:$P,15,FALSE)</f>
        <v>1.5775139999999999E-3</v>
      </c>
      <c r="BA74">
        <f t="shared" si="18"/>
        <v>0</v>
      </c>
      <c r="BB74">
        <f t="shared" si="19"/>
        <v>0</v>
      </c>
    </row>
    <row r="75" spans="1:54" x14ac:dyDescent="0.25">
      <c r="A75">
        <v>109</v>
      </c>
      <c r="B75" t="s">
        <v>106</v>
      </c>
      <c r="C75" s="1">
        <v>39101</v>
      </c>
      <c r="D75" s="2">
        <v>0.95000000000000007</v>
      </c>
      <c r="E75">
        <v>7</v>
      </c>
      <c r="F75">
        <v>0</v>
      </c>
      <c r="G75" s="1">
        <v>39102</v>
      </c>
      <c r="H75" s="1">
        <v>40564</v>
      </c>
      <c r="I75" s="2">
        <v>7.4999999999999997E-2</v>
      </c>
      <c r="J75" s="3">
        <v>39101.949999999997</v>
      </c>
      <c r="K75" t="s">
        <v>113</v>
      </c>
      <c r="L75" s="3">
        <v>39102.074999999997</v>
      </c>
      <c r="M75">
        <v>139.19999999999999</v>
      </c>
      <c r="N75">
        <v>9286</v>
      </c>
      <c r="O75" s="3">
        <v>39102.074999999997</v>
      </c>
      <c r="P75" s="1">
        <v>39102</v>
      </c>
      <c r="Q75" s="2">
        <v>7.4999999999999997E-2</v>
      </c>
      <c r="R75" t="s">
        <v>36</v>
      </c>
      <c r="S75">
        <v>66.709770000000006</v>
      </c>
      <c r="T75" t="s">
        <v>37</v>
      </c>
      <c r="U75" s="2">
        <v>0.17166666666666666</v>
      </c>
      <c r="V75" s="2">
        <v>0</v>
      </c>
      <c r="W75" s="2">
        <v>0.29166666666666702</v>
      </c>
      <c r="X75" s="2" t="str">
        <f t="shared" si="10"/>
        <v>yes</v>
      </c>
      <c r="Y75" s="3">
        <f t="shared" si="11"/>
        <v>39103</v>
      </c>
      <c r="Z75" s="3">
        <v>39102.044444444444</v>
      </c>
      <c r="AA75" t="s">
        <v>108</v>
      </c>
      <c r="AB75" s="3">
        <f>VLOOKUP(P75,[1]dfdates_moon!$B:$G,6,FALSE)</f>
        <v>39102.263194444444</v>
      </c>
      <c r="AC75" s="3">
        <f>VLOOKUP($P75,[1]dfdates_moon!$B:$H,7,FALSE)</f>
        <v>39102.79791666667</v>
      </c>
      <c r="AD75" s="3">
        <f>VLOOKUP(G75,[1]dfdates_moon!$D:$G,4,FALSE)</f>
        <v>39103.263194444444</v>
      </c>
      <c r="AE75" s="3">
        <v>39102.171666666669</v>
      </c>
      <c r="AF75">
        <v>9.2467800459999996</v>
      </c>
      <c r="AG75" t="s">
        <v>39</v>
      </c>
      <c r="AH75" t="s">
        <v>39</v>
      </c>
      <c r="AI75" t="s">
        <v>39</v>
      </c>
      <c r="AJ75" t="s">
        <v>40</v>
      </c>
      <c r="AK75" t="s">
        <v>47</v>
      </c>
      <c r="AL75" t="s">
        <v>47</v>
      </c>
      <c r="AM75" t="s">
        <v>47</v>
      </c>
      <c r="AN75">
        <v>1</v>
      </c>
      <c r="AO75" s="3">
        <f>VLOOKUP($P75,[1]dfdates_moon!$B:$M,12,FALSE)</f>
        <v>39102.191666666666</v>
      </c>
      <c r="AP75" s="3">
        <f>VLOOKUP($P75,[1]dfdates_moon!$B:$O,13,FALSE)</f>
        <v>39102.711111111108</v>
      </c>
      <c r="AQ75" s="3">
        <f>VLOOKUP($P75,[1]dfdates_moon!$D:$M,10,FALSE)</f>
        <v>39103.227777777778</v>
      </c>
      <c r="AR75" s="3">
        <f>VLOOKUP($P75,[1]dfdates_moon!$D:$N,11,FALSE)</f>
        <v>39103.746527777781</v>
      </c>
      <c r="AS75" t="str">
        <f>IF(AND(O75&gt;AO75,O75&lt;AP75),"yes","no")</f>
        <v>no</v>
      </c>
      <c r="AT75" t="str">
        <f t="shared" si="12"/>
        <v>no</v>
      </c>
      <c r="AU75" s="3">
        <f t="shared" si="13"/>
        <v>39102.79791666667</v>
      </c>
      <c r="AV75" s="3">
        <f t="shared" si="14"/>
        <v>39103.263194444444</v>
      </c>
      <c r="AW75">
        <f t="shared" si="15"/>
        <v>1.1881944444467081</v>
      </c>
      <c r="AX75">
        <f t="shared" si="16"/>
        <v>0.62625000000116415</v>
      </c>
      <c r="AY75">
        <f t="shared" si="17"/>
        <v>0</v>
      </c>
      <c r="AZ75">
        <f>VLOOKUP(G75,[1]dfdates_moon!$B:$P,15,FALSE)</f>
        <v>6.3946090999999997E-2</v>
      </c>
      <c r="BA75">
        <f t="shared" si="18"/>
        <v>0</v>
      </c>
      <c r="BB75">
        <f t="shared" si="19"/>
        <v>0</v>
      </c>
    </row>
    <row r="76" spans="1:54" x14ac:dyDescent="0.25">
      <c r="A76">
        <v>109</v>
      </c>
      <c r="B76" t="s">
        <v>106</v>
      </c>
      <c r="C76" s="1">
        <v>39102</v>
      </c>
      <c r="D76" s="2">
        <v>6.3333333333333339E-2</v>
      </c>
      <c r="E76">
        <v>255</v>
      </c>
      <c r="F76">
        <v>226</v>
      </c>
      <c r="G76" s="1">
        <v>39102</v>
      </c>
      <c r="H76" s="1">
        <v>40564</v>
      </c>
      <c r="I76" s="2">
        <v>0.18833333333333332</v>
      </c>
      <c r="J76" s="3">
        <v>39102.063194444447</v>
      </c>
      <c r="K76" t="s">
        <v>113</v>
      </c>
      <c r="L76" s="3">
        <v>39102.188194444447</v>
      </c>
      <c r="M76">
        <v>67.2</v>
      </c>
      <c r="N76">
        <v>5624</v>
      </c>
      <c r="O76" s="3">
        <v>39102.188194444447</v>
      </c>
      <c r="P76" s="1">
        <v>39102</v>
      </c>
      <c r="Q76" s="2">
        <v>0.18833333333333332</v>
      </c>
      <c r="R76" t="s">
        <v>36</v>
      </c>
      <c r="S76">
        <v>83.690479999999994</v>
      </c>
      <c r="T76" t="s">
        <v>37</v>
      </c>
      <c r="U76" s="2">
        <v>0.23499999999999999</v>
      </c>
      <c r="V76" s="2">
        <v>0</v>
      </c>
      <c r="W76" s="2">
        <v>0.29166666666666702</v>
      </c>
      <c r="X76" s="2" t="str">
        <f t="shared" si="10"/>
        <v>yes</v>
      </c>
      <c r="Y76" s="3">
        <f t="shared" si="11"/>
        <v>39103</v>
      </c>
      <c r="Z76" s="3">
        <v>39102.171527777777</v>
      </c>
      <c r="AA76" t="s">
        <v>108</v>
      </c>
      <c r="AB76" s="3">
        <f>VLOOKUP(P76,[1]dfdates_moon!$B:$G,6,FALSE)</f>
        <v>39102.263194444444</v>
      </c>
      <c r="AC76" s="3">
        <f>VLOOKUP($P76,[1]dfdates_moon!$B:$H,7,FALSE)</f>
        <v>39102.79791666667</v>
      </c>
      <c r="AD76" s="3">
        <f>VLOOKUP(G76,[1]dfdates_moon!$D:$G,4,FALSE)</f>
        <v>39103.263194444444</v>
      </c>
      <c r="AE76" s="3">
        <v>39102.235000000001</v>
      </c>
      <c r="AF76">
        <v>9.2467800459999996</v>
      </c>
      <c r="AG76" t="s">
        <v>39</v>
      </c>
      <c r="AH76" t="s">
        <v>39</v>
      </c>
      <c r="AI76" t="s">
        <v>39</v>
      </c>
      <c r="AJ76" t="s">
        <v>40</v>
      </c>
      <c r="AK76" t="s">
        <v>47</v>
      </c>
      <c r="AL76" t="s">
        <v>47</v>
      </c>
      <c r="AM76" t="s">
        <v>47</v>
      </c>
      <c r="AN76">
        <v>1</v>
      </c>
      <c r="AO76" s="3">
        <f>VLOOKUP($P76,[1]dfdates_moon!$B:$M,12,FALSE)</f>
        <v>39102.191666666666</v>
      </c>
      <c r="AP76" s="3">
        <f>VLOOKUP($P76,[1]dfdates_moon!$B:$O,13,FALSE)</f>
        <v>39102.711111111108</v>
      </c>
      <c r="AQ76" s="3">
        <f>VLOOKUP($P76,[1]dfdates_moon!$D:$M,10,FALSE)</f>
        <v>39103.227777777778</v>
      </c>
      <c r="AR76" s="3">
        <f>VLOOKUP($P76,[1]dfdates_moon!$D:$N,11,FALSE)</f>
        <v>39103.746527777781</v>
      </c>
      <c r="AS76" t="str">
        <f>IF(AND(O76&gt;AO76,O76&lt;AP76),"yes","no")</f>
        <v>no</v>
      </c>
      <c r="AT76" t="str">
        <f t="shared" si="12"/>
        <v>yes</v>
      </c>
      <c r="AU76" s="3">
        <f t="shared" si="13"/>
        <v>39102.79791666667</v>
      </c>
      <c r="AV76" s="3">
        <f t="shared" si="14"/>
        <v>39103.263194444444</v>
      </c>
      <c r="AW76">
        <f t="shared" si="15"/>
        <v>1.0749999999970896</v>
      </c>
      <c r="AX76">
        <f t="shared" si="16"/>
        <v>0.56291666666948004</v>
      </c>
      <c r="AY76">
        <f t="shared" si="17"/>
        <v>0.56291666666948004</v>
      </c>
      <c r="AZ76">
        <f>VLOOKUP(G76,[1]dfdates_moon!$B:$P,15,FALSE)</f>
        <v>6.3946090999999997E-2</v>
      </c>
      <c r="BA76">
        <f t="shared" si="18"/>
        <v>3.5996320392263234E-2</v>
      </c>
      <c r="BB76">
        <f t="shared" si="19"/>
        <v>3.5996320392263234E-2</v>
      </c>
    </row>
    <row r="77" spans="1:54" x14ac:dyDescent="0.25">
      <c r="A77">
        <v>109</v>
      </c>
      <c r="B77" t="s">
        <v>106</v>
      </c>
      <c r="C77" s="1">
        <v>39102</v>
      </c>
      <c r="D77" s="2">
        <v>0.87666666666666659</v>
      </c>
      <c r="E77">
        <v>45</v>
      </c>
      <c r="F77">
        <v>53</v>
      </c>
      <c r="G77" s="1">
        <v>39103</v>
      </c>
      <c r="H77" s="1">
        <v>40565</v>
      </c>
      <c r="I77" s="2">
        <v>1.6666666666666668E-3</v>
      </c>
      <c r="J77" s="3">
        <v>39102.876388888886</v>
      </c>
      <c r="K77" t="s">
        <v>114</v>
      </c>
      <c r="L77" s="3">
        <v>39103.001388888886</v>
      </c>
      <c r="M77">
        <v>264</v>
      </c>
      <c r="N77">
        <v>18122</v>
      </c>
      <c r="O77" s="3">
        <v>39103.001388888886</v>
      </c>
      <c r="P77" s="1">
        <v>39103</v>
      </c>
      <c r="Q77" s="2">
        <v>1.6666666666666668E-3</v>
      </c>
      <c r="R77" t="s">
        <v>36</v>
      </c>
      <c r="S77">
        <v>68.643940000000001</v>
      </c>
      <c r="T77" t="s">
        <v>37</v>
      </c>
      <c r="U77" s="2">
        <v>0.18500000000000003</v>
      </c>
      <c r="V77" s="2">
        <v>0</v>
      </c>
      <c r="W77" s="2">
        <v>0.29166666666666702</v>
      </c>
      <c r="X77" s="2" t="str">
        <f t="shared" si="10"/>
        <v>yes</v>
      </c>
      <c r="Y77" s="3">
        <f t="shared" si="11"/>
        <v>39104</v>
      </c>
      <c r="Z77" s="3">
        <v>39102.974999999999</v>
      </c>
      <c r="AA77" t="s">
        <v>108</v>
      </c>
      <c r="AB77" s="3">
        <f>VLOOKUP(P77,[1]dfdates_moon!$B:$G,6,FALSE)</f>
        <v>39103.263194444444</v>
      </c>
      <c r="AC77" s="3">
        <f>VLOOKUP($P77,[1]dfdates_moon!$B:$H,7,FALSE)</f>
        <v>39103.79791666667</v>
      </c>
      <c r="AD77" s="3">
        <f>VLOOKUP(G77,[1]dfdates_moon!$D:$G,4,FALSE)</f>
        <v>39104.263194444444</v>
      </c>
      <c r="AE77" s="3">
        <v>39102.184999999998</v>
      </c>
      <c r="AF77">
        <v>7.7496904339999997</v>
      </c>
      <c r="AG77" t="s">
        <v>39</v>
      </c>
      <c r="AH77" t="s">
        <v>39</v>
      </c>
      <c r="AI77" t="s">
        <v>39</v>
      </c>
      <c r="AJ77" t="s">
        <v>40</v>
      </c>
      <c r="AK77" t="s">
        <v>47</v>
      </c>
      <c r="AL77" t="s">
        <v>47</v>
      </c>
      <c r="AM77" t="s">
        <v>47</v>
      </c>
      <c r="AN77">
        <v>1</v>
      </c>
      <c r="AO77" s="3">
        <f>VLOOKUP($P77,[1]dfdates_moon!$B:$M,12,FALSE)</f>
        <v>39103.227777777778</v>
      </c>
      <c r="AP77" s="3">
        <f>VLOOKUP($P77,[1]dfdates_moon!$B:$O,13,FALSE)</f>
        <v>39103.746527777781</v>
      </c>
      <c r="AQ77" s="3">
        <f>VLOOKUP($P77,[1]dfdates_moon!$D:$M,10,FALSE)</f>
        <v>39104.263194444444</v>
      </c>
      <c r="AR77" s="3">
        <f>VLOOKUP($P77,[1]dfdates_moon!$D:$N,11,FALSE)</f>
        <v>39104.78125</v>
      </c>
      <c r="AS77" t="str">
        <f>IF(AND(O77&gt;AO77,O77&lt;AP77),"yes","no")</f>
        <v>no</v>
      </c>
      <c r="AT77" t="str">
        <f t="shared" si="12"/>
        <v>no</v>
      </c>
      <c r="AU77" s="3">
        <f t="shared" si="13"/>
        <v>39103.79791666667</v>
      </c>
      <c r="AV77" s="3">
        <f t="shared" si="14"/>
        <v>39104.263194444444</v>
      </c>
      <c r="AW77">
        <f t="shared" si="15"/>
        <v>1.2618055555576575</v>
      </c>
      <c r="AX77">
        <f t="shared" si="16"/>
        <v>1.6129166666723904</v>
      </c>
      <c r="AY77">
        <f t="shared" si="17"/>
        <v>0</v>
      </c>
      <c r="AZ77">
        <f>VLOOKUP(G77,[1]dfdates_moon!$B:$P,15,FALSE)</f>
        <v>0.132502236</v>
      </c>
      <c r="BA77">
        <f t="shared" si="18"/>
        <v>0</v>
      </c>
      <c r="BB77">
        <f t="shared" si="19"/>
        <v>0</v>
      </c>
    </row>
    <row r="78" spans="1:54" x14ac:dyDescent="0.25">
      <c r="A78">
        <v>109</v>
      </c>
      <c r="B78" t="s">
        <v>106</v>
      </c>
      <c r="C78" s="1">
        <v>39104</v>
      </c>
      <c r="D78" s="2">
        <v>0.95666666666666667</v>
      </c>
      <c r="E78">
        <v>15</v>
      </c>
      <c r="F78">
        <v>15</v>
      </c>
      <c r="G78" s="1">
        <v>39105</v>
      </c>
      <c r="H78" s="1">
        <v>40567</v>
      </c>
      <c r="I78" s="2">
        <v>8.1666666666666665E-2</v>
      </c>
      <c r="J78" s="3">
        <v>39104.956250000003</v>
      </c>
      <c r="K78" t="s">
        <v>115</v>
      </c>
      <c r="L78" s="3">
        <v>39105.081250000003</v>
      </c>
      <c r="M78">
        <v>105.6</v>
      </c>
      <c r="N78">
        <v>8253</v>
      </c>
      <c r="O78" s="3">
        <v>39105.081250000003</v>
      </c>
      <c r="P78" s="1">
        <v>39105</v>
      </c>
      <c r="Q78" s="2">
        <v>8.1666666666666665E-2</v>
      </c>
      <c r="R78" t="s">
        <v>36</v>
      </c>
      <c r="S78">
        <v>78.153409999999994</v>
      </c>
      <c r="T78" t="s">
        <v>37</v>
      </c>
      <c r="U78" s="2">
        <v>0.155</v>
      </c>
      <c r="V78" s="2">
        <v>0</v>
      </c>
      <c r="W78" s="2">
        <v>0.29166666666666702</v>
      </c>
      <c r="X78" s="2" t="str">
        <f t="shared" si="10"/>
        <v>yes</v>
      </c>
      <c r="Y78" s="3">
        <f t="shared" si="11"/>
        <v>39106</v>
      </c>
      <c r="Z78" s="3">
        <v>39105.061111111114</v>
      </c>
      <c r="AA78" t="s">
        <v>108</v>
      </c>
      <c r="AB78" s="3">
        <f>VLOOKUP(P78,[1]dfdates_moon!$B:$G,6,FALSE)</f>
        <v>39105.263888888891</v>
      </c>
      <c r="AC78" s="3">
        <f>VLOOKUP($P78,[1]dfdates_moon!$B:$H,7,FALSE)</f>
        <v>39105.798611111109</v>
      </c>
      <c r="AD78" s="3">
        <f>VLOOKUP(G78,[1]dfdates_moon!$D:$G,4,FALSE)</f>
        <v>39106.263888888891</v>
      </c>
      <c r="AE78" s="3">
        <v>39105.154999999999</v>
      </c>
      <c r="AF78">
        <v>4.773267916</v>
      </c>
      <c r="AG78" t="s">
        <v>39</v>
      </c>
      <c r="AH78" t="s">
        <v>39</v>
      </c>
      <c r="AI78" t="s">
        <v>39</v>
      </c>
      <c r="AJ78" t="s">
        <v>40</v>
      </c>
      <c r="AK78" t="s">
        <v>47</v>
      </c>
      <c r="AL78" t="s">
        <v>47</v>
      </c>
      <c r="AM78" t="s">
        <v>47</v>
      </c>
      <c r="AN78">
        <v>1</v>
      </c>
      <c r="AO78" s="3">
        <f>VLOOKUP($P78,[1]dfdates_moon!$B:$M,12,FALSE)</f>
        <v>39105.297222222223</v>
      </c>
      <c r="AP78" s="3">
        <f>VLOOKUP($P78,[1]dfdates_moon!$B:$O,13,FALSE)</f>
        <v>39105.81527777778</v>
      </c>
      <c r="AQ78" s="3">
        <f>VLOOKUP($P78,[1]dfdates_moon!$D:$M,10,FALSE)</f>
        <v>39106.331250000003</v>
      </c>
      <c r="AR78" s="3">
        <f>VLOOKUP($P78,[1]dfdates_moon!$D:$N,11,FALSE)</f>
        <v>39106.850694444445</v>
      </c>
      <c r="AS78" t="str">
        <f>IF(AND(O78&gt;AO78,O78&lt;AP78),"yes","no")</f>
        <v>no</v>
      </c>
      <c r="AT78" t="str">
        <f t="shared" si="12"/>
        <v>no</v>
      </c>
      <c r="AU78" s="3">
        <f t="shared" si="13"/>
        <v>39105.798611111109</v>
      </c>
      <c r="AV78" s="3">
        <f t="shared" si="14"/>
        <v>39106.263888888891</v>
      </c>
      <c r="AW78">
        <f t="shared" si="15"/>
        <v>1.1826388888875954</v>
      </c>
      <c r="AX78">
        <f t="shared" si="16"/>
        <v>0.64361111111065838</v>
      </c>
      <c r="AY78">
        <f t="shared" si="17"/>
        <v>0</v>
      </c>
      <c r="AZ78">
        <f>VLOOKUP(G78,[1]dfdates_moon!$B:$P,15,FALSE)</f>
        <v>0.32783316299999998</v>
      </c>
      <c r="BA78">
        <f t="shared" si="18"/>
        <v>0</v>
      </c>
      <c r="BB78">
        <f t="shared" si="19"/>
        <v>0</v>
      </c>
    </row>
    <row r="79" spans="1:54" x14ac:dyDescent="0.25">
      <c r="A79">
        <v>109</v>
      </c>
      <c r="B79" t="s">
        <v>106</v>
      </c>
      <c r="C79" s="1">
        <v>39105</v>
      </c>
      <c r="D79" s="2">
        <v>7.3333333333333334E-2</v>
      </c>
      <c r="E79">
        <v>7</v>
      </c>
      <c r="F79">
        <v>6</v>
      </c>
      <c r="G79" s="1">
        <v>39105</v>
      </c>
      <c r="H79" s="1">
        <v>40567</v>
      </c>
      <c r="I79" s="2">
        <v>0.19833333333333333</v>
      </c>
      <c r="J79" s="3">
        <v>39105.072916666664</v>
      </c>
      <c r="K79" t="s">
        <v>115</v>
      </c>
      <c r="L79" s="3">
        <v>39105.197916666664</v>
      </c>
      <c r="M79">
        <v>216</v>
      </c>
      <c r="N79">
        <v>13607</v>
      </c>
      <c r="O79" s="3">
        <v>39105.197916666664</v>
      </c>
      <c r="P79" s="1">
        <v>39105</v>
      </c>
      <c r="Q79" s="2">
        <v>0.19833333333333333</v>
      </c>
      <c r="R79" t="s">
        <v>36</v>
      </c>
      <c r="S79">
        <v>62.995370000000001</v>
      </c>
      <c r="T79" t="s">
        <v>37</v>
      </c>
      <c r="U79" s="2">
        <v>0.34833333333333333</v>
      </c>
      <c r="V79" s="2">
        <v>0</v>
      </c>
      <c r="W79" s="2">
        <v>0.29166666666666702</v>
      </c>
      <c r="X79" s="2" t="str">
        <f t="shared" si="10"/>
        <v>no</v>
      </c>
      <c r="Y79" s="3">
        <f t="shared" si="11"/>
        <v>39105</v>
      </c>
      <c r="Z79" s="3">
        <v>39105.188194444447</v>
      </c>
      <c r="AA79" t="s">
        <v>108</v>
      </c>
      <c r="AB79" s="3">
        <f>VLOOKUP(P79,[1]dfdates_moon!$B:$G,6,FALSE)</f>
        <v>39105.263888888891</v>
      </c>
      <c r="AC79" s="3">
        <f>VLOOKUP($P79,[1]dfdates_moon!$B:$H,7,FALSE)</f>
        <v>39105.798611111109</v>
      </c>
      <c r="AD79" s="3">
        <f>VLOOKUP(G79,[1]dfdates_moon!$D:$G,4,FALSE)</f>
        <v>39106.263888888891</v>
      </c>
      <c r="AE79" s="3">
        <v>39105.348333333335</v>
      </c>
      <c r="AF79">
        <v>4.773267916</v>
      </c>
      <c r="AG79" t="s">
        <v>39</v>
      </c>
      <c r="AH79" t="s">
        <v>39</v>
      </c>
      <c r="AI79" t="s">
        <v>39</v>
      </c>
      <c r="AJ79" t="s">
        <v>40</v>
      </c>
      <c r="AK79" t="s">
        <v>47</v>
      </c>
      <c r="AL79" t="s">
        <v>47</v>
      </c>
      <c r="AM79" t="s">
        <v>47</v>
      </c>
      <c r="AN79">
        <v>1</v>
      </c>
      <c r="AO79" s="3">
        <f>VLOOKUP($P79,[1]dfdates_moon!$B:$M,12,FALSE)</f>
        <v>39105.297222222223</v>
      </c>
      <c r="AP79" s="3">
        <f>VLOOKUP($P79,[1]dfdates_moon!$B:$O,13,FALSE)</f>
        <v>39105.81527777778</v>
      </c>
      <c r="AQ79" s="3">
        <f>VLOOKUP($P79,[1]dfdates_moon!$D:$M,10,FALSE)</f>
        <v>39106.331250000003</v>
      </c>
      <c r="AR79" s="3">
        <f>VLOOKUP($P79,[1]dfdates_moon!$D:$N,11,FALSE)</f>
        <v>39106.850694444445</v>
      </c>
      <c r="AS79" t="str">
        <f>IF(AND(O79&gt;AO79,O79&lt;AP79),"yes","no")</f>
        <v>no</v>
      </c>
      <c r="AT79" t="str">
        <f t="shared" si="12"/>
        <v>yes</v>
      </c>
      <c r="AU79" s="3">
        <f t="shared" si="13"/>
        <v>39105.798611111109</v>
      </c>
      <c r="AV79" s="3">
        <f t="shared" si="14"/>
        <v>39106.263888888891</v>
      </c>
      <c r="AW79">
        <f t="shared" si="15"/>
        <v>1.0659722222262644</v>
      </c>
      <c r="AX79">
        <f t="shared" si="16"/>
        <v>0.45027777777431766</v>
      </c>
      <c r="AY79">
        <f t="shared" si="17"/>
        <v>0.45027777777431766</v>
      </c>
      <c r="AZ79">
        <f>VLOOKUP(G79,[1]dfdates_moon!$B:$P,15,FALSE)</f>
        <v>0.32783316299999998</v>
      </c>
      <c r="BA79">
        <f t="shared" si="18"/>
        <v>0.14761598811636564</v>
      </c>
      <c r="BB79">
        <f t="shared" si="19"/>
        <v>0.14761598811636564</v>
      </c>
    </row>
    <row r="80" spans="1:54" x14ac:dyDescent="0.25">
      <c r="A80">
        <v>109</v>
      </c>
      <c r="B80" t="s">
        <v>106</v>
      </c>
      <c r="C80" s="1">
        <v>39105</v>
      </c>
      <c r="D80" s="2">
        <v>0.8666666666666667</v>
      </c>
      <c r="E80">
        <v>163</v>
      </c>
      <c r="F80">
        <v>161</v>
      </c>
      <c r="G80" s="1">
        <v>39105</v>
      </c>
      <c r="H80" s="1">
        <v>40567</v>
      </c>
      <c r="I80" s="2">
        <v>0.9916666666666667</v>
      </c>
      <c r="J80" s="3">
        <v>39105.866666666669</v>
      </c>
      <c r="K80" t="s">
        <v>115</v>
      </c>
      <c r="L80" s="3">
        <v>39105.991666666669</v>
      </c>
      <c r="M80">
        <v>124.8</v>
      </c>
      <c r="N80">
        <v>7472</v>
      </c>
      <c r="O80" s="3">
        <v>39105.991666666669</v>
      </c>
      <c r="P80" s="1">
        <v>39105</v>
      </c>
      <c r="Q80" s="2">
        <v>0.9916666666666667</v>
      </c>
      <c r="R80" t="s">
        <v>36</v>
      </c>
      <c r="S80">
        <v>59.871789999999997</v>
      </c>
      <c r="T80" t="s">
        <v>37</v>
      </c>
      <c r="U80" s="2">
        <v>7.8333333333333324E-2</v>
      </c>
      <c r="V80" s="2">
        <v>0</v>
      </c>
      <c r="W80" s="2">
        <v>0.29166666666666702</v>
      </c>
      <c r="X80" s="2" t="str">
        <f t="shared" si="10"/>
        <v>yes</v>
      </c>
      <c r="Y80" s="3">
        <f t="shared" si="11"/>
        <v>39106</v>
      </c>
      <c r="Z80" s="3">
        <v>39105.977777777778</v>
      </c>
      <c r="AA80" t="s">
        <v>108</v>
      </c>
      <c r="AB80" s="3">
        <f>VLOOKUP(P80,[1]dfdates_moon!$B:$G,6,FALSE)</f>
        <v>39105.263888888891</v>
      </c>
      <c r="AC80" s="3">
        <f>VLOOKUP($P80,[1]dfdates_moon!$B:$H,7,FALSE)</f>
        <v>39105.798611111109</v>
      </c>
      <c r="AD80" s="3">
        <f>VLOOKUP(G80,[1]dfdates_moon!$D:$G,4,FALSE)</f>
        <v>39106.263888888891</v>
      </c>
      <c r="AE80" s="3">
        <v>39105.078333333331</v>
      </c>
      <c r="AF80">
        <v>4.773267916</v>
      </c>
      <c r="AG80" t="s">
        <v>39</v>
      </c>
      <c r="AH80" t="s">
        <v>39</v>
      </c>
      <c r="AI80" t="s">
        <v>39</v>
      </c>
      <c r="AJ80" t="s">
        <v>40</v>
      </c>
      <c r="AK80" t="s">
        <v>47</v>
      </c>
      <c r="AL80" t="s">
        <v>47</v>
      </c>
      <c r="AM80" t="s">
        <v>47</v>
      </c>
      <c r="AN80">
        <v>1</v>
      </c>
      <c r="AO80" s="3">
        <f>VLOOKUP($P80,[1]dfdates_moon!$B:$M,12,FALSE)</f>
        <v>39105.297222222223</v>
      </c>
      <c r="AP80" s="3">
        <f>VLOOKUP($P80,[1]dfdates_moon!$B:$O,13,FALSE)</f>
        <v>39105.81527777778</v>
      </c>
      <c r="AQ80" s="3">
        <f>VLOOKUP($P80,[1]dfdates_moon!$D:$M,10,FALSE)</f>
        <v>39106.331250000003</v>
      </c>
      <c r="AR80" s="3">
        <f>VLOOKUP($P80,[1]dfdates_moon!$D:$N,11,FALSE)</f>
        <v>39106.850694444445</v>
      </c>
      <c r="AS80" t="str">
        <f>IF(AND(O80&gt;AO80,O80&lt;AP80),"yes","no")</f>
        <v>no</v>
      </c>
      <c r="AT80" t="str">
        <f t="shared" si="12"/>
        <v>no</v>
      </c>
      <c r="AU80" s="3">
        <f t="shared" si="13"/>
        <v>39105.798611111109</v>
      </c>
      <c r="AV80" s="3">
        <f t="shared" si="14"/>
        <v>39106.263888888891</v>
      </c>
      <c r="AW80">
        <f t="shared" si="15"/>
        <v>0.27222222222189885</v>
      </c>
      <c r="AX80">
        <f t="shared" si="16"/>
        <v>0.72027777777839219</v>
      </c>
      <c r="AY80">
        <f t="shared" si="17"/>
        <v>0</v>
      </c>
      <c r="AZ80">
        <f>VLOOKUP(G80,[1]dfdates_moon!$B:$P,15,FALSE)</f>
        <v>0.32783316299999998</v>
      </c>
      <c r="BA80">
        <f t="shared" si="18"/>
        <v>0</v>
      </c>
      <c r="BB80">
        <f t="shared" si="19"/>
        <v>0</v>
      </c>
    </row>
    <row r="81" spans="1:54" x14ac:dyDescent="0.25">
      <c r="A81">
        <v>109</v>
      </c>
      <c r="B81" t="s">
        <v>106</v>
      </c>
      <c r="C81" s="1">
        <v>39106</v>
      </c>
      <c r="D81" s="2">
        <v>0.02</v>
      </c>
      <c r="E81">
        <v>47</v>
      </c>
      <c r="F81">
        <v>35</v>
      </c>
      <c r="G81" s="1">
        <v>39106</v>
      </c>
      <c r="H81" s="1">
        <v>40568</v>
      </c>
      <c r="I81" s="2">
        <v>0.14499999999999999</v>
      </c>
      <c r="J81" s="3">
        <v>39106.019444444442</v>
      </c>
      <c r="K81" t="s">
        <v>116</v>
      </c>
      <c r="L81" s="3">
        <v>39106.144444444442</v>
      </c>
      <c r="M81">
        <v>268.8</v>
      </c>
      <c r="N81">
        <v>24535</v>
      </c>
      <c r="O81" s="3">
        <v>39106.144444444442</v>
      </c>
      <c r="P81" s="1">
        <v>39106</v>
      </c>
      <c r="Q81" s="2">
        <v>0.14499999999999999</v>
      </c>
      <c r="R81" t="s">
        <v>36</v>
      </c>
      <c r="S81">
        <v>91.276039999999995</v>
      </c>
      <c r="T81" t="s">
        <v>37</v>
      </c>
      <c r="U81" s="2">
        <v>0.33166666666666667</v>
      </c>
      <c r="V81" s="2">
        <v>0</v>
      </c>
      <c r="W81" s="2">
        <v>0.29166666666666702</v>
      </c>
      <c r="X81" s="2" t="str">
        <f t="shared" si="10"/>
        <v>no</v>
      </c>
      <c r="Y81" s="3">
        <f t="shared" si="11"/>
        <v>39106</v>
      </c>
      <c r="Z81" s="3">
        <v>39106.134722222225</v>
      </c>
      <c r="AA81" t="s">
        <v>108</v>
      </c>
      <c r="AB81" s="3">
        <f>VLOOKUP(P81,[1]dfdates_moon!$B:$G,6,FALSE)</f>
        <v>39106.263888888891</v>
      </c>
      <c r="AC81" s="3">
        <f>VLOOKUP($P81,[1]dfdates_moon!$B:$H,7,FALSE)</f>
        <v>39106.798611111109</v>
      </c>
      <c r="AD81" s="3">
        <f>VLOOKUP(G81,[1]dfdates_moon!$D:$G,4,FALSE)</f>
        <v>39107.263888888891</v>
      </c>
      <c r="AE81" s="3">
        <v>39106.331666666665</v>
      </c>
      <c r="AF81">
        <v>3.449948139</v>
      </c>
      <c r="AG81" t="s">
        <v>39</v>
      </c>
      <c r="AH81" t="s">
        <v>39</v>
      </c>
      <c r="AI81" t="s">
        <v>39</v>
      </c>
      <c r="AJ81" t="s">
        <v>40</v>
      </c>
      <c r="AK81" t="s">
        <v>47</v>
      </c>
      <c r="AL81" t="s">
        <v>47</v>
      </c>
      <c r="AM81" t="s">
        <v>47</v>
      </c>
      <c r="AN81">
        <v>1</v>
      </c>
      <c r="AO81" s="3">
        <f>VLOOKUP($P81,[1]dfdates_moon!$B:$M,12,FALSE)</f>
        <v>39106.331250000003</v>
      </c>
      <c r="AP81" s="3">
        <f>VLOOKUP($P81,[1]dfdates_moon!$B:$O,13,FALSE)</f>
        <v>39106.850694444445</v>
      </c>
      <c r="AQ81" s="3">
        <f>VLOOKUP($P81,[1]dfdates_moon!$D:$M,10,FALSE)</f>
        <v>39107.367361111108</v>
      </c>
      <c r="AR81" s="3">
        <f>VLOOKUP($P81,[1]dfdates_moon!$D:$N,11,FALSE)</f>
        <v>39107.886805555558</v>
      </c>
      <c r="AS81" t="str">
        <f>IF(AND(O81&gt;AO81,O81&lt;AP81),"yes","no")</f>
        <v>no</v>
      </c>
      <c r="AT81" t="str">
        <f t="shared" si="12"/>
        <v>yes</v>
      </c>
      <c r="AU81" s="3">
        <f t="shared" si="13"/>
        <v>39106.798611111109</v>
      </c>
      <c r="AV81" s="3">
        <f t="shared" si="14"/>
        <v>39107.263888888891</v>
      </c>
      <c r="AW81">
        <f t="shared" si="15"/>
        <v>1.1194444444481633</v>
      </c>
      <c r="AX81">
        <f t="shared" si="16"/>
        <v>0.46694444444437977</v>
      </c>
      <c r="AY81">
        <f t="shared" si="17"/>
        <v>0.46694444444437977</v>
      </c>
      <c r="AZ81">
        <f>VLOOKUP(G81,[1]dfdates_moon!$B:$P,15,FALSE)</f>
        <v>0.44282715700000003</v>
      </c>
      <c r="BA81">
        <f t="shared" si="18"/>
        <v>0.20677568081024916</v>
      </c>
      <c r="BB81">
        <f t="shared" si="19"/>
        <v>0.20677568081024916</v>
      </c>
    </row>
    <row r="82" spans="1:54" x14ac:dyDescent="0.25">
      <c r="A82">
        <v>109</v>
      </c>
      <c r="B82" t="s">
        <v>106</v>
      </c>
      <c r="C82" s="1">
        <v>39106</v>
      </c>
      <c r="D82" s="2">
        <v>0.95666666666666667</v>
      </c>
      <c r="E82">
        <v>32</v>
      </c>
      <c r="F82">
        <v>24</v>
      </c>
      <c r="G82" s="1">
        <v>39107</v>
      </c>
      <c r="H82" s="1">
        <v>40569</v>
      </c>
      <c r="I82" s="2">
        <v>8.1666666666666665E-2</v>
      </c>
      <c r="J82" s="3">
        <v>39106.956250000003</v>
      </c>
      <c r="K82" t="s">
        <v>117</v>
      </c>
      <c r="L82" s="3">
        <v>39107.081250000003</v>
      </c>
      <c r="M82">
        <v>139.19999999999999</v>
      </c>
      <c r="N82">
        <v>9899</v>
      </c>
      <c r="O82" s="3">
        <v>39107.081250000003</v>
      </c>
      <c r="P82" s="1">
        <v>39107</v>
      </c>
      <c r="Q82" s="2">
        <v>8.1666666666666665E-2</v>
      </c>
      <c r="R82" t="s">
        <v>36</v>
      </c>
      <c r="S82">
        <v>71.113510000000005</v>
      </c>
      <c r="T82" t="s">
        <v>37</v>
      </c>
      <c r="U82" s="2">
        <v>0.17833333333333334</v>
      </c>
      <c r="V82" s="2">
        <v>0</v>
      </c>
      <c r="W82" s="2">
        <v>0.29166666666666702</v>
      </c>
      <c r="X82" s="2" t="str">
        <f t="shared" si="10"/>
        <v>yes</v>
      </c>
      <c r="Y82" s="3">
        <f t="shared" si="11"/>
        <v>39108</v>
      </c>
      <c r="Z82" s="3">
        <v>39107.054861111108</v>
      </c>
      <c r="AA82" t="s">
        <v>108</v>
      </c>
      <c r="AB82" s="3">
        <f>VLOOKUP(P82,[1]dfdates_moon!$B:$G,6,FALSE)</f>
        <v>39107.263888888891</v>
      </c>
      <c r="AC82" s="3">
        <f>VLOOKUP($P82,[1]dfdates_moon!$B:$H,7,FALSE)</f>
        <v>39107.798611111109</v>
      </c>
      <c r="AD82" s="3">
        <f>VLOOKUP(G82,[1]dfdates_moon!$D:$G,4,FALSE)</f>
        <v>39108.26458333333</v>
      </c>
      <c r="AE82" s="3">
        <v>39107.178333333337</v>
      </c>
      <c r="AF82">
        <v>2.3218884879999999</v>
      </c>
      <c r="AG82" t="s">
        <v>39</v>
      </c>
      <c r="AH82" t="s">
        <v>39</v>
      </c>
      <c r="AI82" t="s">
        <v>39</v>
      </c>
      <c r="AJ82" t="s">
        <v>40</v>
      </c>
      <c r="AK82" t="s">
        <v>47</v>
      </c>
      <c r="AL82" t="s">
        <v>47</v>
      </c>
      <c r="AM82" t="s">
        <v>47</v>
      </c>
      <c r="AN82">
        <v>1</v>
      </c>
      <c r="AO82" s="3">
        <f>VLOOKUP($P82,[1]dfdates_moon!$B:$M,12,FALSE)</f>
        <v>39107.367361111108</v>
      </c>
      <c r="AP82" s="3">
        <f>VLOOKUP($P82,[1]dfdates_moon!$B:$O,13,FALSE)</f>
        <v>39107.886805555558</v>
      </c>
      <c r="AQ82" s="3">
        <f>VLOOKUP($P82,[1]dfdates_moon!$D:$M,10,FALSE)</f>
        <v>39108.404166666667</v>
      </c>
      <c r="AR82" s="3">
        <f>VLOOKUP($P82,[1]dfdates_moon!$D:$N,11,FALSE)</f>
        <v>39108.925000000003</v>
      </c>
      <c r="AS82" t="str">
        <f>IF(AND(O82&gt;AO82,O82&lt;AP82),"yes","no")</f>
        <v>no</v>
      </c>
      <c r="AT82" t="str">
        <f t="shared" si="12"/>
        <v>no</v>
      </c>
      <c r="AU82" s="3">
        <f t="shared" si="13"/>
        <v>39107.798611111109</v>
      </c>
      <c r="AV82" s="3">
        <f t="shared" si="14"/>
        <v>39108.26458333333</v>
      </c>
      <c r="AW82">
        <f t="shared" si="15"/>
        <v>1.1833333333270275</v>
      </c>
      <c r="AX82">
        <f t="shared" si="16"/>
        <v>0.62027777777257143</v>
      </c>
      <c r="AY82">
        <f t="shared" si="17"/>
        <v>0</v>
      </c>
      <c r="AZ82">
        <f>VLOOKUP(G82,[1]dfdates_moon!$B:$P,15,FALSE)</f>
        <v>0.55999834800000003</v>
      </c>
      <c r="BA82">
        <f t="shared" si="18"/>
        <v>0</v>
      </c>
      <c r="BB82">
        <f t="shared" si="19"/>
        <v>0</v>
      </c>
    </row>
    <row r="83" spans="1:54" x14ac:dyDescent="0.25">
      <c r="A83">
        <v>120</v>
      </c>
      <c r="B83" t="s">
        <v>118</v>
      </c>
      <c r="C83" s="1">
        <v>41854</v>
      </c>
      <c r="D83" s="2">
        <v>0.86458333333333337</v>
      </c>
      <c r="E83">
        <v>0</v>
      </c>
      <c r="F83">
        <v>2</v>
      </c>
      <c r="G83" s="1">
        <v>41854</v>
      </c>
      <c r="H83" s="1">
        <v>41854</v>
      </c>
      <c r="I83" s="2">
        <v>0.98958333333333337</v>
      </c>
      <c r="J83" s="3">
        <v>41854.864583333336</v>
      </c>
      <c r="K83" t="s">
        <v>119</v>
      </c>
      <c r="L83" s="3">
        <v>41854.989583333336</v>
      </c>
      <c r="M83">
        <v>195</v>
      </c>
      <c r="N83">
        <v>7285</v>
      </c>
      <c r="O83" s="3">
        <v>41854.989583333336</v>
      </c>
      <c r="P83" s="1">
        <v>41854</v>
      </c>
      <c r="Q83" s="2">
        <v>0.98958333333333337</v>
      </c>
      <c r="R83" t="s">
        <v>36</v>
      </c>
      <c r="S83">
        <v>37.358969999999999</v>
      </c>
      <c r="T83" t="s">
        <v>37</v>
      </c>
      <c r="U83" s="2">
        <v>0.125</v>
      </c>
      <c r="V83" s="2">
        <v>0</v>
      </c>
      <c r="W83" s="2">
        <v>0.29166666666666702</v>
      </c>
      <c r="X83" s="2" t="str">
        <f t="shared" si="10"/>
        <v>yes</v>
      </c>
      <c r="Y83" s="3">
        <f t="shared" si="11"/>
        <v>41855</v>
      </c>
      <c r="Z83" s="3">
        <v>41854.954861111109</v>
      </c>
      <c r="AA83" t="s">
        <v>120</v>
      </c>
      <c r="AB83" s="3">
        <f>VLOOKUP(P83,[1]dfdates_moon!$B:$G,6,FALSE)</f>
        <v>41854.259722222225</v>
      </c>
      <c r="AC83" s="3">
        <f>VLOOKUP($P83,[1]dfdates_moon!$B:$H,7,FALSE)</f>
        <v>41854.795138888891</v>
      </c>
      <c r="AD83" s="3">
        <f>VLOOKUP(G83,[1]dfdates_moon!$D:$G,4,FALSE)</f>
        <v>41855.259722222225</v>
      </c>
      <c r="AE83" s="3">
        <v>41854.125</v>
      </c>
      <c r="AF83">
        <v>2.9814365139999999</v>
      </c>
      <c r="AG83" t="s">
        <v>39</v>
      </c>
      <c r="AH83" t="s">
        <v>39</v>
      </c>
      <c r="AI83" t="s">
        <v>39</v>
      </c>
      <c r="AJ83" t="s">
        <v>40</v>
      </c>
      <c r="AK83">
        <v>26.83</v>
      </c>
      <c r="AL83">
        <v>26.83</v>
      </c>
      <c r="AM83">
        <v>0</v>
      </c>
      <c r="AN83">
        <v>1</v>
      </c>
      <c r="AO83" s="3">
        <f>VLOOKUP($P83,[1]dfdates_moon!$B:$M,12,FALSE)</f>
        <v>41854.413194444445</v>
      </c>
      <c r="AP83" s="3">
        <f>VLOOKUP($P83,[1]dfdates_moon!$B:$O,13,FALSE)</f>
        <v>41854.931944444441</v>
      </c>
      <c r="AQ83" s="3">
        <f>VLOOKUP($P83,[1]dfdates_moon!$D:$M,10,FALSE)</f>
        <v>41855.448611111111</v>
      </c>
      <c r="AR83" s="3">
        <f>VLOOKUP($P83,[1]dfdates_moon!$D:$N,11,FALSE)</f>
        <v>41855.967361111114</v>
      </c>
      <c r="AS83" t="str">
        <f>IF(AND(O83&gt;AO83,O83&lt;AP83),"yes","no")</f>
        <v>no</v>
      </c>
      <c r="AT83" t="str">
        <f t="shared" si="12"/>
        <v>no</v>
      </c>
      <c r="AU83" s="3">
        <f t="shared" si="13"/>
        <v>41854.795138888891</v>
      </c>
      <c r="AV83" s="3">
        <f t="shared" si="14"/>
        <v>41855.259722222225</v>
      </c>
      <c r="AW83">
        <f t="shared" si="15"/>
        <v>0.27013888888905058</v>
      </c>
      <c r="AX83">
        <f t="shared" si="16"/>
        <v>0.67013888889050577</v>
      </c>
      <c r="AY83">
        <f t="shared" si="17"/>
        <v>0</v>
      </c>
      <c r="AZ83">
        <f>VLOOKUP(G83,[1]dfdates_moon!$B:$P,15,FALSE)</f>
        <v>0.56481457899999998</v>
      </c>
      <c r="BA83">
        <f t="shared" si="18"/>
        <v>0</v>
      </c>
      <c r="BB83">
        <f t="shared" si="19"/>
        <v>0</v>
      </c>
    </row>
    <row r="84" spans="1:54" x14ac:dyDescent="0.25">
      <c r="A84">
        <v>120</v>
      </c>
      <c r="B84" t="s">
        <v>118</v>
      </c>
      <c r="C84" s="1">
        <v>41857</v>
      </c>
      <c r="D84" s="2">
        <v>0.77083333333333337</v>
      </c>
      <c r="E84">
        <v>17</v>
      </c>
      <c r="F84">
        <v>9</v>
      </c>
      <c r="G84" s="1">
        <v>41857</v>
      </c>
      <c r="H84" s="1">
        <v>41857</v>
      </c>
      <c r="I84" s="2">
        <v>0.89583333333333337</v>
      </c>
      <c r="J84" s="3">
        <v>41857.770833333336</v>
      </c>
      <c r="K84" t="s">
        <v>121</v>
      </c>
      <c r="L84" s="3">
        <v>41857.895833333336</v>
      </c>
      <c r="M84">
        <v>145</v>
      </c>
      <c r="N84">
        <v>7158</v>
      </c>
      <c r="O84" s="3">
        <v>41857.895833333336</v>
      </c>
      <c r="P84" s="1">
        <v>41857</v>
      </c>
      <c r="Q84" s="2">
        <v>0.89583333333333337</v>
      </c>
      <c r="R84" t="s">
        <v>36</v>
      </c>
      <c r="S84">
        <v>49.365519999999997</v>
      </c>
      <c r="T84" t="s">
        <v>37</v>
      </c>
      <c r="U84" s="2">
        <v>0.99652777777777779</v>
      </c>
      <c r="V84" s="2">
        <v>0</v>
      </c>
      <c r="W84" s="2">
        <v>0.29166666666666702</v>
      </c>
      <c r="X84" s="2" t="str">
        <f t="shared" si="10"/>
        <v>no</v>
      </c>
      <c r="Y84" s="3">
        <f t="shared" si="11"/>
        <v>41857</v>
      </c>
      <c r="Z84" s="3">
        <v>41857.885416666664</v>
      </c>
      <c r="AA84" t="s">
        <v>120</v>
      </c>
      <c r="AB84" s="3">
        <f>VLOOKUP(P84,[1]dfdates_moon!$B:$G,6,FALSE)</f>
        <v>41857.259722222225</v>
      </c>
      <c r="AC84" s="3">
        <f>VLOOKUP($P84,[1]dfdates_moon!$B:$H,7,FALSE)</f>
        <v>41857.795138888891</v>
      </c>
      <c r="AD84" s="3">
        <f>VLOOKUP(G84,[1]dfdates_moon!$D:$G,4,FALSE)</f>
        <v>41858.259722222225</v>
      </c>
      <c r="AE84" s="3">
        <v>41857.996527777781</v>
      </c>
      <c r="AF84">
        <v>6.8820435150000003</v>
      </c>
      <c r="AG84" t="s">
        <v>39</v>
      </c>
      <c r="AH84" t="s">
        <v>39</v>
      </c>
      <c r="AI84" t="s">
        <v>39</v>
      </c>
      <c r="AJ84" t="s">
        <v>40</v>
      </c>
      <c r="AK84">
        <v>25.91</v>
      </c>
      <c r="AL84">
        <v>25.91</v>
      </c>
      <c r="AM84">
        <v>0.25</v>
      </c>
      <c r="AN84">
        <v>1</v>
      </c>
      <c r="AO84" s="3">
        <f>VLOOKUP($P84,[1]dfdates_moon!$B:$M,12,FALSE)</f>
        <v>41857.525000000001</v>
      </c>
      <c r="AP84" s="3">
        <f>VLOOKUP($P84,[1]dfdates_moon!$B:$O,13,FALSE)</f>
        <v>41858.045138888891</v>
      </c>
      <c r="AQ84" s="3">
        <f>VLOOKUP($P84,[1]dfdates_moon!$D:$M,10,FALSE)</f>
        <v>41858.564583333333</v>
      </c>
      <c r="AR84" s="3">
        <f>VLOOKUP($P84,[1]dfdates_moon!$D:$N,11,FALSE)</f>
        <v>41859.086111111108</v>
      </c>
      <c r="AS84" t="str">
        <f>IF(AND(O84&gt;AO84,O84&lt;AP84),"yes","no")</f>
        <v>yes</v>
      </c>
      <c r="AT84" t="str">
        <f t="shared" si="12"/>
        <v>yes</v>
      </c>
      <c r="AU84" s="3">
        <f t="shared" si="13"/>
        <v>41857.795138888891</v>
      </c>
      <c r="AV84" s="3">
        <f t="shared" si="14"/>
        <v>41858.259722222225</v>
      </c>
      <c r="AW84">
        <f t="shared" si="15"/>
        <v>0.36388888888905058</v>
      </c>
      <c r="AX84">
        <f t="shared" si="16"/>
        <v>-0.20138888889050577</v>
      </c>
      <c r="AY84">
        <f t="shared" si="17"/>
        <v>2.4166666666666665</v>
      </c>
      <c r="AZ84">
        <f>VLOOKUP(G84,[1]dfdates_moon!$B:$P,15,FALSE)</f>
        <v>0.85861572200000003</v>
      </c>
      <c r="BA84">
        <f t="shared" si="18"/>
        <v>2.0749879948333332</v>
      </c>
      <c r="BB84">
        <f t="shared" si="19"/>
        <v>2.0749879948333332</v>
      </c>
    </row>
    <row r="85" spans="1:54" x14ac:dyDescent="0.25">
      <c r="A85">
        <v>120</v>
      </c>
      <c r="B85" t="s">
        <v>118</v>
      </c>
      <c r="C85" s="1">
        <v>41859</v>
      </c>
      <c r="D85" s="2">
        <v>0.89930555555555547</v>
      </c>
      <c r="E85">
        <v>8</v>
      </c>
      <c r="F85">
        <v>11</v>
      </c>
      <c r="G85" s="1">
        <v>41859</v>
      </c>
      <c r="H85" s="1">
        <v>41859</v>
      </c>
      <c r="I85" s="2">
        <v>2.4305555555555556E-2</v>
      </c>
      <c r="J85" s="3">
        <v>41859.899305555555</v>
      </c>
      <c r="K85" t="s">
        <v>122</v>
      </c>
      <c r="L85" s="3">
        <v>41860.024305555555</v>
      </c>
      <c r="M85">
        <v>1540</v>
      </c>
      <c r="N85">
        <v>4050</v>
      </c>
      <c r="O85" s="3">
        <v>41859.024305555555</v>
      </c>
      <c r="P85" s="1">
        <v>41859</v>
      </c>
      <c r="Q85" s="2">
        <v>2.4305555555555556E-2</v>
      </c>
      <c r="R85" t="s">
        <v>36</v>
      </c>
      <c r="S85">
        <v>2.6298699999999999</v>
      </c>
      <c r="T85" t="s">
        <v>37</v>
      </c>
      <c r="U85" s="2">
        <v>9.375E-2</v>
      </c>
      <c r="V85" s="2">
        <v>0</v>
      </c>
      <c r="W85" s="2">
        <v>0.29166666666666702</v>
      </c>
      <c r="X85" s="2" t="str">
        <f t="shared" si="10"/>
        <v>yes</v>
      </c>
      <c r="Y85" s="3">
        <f t="shared" si="11"/>
        <v>41860</v>
      </c>
      <c r="Z85" s="3">
        <v>41859.982638888891</v>
      </c>
      <c r="AA85" t="s">
        <v>120</v>
      </c>
      <c r="AB85" s="3">
        <f>VLOOKUP(P85,[1]dfdates_moon!$B:$G,6,FALSE)</f>
        <v>41859.259722222225</v>
      </c>
      <c r="AC85" s="3">
        <f>VLOOKUP($P85,[1]dfdates_moon!$B:$H,7,FALSE)</f>
        <v>41859.794444444444</v>
      </c>
      <c r="AD85" s="3">
        <f>VLOOKUP(G85,[1]dfdates_moon!$D:$G,4,FALSE)</f>
        <v>41860.259027777778</v>
      </c>
      <c r="AE85" s="3">
        <v>41859.09375</v>
      </c>
      <c r="AF85">
        <v>9.7249973359999995</v>
      </c>
      <c r="AG85" t="s">
        <v>39</v>
      </c>
      <c r="AH85" t="s">
        <v>39</v>
      </c>
      <c r="AI85" t="s">
        <v>39</v>
      </c>
      <c r="AJ85" t="s">
        <v>40</v>
      </c>
      <c r="AK85">
        <v>25.75</v>
      </c>
      <c r="AL85">
        <v>25.91</v>
      </c>
      <c r="AM85">
        <v>0</v>
      </c>
      <c r="AN85">
        <v>1</v>
      </c>
      <c r="AO85" s="3">
        <f>VLOOKUP($P85,[1]dfdates_moon!$B:$M,12,FALSE)</f>
        <v>41859.605555555558</v>
      </c>
      <c r="AP85" s="3">
        <f>VLOOKUP($P85,[1]dfdates_moon!$B:$O,13,FALSE)</f>
        <v>41860.126388888886</v>
      </c>
      <c r="AQ85" s="3">
        <f>VLOOKUP($P85,[1]dfdates_moon!$D:$M,10,FALSE)</f>
        <v>41860.645138888889</v>
      </c>
      <c r="AR85" s="3">
        <f>VLOOKUP($P85,[1]dfdates_moon!$D:$N,11,FALSE)</f>
        <v>41861.165972222225</v>
      </c>
      <c r="AS85" t="str">
        <f>IF(AND(O85&gt;AO85,O85&lt;AP85),"yes","no")</f>
        <v>no</v>
      </c>
      <c r="AT85" t="str">
        <f t="shared" si="12"/>
        <v>no</v>
      </c>
      <c r="AU85" s="3">
        <f t="shared" si="13"/>
        <v>41859.794444444444</v>
      </c>
      <c r="AV85" s="3">
        <f t="shared" si="14"/>
        <v>41860.259027777778</v>
      </c>
      <c r="AW85">
        <f t="shared" si="15"/>
        <v>1.234722222223354</v>
      </c>
      <c r="AX85">
        <f t="shared" si="16"/>
        <v>0.70069444444379769</v>
      </c>
      <c r="AY85">
        <f t="shared" si="17"/>
        <v>0</v>
      </c>
      <c r="AZ85">
        <f>VLOOKUP(G85,[1]dfdates_moon!$B:$P,15,FALSE)</f>
        <v>0.97602426600000003</v>
      </c>
      <c r="BA85">
        <f t="shared" si="18"/>
        <v>0</v>
      </c>
      <c r="BB85">
        <f t="shared" si="19"/>
        <v>0</v>
      </c>
    </row>
    <row r="86" spans="1:54" x14ac:dyDescent="0.25">
      <c r="A86">
        <v>120</v>
      </c>
      <c r="B86" t="s">
        <v>118</v>
      </c>
      <c r="C86" s="1">
        <v>41860</v>
      </c>
      <c r="D86" s="2">
        <v>0.85069444444444453</v>
      </c>
      <c r="E86">
        <v>80</v>
      </c>
      <c r="F86">
        <v>112</v>
      </c>
      <c r="G86" s="1">
        <v>41860</v>
      </c>
      <c r="H86" s="1">
        <v>41860</v>
      </c>
      <c r="I86" s="2">
        <v>0.97569444444444453</v>
      </c>
      <c r="J86" s="3">
        <v>41860.850694444445</v>
      </c>
      <c r="K86" t="s">
        <v>123</v>
      </c>
      <c r="L86" s="3">
        <v>41860.975694444445</v>
      </c>
      <c r="M86">
        <v>165</v>
      </c>
      <c r="N86">
        <v>9719</v>
      </c>
      <c r="O86" s="3">
        <v>41860.975694444445</v>
      </c>
      <c r="P86" s="1">
        <v>41860</v>
      </c>
      <c r="Q86" s="2">
        <v>0.97569444444444453</v>
      </c>
      <c r="R86" t="s">
        <v>36</v>
      </c>
      <c r="S86">
        <v>58.903030000000001</v>
      </c>
      <c r="T86" t="s">
        <v>37</v>
      </c>
      <c r="U86" s="2">
        <v>9.0277777777777776E-2</v>
      </c>
      <c r="V86" s="2">
        <v>0</v>
      </c>
      <c r="W86" s="2">
        <v>0.29166666666666702</v>
      </c>
      <c r="X86" s="2" t="str">
        <f t="shared" si="10"/>
        <v>yes</v>
      </c>
      <c r="Y86" s="3">
        <f t="shared" si="11"/>
        <v>41861</v>
      </c>
      <c r="Z86" s="3">
        <v>41860.947916666664</v>
      </c>
      <c r="AA86" t="s">
        <v>120</v>
      </c>
      <c r="AB86" s="3">
        <f>VLOOKUP(P86,[1]dfdates_moon!$B:$G,6,FALSE)</f>
        <v>41860.259027777778</v>
      </c>
      <c r="AC86" s="3">
        <f>VLOOKUP($P86,[1]dfdates_moon!$B:$H,7,FALSE)</f>
        <v>41860.794444444444</v>
      </c>
      <c r="AD86" s="3">
        <f>VLOOKUP(G86,[1]dfdates_moon!$D:$G,4,FALSE)</f>
        <v>41861.259027777778</v>
      </c>
      <c r="AE86" s="3">
        <v>41860.090277777781</v>
      </c>
      <c r="AF86">
        <v>10.89188993</v>
      </c>
      <c r="AG86" t="s">
        <v>39</v>
      </c>
      <c r="AH86" t="s">
        <v>39</v>
      </c>
      <c r="AI86" t="s">
        <v>39</v>
      </c>
      <c r="AJ86" t="s">
        <v>40</v>
      </c>
      <c r="AK86">
        <v>27.56</v>
      </c>
      <c r="AL86">
        <v>27.56</v>
      </c>
      <c r="AM86">
        <v>0</v>
      </c>
      <c r="AN86">
        <v>1</v>
      </c>
      <c r="AO86" s="3">
        <f>VLOOKUP($P86,[1]dfdates_moon!$B:$M,12,FALSE)</f>
        <v>41860.645138888889</v>
      </c>
      <c r="AP86" s="3">
        <f>VLOOKUP($P86,[1]dfdates_moon!$B:$O,13,FALSE)</f>
        <v>41861.165972222225</v>
      </c>
      <c r="AQ86" s="3">
        <f>VLOOKUP($P86,[1]dfdates_moon!$D:$M,10,FALSE)</f>
        <v>41861.68472222222</v>
      </c>
      <c r="AR86" s="3">
        <f>VLOOKUP($P86,[1]dfdates_moon!$D:$N,11,FALSE)</f>
        <v>41862.204861111109</v>
      </c>
      <c r="AS86" t="str">
        <f>IF(AND(O86&gt;AO86,O86&lt;AP86),"yes","no")</f>
        <v>yes</v>
      </c>
      <c r="AT86" t="str">
        <f t="shared" si="12"/>
        <v>no</v>
      </c>
      <c r="AU86" s="3">
        <f t="shared" si="13"/>
        <v>41860.794444444444</v>
      </c>
      <c r="AV86" s="3">
        <f t="shared" si="14"/>
        <v>41861.259027777778</v>
      </c>
      <c r="AW86">
        <f t="shared" si="15"/>
        <v>0.28333333333284827</v>
      </c>
      <c r="AX86">
        <f t="shared" si="16"/>
        <v>0.70416666666278616</v>
      </c>
      <c r="AY86">
        <f t="shared" si="17"/>
        <v>0.28333333333284827</v>
      </c>
      <c r="AZ86">
        <f>VLOOKUP(G86,[1]dfdates_moon!$B:$P,15,FALSE)</f>
        <v>0.99734970700000003</v>
      </c>
      <c r="BA86">
        <f t="shared" si="18"/>
        <v>0.28258241698284958</v>
      </c>
      <c r="BB86">
        <f t="shared" si="19"/>
        <v>0.28258241698284958</v>
      </c>
    </row>
    <row r="87" spans="1:54" x14ac:dyDescent="0.25">
      <c r="A87">
        <v>120</v>
      </c>
      <c r="B87" t="s">
        <v>118</v>
      </c>
      <c r="C87" s="1">
        <v>41863</v>
      </c>
      <c r="D87" s="2">
        <v>6.5972222222222224E-2</v>
      </c>
      <c r="E87">
        <v>2</v>
      </c>
      <c r="F87">
        <v>2</v>
      </c>
      <c r="G87" s="1">
        <v>41863</v>
      </c>
      <c r="H87" s="1">
        <v>41863</v>
      </c>
      <c r="I87" s="2">
        <v>0.19097222222222221</v>
      </c>
      <c r="J87" s="3">
        <v>41863.065972222219</v>
      </c>
      <c r="K87" t="s">
        <v>124</v>
      </c>
      <c r="L87" s="3">
        <v>41863.190972222219</v>
      </c>
      <c r="M87">
        <v>340</v>
      </c>
      <c r="N87">
        <v>13562</v>
      </c>
      <c r="O87" s="3">
        <v>41863.190972222219</v>
      </c>
      <c r="P87" s="1">
        <v>41863</v>
      </c>
      <c r="Q87" s="2">
        <v>0.19097222222222221</v>
      </c>
      <c r="R87" t="s">
        <v>36</v>
      </c>
      <c r="S87">
        <v>39.888240000000003</v>
      </c>
      <c r="T87" t="s">
        <v>37</v>
      </c>
      <c r="U87" s="2">
        <v>0.42708333333333331</v>
      </c>
      <c r="V87" s="2">
        <v>0</v>
      </c>
      <c r="W87" s="2">
        <v>0.29166666666666702</v>
      </c>
      <c r="X87" s="2" t="str">
        <f t="shared" si="10"/>
        <v>no</v>
      </c>
      <c r="Y87" s="3">
        <f t="shared" si="11"/>
        <v>41863</v>
      </c>
      <c r="Z87" s="3">
        <v>41863.097222222219</v>
      </c>
      <c r="AA87" t="s">
        <v>120</v>
      </c>
      <c r="AB87" s="3">
        <f>VLOOKUP(P87,[1]dfdates_moon!$B:$G,6,FALSE)</f>
        <v>41863.259027777778</v>
      </c>
      <c r="AC87" s="3">
        <f>VLOOKUP($P87,[1]dfdates_moon!$B:$H,7,FALSE)</f>
        <v>41863.794444444444</v>
      </c>
      <c r="AD87" s="3">
        <f>VLOOKUP(G87,[1]dfdates_moon!$D:$G,4,FALSE)</f>
        <v>41864.259027777778</v>
      </c>
      <c r="AE87" s="3">
        <v>41863.427083333336</v>
      </c>
      <c r="AF87">
        <v>8.9832452860000007</v>
      </c>
      <c r="AG87" t="s">
        <v>39</v>
      </c>
      <c r="AH87" t="s">
        <v>39</v>
      </c>
      <c r="AI87" t="s">
        <v>39</v>
      </c>
      <c r="AJ87" t="s">
        <v>40</v>
      </c>
      <c r="AK87">
        <v>25.66</v>
      </c>
      <c r="AL87">
        <v>27.56</v>
      </c>
      <c r="AM87">
        <v>0</v>
      </c>
      <c r="AN87">
        <v>1</v>
      </c>
      <c r="AO87" s="3">
        <f>VLOOKUP($P87,[1]dfdates_moon!$B:$M,12,FALSE)</f>
        <v>41863.759027777778</v>
      </c>
      <c r="AP87" s="3">
        <f>VLOOKUP($P87,[1]dfdates_moon!$B:$O,13,FALSE)</f>
        <v>41864.27847222222</v>
      </c>
      <c r="AQ87" s="3">
        <f>VLOOKUP($P87,[1]dfdates_moon!$D:$M,10,FALSE)</f>
        <v>41864.795138888891</v>
      </c>
      <c r="AR87" s="3">
        <f>VLOOKUP($P87,[1]dfdates_moon!$D:$N,11,FALSE)</f>
        <v>41865.314583333333</v>
      </c>
      <c r="AS87" t="str">
        <f>IF(AND(O87&gt;AO87,O87&lt;AP87),"yes","no")</f>
        <v>no</v>
      </c>
      <c r="AT87" t="str">
        <f t="shared" si="12"/>
        <v>no</v>
      </c>
      <c r="AU87" s="3">
        <f t="shared" si="13"/>
        <v>41863.794444444444</v>
      </c>
      <c r="AV87" s="3">
        <f t="shared" si="14"/>
        <v>41864.27847222222</v>
      </c>
      <c r="AW87">
        <f t="shared" si="15"/>
        <v>1.0875000000014552</v>
      </c>
      <c r="AX87">
        <f t="shared" si="16"/>
        <v>0.36736111110803904</v>
      </c>
      <c r="AY87">
        <f t="shared" si="17"/>
        <v>0</v>
      </c>
      <c r="AZ87">
        <f>VLOOKUP(G87,[1]dfdates_moon!$B:$P,15,FALSE)</f>
        <v>0.89844931299999997</v>
      </c>
      <c r="BA87">
        <f t="shared" si="18"/>
        <v>0</v>
      </c>
      <c r="BB87">
        <f t="shared" si="19"/>
        <v>0</v>
      </c>
    </row>
    <row r="88" spans="1:54" x14ac:dyDescent="0.25">
      <c r="A88">
        <v>120</v>
      </c>
      <c r="B88" t="s">
        <v>118</v>
      </c>
      <c r="C88" s="1">
        <v>41863</v>
      </c>
      <c r="D88" s="2">
        <v>0.85069444444444453</v>
      </c>
      <c r="E88">
        <v>32</v>
      </c>
      <c r="F88">
        <v>40</v>
      </c>
      <c r="G88" s="1">
        <v>41863</v>
      </c>
      <c r="H88" s="1">
        <v>41863</v>
      </c>
      <c r="I88" s="2">
        <v>0.97569444444444453</v>
      </c>
      <c r="J88" s="3">
        <v>41863.850694444445</v>
      </c>
      <c r="K88" t="s">
        <v>124</v>
      </c>
      <c r="L88" s="3">
        <v>41863.975694444445</v>
      </c>
      <c r="M88">
        <v>175</v>
      </c>
      <c r="N88">
        <v>8978</v>
      </c>
      <c r="O88" s="3">
        <v>41863.975694444445</v>
      </c>
      <c r="P88" s="1">
        <v>41863</v>
      </c>
      <c r="Q88" s="2">
        <v>0.97569444444444453</v>
      </c>
      <c r="R88" t="s">
        <v>36</v>
      </c>
      <c r="S88">
        <v>51.302860000000003</v>
      </c>
      <c r="T88" t="s">
        <v>37</v>
      </c>
      <c r="U88" s="2">
        <v>9.7222222222222224E-2</v>
      </c>
      <c r="V88" s="2">
        <v>0</v>
      </c>
      <c r="W88" s="2">
        <v>0.29166666666666702</v>
      </c>
      <c r="X88" s="2" t="str">
        <f t="shared" si="10"/>
        <v>yes</v>
      </c>
      <c r="Y88" s="3">
        <f t="shared" si="11"/>
        <v>41864</v>
      </c>
      <c r="Z88" s="3">
        <v>41863.958333333336</v>
      </c>
      <c r="AA88" t="s">
        <v>120</v>
      </c>
      <c r="AB88" s="3">
        <f>VLOOKUP(P88,[1]dfdates_moon!$B:$G,6,FALSE)</f>
        <v>41863.259027777778</v>
      </c>
      <c r="AC88" s="3">
        <f>VLOOKUP($P88,[1]dfdates_moon!$B:$H,7,FALSE)</f>
        <v>41863.794444444444</v>
      </c>
      <c r="AD88" s="3">
        <f>VLOOKUP(G88,[1]dfdates_moon!$D:$G,4,FALSE)</f>
        <v>41864.259027777778</v>
      </c>
      <c r="AE88" s="3">
        <v>41863.097222222219</v>
      </c>
      <c r="AF88">
        <v>8.9832452860000007</v>
      </c>
      <c r="AG88" t="s">
        <v>39</v>
      </c>
      <c r="AH88" t="s">
        <v>39</v>
      </c>
      <c r="AI88" t="s">
        <v>39</v>
      </c>
      <c r="AJ88" t="s">
        <v>40</v>
      </c>
      <c r="AK88">
        <v>25.66</v>
      </c>
      <c r="AL88">
        <v>25.66</v>
      </c>
      <c r="AM88">
        <v>0</v>
      </c>
      <c r="AN88">
        <v>1</v>
      </c>
      <c r="AO88" s="3">
        <f>VLOOKUP($P88,[1]dfdates_moon!$B:$M,12,FALSE)</f>
        <v>41863.759027777778</v>
      </c>
      <c r="AP88" s="3">
        <f>VLOOKUP($P88,[1]dfdates_moon!$B:$O,13,FALSE)</f>
        <v>41864.27847222222</v>
      </c>
      <c r="AQ88" s="3">
        <f>VLOOKUP($P88,[1]dfdates_moon!$D:$M,10,FALSE)</f>
        <v>41864.795138888891</v>
      </c>
      <c r="AR88" s="3">
        <f>VLOOKUP($P88,[1]dfdates_moon!$D:$N,11,FALSE)</f>
        <v>41865.314583333333</v>
      </c>
      <c r="AS88" t="str">
        <f>IF(AND(O88&gt;AO88,O88&lt;AP88),"yes","no")</f>
        <v>yes</v>
      </c>
      <c r="AT88" t="str">
        <f t="shared" si="12"/>
        <v>no</v>
      </c>
      <c r="AU88" s="3">
        <f t="shared" si="13"/>
        <v>41863.794444444444</v>
      </c>
      <c r="AV88" s="3">
        <f t="shared" si="14"/>
        <v>41864.27847222222</v>
      </c>
      <c r="AW88">
        <f t="shared" si="15"/>
        <v>0.30277777777519077</v>
      </c>
      <c r="AX88">
        <f t="shared" si="16"/>
        <v>0.69722222222480923</v>
      </c>
      <c r="AY88">
        <f t="shared" si="17"/>
        <v>0.30277777777519077</v>
      </c>
      <c r="AZ88">
        <f>VLOOKUP(G88,[1]dfdates_moon!$B:$P,15,FALSE)</f>
        <v>0.89844931299999997</v>
      </c>
      <c r="BA88">
        <f t="shared" si="18"/>
        <v>0.2720304864337868</v>
      </c>
      <c r="BB88">
        <f t="shared" si="19"/>
        <v>0.2720304864337868</v>
      </c>
    </row>
    <row r="89" spans="1:54" x14ac:dyDescent="0.25">
      <c r="A89">
        <v>120</v>
      </c>
      <c r="B89" t="s">
        <v>118</v>
      </c>
      <c r="C89" s="1">
        <v>41864</v>
      </c>
      <c r="D89" s="2">
        <v>0.97916666666666663</v>
      </c>
      <c r="E89">
        <v>2</v>
      </c>
      <c r="F89">
        <v>0</v>
      </c>
      <c r="G89" s="1">
        <v>41865</v>
      </c>
      <c r="H89" s="1">
        <v>41865</v>
      </c>
      <c r="I89" s="2">
        <v>0.10416666666666667</v>
      </c>
      <c r="J89" s="3">
        <v>41864.979166666664</v>
      </c>
      <c r="K89" t="s">
        <v>125</v>
      </c>
      <c r="L89" s="3">
        <v>41865.104166666664</v>
      </c>
      <c r="M89">
        <v>150</v>
      </c>
      <c r="N89">
        <v>6026</v>
      </c>
      <c r="O89" s="3">
        <v>41865.104166666664</v>
      </c>
      <c r="P89" s="1">
        <v>41865</v>
      </c>
      <c r="Q89" s="2">
        <v>0.10416666666666667</v>
      </c>
      <c r="R89" t="s">
        <v>36</v>
      </c>
      <c r="S89">
        <v>40.17333</v>
      </c>
      <c r="T89" t="s">
        <v>37</v>
      </c>
      <c r="U89" s="2">
        <v>0.20833333333333334</v>
      </c>
      <c r="V89" s="2">
        <v>0</v>
      </c>
      <c r="W89" s="2">
        <v>0.29166666666666702</v>
      </c>
      <c r="X89" s="2" t="str">
        <f t="shared" si="10"/>
        <v>yes</v>
      </c>
      <c r="Y89" s="3">
        <f t="shared" si="11"/>
        <v>41866</v>
      </c>
      <c r="Z89" s="3">
        <v>41865.0625</v>
      </c>
      <c r="AA89" t="s">
        <v>120</v>
      </c>
      <c r="AB89" s="3">
        <f>VLOOKUP(P89,[1]dfdates_moon!$B:$G,6,FALSE)</f>
        <v>41865.259027777778</v>
      </c>
      <c r="AC89" s="3">
        <f>VLOOKUP($P89,[1]dfdates_moon!$B:$H,7,FALSE)</f>
        <v>41865.793749999997</v>
      </c>
      <c r="AD89" s="3">
        <f>VLOOKUP(G89,[1]dfdates_moon!$D:$G,4,FALSE)</f>
        <v>41866.259027777778</v>
      </c>
      <c r="AE89" s="3">
        <v>41865.208333333336</v>
      </c>
      <c r="AF89">
        <v>5.9869528870000002</v>
      </c>
      <c r="AG89" t="s">
        <v>39</v>
      </c>
      <c r="AH89" t="s">
        <v>39</v>
      </c>
      <c r="AI89" t="s">
        <v>39</v>
      </c>
      <c r="AJ89" t="s">
        <v>40</v>
      </c>
      <c r="AK89">
        <v>28.09</v>
      </c>
      <c r="AL89">
        <v>25.66</v>
      </c>
      <c r="AM89">
        <v>0</v>
      </c>
      <c r="AN89">
        <v>1</v>
      </c>
      <c r="AO89" s="3">
        <f>VLOOKUP($P89,[1]dfdates_moon!$B:$M,12,FALSE)</f>
        <v>41865.831250000003</v>
      </c>
      <c r="AP89" s="3">
        <f>VLOOKUP($P89,[1]dfdates_moon!$B:$O,13,FALSE)</f>
        <v>41866.350694444445</v>
      </c>
      <c r="AQ89" s="3">
        <f>VLOOKUP($P89,[1]dfdates_moon!$D:$M,10,FALSE)</f>
        <v>41866.867361111108</v>
      </c>
      <c r="AR89" s="3">
        <f>VLOOKUP($P89,[1]dfdates_moon!$D:$N,11,FALSE)</f>
        <v>41867.386805555558</v>
      </c>
      <c r="AS89" t="str">
        <f>IF(AND(O89&gt;AO89,O89&lt;AP89),"yes","no")</f>
        <v>no</v>
      </c>
      <c r="AT89" t="str">
        <f t="shared" si="12"/>
        <v>no</v>
      </c>
      <c r="AU89" s="3">
        <f t="shared" si="13"/>
        <v>41865.831250000003</v>
      </c>
      <c r="AV89" s="3">
        <f t="shared" si="14"/>
        <v>41866.350694444445</v>
      </c>
      <c r="AW89">
        <f t="shared" si="15"/>
        <v>1.2465277777810115</v>
      </c>
      <c r="AX89">
        <f t="shared" si="16"/>
        <v>0.62291666666715173</v>
      </c>
      <c r="AY89">
        <f t="shared" si="17"/>
        <v>0</v>
      </c>
      <c r="AZ89">
        <f>VLOOKUP(G89,[1]dfdates_moon!$B:$P,15,FALSE)</f>
        <v>0.72425250799999996</v>
      </c>
      <c r="BA89">
        <f t="shared" si="18"/>
        <v>0</v>
      </c>
      <c r="BB89">
        <f t="shared" si="19"/>
        <v>0</v>
      </c>
    </row>
    <row r="90" spans="1:54" x14ac:dyDescent="0.25">
      <c r="A90">
        <v>120</v>
      </c>
      <c r="B90" t="s">
        <v>118</v>
      </c>
      <c r="C90" s="1">
        <v>41865</v>
      </c>
      <c r="D90" s="2">
        <v>0.97222222222222221</v>
      </c>
      <c r="E90">
        <v>9</v>
      </c>
      <c r="F90">
        <v>15</v>
      </c>
      <c r="G90" s="1">
        <v>41866</v>
      </c>
      <c r="H90" s="1">
        <v>41866</v>
      </c>
      <c r="I90" s="2">
        <v>9.7222222222222224E-2</v>
      </c>
      <c r="J90" s="3">
        <v>41865.972222222219</v>
      </c>
      <c r="K90" t="s">
        <v>126</v>
      </c>
      <c r="L90" s="3">
        <v>41866.097222222219</v>
      </c>
      <c r="M90">
        <v>65</v>
      </c>
      <c r="N90">
        <v>2550</v>
      </c>
      <c r="O90" s="3">
        <v>41866.097222222219</v>
      </c>
      <c r="P90" s="1">
        <v>41866</v>
      </c>
      <c r="Q90" s="2">
        <v>9.7222222222222224E-2</v>
      </c>
      <c r="R90" t="s">
        <v>36</v>
      </c>
      <c r="S90">
        <v>39.23077</v>
      </c>
      <c r="T90" t="s">
        <v>37</v>
      </c>
      <c r="U90" s="2">
        <v>0.1423611111111111</v>
      </c>
      <c r="V90" s="2">
        <v>0</v>
      </c>
      <c r="W90" s="2">
        <v>0.29166666666666702</v>
      </c>
      <c r="X90" s="2" t="str">
        <f t="shared" si="10"/>
        <v>yes</v>
      </c>
      <c r="Y90" s="3">
        <f t="shared" si="11"/>
        <v>41867</v>
      </c>
      <c r="Z90" s="3">
        <v>41866.086805555555</v>
      </c>
      <c r="AA90" t="s">
        <v>120</v>
      </c>
      <c r="AB90" s="3">
        <f>VLOOKUP(P90,[1]dfdates_moon!$B:$G,6,FALSE)</f>
        <v>41866.259027777778</v>
      </c>
      <c r="AC90" s="3">
        <f>VLOOKUP($P90,[1]dfdates_moon!$B:$H,7,FALSE)</f>
        <v>41866.793749999997</v>
      </c>
      <c r="AD90" s="3">
        <f>VLOOKUP(G90,[1]dfdates_moon!$D:$G,4,FALSE)</f>
        <v>41867.259027777778</v>
      </c>
      <c r="AE90" s="3">
        <v>41866.142361111109</v>
      </c>
      <c r="AF90">
        <v>4.583371423</v>
      </c>
      <c r="AG90" t="s">
        <v>39</v>
      </c>
      <c r="AH90" t="s">
        <v>39</v>
      </c>
      <c r="AI90" t="s">
        <v>39</v>
      </c>
      <c r="AJ90" t="s">
        <v>40</v>
      </c>
      <c r="AK90">
        <v>26.49</v>
      </c>
      <c r="AL90">
        <v>28.09</v>
      </c>
      <c r="AM90">
        <v>0</v>
      </c>
      <c r="AN90">
        <v>1</v>
      </c>
      <c r="AO90" s="3">
        <f>VLOOKUP($P90,[1]dfdates_moon!$B:$M,12,FALSE)</f>
        <v>41866.867361111108</v>
      </c>
      <c r="AP90" s="3">
        <f>VLOOKUP($P90,[1]dfdates_moon!$B:$O,13,FALSE)</f>
        <v>41867.386805555558</v>
      </c>
      <c r="AQ90" s="3">
        <f>VLOOKUP($P90,[1]dfdates_moon!$D:$M,10,FALSE)</f>
        <v>41867.904166666667</v>
      </c>
      <c r="AR90" s="3">
        <f>VLOOKUP($P90,[1]dfdates_moon!$D:$N,11,FALSE)</f>
        <v>41868.423611111109</v>
      </c>
      <c r="AS90" t="str">
        <f>IF(AND(O90&gt;AO90,O90&lt;AP90),"yes","no")</f>
        <v>no</v>
      </c>
      <c r="AT90" t="str">
        <f t="shared" si="12"/>
        <v>no</v>
      </c>
      <c r="AU90" s="3">
        <f t="shared" si="13"/>
        <v>41866.867361111108</v>
      </c>
      <c r="AV90" s="3">
        <f t="shared" si="14"/>
        <v>41867.386805555558</v>
      </c>
      <c r="AW90">
        <f t="shared" si="15"/>
        <v>1.289583333338669</v>
      </c>
      <c r="AX90">
        <f t="shared" si="16"/>
        <v>0.72499999999854481</v>
      </c>
      <c r="AY90">
        <f t="shared" si="17"/>
        <v>0</v>
      </c>
      <c r="AZ90">
        <f>VLOOKUP(G90,[1]dfdates_moon!$B:$P,15,FALSE)</f>
        <v>0.62028258800000002</v>
      </c>
      <c r="BA90">
        <f t="shared" si="18"/>
        <v>0</v>
      </c>
      <c r="BB90">
        <f t="shared" si="19"/>
        <v>0</v>
      </c>
    </row>
    <row r="91" spans="1:54" x14ac:dyDescent="0.25">
      <c r="A91">
        <v>120</v>
      </c>
      <c r="B91" t="s">
        <v>118</v>
      </c>
      <c r="C91" s="1">
        <v>41866</v>
      </c>
      <c r="D91" s="2">
        <v>7.2916666666666671E-2</v>
      </c>
      <c r="E91">
        <v>95</v>
      </c>
      <c r="F91">
        <v>111</v>
      </c>
      <c r="G91" s="1">
        <v>41866</v>
      </c>
      <c r="H91" s="1">
        <v>41866</v>
      </c>
      <c r="I91" s="2">
        <v>0.19791666666666666</v>
      </c>
      <c r="J91" s="3">
        <v>41866.072916666664</v>
      </c>
      <c r="K91" t="s">
        <v>126</v>
      </c>
      <c r="L91" s="3">
        <v>41866.197916666664</v>
      </c>
      <c r="M91">
        <v>225</v>
      </c>
      <c r="N91">
        <v>6669</v>
      </c>
      <c r="O91" s="3">
        <v>41866.197916666664</v>
      </c>
      <c r="P91" s="1">
        <v>41866</v>
      </c>
      <c r="Q91" s="2">
        <v>0.19791666666666666</v>
      </c>
      <c r="R91" t="s">
        <v>36</v>
      </c>
      <c r="S91">
        <v>29.64</v>
      </c>
      <c r="T91" t="s">
        <v>37</v>
      </c>
      <c r="U91" s="2">
        <v>0.35416666666666669</v>
      </c>
      <c r="V91" s="2">
        <v>0</v>
      </c>
      <c r="W91" s="2">
        <v>0.29166666666666702</v>
      </c>
      <c r="X91" s="2" t="str">
        <f t="shared" si="10"/>
        <v>no</v>
      </c>
      <c r="Y91" s="3">
        <f t="shared" si="11"/>
        <v>41866</v>
      </c>
      <c r="Z91" s="3">
        <v>41866.184027777781</v>
      </c>
      <c r="AA91" t="s">
        <v>120</v>
      </c>
      <c r="AB91" s="3">
        <f>VLOOKUP(P91,[1]dfdates_moon!$B:$G,6,FALSE)</f>
        <v>41866.259027777778</v>
      </c>
      <c r="AC91" s="3">
        <f>VLOOKUP($P91,[1]dfdates_moon!$B:$H,7,FALSE)</f>
        <v>41866.793749999997</v>
      </c>
      <c r="AD91" s="3">
        <f>VLOOKUP(G91,[1]dfdates_moon!$D:$G,4,FALSE)</f>
        <v>41867.259027777778</v>
      </c>
      <c r="AE91" s="3">
        <v>41866.354166666664</v>
      </c>
      <c r="AF91">
        <v>4.583371423</v>
      </c>
      <c r="AG91" t="s">
        <v>39</v>
      </c>
      <c r="AH91" t="s">
        <v>39</v>
      </c>
      <c r="AI91" t="s">
        <v>39</v>
      </c>
      <c r="AJ91" t="s">
        <v>40</v>
      </c>
      <c r="AK91">
        <v>26.49</v>
      </c>
      <c r="AL91">
        <v>26.49</v>
      </c>
      <c r="AM91">
        <v>0</v>
      </c>
      <c r="AN91">
        <v>1</v>
      </c>
      <c r="AO91" s="3">
        <f>VLOOKUP($P91,[1]dfdates_moon!$B:$M,12,FALSE)</f>
        <v>41866.867361111108</v>
      </c>
      <c r="AP91" s="3">
        <f>VLOOKUP($P91,[1]dfdates_moon!$B:$O,13,FALSE)</f>
        <v>41867.386805555558</v>
      </c>
      <c r="AQ91" s="3">
        <f>VLOOKUP($P91,[1]dfdates_moon!$D:$M,10,FALSE)</f>
        <v>41867.904166666667</v>
      </c>
      <c r="AR91" s="3">
        <f>VLOOKUP($P91,[1]dfdates_moon!$D:$N,11,FALSE)</f>
        <v>41868.423611111109</v>
      </c>
      <c r="AS91" t="str">
        <f>IF(AND(O91&gt;AO91,O91&lt;AP91),"yes","no")</f>
        <v>no</v>
      </c>
      <c r="AT91" t="str">
        <f t="shared" si="12"/>
        <v>no</v>
      </c>
      <c r="AU91" s="3">
        <f t="shared" si="13"/>
        <v>41866.867361111108</v>
      </c>
      <c r="AV91" s="3">
        <f t="shared" si="14"/>
        <v>41867.386805555558</v>
      </c>
      <c r="AW91">
        <f t="shared" si="15"/>
        <v>1.1888888888934162</v>
      </c>
      <c r="AX91">
        <f t="shared" si="16"/>
        <v>0.51319444444379769</v>
      </c>
      <c r="AY91">
        <f t="shared" si="17"/>
        <v>0</v>
      </c>
      <c r="AZ91">
        <f>VLOOKUP(G91,[1]dfdates_moon!$B:$P,15,FALSE)</f>
        <v>0.62028258800000002</v>
      </c>
      <c r="BA91">
        <f t="shared" si="18"/>
        <v>0</v>
      </c>
      <c r="BB91">
        <f t="shared" si="19"/>
        <v>0</v>
      </c>
    </row>
    <row r="92" spans="1:54" x14ac:dyDescent="0.25">
      <c r="A92">
        <v>120</v>
      </c>
      <c r="B92" t="s">
        <v>118</v>
      </c>
      <c r="C92" s="1">
        <v>41866</v>
      </c>
      <c r="D92" s="2">
        <v>0.95486111111111116</v>
      </c>
      <c r="E92">
        <v>7</v>
      </c>
      <c r="F92">
        <v>8</v>
      </c>
      <c r="G92" s="1">
        <v>41867</v>
      </c>
      <c r="H92" s="1">
        <v>41867</v>
      </c>
      <c r="I92" s="2">
        <v>7.9861111111111105E-2</v>
      </c>
      <c r="J92" s="3">
        <v>41866.954861111109</v>
      </c>
      <c r="K92" t="s">
        <v>127</v>
      </c>
      <c r="L92" s="3">
        <v>41867.079861111109</v>
      </c>
      <c r="M92">
        <v>185</v>
      </c>
      <c r="N92">
        <v>4779</v>
      </c>
      <c r="O92" s="3">
        <v>41867.079861111109</v>
      </c>
      <c r="P92" s="1">
        <v>41867</v>
      </c>
      <c r="Q92" s="2">
        <v>7.9861111111111105E-2</v>
      </c>
      <c r="R92" t="s">
        <v>36</v>
      </c>
      <c r="S92">
        <v>25.832429999999999</v>
      </c>
      <c r="T92" t="s">
        <v>37</v>
      </c>
      <c r="U92" s="2">
        <v>0.20833333333333334</v>
      </c>
      <c r="V92" s="2">
        <v>0</v>
      </c>
      <c r="W92" s="2">
        <v>0.29166666666666702</v>
      </c>
      <c r="X92" s="2" t="str">
        <f t="shared" si="10"/>
        <v>yes</v>
      </c>
      <c r="Y92" s="3">
        <f t="shared" si="11"/>
        <v>41868</v>
      </c>
      <c r="Z92" s="3">
        <v>41867.055555555555</v>
      </c>
      <c r="AA92" t="s">
        <v>120</v>
      </c>
      <c r="AB92" s="3">
        <f>VLOOKUP(P92,[1]dfdates_moon!$B:$G,6,FALSE)</f>
        <v>41867.259027777778</v>
      </c>
      <c r="AC92" s="3">
        <f>VLOOKUP($P92,[1]dfdates_moon!$B:$H,7,FALSE)</f>
        <v>41867.793749999997</v>
      </c>
      <c r="AD92" s="3">
        <f>VLOOKUP(G92,[1]dfdates_moon!$D:$G,4,FALSE)</f>
        <v>41868.259027777778</v>
      </c>
      <c r="AE92" s="3">
        <v>41867.208333333336</v>
      </c>
      <c r="AF92">
        <v>3.3438258099999998</v>
      </c>
      <c r="AG92" t="s">
        <v>39</v>
      </c>
      <c r="AH92" t="s">
        <v>39</v>
      </c>
      <c r="AI92" t="s">
        <v>39</v>
      </c>
      <c r="AJ92" t="s">
        <v>40</v>
      </c>
      <c r="AK92">
        <v>27.82</v>
      </c>
      <c r="AL92">
        <v>26.49</v>
      </c>
      <c r="AM92">
        <v>0</v>
      </c>
      <c r="AN92">
        <v>1</v>
      </c>
      <c r="AO92" s="3">
        <f>VLOOKUP($P92,[1]dfdates_moon!$B:$M,12,FALSE)</f>
        <v>41867.904166666667</v>
      </c>
      <c r="AP92" s="3">
        <f>VLOOKUP($P92,[1]dfdates_moon!$B:$O,13,FALSE)</f>
        <v>41868.423611111109</v>
      </c>
      <c r="AQ92" s="3">
        <f>VLOOKUP($P92,[1]dfdates_moon!$D:$M,10,FALSE)</f>
        <v>41868.94027777778</v>
      </c>
      <c r="AR92" s="3">
        <f>VLOOKUP($P92,[1]dfdates_moon!$D:$N,11,FALSE)</f>
        <v>41869.460416666669</v>
      </c>
      <c r="AS92" t="str">
        <f>IF(AND(O92&gt;AO92,O92&lt;AP92),"yes","no")</f>
        <v>no</v>
      </c>
      <c r="AT92" t="str">
        <f t="shared" si="12"/>
        <v>no</v>
      </c>
      <c r="AU92" s="3">
        <f t="shared" si="13"/>
        <v>41867.904166666667</v>
      </c>
      <c r="AV92" s="3">
        <f t="shared" si="14"/>
        <v>41868.423611111109</v>
      </c>
      <c r="AW92">
        <f t="shared" si="15"/>
        <v>1.34375</v>
      </c>
      <c r="AX92">
        <f t="shared" si="16"/>
        <v>0.69583333333139308</v>
      </c>
      <c r="AY92">
        <f t="shared" si="17"/>
        <v>0</v>
      </c>
      <c r="AZ92">
        <f>VLOOKUP(G92,[1]dfdates_moon!$B:$P,15,FALSE)</f>
        <v>0.51311905000000002</v>
      </c>
      <c r="BA92">
        <f t="shared" si="18"/>
        <v>0</v>
      </c>
      <c r="BB92">
        <f t="shared" si="19"/>
        <v>0</v>
      </c>
    </row>
    <row r="93" spans="1:54" x14ac:dyDescent="0.25">
      <c r="A93">
        <v>120</v>
      </c>
      <c r="B93" t="s">
        <v>118</v>
      </c>
      <c r="C93" s="1">
        <v>41868</v>
      </c>
      <c r="D93" s="2">
        <v>4.8611111111111112E-2</v>
      </c>
      <c r="E93">
        <v>80</v>
      </c>
      <c r="F93">
        <v>131</v>
      </c>
      <c r="G93" s="1">
        <v>41868</v>
      </c>
      <c r="H93" s="1">
        <v>41868</v>
      </c>
      <c r="I93" s="2">
        <v>0.17361111111111113</v>
      </c>
      <c r="J93" s="3">
        <v>41868.048611111109</v>
      </c>
      <c r="K93" t="s">
        <v>128</v>
      </c>
      <c r="L93" s="3">
        <v>41868.173611111109</v>
      </c>
      <c r="M93">
        <v>35</v>
      </c>
      <c r="N93">
        <v>1466</v>
      </c>
      <c r="O93" s="3">
        <v>41868.173611111109</v>
      </c>
      <c r="P93" s="1">
        <v>41868</v>
      </c>
      <c r="Q93" s="2">
        <v>0.17361111111111113</v>
      </c>
      <c r="R93" t="s">
        <v>36</v>
      </c>
      <c r="S93">
        <v>41.885710000000003</v>
      </c>
      <c r="T93" t="s">
        <v>37</v>
      </c>
      <c r="U93" s="2">
        <v>0.19791666666666666</v>
      </c>
      <c r="V93" s="2">
        <v>0</v>
      </c>
      <c r="W93" s="2">
        <v>0.29166666666666702</v>
      </c>
      <c r="X93" s="2" t="str">
        <f t="shared" si="10"/>
        <v>yes</v>
      </c>
      <c r="Y93" s="3">
        <f t="shared" si="11"/>
        <v>41869</v>
      </c>
      <c r="Z93" s="3">
        <v>41868.138888888891</v>
      </c>
      <c r="AA93" t="s">
        <v>120</v>
      </c>
      <c r="AB93" s="3">
        <f>VLOOKUP(P93,[1]dfdates_moon!$B:$G,6,FALSE)</f>
        <v>41868.259027777778</v>
      </c>
      <c r="AC93" s="3">
        <f>VLOOKUP($P93,[1]dfdates_moon!$B:$H,7,FALSE)</f>
        <v>41868.793055555558</v>
      </c>
      <c r="AD93" s="3">
        <f>VLOOKUP(G93,[1]dfdates_moon!$D:$G,4,FALSE)</f>
        <v>41869.258333333331</v>
      </c>
      <c r="AE93" s="3">
        <v>41868.197916666664</v>
      </c>
      <c r="AF93">
        <v>2.3021044609999999</v>
      </c>
      <c r="AG93" t="s">
        <v>39</v>
      </c>
      <c r="AH93" t="s">
        <v>39</v>
      </c>
      <c r="AI93" t="s">
        <v>39</v>
      </c>
      <c r="AJ93" t="s">
        <v>40</v>
      </c>
      <c r="AK93">
        <v>28.63</v>
      </c>
      <c r="AL93">
        <v>27.82</v>
      </c>
      <c r="AM93">
        <v>0</v>
      </c>
      <c r="AN93">
        <v>1</v>
      </c>
      <c r="AO93" s="3">
        <f>VLOOKUP($P93,[1]dfdates_moon!$B:$M,12,FALSE)</f>
        <v>41868.94027777778</v>
      </c>
      <c r="AP93" s="3">
        <f>VLOOKUP($P93,[1]dfdates_moon!$B:$O,13,FALSE)</f>
        <v>41869.460416666669</v>
      </c>
      <c r="AQ93" s="3">
        <f>VLOOKUP($P93,[1]dfdates_moon!$D:$M,10,FALSE)</f>
        <v>41869.976388888892</v>
      </c>
      <c r="AR93" s="3">
        <f>VLOOKUP($P93,[1]dfdates_moon!$D:$N,11,FALSE)</f>
        <v>41870.495833333334</v>
      </c>
      <c r="AS93" t="str">
        <f>IF(AND(O93&gt;AO93,O93&lt;AP93),"yes","no")</f>
        <v>no</v>
      </c>
      <c r="AT93" t="str">
        <f t="shared" si="12"/>
        <v>no</v>
      </c>
      <c r="AU93" s="3">
        <f t="shared" si="13"/>
        <v>41868.94027777778</v>
      </c>
      <c r="AV93" s="3">
        <f t="shared" si="14"/>
        <v>41869.460416666669</v>
      </c>
      <c r="AW93">
        <f t="shared" si="15"/>
        <v>1.2868055555591127</v>
      </c>
      <c r="AX93">
        <f t="shared" si="16"/>
        <v>0.742361111115315</v>
      </c>
      <c r="AY93">
        <f t="shared" si="17"/>
        <v>0</v>
      </c>
      <c r="AZ93">
        <f>VLOOKUP(G93,[1]dfdates_moon!$B:$P,15,FALSE)</f>
        <v>0.40821476000000001</v>
      </c>
      <c r="BA93">
        <f t="shared" si="18"/>
        <v>0</v>
      </c>
      <c r="BB93">
        <f t="shared" si="19"/>
        <v>0</v>
      </c>
    </row>
    <row r="94" spans="1:54" x14ac:dyDescent="0.25">
      <c r="A94">
        <v>120</v>
      </c>
      <c r="B94" t="s">
        <v>118</v>
      </c>
      <c r="C94" s="1">
        <v>41874</v>
      </c>
      <c r="D94" s="2">
        <v>0.75694444444444453</v>
      </c>
      <c r="E94">
        <v>0</v>
      </c>
      <c r="F94">
        <v>2</v>
      </c>
      <c r="G94" s="1">
        <v>41874</v>
      </c>
      <c r="H94" s="1">
        <v>41874</v>
      </c>
      <c r="I94" s="2">
        <v>0.88194444444444453</v>
      </c>
      <c r="J94" s="3">
        <v>41874.756944444445</v>
      </c>
      <c r="K94" t="s">
        <v>129</v>
      </c>
      <c r="L94" s="3">
        <v>41874.881944444445</v>
      </c>
      <c r="M94">
        <v>65</v>
      </c>
      <c r="N94">
        <v>2132</v>
      </c>
      <c r="O94" s="3">
        <v>41874.881944444445</v>
      </c>
      <c r="P94" s="1">
        <v>41874</v>
      </c>
      <c r="Q94" s="2">
        <v>0.88194444444444453</v>
      </c>
      <c r="R94" t="s">
        <v>36</v>
      </c>
      <c r="S94">
        <v>32.799999999999997</v>
      </c>
      <c r="T94" t="s">
        <v>37</v>
      </c>
      <c r="U94" s="2">
        <v>0.92708333333333337</v>
      </c>
      <c r="V94" s="2">
        <v>0</v>
      </c>
      <c r="W94" s="2">
        <v>0.29166666666666702</v>
      </c>
      <c r="X94" s="2" t="str">
        <f t="shared" si="10"/>
        <v>no</v>
      </c>
      <c r="Y94" s="3">
        <f t="shared" si="11"/>
        <v>41874</v>
      </c>
      <c r="Z94" s="3">
        <v>41874.857638888891</v>
      </c>
      <c r="AA94" t="s">
        <v>120</v>
      </c>
      <c r="AB94" s="3">
        <f>VLOOKUP(P94,[1]dfdates_moon!$B:$G,6,FALSE)</f>
        <v>41874.257638888892</v>
      </c>
      <c r="AC94" s="3">
        <f>VLOOKUP($P94,[1]dfdates_moon!$B:$H,7,FALSE)</f>
        <v>41874.792361111111</v>
      </c>
      <c r="AD94" s="3">
        <f>VLOOKUP(G94,[1]dfdates_moon!$D:$G,4,FALSE)</f>
        <v>41875.257638888892</v>
      </c>
      <c r="AE94" s="3">
        <v>41874.927083333336</v>
      </c>
      <c r="AF94">
        <v>9.9490210000000006E-3</v>
      </c>
      <c r="AG94" t="s">
        <v>39</v>
      </c>
      <c r="AH94" t="s">
        <v>39</v>
      </c>
      <c r="AI94" t="s">
        <v>39</v>
      </c>
      <c r="AJ94" t="s">
        <v>40</v>
      </c>
      <c r="AK94">
        <v>30.41</v>
      </c>
      <c r="AL94">
        <v>30.41</v>
      </c>
      <c r="AM94">
        <v>0</v>
      </c>
      <c r="AN94">
        <v>1</v>
      </c>
      <c r="AO94" s="3">
        <f>VLOOKUP($P94,[1]dfdates_moon!$B:$M,12,FALSE)</f>
        <v>41875.14166666667</v>
      </c>
      <c r="AP94" s="3">
        <f>VLOOKUP($P94,[1]dfdates_moon!$B:$O,13,FALSE)</f>
        <v>41875.65902777778</v>
      </c>
      <c r="AQ94" s="3">
        <f>VLOOKUP($P94,[1]dfdates_moon!$D:$M,10,FALSE)</f>
        <v>41876.172222222223</v>
      </c>
      <c r="AR94" s="3">
        <f>VLOOKUP($P94,[1]dfdates_moon!$D:$N,11,FALSE)</f>
        <v>41876.688194444447</v>
      </c>
      <c r="AS94" t="str">
        <f>IF(AND(O94&gt;AO94,O94&lt;AP94),"yes","no")</f>
        <v>no</v>
      </c>
      <c r="AT94" t="str">
        <f t="shared" si="12"/>
        <v>no</v>
      </c>
      <c r="AU94" s="3">
        <f t="shared" si="13"/>
        <v>41875.14166666667</v>
      </c>
      <c r="AV94" s="3">
        <f t="shared" si="14"/>
        <v>41875.65902777778</v>
      </c>
      <c r="AW94">
        <f t="shared" si="15"/>
        <v>0.77708333333430346</v>
      </c>
      <c r="AX94">
        <f t="shared" si="16"/>
        <v>0.21458333333430346</v>
      </c>
      <c r="AY94">
        <f t="shared" si="17"/>
        <v>0</v>
      </c>
      <c r="AZ94">
        <f>VLOOKUP(G94,[1]dfdates_moon!$B:$P,15,FALSE)</f>
        <v>1.2737010999999999E-2</v>
      </c>
      <c r="BA94">
        <f t="shared" si="18"/>
        <v>0</v>
      </c>
      <c r="BB94">
        <f t="shared" si="19"/>
        <v>0</v>
      </c>
    </row>
    <row r="95" spans="1:54" x14ac:dyDescent="0.25">
      <c r="A95">
        <v>120</v>
      </c>
      <c r="B95" t="s">
        <v>118</v>
      </c>
      <c r="C95" s="1">
        <v>41890</v>
      </c>
      <c r="D95" s="2">
        <v>0.83333333333333337</v>
      </c>
      <c r="E95">
        <v>8</v>
      </c>
      <c r="F95">
        <v>5</v>
      </c>
      <c r="G95" s="1">
        <v>41890</v>
      </c>
      <c r="H95" s="1">
        <v>41890</v>
      </c>
      <c r="I95" s="2">
        <v>0.95833333333333337</v>
      </c>
      <c r="J95" s="3">
        <v>41890.833333333336</v>
      </c>
      <c r="K95" t="s">
        <v>130</v>
      </c>
      <c r="L95" s="3">
        <v>41890.958333333336</v>
      </c>
      <c r="M95">
        <v>135</v>
      </c>
      <c r="N95">
        <v>5497</v>
      </c>
      <c r="O95" s="3">
        <v>41890.958333333336</v>
      </c>
      <c r="P95" s="1">
        <v>41890</v>
      </c>
      <c r="Q95" s="2">
        <v>0.95833333333333337</v>
      </c>
      <c r="R95" t="s">
        <v>36</v>
      </c>
      <c r="S95">
        <v>40.718519999999998</v>
      </c>
      <c r="T95" t="s">
        <v>37</v>
      </c>
      <c r="U95" s="2">
        <v>5.2083333333333336E-2</v>
      </c>
      <c r="V95" s="2">
        <v>0</v>
      </c>
      <c r="W95" s="2">
        <v>0.29166666666666702</v>
      </c>
      <c r="X95" s="2" t="str">
        <f t="shared" si="10"/>
        <v>yes</v>
      </c>
      <c r="Y95" s="3">
        <f t="shared" si="11"/>
        <v>41891</v>
      </c>
      <c r="Z95" s="3">
        <v>41890.940972222219</v>
      </c>
      <c r="AA95" t="s">
        <v>120</v>
      </c>
      <c r="AB95" s="3">
        <f>VLOOKUP(P95,[1]dfdates_moon!$B:$G,6,FALSE)</f>
        <v>41890.254861111112</v>
      </c>
      <c r="AC95" s="3">
        <f>VLOOKUP($P95,[1]dfdates_moon!$B:$H,7,FALSE)</f>
        <v>41890.788194444445</v>
      </c>
      <c r="AD95" s="3">
        <f>VLOOKUP(G95,[1]dfdates_moon!$D:$G,4,FALSE)</f>
        <v>41891.254861111112</v>
      </c>
      <c r="AE95" s="3">
        <v>41890.052083333336</v>
      </c>
      <c r="AF95">
        <v>11.14805692</v>
      </c>
      <c r="AG95" t="s">
        <v>39</v>
      </c>
      <c r="AH95" t="s">
        <v>39</v>
      </c>
      <c r="AI95" t="s">
        <v>39</v>
      </c>
      <c r="AJ95" t="s">
        <v>76</v>
      </c>
      <c r="AK95">
        <v>25.85</v>
      </c>
      <c r="AL95">
        <v>25.85</v>
      </c>
      <c r="AM95">
        <v>0</v>
      </c>
      <c r="AN95">
        <v>1</v>
      </c>
      <c r="AO95" s="3">
        <f>VLOOKUP($P95,[1]dfdates_moon!$B:$M,12,FALSE)</f>
        <v>41890.668749999997</v>
      </c>
      <c r="AP95" s="3">
        <f>VLOOKUP($P95,[1]dfdates_moon!$B:$O,13,FALSE)</f>
        <v>41891.188888888886</v>
      </c>
      <c r="AQ95" s="3">
        <f>VLOOKUP($P95,[1]dfdates_moon!$D:$M,10,FALSE)</f>
        <v>41891.705555555556</v>
      </c>
      <c r="AR95" s="3">
        <f>VLOOKUP($P95,[1]dfdates_moon!$D:$N,11,FALSE)</f>
        <v>41892.224999999999</v>
      </c>
      <c r="AS95" t="str">
        <f>IF(AND(O95&gt;AO95,O95&lt;AP95),"yes","no")</f>
        <v>yes</v>
      </c>
      <c r="AT95" t="str">
        <f t="shared" si="12"/>
        <v>no</v>
      </c>
      <c r="AU95" s="3">
        <f t="shared" si="13"/>
        <v>41890.788194444445</v>
      </c>
      <c r="AV95" s="3">
        <f t="shared" si="14"/>
        <v>41891.254861111112</v>
      </c>
      <c r="AW95">
        <f t="shared" si="15"/>
        <v>0.29652777777664596</v>
      </c>
      <c r="AX95">
        <f t="shared" si="16"/>
        <v>0.73611111110949423</v>
      </c>
      <c r="AY95">
        <f t="shared" si="17"/>
        <v>0.29652777777664596</v>
      </c>
      <c r="AZ95">
        <f>VLOOKUP(G95,[1]dfdates_moon!$B:$P,15,FALSE)</f>
        <v>0.99654859299999998</v>
      </c>
      <c r="BA95">
        <f t="shared" si="18"/>
        <v>0.29550433972873319</v>
      </c>
      <c r="BB95">
        <f t="shared" si="19"/>
        <v>0.29550433972873319</v>
      </c>
    </row>
    <row r="96" spans="1:54" x14ac:dyDescent="0.25">
      <c r="A96">
        <v>120</v>
      </c>
      <c r="B96" t="s">
        <v>118</v>
      </c>
      <c r="C96" s="1">
        <v>41891</v>
      </c>
      <c r="D96" s="2">
        <v>7.2916666666666671E-2</v>
      </c>
      <c r="E96">
        <v>27</v>
      </c>
      <c r="F96">
        <v>39</v>
      </c>
      <c r="G96" s="1">
        <v>41891</v>
      </c>
      <c r="H96" s="1">
        <v>41891</v>
      </c>
      <c r="I96" s="2">
        <v>0.19791666666666666</v>
      </c>
      <c r="J96" s="3">
        <v>41891.072916666664</v>
      </c>
      <c r="K96" t="s">
        <v>131</v>
      </c>
      <c r="L96" s="3">
        <v>41891.197916666664</v>
      </c>
      <c r="M96">
        <v>250</v>
      </c>
      <c r="N96">
        <v>16703</v>
      </c>
      <c r="O96" s="3">
        <v>41891.197916666664</v>
      </c>
      <c r="P96" s="1">
        <v>41891</v>
      </c>
      <c r="Q96" s="2">
        <v>0.19791666666666666</v>
      </c>
      <c r="R96" t="s">
        <v>36</v>
      </c>
      <c r="S96">
        <v>66.811999999999998</v>
      </c>
      <c r="T96" t="s">
        <v>37</v>
      </c>
      <c r="U96" s="2">
        <v>0.37152777777777773</v>
      </c>
      <c r="V96" s="2">
        <v>0</v>
      </c>
      <c r="W96" s="2">
        <v>0.29166666666666702</v>
      </c>
      <c r="X96" s="2" t="str">
        <f t="shared" si="10"/>
        <v>no</v>
      </c>
      <c r="Y96" s="3">
        <f t="shared" si="11"/>
        <v>41891</v>
      </c>
      <c r="Z96" s="3">
        <v>41891.1875</v>
      </c>
      <c r="AA96" t="s">
        <v>120</v>
      </c>
      <c r="AB96" s="3">
        <f>VLOOKUP(P96,[1]dfdates_moon!$B:$G,6,FALSE)</f>
        <v>41891.254861111112</v>
      </c>
      <c r="AC96" s="3">
        <f>VLOOKUP($P96,[1]dfdates_moon!$B:$H,7,FALSE)</f>
        <v>41891.788194444445</v>
      </c>
      <c r="AD96" s="3">
        <f>VLOOKUP(G96,[1]dfdates_moon!$D:$G,4,FALSE)</f>
        <v>41892.254166666666</v>
      </c>
      <c r="AE96" s="3">
        <v>41891.371527777781</v>
      </c>
      <c r="AF96">
        <v>10.84919743</v>
      </c>
      <c r="AG96" t="s">
        <v>39</v>
      </c>
      <c r="AH96" t="s">
        <v>39</v>
      </c>
      <c r="AI96" t="s">
        <v>39</v>
      </c>
      <c r="AJ96" t="s">
        <v>76</v>
      </c>
      <c r="AK96">
        <v>25.74</v>
      </c>
      <c r="AL96">
        <v>25.85</v>
      </c>
      <c r="AM96">
        <v>0</v>
      </c>
      <c r="AN96">
        <v>1</v>
      </c>
      <c r="AO96" s="3">
        <f>VLOOKUP($P96,[1]dfdates_moon!$B:$M,12,FALSE)</f>
        <v>41891.705555555556</v>
      </c>
      <c r="AP96" s="3">
        <f>VLOOKUP($P96,[1]dfdates_moon!$B:$O,13,FALSE)</f>
        <v>41892.224999999999</v>
      </c>
      <c r="AQ96" s="3">
        <f>VLOOKUP($P96,[1]dfdates_moon!$D:$M,10,FALSE)</f>
        <v>41892.741666666669</v>
      </c>
      <c r="AR96" s="3">
        <f>VLOOKUP($P96,[1]dfdates_moon!$D:$N,11,FALSE)</f>
        <v>41893.261111111111</v>
      </c>
      <c r="AS96" t="str">
        <f>IF(AND(O96&gt;AO96,O96&lt;AP96),"yes","no")</f>
        <v>no</v>
      </c>
      <c r="AT96" t="str">
        <f t="shared" si="12"/>
        <v>no</v>
      </c>
      <c r="AU96" s="3">
        <f t="shared" si="13"/>
        <v>41891.788194444445</v>
      </c>
      <c r="AV96" s="3">
        <f t="shared" si="14"/>
        <v>41892.254166666666</v>
      </c>
      <c r="AW96">
        <f t="shared" si="15"/>
        <v>1.0562500000014552</v>
      </c>
      <c r="AX96">
        <f t="shared" si="16"/>
        <v>0.41666666666424135</v>
      </c>
      <c r="AY96">
        <f t="shared" si="17"/>
        <v>0</v>
      </c>
      <c r="AZ96">
        <f>VLOOKUP(G96,[1]dfdates_moon!$B:$P,15,FALSE)</f>
        <v>0.971038505</v>
      </c>
      <c r="BA96">
        <f t="shared" si="18"/>
        <v>0</v>
      </c>
      <c r="BB96">
        <f t="shared" si="19"/>
        <v>0</v>
      </c>
    </row>
    <row r="97" spans="1:54" x14ac:dyDescent="0.25">
      <c r="A97">
        <v>120</v>
      </c>
      <c r="B97" t="s">
        <v>118</v>
      </c>
      <c r="C97" s="1">
        <v>41893</v>
      </c>
      <c r="D97" s="2">
        <v>0.78819444444444453</v>
      </c>
      <c r="E97">
        <v>2</v>
      </c>
      <c r="F97">
        <v>6</v>
      </c>
      <c r="G97" s="1">
        <v>41893</v>
      </c>
      <c r="H97" s="1">
        <v>41893</v>
      </c>
      <c r="I97" s="2">
        <v>0.91319444444444453</v>
      </c>
      <c r="J97" s="3">
        <v>41893.788194444445</v>
      </c>
      <c r="K97" t="s">
        <v>132</v>
      </c>
      <c r="L97" s="3">
        <v>41893.913194444445</v>
      </c>
      <c r="M97">
        <v>275</v>
      </c>
      <c r="N97">
        <v>1391</v>
      </c>
      <c r="O97" s="3">
        <v>41893.913194444445</v>
      </c>
      <c r="P97" s="1">
        <v>41893</v>
      </c>
      <c r="Q97" s="2">
        <v>0.91319444444444453</v>
      </c>
      <c r="R97" t="s">
        <v>36</v>
      </c>
      <c r="S97">
        <v>5.0581820000000004</v>
      </c>
      <c r="T97" t="s">
        <v>37</v>
      </c>
      <c r="U97" s="2">
        <v>0.10416666666666667</v>
      </c>
      <c r="V97" s="2">
        <v>0</v>
      </c>
      <c r="W97" s="2">
        <v>0.29166666666666702</v>
      </c>
      <c r="X97" s="2" t="str">
        <f t="shared" si="10"/>
        <v>yes</v>
      </c>
      <c r="Y97" s="3">
        <f t="shared" si="11"/>
        <v>41894</v>
      </c>
      <c r="Z97" s="3">
        <v>41893.895833333336</v>
      </c>
      <c r="AA97" t="s">
        <v>120</v>
      </c>
      <c r="AB97" s="3">
        <f>VLOOKUP(P97,[1]dfdates_moon!$B:$G,6,FALSE)</f>
        <v>41893.254166666666</v>
      </c>
      <c r="AC97" s="3">
        <f>VLOOKUP($P97,[1]dfdates_moon!$B:$H,7,FALSE)</f>
        <v>41893.787499999999</v>
      </c>
      <c r="AD97" s="3">
        <f>VLOOKUP(G97,[1]dfdates_moon!$D:$G,4,FALSE)</f>
        <v>41894.254166666666</v>
      </c>
      <c r="AE97" s="3">
        <v>41893.104166666664</v>
      </c>
      <c r="AF97">
        <v>8.0044518779999994</v>
      </c>
      <c r="AG97" t="s">
        <v>75</v>
      </c>
      <c r="AH97" t="s">
        <v>39</v>
      </c>
      <c r="AI97" t="s">
        <v>75</v>
      </c>
      <c r="AJ97" t="s">
        <v>76</v>
      </c>
      <c r="AK97">
        <v>27.14</v>
      </c>
      <c r="AL97">
        <v>27.14</v>
      </c>
      <c r="AM97">
        <v>0</v>
      </c>
      <c r="AN97">
        <v>1</v>
      </c>
      <c r="AO97" s="3">
        <f>VLOOKUP($P97,[1]dfdates_moon!$B:$M,12,FALSE)</f>
        <v>41893.77847222222</v>
      </c>
      <c r="AP97" s="3">
        <f>VLOOKUP($P97,[1]dfdates_moon!$B:$O,13,FALSE)</f>
        <v>41894.29791666667</v>
      </c>
      <c r="AQ97" s="3">
        <f>VLOOKUP($P97,[1]dfdates_moon!$D:$M,10,FALSE)</f>
        <v>41894.814583333333</v>
      </c>
      <c r="AR97" s="3">
        <f>VLOOKUP($P97,[1]dfdates_moon!$D:$N,11,FALSE)</f>
        <v>41895.334722222222</v>
      </c>
      <c r="AS97" t="str">
        <f>IF(AND(O97&gt;AO97,O97&lt;AP97),"yes","no")</f>
        <v>yes</v>
      </c>
      <c r="AT97" t="str">
        <f t="shared" si="12"/>
        <v>no</v>
      </c>
      <c r="AU97" s="3">
        <f t="shared" si="13"/>
        <v>41893.787499999999</v>
      </c>
      <c r="AV97" s="3">
        <f t="shared" si="14"/>
        <v>41894.29791666667</v>
      </c>
      <c r="AW97">
        <f t="shared" si="15"/>
        <v>0.38472222222480923</v>
      </c>
      <c r="AX97">
        <f t="shared" si="16"/>
        <v>0.68333333333430346</v>
      </c>
      <c r="AY97">
        <f t="shared" si="17"/>
        <v>0.38472222222480923</v>
      </c>
      <c r="AZ97">
        <f>VLOOKUP(G97,[1]dfdates_moon!$B:$P,15,FALSE)</f>
        <v>0.85025602</v>
      </c>
      <c r="BA97">
        <f t="shared" si="18"/>
        <v>0.32711238547442184</v>
      </c>
      <c r="BB97">
        <f t="shared" si="19"/>
        <v>0.32711238547442184</v>
      </c>
    </row>
    <row r="98" spans="1:54" x14ac:dyDescent="0.25">
      <c r="A98">
        <v>120</v>
      </c>
      <c r="B98" t="s">
        <v>118</v>
      </c>
      <c r="C98" s="1">
        <v>41896</v>
      </c>
      <c r="D98" s="2">
        <v>5.2083333333333336E-2</v>
      </c>
      <c r="E98">
        <v>70</v>
      </c>
      <c r="F98">
        <v>85</v>
      </c>
      <c r="G98" s="1">
        <v>41896</v>
      </c>
      <c r="H98" s="1">
        <v>41896</v>
      </c>
      <c r="I98" s="2">
        <v>0.17708333333333334</v>
      </c>
      <c r="J98" s="3">
        <v>41896.052083333336</v>
      </c>
      <c r="K98" t="s">
        <v>133</v>
      </c>
      <c r="L98" s="3">
        <v>41896.177083333336</v>
      </c>
      <c r="M98">
        <v>320</v>
      </c>
      <c r="N98">
        <v>19242</v>
      </c>
      <c r="O98" s="3">
        <v>41896.177083333336</v>
      </c>
      <c r="P98" s="1">
        <v>41896</v>
      </c>
      <c r="Q98" s="2">
        <v>0.17708333333333334</v>
      </c>
      <c r="R98" t="s">
        <v>36</v>
      </c>
      <c r="S98">
        <v>60.131250000000001</v>
      </c>
      <c r="T98" t="s">
        <v>37</v>
      </c>
      <c r="U98" s="2">
        <v>0.39930555555555558</v>
      </c>
      <c r="V98" s="2">
        <v>0</v>
      </c>
      <c r="W98" s="2">
        <v>0.29166666666666702</v>
      </c>
      <c r="X98" s="2" t="str">
        <f t="shared" si="10"/>
        <v>no</v>
      </c>
      <c r="Y98" s="3">
        <f t="shared" si="11"/>
        <v>41896</v>
      </c>
      <c r="Z98" s="3">
        <v>41896.163194444445</v>
      </c>
      <c r="AA98" t="s">
        <v>120</v>
      </c>
      <c r="AB98" s="3">
        <f>VLOOKUP(P98,[1]dfdates_moon!$B:$G,6,FALSE)</f>
        <v>41896.253472222219</v>
      </c>
      <c r="AC98" s="3">
        <f>VLOOKUP($P98,[1]dfdates_moon!$B:$H,7,FALSE)</f>
        <v>41896.786805555559</v>
      </c>
      <c r="AD98" s="3">
        <f>VLOOKUP(G98,[1]dfdates_moon!$D:$G,4,FALSE)</f>
        <v>41897.253472222219</v>
      </c>
      <c r="AE98" s="3">
        <v>41896.399305555555</v>
      </c>
      <c r="AF98">
        <v>3.8474984559999998</v>
      </c>
      <c r="AG98" t="s">
        <v>39</v>
      </c>
      <c r="AH98" t="s">
        <v>39</v>
      </c>
      <c r="AI98" t="s">
        <v>39</v>
      </c>
      <c r="AJ98" t="s">
        <v>76</v>
      </c>
      <c r="AK98">
        <v>27.07</v>
      </c>
      <c r="AL98">
        <v>27.14</v>
      </c>
      <c r="AM98">
        <v>0</v>
      </c>
      <c r="AN98">
        <v>1</v>
      </c>
      <c r="AO98" s="3">
        <f>VLOOKUP($P98,[1]dfdates_moon!$B:$M,12,FALSE)</f>
        <v>41896.886805555558</v>
      </c>
      <c r="AP98" s="3">
        <f>VLOOKUP($P98,[1]dfdates_moon!$B:$O,13,FALSE)</f>
        <v>41897.406944444447</v>
      </c>
      <c r="AQ98" s="3">
        <f>VLOOKUP($P98,[1]dfdates_moon!$D:$M,10,FALSE)</f>
        <v>41897.92291666667</v>
      </c>
      <c r="AR98" s="3">
        <f>VLOOKUP($P98,[1]dfdates_moon!$D:$N,11,FALSE)</f>
        <v>41898.443055555559</v>
      </c>
      <c r="AS98" t="str">
        <f>IF(AND(O98&gt;AO98,O98&lt;AP98),"yes","no")</f>
        <v>no</v>
      </c>
      <c r="AT98" t="str">
        <f t="shared" si="12"/>
        <v>no</v>
      </c>
      <c r="AU98" s="3">
        <f t="shared" si="13"/>
        <v>41896.886805555558</v>
      </c>
      <c r="AV98" s="3">
        <f t="shared" si="14"/>
        <v>41897.406944444447</v>
      </c>
      <c r="AW98">
        <f t="shared" si="15"/>
        <v>1.2298611111109494</v>
      </c>
      <c r="AX98">
        <f t="shared" si="16"/>
        <v>0.48750000000291038</v>
      </c>
      <c r="AY98">
        <f t="shared" si="17"/>
        <v>0</v>
      </c>
      <c r="AZ98">
        <f>VLOOKUP(G98,[1]dfdates_moon!$B:$P,15,FALSE)</f>
        <v>0.56703624799999996</v>
      </c>
      <c r="BA98">
        <f t="shared" si="18"/>
        <v>0</v>
      </c>
      <c r="BB98">
        <f t="shared" si="19"/>
        <v>0</v>
      </c>
    </row>
    <row r="99" spans="1:54" x14ac:dyDescent="0.25">
      <c r="A99">
        <v>120</v>
      </c>
      <c r="B99" t="s">
        <v>118</v>
      </c>
      <c r="C99" s="1">
        <v>41910</v>
      </c>
      <c r="D99" s="2">
        <v>0.77083333333333337</v>
      </c>
      <c r="E99">
        <v>1</v>
      </c>
      <c r="F99">
        <v>1</v>
      </c>
      <c r="G99" s="1">
        <v>41910</v>
      </c>
      <c r="H99" s="1">
        <v>41910</v>
      </c>
      <c r="I99" s="2">
        <v>0.89583333333333337</v>
      </c>
      <c r="J99" s="3">
        <v>41910.770833333336</v>
      </c>
      <c r="K99" t="s">
        <v>134</v>
      </c>
      <c r="L99" s="3">
        <v>41910.895833333336</v>
      </c>
      <c r="M99">
        <v>95</v>
      </c>
      <c r="N99">
        <v>2958</v>
      </c>
      <c r="O99" s="3">
        <v>41910.895833333336</v>
      </c>
      <c r="P99" s="1">
        <v>41910</v>
      </c>
      <c r="Q99" s="2">
        <v>0.89583333333333337</v>
      </c>
      <c r="R99" t="s">
        <v>36</v>
      </c>
      <c r="S99">
        <v>31.136839999999999</v>
      </c>
      <c r="T99" t="s">
        <v>37</v>
      </c>
      <c r="U99" s="2">
        <v>0.96180555555555547</v>
      </c>
      <c r="V99" s="2">
        <v>0</v>
      </c>
      <c r="W99" s="2">
        <v>0.29166666666666702</v>
      </c>
      <c r="X99" s="2" t="str">
        <f t="shared" si="10"/>
        <v>no</v>
      </c>
      <c r="Y99" s="3">
        <f t="shared" si="11"/>
        <v>41910</v>
      </c>
      <c r="Z99" s="3">
        <v>41910.875</v>
      </c>
      <c r="AA99" t="s">
        <v>108</v>
      </c>
      <c r="AB99" s="3">
        <f>VLOOKUP(P99,[1]dfdates_moon!$B:$G,6,FALSE)</f>
        <v>41910.25</v>
      </c>
      <c r="AC99" s="3">
        <f>VLOOKUP($P99,[1]dfdates_moon!$B:$H,7,FALSE)</f>
        <v>41910.783333333333</v>
      </c>
      <c r="AD99" s="3">
        <f>VLOOKUP(G99,[1]dfdates_moon!$D:$G,4,FALSE)</f>
        <v>41911.25</v>
      </c>
      <c r="AE99" s="3">
        <v>41910.961805555555</v>
      </c>
      <c r="AF99">
        <v>0.78942751</v>
      </c>
      <c r="AG99" t="s">
        <v>39</v>
      </c>
      <c r="AH99" t="s">
        <v>39</v>
      </c>
      <c r="AI99" t="s">
        <v>39</v>
      </c>
      <c r="AJ99" t="s">
        <v>40</v>
      </c>
      <c r="AK99">
        <v>27.11</v>
      </c>
      <c r="AL99">
        <v>27.11</v>
      </c>
      <c r="AM99">
        <v>0</v>
      </c>
      <c r="AN99">
        <v>1</v>
      </c>
      <c r="AO99" s="3">
        <f>VLOOKUP($P99,[1]dfdates_moon!$B:$M,12,FALSE)</f>
        <v>41910.306250000001</v>
      </c>
      <c r="AP99" s="3">
        <f>VLOOKUP($P99,[1]dfdates_moon!$B:$O,13,FALSE)</f>
        <v>41910.825694444444</v>
      </c>
      <c r="AQ99" s="3">
        <f>VLOOKUP($P99,[1]dfdates_moon!$D:$M,10,FALSE)</f>
        <v>41911.34375</v>
      </c>
      <c r="AR99" s="3">
        <f>VLOOKUP($P99,[1]dfdates_moon!$D:$N,11,FALSE)</f>
        <v>41911.863888888889</v>
      </c>
      <c r="AS99" t="str">
        <f>IF(AND(O99&gt;AO99,O99&lt;AP99),"yes","no")</f>
        <v>no</v>
      </c>
      <c r="AT99" t="str">
        <f t="shared" si="12"/>
        <v>no</v>
      </c>
      <c r="AU99" s="3">
        <f t="shared" si="13"/>
        <v>41910.783333333333</v>
      </c>
      <c r="AV99" s="3">
        <f t="shared" si="14"/>
        <v>41911.25</v>
      </c>
      <c r="AW99">
        <f t="shared" si="15"/>
        <v>0.35416666666424135</v>
      </c>
      <c r="AX99">
        <f t="shared" si="16"/>
        <v>-0.17847222222189885</v>
      </c>
      <c r="AY99">
        <f t="shared" si="17"/>
        <v>0</v>
      </c>
      <c r="AZ99">
        <f>VLOOKUP(G99,[1]dfdates_moon!$B:$P,15,FALSE)</f>
        <v>0.261303699</v>
      </c>
      <c r="BA99">
        <f t="shared" si="18"/>
        <v>0</v>
      </c>
      <c r="BB99">
        <f t="shared" si="19"/>
        <v>0</v>
      </c>
    </row>
    <row r="100" spans="1:54" x14ac:dyDescent="0.25">
      <c r="A100">
        <v>120</v>
      </c>
      <c r="B100" t="s">
        <v>118</v>
      </c>
      <c r="C100" s="1">
        <v>41913</v>
      </c>
      <c r="D100" s="2">
        <v>0.79513888888888884</v>
      </c>
      <c r="E100">
        <v>142</v>
      </c>
      <c r="F100">
        <v>120</v>
      </c>
      <c r="G100" s="1">
        <v>41913</v>
      </c>
      <c r="H100" s="1">
        <v>41913</v>
      </c>
      <c r="I100" s="2">
        <v>0.92013888888888884</v>
      </c>
      <c r="J100" s="3">
        <v>41913.795138888891</v>
      </c>
      <c r="K100" t="s">
        <v>135</v>
      </c>
      <c r="L100" s="3">
        <v>41913.920138888891</v>
      </c>
      <c r="M100">
        <v>210</v>
      </c>
      <c r="N100">
        <v>8207</v>
      </c>
      <c r="O100" s="3">
        <v>41913.920138888891</v>
      </c>
      <c r="P100" s="1">
        <v>41913</v>
      </c>
      <c r="Q100" s="2">
        <v>0.92013888888888884</v>
      </c>
      <c r="R100" t="s">
        <v>36</v>
      </c>
      <c r="S100">
        <v>39.080950000000001</v>
      </c>
      <c r="T100" t="s">
        <v>37</v>
      </c>
      <c r="U100" s="2">
        <v>6.5972222222222224E-2</v>
      </c>
      <c r="V100" s="2">
        <v>0</v>
      </c>
      <c r="W100" s="2">
        <v>0.29166666666666702</v>
      </c>
      <c r="X100" s="2" t="str">
        <f t="shared" si="10"/>
        <v>yes</v>
      </c>
      <c r="Y100" s="3">
        <f t="shared" si="11"/>
        <v>41914</v>
      </c>
      <c r="Z100" s="3">
        <v>41913.895833333336</v>
      </c>
      <c r="AA100" t="s">
        <v>108</v>
      </c>
      <c r="AB100" s="3">
        <f>VLOOKUP(P100,[1]dfdates_moon!$B:$G,6,FALSE)</f>
        <v>41913.249305555553</v>
      </c>
      <c r="AC100" s="3">
        <f>VLOOKUP($P100,[1]dfdates_moon!$B:$H,7,FALSE)</f>
        <v>41913.782638888886</v>
      </c>
      <c r="AD100" s="3">
        <f>VLOOKUP(G100,[1]dfdates_moon!$D:$G,4,FALSE)</f>
        <v>41914.249305555553</v>
      </c>
      <c r="AE100" s="3">
        <v>41913.065972222219</v>
      </c>
      <c r="AF100">
        <v>3.465676749</v>
      </c>
      <c r="AG100" t="s">
        <v>39</v>
      </c>
      <c r="AH100" t="s">
        <v>39</v>
      </c>
      <c r="AI100" t="s">
        <v>39</v>
      </c>
      <c r="AJ100" t="s">
        <v>40</v>
      </c>
      <c r="AK100">
        <v>30.04</v>
      </c>
      <c r="AL100">
        <v>30.04</v>
      </c>
      <c r="AM100">
        <v>0</v>
      </c>
      <c r="AN100">
        <v>1</v>
      </c>
      <c r="AO100" s="3">
        <f>VLOOKUP($P100,[1]dfdates_moon!$B:$M,12,FALSE)</f>
        <v>41913.421527777777</v>
      </c>
      <c r="AP100" s="3">
        <f>VLOOKUP($P100,[1]dfdates_moon!$B:$O,13,FALSE)</f>
        <v>41913.943055555559</v>
      </c>
      <c r="AQ100" s="3">
        <f>VLOOKUP($P100,[1]dfdates_moon!$D:$M,10,FALSE)</f>
        <v>41914.461805555555</v>
      </c>
      <c r="AR100" s="3">
        <f>VLOOKUP($P100,[1]dfdates_moon!$D:$N,11,FALSE)</f>
        <v>41914.982638888891</v>
      </c>
      <c r="AS100" t="str">
        <f>IF(AND(O100&gt;AO100,O100&lt;AP100),"yes","no")</f>
        <v>yes</v>
      </c>
      <c r="AT100" t="str">
        <f t="shared" si="12"/>
        <v>no</v>
      </c>
      <c r="AU100" s="3">
        <f t="shared" si="13"/>
        <v>41913.782638888886</v>
      </c>
      <c r="AV100" s="3">
        <f t="shared" si="14"/>
        <v>41914.249305555553</v>
      </c>
      <c r="AW100">
        <f t="shared" si="15"/>
        <v>0.32916666666278616</v>
      </c>
      <c r="AX100">
        <f t="shared" si="16"/>
        <v>0.71666666666715173</v>
      </c>
      <c r="AY100">
        <f t="shared" si="17"/>
        <v>0.32916666666278616</v>
      </c>
      <c r="AZ100">
        <f>VLOOKUP(G100,[1]dfdates_moon!$B:$P,15,FALSE)</f>
        <v>0.59231087599999999</v>
      </c>
      <c r="BA100">
        <f t="shared" si="18"/>
        <v>0.19496899668103487</v>
      </c>
      <c r="BB100">
        <f t="shared" si="19"/>
        <v>0.19496899668103487</v>
      </c>
    </row>
    <row r="101" spans="1:54" x14ac:dyDescent="0.25">
      <c r="A101">
        <v>120</v>
      </c>
      <c r="B101" t="s">
        <v>118</v>
      </c>
      <c r="C101" s="1">
        <v>41914</v>
      </c>
      <c r="D101" s="2">
        <v>0.78819444444444453</v>
      </c>
      <c r="E101">
        <v>79</v>
      </c>
      <c r="F101">
        <v>65</v>
      </c>
      <c r="G101" s="1">
        <v>41914</v>
      </c>
      <c r="H101" s="1">
        <v>41914</v>
      </c>
      <c r="I101" s="2">
        <v>0.91319444444444453</v>
      </c>
      <c r="J101" s="3">
        <v>41914.788194444445</v>
      </c>
      <c r="K101" t="s">
        <v>136</v>
      </c>
      <c r="L101" s="3">
        <v>41914.913194444445</v>
      </c>
      <c r="M101">
        <v>90</v>
      </c>
      <c r="N101">
        <v>2904</v>
      </c>
      <c r="O101" s="3">
        <v>41914.913194444445</v>
      </c>
      <c r="P101" s="1">
        <v>41914</v>
      </c>
      <c r="Q101" s="2">
        <v>0.91319444444444453</v>
      </c>
      <c r="R101" t="s">
        <v>36</v>
      </c>
      <c r="S101">
        <v>32.266669999999998</v>
      </c>
      <c r="T101" t="s">
        <v>37</v>
      </c>
      <c r="U101" s="2">
        <v>0.97569444444444453</v>
      </c>
      <c r="V101" s="2">
        <v>0</v>
      </c>
      <c r="W101" s="2">
        <v>0.29166666666666702</v>
      </c>
      <c r="X101" s="2" t="str">
        <f t="shared" si="10"/>
        <v>no</v>
      </c>
      <c r="Y101" s="3">
        <f t="shared" si="11"/>
        <v>41914</v>
      </c>
      <c r="Z101" s="3">
        <v>41914.885416666664</v>
      </c>
      <c r="AA101" t="s">
        <v>108</v>
      </c>
      <c r="AB101" s="3">
        <f>VLOOKUP(P101,[1]dfdates_moon!$B:$G,6,FALSE)</f>
        <v>41914.249305555553</v>
      </c>
      <c r="AC101" s="3">
        <f>VLOOKUP($P101,[1]dfdates_moon!$B:$H,7,FALSE)</f>
        <v>41914.782638888886</v>
      </c>
      <c r="AD101" s="3">
        <f>VLOOKUP(G101,[1]dfdates_moon!$D:$G,4,FALSE)</f>
        <v>41915.248611111114</v>
      </c>
      <c r="AE101" s="3">
        <v>41914.975694444445</v>
      </c>
      <c r="AF101">
        <v>4.7962585200000003</v>
      </c>
      <c r="AG101" t="s">
        <v>39</v>
      </c>
      <c r="AH101" t="s">
        <v>39</v>
      </c>
      <c r="AI101" t="s">
        <v>39</v>
      </c>
      <c r="AJ101" t="s">
        <v>40</v>
      </c>
      <c r="AK101">
        <v>29.87</v>
      </c>
      <c r="AL101">
        <v>29.87</v>
      </c>
      <c r="AM101">
        <v>0</v>
      </c>
      <c r="AN101">
        <v>1</v>
      </c>
      <c r="AO101" s="3">
        <f>VLOOKUP($P101,[1]dfdates_moon!$B:$M,12,FALSE)</f>
        <v>41914.461805555555</v>
      </c>
      <c r="AP101" s="3">
        <f>VLOOKUP($P101,[1]dfdates_moon!$B:$O,13,FALSE)</f>
        <v>41914.982638888891</v>
      </c>
      <c r="AQ101" s="3">
        <f>VLOOKUP($P101,[1]dfdates_moon!$D:$M,10,FALSE)</f>
        <v>41915.501388888886</v>
      </c>
      <c r="AR101" s="3">
        <f>VLOOKUP($P101,[1]dfdates_moon!$D:$N,11,FALSE)</f>
        <v>41916.022222222222</v>
      </c>
      <c r="AS101" t="str">
        <f>IF(AND(O101&gt;AO101,O101&lt;AP101),"yes","no")</f>
        <v>yes</v>
      </c>
      <c r="AT101" t="str">
        <f t="shared" si="12"/>
        <v>yes</v>
      </c>
      <c r="AU101" s="3">
        <f t="shared" si="13"/>
        <v>41914.782638888886</v>
      </c>
      <c r="AV101" s="3">
        <f t="shared" si="14"/>
        <v>41915.248611111114</v>
      </c>
      <c r="AW101">
        <f t="shared" si="15"/>
        <v>0.33541666666860692</v>
      </c>
      <c r="AX101">
        <f t="shared" si="16"/>
        <v>-0.19305555555911269</v>
      </c>
      <c r="AY101">
        <f t="shared" si="17"/>
        <v>1.5</v>
      </c>
      <c r="AZ101">
        <f>VLOOKUP(G101,[1]dfdates_moon!$B:$P,15,FALSE)</f>
        <v>0.70395183800000005</v>
      </c>
      <c r="BA101">
        <f t="shared" si="18"/>
        <v>1.0559277570000001</v>
      </c>
      <c r="BB101">
        <f t="shared" si="19"/>
        <v>1.0559277570000001</v>
      </c>
    </row>
    <row r="102" spans="1:54" x14ac:dyDescent="0.25">
      <c r="A102">
        <v>120</v>
      </c>
      <c r="B102" t="s">
        <v>118</v>
      </c>
      <c r="C102" s="1">
        <v>41915</v>
      </c>
      <c r="D102" s="2">
        <v>0.77777777777777779</v>
      </c>
      <c r="E102">
        <v>2</v>
      </c>
      <c r="F102">
        <v>1</v>
      </c>
      <c r="G102" s="1">
        <v>41915</v>
      </c>
      <c r="H102" s="1">
        <v>41915</v>
      </c>
      <c r="I102" s="2">
        <v>0.90277777777777779</v>
      </c>
      <c r="J102" s="3">
        <v>41915.777777777781</v>
      </c>
      <c r="K102" t="s">
        <v>137</v>
      </c>
      <c r="L102" s="3">
        <v>41915.902777777781</v>
      </c>
      <c r="M102">
        <v>130</v>
      </c>
      <c r="N102">
        <v>5290</v>
      </c>
      <c r="O102" s="3">
        <v>41915.902777777781</v>
      </c>
      <c r="P102" s="1">
        <v>41915</v>
      </c>
      <c r="Q102" s="2">
        <v>0.90277777777777779</v>
      </c>
      <c r="R102" t="s">
        <v>36</v>
      </c>
      <c r="S102">
        <v>40.692309999999999</v>
      </c>
      <c r="T102" t="s">
        <v>37</v>
      </c>
      <c r="U102" s="2">
        <v>0.99305555555555547</v>
      </c>
      <c r="V102" s="2">
        <v>0</v>
      </c>
      <c r="W102" s="2">
        <v>0.29166666666666702</v>
      </c>
      <c r="X102" s="2" t="str">
        <f t="shared" si="10"/>
        <v>no</v>
      </c>
      <c r="Y102" s="3">
        <f t="shared" si="11"/>
        <v>41915</v>
      </c>
      <c r="Z102" s="3">
        <v>41915.881944444445</v>
      </c>
      <c r="AA102" t="s">
        <v>108</v>
      </c>
      <c r="AB102" s="3">
        <f>VLOOKUP(P102,[1]dfdates_moon!$B:$G,6,FALSE)</f>
        <v>41915.248611111114</v>
      </c>
      <c r="AC102" s="3">
        <f>VLOOKUP($P102,[1]dfdates_moon!$B:$H,7,FALSE)</f>
        <v>41915.781944444447</v>
      </c>
      <c r="AD102" s="3">
        <f>VLOOKUP(G102,[1]dfdates_moon!$D:$G,4,FALSE)</f>
        <v>41916.248611111114</v>
      </c>
      <c r="AE102" s="3">
        <v>41915.993055555555</v>
      </c>
      <c r="AF102">
        <v>6.2569319659999998</v>
      </c>
      <c r="AG102" t="s">
        <v>39</v>
      </c>
      <c r="AH102" t="s">
        <v>39</v>
      </c>
      <c r="AI102" t="s">
        <v>39</v>
      </c>
      <c r="AJ102" t="s">
        <v>40</v>
      </c>
      <c r="AK102">
        <v>29.93</v>
      </c>
      <c r="AL102">
        <v>29.93</v>
      </c>
      <c r="AM102">
        <v>0</v>
      </c>
      <c r="AN102">
        <v>1</v>
      </c>
      <c r="AO102" s="3">
        <f>VLOOKUP($P102,[1]dfdates_moon!$B:$M,12,FALSE)</f>
        <v>41915.501388888886</v>
      </c>
      <c r="AP102" s="3">
        <f>VLOOKUP($P102,[1]dfdates_moon!$B:$O,13,FALSE)</f>
        <v>41916.022222222222</v>
      </c>
      <c r="AQ102" s="3">
        <f>VLOOKUP($P102,[1]dfdates_moon!$D:$M,10,FALSE)</f>
        <v>41916.540277777778</v>
      </c>
      <c r="AR102" s="3">
        <f>VLOOKUP($P102,[1]dfdates_moon!$D:$N,11,FALSE)</f>
        <v>41917.060416666667</v>
      </c>
      <c r="AS102" t="str">
        <f>IF(AND(O102&gt;AO102,O102&lt;AP102),"yes","no")</f>
        <v>yes</v>
      </c>
      <c r="AT102" t="str">
        <f t="shared" si="12"/>
        <v>yes</v>
      </c>
      <c r="AU102" s="3">
        <f t="shared" si="13"/>
        <v>41915.781944444447</v>
      </c>
      <c r="AV102" s="3">
        <f t="shared" si="14"/>
        <v>41916.248611111114</v>
      </c>
      <c r="AW102">
        <f t="shared" si="15"/>
        <v>0.34583333333284827</v>
      </c>
      <c r="AX102">
        <f t="shared" si="16"/>
        <v>-0.21111111110803904</v>
      </c>
      <c r="AY102">
        <f t="shared" si="17"/>
        <v>2.1666666666666665</v>
      </c>
      <c r="AZ102">
        <f>VLOOKUP(G102,[1]dfdates_moon!$B:$P,15,FALSE)</f>
        <v>0.805152812</v>
      </c>
      <c r="BA102">
        <f t="shared" si="18"/>
        <v>1.7444977593333333</v>
      </c>
      <c r="BB102">
        <f t="shared" si="19"/>
        <v>1.7444977593333333</v>
      </c>
    </row>
    <row r="103" spans="1:54" x14ac:dyDescent="0.25">
      <c r="A103">
        <v>120</v>
      </c>
      <c r="B103" t="s">
        <v>118</v>
      </c>
      <c r="C103" s="1">
        <v>41917</v>
      </c>
      <c r="D103" s="2">
        <v>0.90277777777777779</v>
      </c>
      <c r="E103">
        <v>1</v>
      </c>
      <c r="F103">
        <v>2</v>
      </c>
      <c r="G103" s="1">
        <v>41917</v>
      </c>
      <c r="H103" s="1">
        <v>41917</v>
      </c>
      <c r="I103" s="2">
        <v>2.7777777777777776E-2</v>
      </c>
      <c r="J103" s="3">
        <v>41917.902777777781</v>
      </c>
      <c r="K103" t="s">
        <v>138</v>
      </c>
      <c r="L103" s="3">
        <v>41918.027777777781</v>
      </c>
      <c r="M103">
        <v>1550</v>
      </c>
      <c r="N103">
        <v>2372</v>
      </c>
      <c r="O103" s="3">
        <v>41917.027777777781</v>
      </c>
      <c r="P103" s="1">
        <v>41917</v>
      </c>
      <c r="Q103" s="2">
        <v>2.7777777777777776E-2</v>
      </c>
      <c r="R103" t="s">
        <v>36</v>
      </c>
      <c r="S103">
        <v>1.5303230000000001</v>
      </c>
      <c r="T103" t="s">
        <v>37</v>
      </c>
      <c r="U103" s="2">
        <v>0.10416666666666667</v>
      </c>
      <c r="V103" s="2">
        <v>0</v>
      </c>
      <c r="W103" s="2">
        <v>0.29166666666666702</v>
      </c>
      <c r="X103" s="2" t="str">
        <f t="shared" si="10"/>
        <v>yes</v>
      </c>
      <c r="Y103" s="3">
        <f t="shared" si="11"/>
        <v>41918</v>
      </c>
      <c r="Z103" s="3">
        <v>41917.013888888891</v>
      </c>
      <c r="AA103" t="s">
        <v>108</v>
      </c>
      <c r="AB103" s="3">
        <f>VLOOKUP(P103,[1]dfdates_moon!$B:$G,6,FALSE)</f>
        <v>41917.248611111114</v>
      </c>
      <c r="AC103" s="3">
        <f>VLOOKUP($P103,[1]dfdates_moon!$B:$H,7,FALSE)</f>
        <v>41917.781944444447</v>
      </c>
      <c r="AD103" s="3">
        <f>VLOOKUP(G103,[1]dfdates_moon!$D:$G,4,FALSE)</f>
        <v>41918.247916666667</v>
      </c>
      <c r="AE103" s="3">
        <v>41917.104166666664</v>
      </c>
      <c r="AF103">
        <v>9.1430426259999997</v>
      </c>
      <c r="AG103" t="s">
        <v>39</v>
      </c>
      <c r="AH103" t="s">
        <v>39</v>
      </c>
      <c r="AI103" t="s">
        <v>39</v>
      </c>
      <c r="AJ103" t="s">
        <v>40</v>
      </c>
      <c r="AK103">
        <v>27.67</v>
      </c>
      <c r="AL103">
        <v>29.93</v>
      </c>
      <c r="AM103">
        <v>0.51</v>
      </c>
      <c r="AN103">
        <v>1</v>
      </c>
      <c r="AO103" s="3">
        <f>VLOOKUP($P103,[1]dfdates_moon!$B:$M,12,FALSE)</f>
        <v>41917.578472222223</v>
      </c>
      <c r="AP103" s="3">
        <f>VLOOKUP($P103,[1]dfdates_moon!$B:$O,13,FALSE)</f>
        <v>41918.098611111112</v>
      </c>
      <c r="AQ103" s="3">
        <f>VLOOKUP($P103,[1]dfdates_moon!$D:$M,10,FALSE)</f>
        <v>41918.615972222222</v>
      </c>
      <c r="AR103" s="3">
        <f>VLOOKUP($P103,[1]dfdates_moon!$D:$N,11,FALSE)</f>
        <v>41919.134722222225</v>
      </c>
      <c r="AS103" t="str">
        <f>IF(AND(O103&gt;AO103,O103&lt;AP103),"yes","no")</f>
        <v>no</v>
      </c>
      <c r="AT103" t="str">
        <f t="shared" si="12"/>
        <v>no</v>
      </c>
      <c r="AU103" s="3">
        <f t="shared" si="13"/>
        <v>41917.781944444447</v>
      </c>
      <c r="AV103" s="3">
        <f t="shared" si="14"/>
        <v>41918.247916666667</v>
      </c>
      <c r="AW103">
        <f t="shared" si="15"/>
        <v>1.2201388888861402</v>
      </c>
      <c r="AX103">
        <f t="shared" si="16"/>
        <v>0.67777777778246673</v>
      </c>
      <c r="AY103">
        <f t="shared" si="17"/>
        <v>0</v>
      </c>
      <c r="AZ103">
        <f>VLOOKUP(G103,[1]dfdates_moon!$B:$P,15,FALSE)</f>
        <v>0.95217986200000004</v>
      </c>
      <c r="BA103">
        <f t="shared" si="18"/>
        <v>0</v>
      </c>
      <c r="BB103">
        <f t="shared" si="19"/>
        <v>0</v>
      </c>
    </row>
    <row r="104" spans="1:54" x14ac:dyDescent="0.25">
      <c r="A104">
        <v>120</v>
      </c>
      <c r="B104" t="s">
        <v>118</v>
      </c>
      <c r="C104" s="1">
        <v>41919</v>
      </c>
      <c r="D104" s="2">
        <v>0.79166666666666663</v>
      </c>
      <c r="E104">
        <v>66</v>
      </c>
      <c r="F104">
        <v>65</v>
      </c>
      <c r="G104" s="1">
        <v>41919</v>
      </c>
      <c r="H104" s="1">
        <v>41919</v>
      </c>
      <c r="I104" s="2">
        <v>0.91666666666666663</v>
      </c>
      <c r="J104" s="3">
        <v>41919.791666666664</v>
      </c>
      <c r="K104" t="s">
        <v>139</v>
      </c>
      <c r="L104" s="3">
        <v>41919.916666666664</v>
      </c>
      <c r="M104">
        <v>200</v>
      </c>
      <c r="N104">
        <v>13193</v>
      </c>
      <c r="O104" s="3">
        <v>41919.916666666664</v>
      </c>
      <c r="P104" s="1">
        <v>41919</v>
      </c>
      <c r="Q104" s="2">
        <v>0.91666666666666663</v>
      </c>
      <c r="R104" t="s">
        <v>36</v>
      </c>
      <c r="S104">
        <v>65.965000000000003</v>
      </c>
      <c r="T104" t="s">
        <v>37</v>
      </c>
      <c r="U104" s="2">
        <v>5.5555555555555552E-2</v>
      </c>
      <c r="V104" s="2">
        <v>0</v>
      </c>
      <c r="W104" s="2">
        <v>0.29166666666666702</v>
      </c>
      <c r="X104" s="2" t="str">
        <f t="shared" si="10"/>
        <v>yes</v>
      </c>
      <c r="Y104" s="3">
        <f t="shared" si="11"/>
        <v>41920</v>
      </c>
      <c r="Z104" s="3">
        <v>41919.90625</v>
      </c>
      <c r="AA104" t="s">
        <v>108</v>
      </c>
      <c r="AB104" s="3">
        <f>VLOOKUP(P104,[1]dfdates_moon!$B:$G,6,FALSE)</f>
        <v>41919.247916666667</v>
      </c>
      <c r="AC104" s="3">
        <f>VLOOKUP($P104,[1]dfdates_moon!$B:$H,7,FALSE)</f>
        <v>41919.78125</v>
      </c>
      <c r="AD104" s="3">
        <f>VLOOKUP(G104,[1]dfdates_moon!$D:$G,4,FALSE)</f>
        <v>41920.247916666667</v>
      </c>
      <c r="AE104" s="3">
        <v>41919.055555555555</v>
      </c>
      <c r="AF104">
        <v>11.192559920000001</v>
      </c>
      <c r="AG104" t="s">
        <v>39</v>
      </c>
      <c r="AH104" t="s">
        <v>39</v>
      </c>
      <c r="AI104" t="s">
        <v>39</v>
      </c>
      <c r="AJ104" t="s">
        <v>40</v>
      </c>
      <c r="AK104">
        <v>26.35</v>
      </c>
      <c r="AL104">
        <v>26.35</v>
      </c>
      <c r="AM104">
        <v>0</v>
      </c>
      <c r="AN104">
        <v>1</v>
      </c>
      <c r="AO104" s="3">
        <f>VLOOKUP($P104,[1]dfdates_moon!$B:$M,12,FALSE)</f>
        <v>41919.652083333334</v>
      </c>
      <c r="AP104" s="3">
        <f>VLOOKUP($P104,[1]dfdates_moon!$B:$O,13,FALSE)</f>
        <v>41920.171527777777</v>
      </c>
      <c r="AQ104" s="3">
        <f>VLOOKUP($P104,[1]dfdates_moon!$D:$M,10,FALSE)</f>
        <v>41920.688888888886</v>
      </c>
      <c r="AR104" s="3">
        <f>VLOOKUP($P104,[1]dfdates_moon!$D:$N,11,FALSE)</f>
        <v>41921.208333333336</v>
      </c>
      <c r="AS104" t="str">
        <f>IF(AND(O104&gt;AO104,O104&lt;AP104),"yes","no")</f>
        <v>yes</v>
      </c>
      <c r="AT104" t="str">
        <f t="shared" si="12"/>
        <v>no</v>
      </c>
      <c r="AU104" s="3">
        <f t="shared" si="13"/>
        <v>41919.78125</v>
      </c>
      <c r="AV104" s="3">
        <f t="shared" si="14"/>
        <v>41920.247916666667</v>
      </c>
      <c r="AW104">
        <f t="shared" si="15"/>
        <v>0.33125000000291038</v>
      </c>
      <c r="AX104">
        <f t="shared" si="16"/>
        <v>0.72569444444525288</v>
      </c>
      <c r="AY104">
        <f t="shared" si="17"/>
        <v>0.33125000000291038</v>
      </c>
      <c r="AZ104">
        <f>VLOOKUP(G104,[1]dfdates_moon!$B:$P,15,FALSE)</f>
        <v>0.99978203799999998</v>
      </c>
      <c r="BA104">
        <f t="shared" si="18"/>
        <v>0.33117780009040976</v>
      </c>
      <c r="BB104">
        <f t="shared" si="19"/>
        <v>0.33117780009040976</v>
      </c>
    </row>
    <row r="105" spans="1:54" x14ac:dyDescent="0.25">
      <c r="A105">
        <v>120</v>
      </c>
      <c r="B105" t="s">
        <v>118</v>
      </c>
      <c r="C105" s="1">
        <v>41920</v>
      </c>
      <c r="D105" s="2">
        <v>0.79861111111111116</v>
      </c>
      <c r="E105">
        <v>17</v>
      </c>
      <c r="F105">
        <v>20</v>
      </c>
      <c r="G105" s="1">
        <v>41920</v>
      </c>
      <c r="H105" s="1">
        <v>41920</v>
      </c>
      <c r="I105" s="2">
        <v>0.92361111111111116</v>
      </c>
      <c r="J105" s="3">
        <v>41920.798611111109</v>
      </c>
      <c r="K105" t="s">
        <v>140</v>
      </c>
      <c r="L105" s="3">
        <v>41920.923611111109</v>
      </c>
      <c r="M105">
        <v>95</v>
      </c>
      <c r="N105">
        <v>4099</v>
      </c>
      <c r="O105" s="3">
        <v>41920.923611111109</v>
      </c>
      <c r="P105" s="1">
        <v>41920</v>
      </c>
      <c r="Q105" s="2">
        <v>0.92361111111111116</v>
      </c>
      <c r="R105" t="s">
        <v>36</v>
      </c>
      <c r="S105">
        <v>43.147370000000002</v>
      </c>
      <c r="T105" t="s">
        <v>37</v>
      </c>
      <c r="U105" s="2">
        <v>0.98958333333333337</v>
      </c>
      <c r="V105" s="2">
        <v>0</v>
      </c>
      <c r="W105" s="2">
        <v>0.29166666666666702</v>
      </c>
      <c r="X105" s="2" t="str">
        <f t="shared" si="10"/>
        <v>no</v>
      </c>
      <c r="Y105" s="3">
        <f t="shared" si="11"/>
        <v>41920</v>
      </c>
      <c r="Z105" s="3">
        <v>41920.892361111109</v>
      </c>
      <c r="AA105" t="s">
        <v>108</v>
      </c>
      <c r="AB105" s="3">
        <f>VLOOKUP(P105,[1]dfdates_moon!$B:$G,6,FALSE)</f>
        <v>41920.247916666667</v>
      </c>
      <c r="AC105" s="3">
        <f>VLOOKUP($P105,[1]dfdates_moon!$B:$H,7,FALSE)</f>
        <v>41920.78125</v>
      </c>
      <c r="AD105" s="3">
        <f>VLOOKUP(G105,[1]dfdates_moon!$D:$G,4,FALSE)</f>
        <v>41921.24722222222</v>
      </c>
      <c r="AE105" s="3">
        <v>41920.989583333336</v>
      </c>
      <c r="AF105">
        <v>11.01535616</v>
      </c>
      <c r="AG105" t="s">
        <v>39</v>
      </c>
      <c r="AH105" t="s">
        <v>39</v>
      </c>
      <c r="AI105" t="s">
        <v>39</v>
      </c>
      <c r="AJ105" t="s">
        <v>40</v>
      </c>
      <c r="AK105">
        <v>27.94</v>
      </c>
      <c r="AL105">
        <v>27.94</v>
      </c>
      <c r="AM105">
        <v>0.76</v>
      </c>
      <c r="AN105">
        <v>1</v>
      </c>
      <c r="AO105" s="3">
        <f>VLOOKUP($P105,[1]dfdates_moon!$B:$M,12,FALSE)</f>
        <v>41920.688888888886</v>
      </c>
      <c r="AP105" s="3">
        <f>VLOOKUP($P105,[1]dfdates_moon!$B:$O,13,FALSE)</f>
        <v>41921.208333333336</v>
      </c>
      <c r="AQ105" s="3">
        <f>VLOOKUP($P105,[1]dfdates_moon!$D:$M,10,FALSE)</f>
        <v>41921.724999999999</v>
      </c>
      <c r="AR105" s="3">
        <f>VLOOKUP($P105,[1]dfdates_moon!$D:$N,11,FALSE)</f>
        <v>41922.245138888888</v>
      </c>
      <c r="AS105" t="str">
        <f>IF(AND(O105&gt;AO105,O105&lt;AP105),"yes","no")</f>
        <v>yes</v>
      </c>
      <c r="AT105" t="str">
        <f t="shared" si="12"/>
        <v>yes</v>
      </c>
      <c r="AU105" s="3">
        <f t="shared" si="13"/>
        <v>41920.78125</v>
      </c>
      <c r="AV105" s="3">
        <f t="shared" si="14"/>
        <v>41921.24722222222</v>
      </c>
      <c r="AW105">
        <f t="shared" si="15"/>
        <v>0.32361111111094942</v>
      </c>
      <c r="AX105">
        <f t="shared" si="16"/>
        <v>-0.20833333333575865</v>
      </c>
      <c r="AY105">
        <f t="shared" si="17"/>
        <v>1.5833333333333333</v>
      </c>
      <c r="AZ105">
        <f>VLOOKUP(G105,[1]dfdates_moon!$B:$P,15,FALSE)</f>
        <v>0.98395320799999997</v>
      </c>
      <c r="BA105">
        <f t="shared" si="18"/>
        <v>1.5579259126666665</v>
      </c>
      <c r="BB105">
        <f t="shared" si="19"/>
        <v>1.5579259126666665</v>
      </c>
    </row>
    <row r="106" spans="1:54" x14ac:dyDescent="0.25">
      <c r="A106">
        <v>120</v>
      </c>
      <c r="B106" t="s">
        <v>118</v>
      </c>
      <c r="C106" s="1">
        <v>41921</v>
      </c>
      <c r="D106" s="2">
        <v>0.84722222222222221</v>
      </c>
      <c r="E106">
        <v>53</v>
      </c>
      <c r="F106">
        <v>60</v>
      </c>
      <c r="G106" s="1">
        <v>41921</v>
      </c>
      <c r="H106" s="1">
        <v>41921</v>
      </c>
      <c r="I106" s="2">
        <v>0.97222222222222221</v>
      </c>
      <c r="J106" s="3">
        <v>41921.847222222219</v>
      </c>
      <c r="K106" t="s">
        <v>141</v>
      </c>
      <c r="L106" s="3">
        <v>41921.972222222219</v>
      </c>
      <c r="M106">
        <v>195</v>
      </c>
      <c r="N106">
        <v>10087</v>
      </c>
      <c r="O106" s="3">
        <v>41921.972222222219</v>
      </c>
      <c r="P106" s="1">
        <v>41921</v>
      </c>
      <c r="Q106" s="2">
        <v>0.97222222222222221</v>
      </c>
      <c r="R106" t="s">
        <v>36</v>
      </c>
      <c r="S106">
        <v>51.728209999999997</v>
      </c>
      <c r="T106" t="s">
        <v>37</v>
      </c>
      <c r="U106" s="2">
        <v>0.1076388888888889</v>
      </c>
      <c r="V106" s="2">
        <v>0</v>
      </c>
      <c r="W106" s="2">
        <v>0.29166666666666702</v>
      </c>
      <c r="X106" s="2" t="str">
        <f t="shared" si="10"/>
        <v>yes</v>
      </c>
      <c r="Y106" s="3">
        <f t="shared" si="11"/>
        <v>41922</v>
      </c>
      <c r="Z106" s="3">
        <v>41921.90625</v>
      </c>
      <c r="AA106" t="s">
        <v>108</v>
      </c>
      <c r="AB106" s="3">
        <f>VLOOKUP(P106,[1]dfdates_moon!$B:$G,6,FALSE)</f>
        <v>41921.24722222222</v>
      </c>
      <c r="AC106" s="3">
        <f>VLOOKUP($P106,[1]dfdates_moon!$B:$H,7,FALSE)</f>
        <v>41921.780555555553</v>
      </c>
      <c r="AD106" s="3">
        <f>VLOOKUP(G106,[1]dfdates_moon!$D:$G,4,FALSE)</f>
        <v>41922.24722222222</v>
      </c>
      <c r="AE106" s="3">
        <v>41921.107638888891</v>
      </c>
      <c r="AF106">
        <v>9.9529846269999993</v>
      </c>
      <c r="AG106" t="s">
        <v>39</v>
      </c>
      <c r="AH106" t="s">
        <v>39</v>
      </c>
      <c r="AI106" t="s">
        <v>39</v>
      </c>
      <c r="AJ106" t="s">
        <v>40</v>
      </c>
      <c r="AK106">
        <v>28.85</v>
      </c>
      <c r="AL106">
        <v>28.85</v>
      </c>
      <c r="AM106">
        <v>1.78</v>
      </c>
      <c r="AN106">
        <v>1</v>
      </c>
      <c r="AO106" s="3">
        <f>VLOOKUP($P106,[1]dfdates_moon!$B:$M,12,FALSE)</f>
        <v>41921.724999999999</v>
      </c>
      <c r="AP106" s="3">
        <f>VLOOKUP($P106,[1]dfdates_moon!$B:$O,13,FALSE)</f>
        <v>41922.245138888888</v>
      </c>
      <c r="AQ106" s="3">
        <f>VLOOKUP($P106,[1]dfdates_moon!$D:$M,10,FALSE)</f>
        <v>41922.761805555558</v>
      </c>
      <c r="AR106" s="3">
        <f>VLOOKUP($P106,[1]dfdates_moon!$D:$N,11,FALSE)</f>
        <v>41923.281944444447</v>
      </c>
      <c r="AS106" t="str">
        <f>IF(AND(O106&gt;AO106,O106&lt;AP106),"yes","no")</f>
        <v>yes</v>
      </c>
      <c r="AT106" t="str">
        <f t="shared" si="12"/>
        <v>no</v>
      </c>
      <c r="AU106" s="3">
        <f t="shared" si="13"/>
        <v>41921.780555555553</v>
      </c>
      <c r="AV106" s="3">
        <f t="shared" si="14"/>
        <v>41922.24722222222</v>
      </c>
      <c r="AW106">
        <f t="shared" si="15"/>
        <v>0.27500000000145519</v>
      </c>
      <c r="AX106">
        <f t="shared" si="16"/>
        <v>0.67291666666278616</v>
      </c>
      <c r="AY106">
        <f t="shared" si="17"/>
        <v>0.27500000000145519</v>
      </c>
      <c r="AZ106">
        <f>VLOOKUP(G106,[1]dfdates_moon!$B:$P,15,FALSE)</f>
        <v>0.94428105600000001</v>
      </c>
      <c r="BA106">
        <f t="shared" si="18"/>
        <v>0.25967729040137411</v>
      </c>
      <c r="BB106">
        <f t="shared" si="19"/>
        <v>0.25967729040137411</v>
      </c>
    </row>
    <row r="107" spans="1:54" x14ac:dyDescent="0.25">
      <c r="A107">
        <v>120</v>
      </c>
      <c r="B107" t="s">
        <v>118</v>
      </c>
      <c r="C107" s="1">
        <v>41922</v>
      </c>
      <c r="D107" s="2">
        <v>4.5138888888888888E-2</v>
      </c>
      <c r="E107">
        <v>22</v>
      </c>
      <c r="F107">
        <v>46</v>
      </c>
      <c r="G107" s="1">
        <v>41922</v>
      </c>
      <c r="H107" s="1">
        <v>41922</v>
      </c>
      <c r="I107" s="2">
        <v>0.17013888888888887</v>
      </c>
      <c r="J107" s="3">
        <v>41922.045138888891</v>
      </c>
      <c r="K107" t="s">
        <v>142</v>
      </c>
      <c r="L107" s="3">
        <v>41922.170138888891</v>
      </c>
      <c r="M107">
        <v>285</v>
      </c>
      <c r="N107">
        <v>11176</v>
      </c>
      <c r="O107" s="3">
        <v>41922.170138888891</v>
      </c>
      <c r="P107" s="1">
        <v>41922</v>
      </c>
      <c r="Q107" s="2">
        <v>0.17013888888888887</v>
      </c>
      <c r="R107" t="s">
        <v>36</v>
      </c>
      <c r="S107">
        <v>39.214039999999997</v>
      </c>
      <c r="T107" t="s">
        <v>37</v>
      </c>
      <c r="U107" s="2">
        <v>0.36805555555555558</v>
      </c>
      <c r="V107" s="2">
        <v>0</v>
      </c>
      <c r="W107" s="2">
        <v>0.29166666666666702</v>
      </c>
      <c r="X107" s="2" t="str">
        <f t="shared" si="10"/>
        <v>no</v>
      </c>
      <c r="Y107" s="3">
        <f t="shared" si="11"/>
        <v>41922</v>
      </c>
      <c r="Z107" s="3">
        <v>41922.159722222219</v>
      </c>
      <c r="AA107" t="s">
        <v>108</v>
      </c>
      <c r="AB107" s="3">
        <f>VLOOKUP(P107,[1]dfdates_moon!$B:$G,6,FALSE)</f>
        <v>41922.24722222222</v>
      </c>
      <c r="AC107" s="3">
        <f>VLOOKUP($P107,[1]dfdates_moon!$B:$H,7,FALSE)</f>
        <v>41922.780555555553</v>
      </c>
      <c r="AD107" s="3">
        <f>VLOOKUP(G107,[1]dfdates_moon!$D:$G,4,FALSE)</f>
        <v>41923.24722222222</v>
      </c>
      <c r="AE107" s="3">
        <v>41922.368055555555</v>
      </c>
      <c r="AF107">
        <v>8.5390026280000004</v>
      </c>
      <c r="AG107" t="s">
        <v>39</v>
      </c>
      <c r="AH107" t="s">
        <v>39</v>
      </c>
      <c r="AI107" t="s">
        <v>39</v>
      </c>
      <c r="AJ107" t="s">
        <v>40</v>
      </c>
      <c r="AK107">
        <v>28.73</v>
      </c>
      <c r="AL107">
        <v>28.85</v>
      </c>
      <c r="AM107">
        <v>0</v>
      </c>
      <c r="AN107">
        <v>1</v>
      </c>
      <c r="AO107" s="3">
        <f>VLOOKUP($P107,[1]dfdates_moon!$B:$M,12,FALSE)</f>
        <v>41922.761805555558</v>
      </c>
      <c r="AP107" s="3">
        <f>VLOOKUP($P107,[1]dfdates_moon!$B:$O,13,FALSE)</f>
        <v>41923.281944444447</v>
      </c>
      <c r="AQ107" s="3">
        <f>VLOOKUP($P107,[1]dfdates_moon!$D:$M,10,FALSE)</f>
        <v>41923.79791666667</v>
      </c>
      <c r="AR107" s="3">
        <f>VLOOKUP($P107,[1]dfdates_moon!$D:$N,11,FALSE)</f>
        <v>41924.318055555559</v>
      </c>
      <c r="AS107" t="str">
        <f>IF(AND(O107&gt;AO107,O107&lt;AP107),"yes","no")</f>
        <v>no</v>
      </c>
      <c r="AT107" t="str">
        <f t="shared" si="12"/>
        <v>no</v>
      </c>
      <c r="AU107" s="3">
        <f t="shared" si="13"/>
        <v>41922.780555555553</v>
      </c>
      <c r="AV107" s="3">
        <f t="shared" si="14"/>
        <v>41923.281944444447</v>
      </c>
      <c r="AW107">
        <f t="shared" si="15"/>
        <v>1.1118055555562023</v>
      </c>
      <c r="AX107">
        <f t="shared" si="16"/>
        <v>0.41249999999854481</v>
      </c>
      <c r="AY107">
        <f t="shared" si="17"/>
        <v>0</v>
      </c>
      <c r="AZ107">
        <f>VLOOKUP(G107,[1]dfdates_moon!$B:$P,15,FALSE)</f>
        <v>0.88446338700000005</v>
      </c>
      <c r="BA107">
        <f t="shared" si="18"/>
        <v>0</v>
      </c>
      <c r="BB107">
        <f t="shared" si="19"/>
        <v>0</v>
      </c>
    </row>
    <row r="108" spans="1:54" x14ac:dyDescent="0.25">
      <c r="A108">
        <v>120</v>
      </c>
      <c r="B108" t="s">
        <v>118</v>
      </c>
      <c r="C108" s="1">
        <v>41922</v>
      </c>
      <c r="D108" s="2">
        <v>0.90625</v>
      </c>
      <c r="E108">
        <v>3</v>
      </c>
      <c r="F108">
        <v>1</v>
      </c>
      <c r="G108" s="1">
        <v>41922</v>
      </c>
      <c r="H108" s="1">
        <v>41922</v>
      </c>
      <c r="I108" s="2">
        <v>3.125E-2</v>
      </c>
      <c r="J108" s="3">
        <v>41922.90625</v>
      </c>
      <c r="K108" t="s">
        <v>142</v>
      </c>
      <c r="L108" s="3">
        <v>41923.03125</v>
      </c>
      <c r="M108">
        <v>1485</v>
      </c>
      <c r="N108">
        <v>1695</v>
      </c>
      <c r="O108" s="3">
        <v>41922.03125</v>
      </c>
      <c r="P108" s="1">
        <v>41922</v>
      </c>
      <c r="Q108" s="2">
        <v>3.125E-2</v>
      </c>
      <c r="R108" t="s">
        <v>36</v>
      </c>
      <c r="S108">
        <v>1.1414139999999999</v>
      </c>
      <c r="T108" t="s">
        <v>37</v>
      </c>
      <c r="U108" s="2">
        <v>6.25E-2</v>
      </c>
      <c r="V108" s="2">
        <v>0</v>
      </c>
      <c r="W108" s="2">
        <v>0.29166666666666702</v>
      </c>
      <c r="X108" s="2" t="str">
        <f t="shared" si="10"/>
        <v>yes</v>
      </c>
      <c r="Y108" s="3">
        <f t="shared" si="11"/>
        <v>41923</v>
      </c>
      <c r="Z108" s="3">
        <v>41922.996527777781</v>
      </c>
      <c r="AA108" t="s">
        <v>108</v>
      </c>
      <c r="AB108" s="3">
        <f>VLOOKUP(P108,[1]dfdates_moon!$B:$G,6,FALSE)</f>
        <v>41922.24722222222</v>
      </c>
      <c r="AC108" s="3">
        <f>VLOOKUP($P108,[1]dfdates_moon!$B:$H,7,FALSE)</f>
        <v>41922.780555555553</v>
      </c>
      <c r="AD108" s="3">
        <f>VLOOKUP(G108,[1]dfdates_moon!$D:$G,4,FALSE)</f>
        <v>41923.24722222222</v>
      </c>
      <c r="AE108" s="3">
        <v>41922.0625</v>
      </c>
      <c r="AF108">
        <v>8.5390026280000004</v>
      </c>
      <c r="AG108" t="s">
        <v>39</v>
      </c>
      <c r="AH108" t="s">
        <v>39</v>
      </c>
      <c r="AI108" t="s">
        <v>39</v>
      </c>
      <c r="AJ108" t="s">
        <v>40</v>
      </c>
      <c r="AK108">
        <v>28.73</v>
      </c>
      <c r="AL108">
        <v>28.73</v>
      </c>
      <c r="AM108">
        <v>0</v>
      </c>
      <c r="AN108">
        <v>1</v>
      </c>
      <c r="AO108" s="3">
        <f>VLOOKUP($P108,[1]dfdates_moon!$B:$M,12,FALSE)</f>
        <v>41922.761805555558</v>
      </c>
      <c r="AP108" s="3">
        <f>VLOOKUP($P108,[1]dfdates_moon!$B:$O,13,FALSE)</f>
        <v>41923.281944444447</v>
      </c>
      <c r="AQ108" s="3">
        <f>VLOOKUP($P108,[1]dfdates_moon!$D:$M,10,FALSE)</f>
        <v>41923.79791666667</v>
      </c>
      <c r="AR108" s="3">
        <f>VLOOKUP($P108,[1]dfdates_moon!$D:$N,11,FALSE)</f>
        <v>41924.318055555559</v>
      </c>
      <c r="AS108" t="str">
        <f>IF(AND(O108&gt;AO108,O108&lt;AP108),"yes","no")</f>
        <v>no</v>
      </c>
      <c r="AT108" t="str">
        <f t="shared" si="12"/>
        <v>no</v>
      </c>
      <c r="AU108" s="3">
        <f t="shared" si="13"/>
        <v>41922.780555555553</v>
      </c>
      <c r="AV108" s="3">
        <f t="shared" si="14"/>
        <v>41923.281944444447</v>
      </c>
      <c r="AW108">
        <f t="shared" si="15"/>
        <v>1.2506944444467081</v>
      </c>
      <c r="AX108">
        <f t="shared" si="16"/>
        <v>0.71805555555329192</v>
      </c>
      <c r="AY108">
        <f t="shared" si="17"/>
        <v>0</v>
      </c>
      <c r="AZ108">
        <f>VLOOKUP(G108,[1]dfdates_moon!$B:$P,15,FALSE)</f>
        <v>0.88446338700000005</v>
      </c>
      <c r="BA108">
        <f t="shared" si="18"/>
        <v>0</v>
      </c>
      <c r="BB108">
        <f t="shared" si="19"/>
        <v>0</v>
      </c>
    </row>
    <row r="109" spans="1:54" x14ac:dyDescent="0.25">
      <c r="A109">
        <v>120</v>
      </c>
      <c r="B109" t="s">
        <v>118</v>
      </c>
      <c r="C109" s="1">
        <v>41923</v>
      </c>
      <c r="D109" s="2">
        <v>7.2916666666666671E-2</v>
      </c>
      <c r="E109">
        <v>30</v>
      </c>
      <c r="F109">
        <v>29</v>
      </c>
      <c r="G109" s="1">
        <v>41923</v>
      </c>
      <c r="H109" s="1">
        <v>41923</v>
      </c>
      <c r="I109" s="2">
        <v>0.19791666666666666</v>
      </c>
      <c r="J109" s="3">
        <v>41923.072916666664</v>
      </c>
      <c r="K109" t="s">
        <v>143</v>
      </c>
      <c r="L109" s="3">
        <v>41923.197916666664</v>
      </c>
      <c r="M109">
        <v>150</v>
      </c>
      <c r="N109">
        <v>6962</v>
      </c>
      <c r="O109" s="3">
        <v>41923.197916666664</v>
      </c>
      <c r="P109" s="1">
        <v>41923</v>
      </c>
      <c r="Q109" s="2">
        <v>0.19791666666666666</v>
      </c>
      <c r="R109" t="s">
        <v>36</v>
      </c>
      <c r="S109">
        <v>46.413330000000002</v>
      </c>
      <c r="T109" t="s">
        <v>37</v>
      </c>
      <c r="U109" s="2">
        <v>0.30208333333333331</v>
      </c>
      <c r="V109" s="2">
        <v>0</v>
      </c>
      <c r="W109" s="2">
        <v>0.29166666666666702</v>
      </c>
      <c r="X109" s="2" t="str">
        <f t="shared" si="10"/>
        <v>no</v>
      </c>
      <c r="Y109" s="3">
        <f t="shared" si="11"/>
        <v>41923</v>
      </c>
      <c r="Z109" s="3">
        <v>41923.180555555555</v>
      </c>
      <c r="AA109" t="s">
        <v>108</v>
      </c>
      <c r="AB109" s="3">
        <f>VLOOKUP(P109,[1]dfdates_moon!$B:$G,6,FALSE)</f>
        <v>41923.24722222222</v>
      </c>
      <c r="AC109" s="3">
        <f>VLOOKUP($P109,[1]dfdates_moon!$B:$H,7,FALSE)</f>
        <v>41923.780555555553</v>
      </c>
      <c r="AD109" s="3">
        <f>VLOOKUP(G109,[1]dfdates_moon!$D:$G,4,FALSE)</f>
        <v>41924.24722222222</v>
      </c>
      <c r="AE109" s="3">
        <v>41923.302083333336</v>
      </c>
      <c r="AF109">
        <v>7.1000257080000004</v>
      </c>
      <c r="AG109" t="s">
        <v>39</v>
      </c>
      <c r="AH109" t="s">
        <v>39</v>
      </c>
      <c r="AI109" t="s">
        <v>39</v>
      </c>
      <c r="AJ109" t="s">
        <v>40</v>
      </c>
      <c r="AK109">
        <v>27.81</v>
      </c>
      <c r="AL109">
        <v>28.73</v>
      </c>
      <c r="AM109">
        <v>0</v>
      </c>
      <c r="AN109">
        <v>1</v>
      </c>
      <c r="AO109" s="3">
        <f>VLOOKUP($P109,[1]dfdates_moon!$B:$M,12,FALSE)</f>
        <v>41923.79791666667</v>
      </c>
      <c r="AP109" s="3">
        <f>VLOOKUP($P109,[1]dfdates_moon!$B:$O,13,FALSE)</f>
        <v>41924.318055555559</v>
      </c>
      <c r="AQ109" s="3">
        <f>VLOOKUP($P109,[1]dfdates_moon!$D:$M,10,FALSE)</f>
        <v>41924.834027777775</v>
      </c>
      <c r="AR109" s="3">
        <f>VLOOKUP($P109,[1]dfdates_moon!$D:$N,11,FALSE)</f>
        <v>41925.354166666664</v>
      </c>
      <c r="AS109" t="str">
        <f>IF(AND(O109&gt;AO109,O109&lt;AP109),"yes","no")</f>
        <v>no</v>
      </c>
      <c r="AT109" t="str">
        <f t="shared" si="12"/>
        <v>no</v>
      </c>
      <c r="AU109" s="3">
        <f t="shared" si="13"/>
        <v>41923.79791666667</v>
      </c>
      <c r="AV109" s="3">
        <f t="shared" si="14"/>
        <v>41924.318055555559</v>
      </c>
      <c r="AW109">
        <f t="shared" si="15"/>
        <v>1.1201388888948713</v>
      </c>
      <c r="AX109">
        <f t="shared" si="16"/>
        <v>0.49583333333430346</v>
      </c>
      <c r="AY109">
        <f t="shared" si="17"/>
        <v>0</v>
      </c>
      <c r="AZ109">
        <f>VLOOKUP(G109,[1]dfdates_moon!$B:$P,15,FALSE)</f>
        <v>0.80894048600000001</v>
      </c>
      <c r="BA109">
        <f t="shared" si="18"/>
        <v>0</v>
      </c>
      <c r="BB109">
        <f t="shared" si="19"/>
        <v>0</v>
      </c>
    </row>
    <row r="110" spans="1:54" x14ac:dyDescent="0.25">
      <c r="A110">
        <v>120</v>
      </c>
      <c r="B110" t="s">
        <v>118</v>
      </c>
      <c r="C110" s="1">
        <v>41923</v>
      </c>
      <c r="D110" s="2">
        <v>0.87847222222222221</v>
      </c>
      <c r="E110">
        <v>3</v>
      </c>
      <c r="F110">
        <v>2</v>
      </c>
      <c r="G110" s="1">
        <v>41923</v>
      </c>
      <c r="H110" s="1">
        <v>41923</v>
      </c>
      <c r="I110" s="2">
        <v>3.472222222222222E-3</v>
      </c>
      <c r="J110" s="3">
        <v>41923.878472222219</v>
      </c>
      <c r="K110" t="s">
        <v>143</v>
      </c>
      <c r="L110" s="3">
        <v>41924.003472222219</v>
      </c>
      <c r="M110">
        <v>1720</v>
      </c>
      <c r="N110">
        <v>12684</v>
      </c>
      <c r="O110" s="3">
        <v>41923.003472222219</v>
      </c>
      <c r="P110" s="1">
        <v>41923</v>
      </c>
      <c r="Q110" s="2">
        <v>3.472222222222222E-3</v>
      </c>
      <c r="R110" t="s">
        <v>36</v>
      </c>
      <c r="S110">
        <v>7.3744189999999996</v>
      </c>
      <c r="T110" t="s">
        <v>37</v>
      </c>
      <c r="U110" s="2">
        <v>0.19791666666666666</v>
      </c>
      <c r="V110" s="2">
        <v>0</v>
      </c>
      <c r="W110" s="2">
        <v>0.29166666666666702</v>
      </c>
      <c r="X110" s="2" t="str">
        <f t="shared" si="10"/>
        <v>yes</v>
      </c>
      <c r="Y110" s="3">
        <f t="shared" si="11"/>
        <v>41924</v>
      </c>
      <c r="Z110" s="3">
        <v>41923.989583333336</v>
      </c>
      <c r="AA110" t="s">
        <v>108</v>
      </c>
      <c r="AB110" s="3">
        <f>VLOOKUP(P110,[1]dfdates_moon!$B:$G,6,FALSE)</f>
        <v>41923.24722222222</v>
      </c>
      <c r="AC110" s="3">
        <f>VLOOKUP($P110,[1]dfdates_moon!$B:$H,7,FALSE)</f>
        <v>41923.780555555553</v>
      </c>
      <c r="AD110" s="3">
        <f>VLOOKUP(G110,[1]dfdates_moon!$D:$G,4,FALSE)</f>
        <v>41924.24722222222</v>
      </c>
      <c r="AE110" s="3">
        <v>41923.197916666664</v>
      </c>
      <c r="AF110">
        <v>7.1000257080000004</v>
      </c>
      <c r="AG110" t="s">
        <v>39</v>
      </c>
      <c r="AH110" t="s">
        <v>39</v>
      </c>
      <c r="AI110" t="s">
        <v>39</v>
      </c>
      <c r="AJ110" t="s">
        <v>40</v>
      </c>
      <c r="AK110">
        <v>27.81</v>
      </c>
      <c r="AL110">
        <v>27.81</v>
      </c>
      <c r="AM110">
        <v>0</v>
      </c>
      <c r="AN110">
        <v>1</v>
      </c>
      <c r="AO110" s="3">
        <f>VLOOKUP($P110,[1]dfdates_moon!$B:$M,12,FALSE)</f>
        <v>41923.79791666667</v>
      </c>
      <c r="AP110" s="3">
        <f>VLOOKUP($P110,[1]dfdates_moon!$B:$O,13,FALSE)</f>
        <v>41924.318055555559</v>
      </c>
      <c r="AQ110" s="3">
        <f>VLOOKUP($P110,[1]dfdates_moon!$D:$M,10,FALSE)</f>
        <v>41924.834027777775</v>
      </c>
      <c r="AR110" s="3">
        <f>VLOOKUP($P110,[1]dfdates_moon!$D:$N,11,FALSE)</f>
        <v>41925.354166666664</v>
      </c>
      <c r="AS110" t="str">
        <f>IF(AND(O110&gt;AO110,O110&lt;AP110),"yes","no")</f>
        <v>no</v>
      </c>
      <c r="AT110" t="str">
        <f t="shared" si="12"/>
        <v>no</v>
      </c>
      <c r="AU110" s="3">
        <f t="shared" si="13"/>
        <v>41923.79791666667</v>
      </c>
      <c r="AV110" s="3">
        <f t="shared" si="14"/>
        <v>41924.318055555559</v>
      </c>
      <c r="AW110">
        <f t="shared" si="15"/>
        <v>1.3145833333401242</v>
      </c>
      <c r="AX110">
        <f t="shared" si="16"/>
        <v>0.60000000000582077</v>
      </c>
      <c r="AY110">
        <f t="shared" si="17"/>
        <v>0</v>
      </c>
      <c r="AZ110">
        <f>VLOOKUP(G110,[1]dfdates_moon!$B:$P,15,FALSE)</f>
        <v>0.80894048600000001</v>
      </c>
      <c r="BA110">
        <f t="shared" si="18"/>
        <v>0</v>
      </c>
      <c r="BB110">
        <f t="shared" si="19"/>
        <v>0</v>
      </c>
    </row>
    <row r="111" spans="1:54" x14ac:dyDescent="0.25">
      <c r="A111">
        <v>120</v>
      </c>
      <c r="B111" t="s">
        <v>118</v>
      </c>
      <c r="C111" s="1">
        <v>41924</v>
      </c>
      <c r="D111" s="2">
        <v>0.89583333333333337</v>
      </c>
      <c r="E111">
        <v>0</v>
      </c>
      <c r="F111">
        <v>1</v>
      </c>
      <c r="G111" s="1">
        <v>41924</v>
      </c>
      <c r="H111" s="1">
        <v>41924</v>
      </c>
      <c r="I111" s="2">
        <v>2.0833333333333332E-2</v>
      </c>
      <c r="J111" s="3">
        <v>41924.895833333336</v>
      </c>
      <c r="K111" t="s">
        <v>144</v>
      </c>
      <c r="L111" s="3">
        <v>41925.020833333336</v>
      </c>
      <c r="M111">
        <v>1565</v>
      </c>
      <c r="N111">
        <v>6134</v>
      </c>
      <c r="O111" s="3">
        <v>41924.020833333336</v>
      </c>
      <c r="P111" s="1">
        <v>41924</v>
      </c>
      <c r="Q111" s="2">
        <v>2.0833333333333332E-2</v>
      </c>
      <c r="R111" t="s">
        <v>36</v>
      </c>
      <c r="S111">
        <v>3.919489</v>
      </c>
      <c r="T111" t="s">
        <v>37</v>
      </c>
      <c r="U111" s="2">
        <v>0.1076388888888889</v>
      </c>
      <c r="V111" s="2">
        <v>0</v>
      </c>
      <c r="W111" s="2">
        <v>0.29166666666666702</v>
      </c>
      <c r="X111" s="2" t="str">
        <f t="shared" si="10"/>
        <v>yes</v>
      </c>
      <c r="Y111" s="3">
        <f t="shared" si="11"/>
        <v>41925</v>
      </c>
      <c r="Z111" s="3">
        <v>41924.010416666664</v>
      </c>
      <c r="AA111" t="s">
        <v>108</v>
      </c>
      <c r="AB111" s="3">
        <f>VLOOKUP(P111,[1]dfdates_moon!$B:$G,6,FALSE)</f>
        <v>41924.24722222222</v>
      </c>
      <c r="AC111" s="3">
        <f>VLOOKUP($P111,[1]dfdates_moon!$B:$H,7,FALSE)</f>
        <v>41924.780555555553</v>
      </c>
      <c r="AD111" s="3">
        <f>VLOOKUP(G111,[1]dfdates_moon!$D:$G,4,FALSE)</f>
        <v>41925.246527777781</v>
      </c>
      <c r="AE111" s="3">
        <v>41924.107638888891</v>
      </c>
      <c r="AF111">
        <v>5.7073155209999999</v>
      </c>
      <c r="AG111" t="s">
        <v>39</v>
      </c>
      <c r="AH111" t="s">
        <v>39</v>
      </c>
      <c r="AI111" t="s">
        <v>39</v>
      </c>
      <c r="AJ111" t="s">
        <v>40</v>
      </c>
      <c r="AK111">
        <v>29.06</v>
      </c>
      <c r="AL111">
        <v>27.81</v>
      </c>
      <c r="AM111">
        <v>0</v>
      </c>
      <c r="AN111">
        <v>1</v>
      </c>
      <c r="AO111" s="3">
        <f>VLOOKUP($P111,[1]dfdates_moon!$B:$M,12,FALSE)</f>
        <v>41924.834027777775</v>
      </c>
      <c r="AP111" s="3">
        <f>VLOOKUP($P111,[1]dfdates_moon!$B:$O,13,FALSE)</f>
        <v>41925.354166666664</v>
      </c>
      <c r="AQ111" s="3">
        <f>VLOOKUP($P111,[1]dfdates_moon!$D:$M,10,FALSE)</f>
        <v>41925.870138888888</v>
      </c>
      <c r="AR111" s="3">
        <f>VLOOKUP($P111,[1]dfdates_moon!$D:$N,11,FALSE)</f>
        <v>41926.388888888891</v>
      </c>
      <c r="AS111" t="str">
        <f>IF(AND(O111&gt;AO111,O111&lt;AP111),"yes","no")</f>
        <v>no</v>
      </c>
      <c r="AT111" t="str">
        <f t="shared" si="12"/>
        <v>no</v>
      </c>
      <c r="AU111" s="3">
        <f t="shared" si="13"/>
        <v>41924.834027777775</v>
      </c>
      <c r="AV111" s="3">
        <f t="shared" si="14"/>
        <v>41925.354166666664</v>
      </c>
      <c r="AW111">
        <f t="shared" si="15"/>
        <v>1.3333333333284827</v>
      </c>
      <c r="AX111">
        <f t="shared" si="16"/>
        <v>0.726388888884685</v>
      </c>
      <c r="AY111">
        <f t="shared" si="17"/>
        <v>0</v>
      </c>
      <c r="AZ111">
        <f>VLOOKUP(G111,[1]dfdates_moon!$B:$P,15,FALSE)</f>
        <v>0.72234340699999999</v>
      </c>
      <c r="BA111">
        <f t="shared" si="18"/>
        <v>0</v>
      </c>
      <c r="BB111">
        <f t="shared" si="19"/>
        <v>0</v>
      </c>
    </row>
    <row r="112" spans="1:54" x14ac:dyDescent="0.25">
      <c r="A112">
        <v>120</v>
      </c>
      <c r="B112" t="s">
        <v>118</v>
      </c>
      <c r="C112" s="1">
        <v>41926</v>
      </c>
      <c r="D112" s="2">
        <v>2.7777777777777776E-2</v>
      </c>
      <c r="E112">
        <v>62</v>
      </c>
      <c r="F112">
        <v>60</v>
      </c>
      <c r="G112" s="1">
        <v>41926</v>
      </c>
      <c r="H112" s="1">
        <v>41926</v>
      </c>
      <c r="I112" s="2">
        <v>0.15277777777777776</v>
      </c>
      <c r="J112" s="3">
        <v>41926.027777777781</v>
      </c>
      <c r="K112" t="s">
        <v>145</v>
      </c>
      <c r="L112" s="3">
        <v>41926.152777777781</v>
      </c>
      <c r="M112">
        <v>360</v>
      </c>
      <c r="N112">
        <v>14630</v>
      </c>
      <c r="O112" s="3">
        <v>41926.152777777781</v>
      </c>
      <c r="P112" s="1">
        <v>41926</v>
      </c>
      <c r="Q112" s="2">
        <v>0.15277777777777776</v>
      </c>
      <c r="R112" t="s">
        <v>36</v>
      </c>
      <c r="S112">
        <v>40.638890000000004</v>
      </c>
      <c r="T112" t="s">
        <v>37</v>
      </c>
      <c r="U112" s="2">
        <v>0.40277777777777773</v>
      </c>
      <c r="V112" s="2">
        <v>0</v>
      </c>
      <c r="W112" s="2">
        <v>0.29166666666666702</v>
      </c>
      <c r="X112" s="2" t="str">
        <f t="shared" si="10"/>
        <v>no</v>
      </c>
      <c r="Y112" s="3">
        <f t="shared" si="11"/>
        <v>41926</v>
      </c>
      <c r="Z112" s="3">
        <v>41926.125</v>
      </c>
      <c r="AA112" t="s">
        <v>108</v>
      </c>
      <c r="AB112" s="3">
        <f>VLOOKUP(P112,[1]dfdates_moon!$B:$G,6,FALSE)</f>
        <v>41926.246527777781</v>
      </c>
      <c r="AC112" s="3">
        <f>VLOOKUP($P112,[1]dfdates_moon!$B:$H,7,FALSE)</f>
        <v>41926.779861111114</v>
      </c>
      <c r="AD112" s="3">
        <f>VLOOKUP(G112,[1]dfdates_moon!$D:$G,4,FALSE)</f>
        <v>41927.246527777781</v>
      </c>
      <c r="AE112" s="3">
        <v>41926.402777777781</v>
      </c>
      <c r="AF112">
        <v>3.3033750309999999</v>
      </c>
      <c r="AG112" t="s">
        <v>39</v>
      </c>
      <c r="AH112" t="s">
        <v>39</v>
      </c>
      <c r="AI112" t="s">
        <v>39</v>
      </c>
      <c r="AJ112" t="s">
        <v>40</v>
      </c>
      <c r="AK112">
        <v>28.01</v>
      </c>
      <c r="AL112">
        <v>29.06</v>
      </c>
      <c r="AM112">
        <v>0</v>
      </c>
      <c r="AN112">
        <v>1</v>
      </c>
      <c r="AO112" s="3">
        <f>VLOOKUP($P112,[1]dfdates_moon!$B:$M,12,FALSE)</f>
        <v>41926.904861111114</v>
      </c>
      <c r="AP112" s="3">
        <f>VLOOKUP($P112,[1]dfdates_moon!$B:$O,13,FALSE)</f>
        <v>41927.42291666667</v>
      </c>
      <c r="AQ112" s="3">
        <f>VLOOKUP($P112,[1]dfdates_moon!$D:$M,10,FALSE)</f>
        <v>41927.938194444447</v>
      </c>
      <c r="AR112" s="3">
        <f>VLOOKUP($P112,[1]dfdates_moon!$D:$N,11,FALSE)</f>
        <v>41928.456250000003</v>
      </c>
      <c r="AS112" t="str">
        <f>IF(AND(O112&gt;AO112,O112&lt;AP112),"yes","no")</f>
        <v>no</v>
      </c>
      <c r="AT112" t="str">
        <f t="shared" si="12"/>
        <v>no</v>
      </c>
      <c r="AU112" s="3">
        <f t="shared" si="13"/>
        <v>41926.904861111114</v>
      </c>
      <c r="AV112" s="3">
        <f t="shared" si="14"/>
        <v>41927.42291666667</v>
      </c>
      <c r="AW112">
        <f t="shared" si="15"/>
        <v>1.2701388888890506</v>
      </c>
      <c r="AX112">
        <f t="shared" si="16"/>
        <v>0.50208333333284827</v>
      </c>
      <c r="AY112">
        <f t="shared" si="17"/>
        <v>0</v>
      </c>
      <c r="AZ112">
        <f>VLOOKUP(G112,[1]dfdates_moon!$B:$P,15,FALSE)</f>
        <v>0.53301735100000003</v>
      </c>
      <c r="BA112">
        <f t="shared" si="18"/>
        <v>0</v>
      </c>
      <c r="BB112">
        <f t="shared" si="19"/>
        <v>0</v>
      </c>
    </row>
    <row r="113" spans="1:54" x14ac:dyDescent="0.25">
      <c r="A113">
        <v>120</v>
      </c>
      <c r="B113" t="s">
        <v>118</v>
      </c>
      <c r="C113" s="1">
        <v>41927</v>
      </c>
      <c r="D113" s="2">
        <v>6.5972222222222224E-2</v>
      </c>
      <c r="E113">
        <v>13</v>
      </c>
      <c r="F113">
        <v>18</v>
      </c>
      <c r="G113" s="1">
        <v>41927</v>
      </c>
      <c r="H113" s="1">
        <v>41927</v>
      </c>
      <c r="I113" s="2">
        <v>0.19097222222222221</v>
      </c>
      <c r="J113" s="3">
        <v>41927.065972222219</v>
      </c>
      <c r="K113" t="s">
        <v>146</v>
      </c>
      <c r="L113" s="3">
        <v>41927.190972222219</v>
      </c>
      <c r="M113">
        <v>245</v>
      </c>
      <c r="N113">
        <v>8356</v>
      </c>
      <c r="O113" s="3">
        <v>41927.190972222219</v>
      </c>
      <c r="P113" s="1">
        <v>41927</v>
      </c>
      <c r="Q113" s="2">
        <v>0.19097222222222221</v>
      </c>
      <c r="R113" t="s">
        <v>36</v>
      </c>
      <c r="S113">
        <v>34.106119999999997</v>
      </c>
      <c r="T113" t="s">
        <v>37</v>
      </c>
      <c r="U113" s="2">
        <v>0.3611111111111111</v>
      </c>
      <c r="V113" s="2">
        <v>0</v>
      </c>
      <c r="W113" s="2">
        <v>0.29166666666666702</v>
      </c>
      <c r="X113" s="2" t="str">
        <f t="shared" si="10"/>
        <v>no</v>
      </c>
      <c r="Y113" s="3">
        <f t="shared" si="11"/>
        <v>41927</v>
      </c>
      <c r="Z113" s="3">
        <v>41927.125</v>
      </c>
      <c r="AA113" t="s">
        <v>108</v>
      </c>
      <c r="AB113" s="3">
        <f>VLOOKUP(P113,[1]dfdates_moon!$B:$G,6,FALSE)</f>
        <v>41927.246527777781</v>
      </c>
      <c r="AC113" s="3">
        <f>VLOOKUP($P113,[1]dfdates_moon!$B:$H,7,FALSE)</f>
        <v>41927.779861111114</v>
      </c>
      <c r="AD113" s="3">
        <f>VLOOKUP(G113,[1]dfdates_moon!$D:$G,4,FALSE)</f>
        <v>41928.246527777781</v>
      </c>
      <c r="AE113" s="3">
        <v>41927.361111111109</v>
      </c>
      <c r="AF113">
        <v>2.3603163820000002</v>
      </c>
      <c r="AG113" t="s">
        <v>39</v>
      </c>
      <c r="AH113" t="s">
        <v>39</v>
      </c>
      <c r="AI113" t="s">
        <v>39</v>
      </c>
      <c r="AJ113" t="s">
        <v>40</v>
      </c>
      <c r="AK113">
        <v>28.52</v>
      </c>
      <c r="AL113">
        <v>28.01</v>
      </c>
      <c r="AM113">
        <v>0</v>
      </c>
      <c r="AN113">
        <v>1</v>
      </c>
      <c r="AO113" s="3">
        <f>VLOOKUP($P113,[1]dfdates_moon!$B:$M,12,FALSE)</f>
        <v>41927.938194444447</v>
      </c>
      <c r="AP113" s="3">
        <f>VLOOKUP($P113,[1]dfdates_moon!$B:$O,13,FALSE)</f>
        <v>41928.456250000003</v>
      </c>
      <c r="AQ113" s="3">
        <f>VLOOKUP($P113,[1]dfdates_moon!$D:$M,10,FALSE)</f>
        <v>41928.969444444447</v>
      </c>
      <c r="AR113" s="3">
        <f>VLOOKUP($P113,[1]dfdates_moon!$D:$N,11,FALSE)</f>
        <v>41929.486805555556</v>
      </c>
      <c r="AS113" t="str">
        <f>IF(AND(O113&gt;AO113,O113&lt;AP113),"yes","no")</f>
        <v>no</v>
      </c>
      <c r="AT113" t="str">
        <f t="shared" si="12"/>
        <v>no</v>
      </c>
      <c r="AU113" s="3">
        <f t="shared" si="13"/>
        <v>41927.938194444447</v>
      </c>
      <c r="AV113" s="3">
        <f t="shared" si="14"/>
        <v>41928.456250000003</v>
      </c>
      <c r="AW113">
        <f t="shared" si="15"/>
        <v>1.2652777777839219</v>
      </c>
      <c r="AX113">
        <f t="shared" si="16"/>
        <v>0.57708333333721384</v>
      </c>
      <c r="AY113">
        <f t="shared" si="17"/>
        <v>0</v>
      </c>
      <c r="AZ113">
        <f>VLOOKUP(G113,[1]dfdates_moon!$B:$P,15,FALSE)</f>
        <v>0.437545776</v>
      </c>
      <c r="BA113">
        <f t="shared" si="18"/>
        <v>0</v>
      </c>
      <c r="BB113">
        <f t="shared" si="19"/>
        <v>0</v>
      </c>
    </row>
    <row r="114" spans="1:54" x14ac:dyDescent="0.25">
      <c r="A114">
        <v>120</v>
      </c>
      <c r="B114" t="s">
        <v>118</v>
      </c>
      <c r="C114" s="1">
        <v>41947</v>
      </c>
      <c r="D114" s="2">
        <v>0.78125</v>
      </c>
      <c r="E114">
        <v>6</v>
      </c>
      <c r="F114">
        <v>2</v>
      </c>
      <c r="G114" s="1">
        <v>41947</v>
      </c>
      <c r="H114" s="1">
        <v>41947</v>
      </c>
      <c r="I114" s="2">
        <v>0.90625</v>
      </c>
      <c r="J114" s="3">
        <v>41947.78125</v>
      </c>
      <c r="K114" t="s">
        <v>147</v>
      </c>
      <c r="L114" s="3">
        <v>41947.90625</v>
      </c>
      <c r="M114">
        <v>150</v>
      </c>
      <c r="N114">
        <v>7017</v>
      </c>
      <c r="O114" s="3">
        <v>41947.90625</v>
      </c>
      <c r="P114" s="1">
        <v>41947</v>
      </c>
      <c r="Q114" s="2">
        <v>0.90625</v>
      </c>
      <c r="R114" t="s">
        <v>36</v>
      </c>
      <c r="S114">
        <v>46.78</v>
      </c>
      <c r="T114" t="s">
        <v>37</v>
      </c>
      <c r="U114" s="2">
        <v>1.0416666666666666E-2</v>
      </c>
      <c r="V114" s="2">
        <v>0</v>
      </c>
      <c r="W114" s="2">
        <v>0.29166666666666702</v>
      </c>
      <c r="X114" s="2" t="str">
        <f t="shared" si="10"/>
        <v>yes</v>
      </c>
      <c r="Y114" s="3">
        <f t="shared" si="11"/>
        <v>41948</v>
      </c>
      <c r="Z114" s="3">
        <v>41947.888888888891</v>
      </c>
      <c r="AA114" t="s">
        <v>108</v>
      </c>
      <c r="AB114" s="3">
        <f>VLOOKUP(P114,[1]dfdates_moon!$B:$G,6,FALSE)</f>
        <v>41947.244444444441</v>
      </c>
      <c r="AC114" s="3">
        <f>VLOOKUP($P114,[1]dfdates_moon!$B:$H,7,FALSE)</f>
        <v>41947.77847222222</v>
      </c>
      <c r="AD114" s="3">
        <f>VLOOKUP(G114,[1]dfdates_moon!$D:$G,4,FALSE)</f>
        <v>41948.244444444441</v>
      </c>
      <c r="AE114" s="3">
        <v>41947.010416666664</v>
      </c>
      <c r="AF114">
        <v>9.9384938409999997</v>
      </c>
      <c r="AG114" t="s">
        <v>39</v>
      </c>
      <c r="AH114" t="s">
        <v>39</v>
      </c>
      <c r="AI114" t="s">
        <v>39</v>
      </c>
      <c r="AJ114" t="s">
        <v>40</v>
      </c>
      <c r="AK114">
        <v>26</v>
      </c>
      <c r="AL114">
        <v>26</v>
      </c>
      <c r="AM114">
        <v>18.54</v>
      </c>
      <c r="AN114">
        <v>1</v>
      </c>
      <c r="AO114" s="3">
        <f>VLOOKUP($P114,[1]dfdates_moon!$B:$M,12,FALSE)</f>
        <v>41947.556944444441</v>
      </c>
      <c r="AP114" s="3">
        <f>VLOOKUP($P114,[1]dfdates_moon!$B:$O,13,FALSE)</f>
        <v>41948.07708333333</v>
      </c>
      <c r="AQ114" s="3">
        <f>VLOOKUP($P114,[1]dfdates_moon!$D:$M,10,FALSE)</f>
        <v>41948.59375</v>
      </c>
      <c r="AR114" s="3">
        <f>VLOOKUP($P114,[1]dfdates_moon!$D:$N,11,FALSE)</f>
        <v>41949.113888888889</v>
      </c>
      <c r="AS114" t="str">
        <f>IF(AND(O114&gt;AO114,O114&lt;AP114),"yes","no")</f>
        <v>yes</v>
      </c>
      <c r="AT114" t="str">
        <f t="shared" si="12"/>
        <v>no</v>
      </c>
      <c r="AU114" s="3">
        <f t="shared" si="13"/>
        <v>41947.77847222222</v>
      </c>
      <c r="AV114" s="3">
        <f t="shared" si="14"/>
        <v>41948.244444444441</v>
      </c>
      <c r="AW114">
        <f t="shared" si="15"/>
        <v>0.33819444444088731</v>
      </c>
      <c r="AX114">
        <f t="shared" si="16"/>
        <v>0.76805555555620231</v>
      </c>
      <c r="AY114">
        <f t="shared" si="17"/>
        <v>0.33819444444088731</v>
      </c>
      <c r="AZ114">
        <f>VLOOKUP(G114,[1]dfdates_moon!$B:$P,15,FALSE)</f>
        <v>0.978358705</v>
      </c>
      <c r="BA114">
        <f t="shared" si="18"/>
        <v>0.33087547870138095</v>
      </c>
      <c r="BB114">
        <f t="shared" si="19"/>
        <v>0.33087547870138095</v>
      </c>
    </row>
    <row r="115" spans="1:54" x14ac:dyDescent="0.25">
      <c r="A115">
        <v>120</v>
      </c>
      <c r="B115" t="s">
        <v>118</v>
      </c>
      <c r="C115" s="1">
        <v>41948</v>
      </c>
      <c r="D115" s="2">
        <v>0.82638888888888884</v>
      </c>
      <c r="E115">
        <v>0</v>
      </c>
      <c r="F115">
        <v>3</v>
      </c>
      <c r="G115" s="1">
        <v>41948</v>
      </c>
      <c r="H115" s="1">
        <v>41948</v>
      </c>
      <c r="I115" s="2">
        <v>0.95138888888888884</v>
      </c>
      <c r="J115" s="3">
        <v>41948.826388888891</v>
      </c>
      <c r="K115" t="s">
        <v>148</v>
      </c>
      <c r="L115" s="3">
        <v>41948.951388888891</v>
      </c>
      <c r="M115">
        <v>225</v>
      </c>
      <c r="N115">
        <v>13850</v>
      </c>
      <c r="O115" s="3">
        <v>41948.951388888891</v>
      </c>
      <c r="P115" s="1">
        <v>41948</v>
      </c>
      <c r="Q115" s="2">
        <v>0.95138888888888884</v>
      </c>
      <c r="R115" t="s">
        <v>36</v>
      </c>
      <c r="S115">
        <v>61.55556</v>
      </c>
      <c r="T115" t="s">
        <v>37</v>
      </c>
      <c r="U115" s="2">
        <v>0.1076388888888889</v>
      </c>
      <c r="V115" s="2">
        <v>0</v>
      </c>
      <c r="W115" s="2">
        <v>0.29166666666666702</v>
      </c>
      <c r="X115" s="2" t="str">
        <f t="shared" si="10"/>
        <v>yes</v>
      </c>
      <c r="Y115" s="3">
        <f t="shared" si="11"/>
        <v>41949</v>
      </c>
      <c r="Z115" s="3">
        <v>41948.930555555555</v>
      </c>
      <c r="AA115" t="s">
        <v>108</v>
      </c>
      <c r="AB115" s="3">
        <f>VLOOKUP(P115,[1]dfdates_moon!$B:$G,6,FALSE)</f>
        <v>41948.244444444441</v>
      </c>
      <c r="AC115" s="3">
        <f>VLOOKUP($P115,[1]dfdates_moon!$B:$H,7,FALSE)</f>
        <v>41948.77847222222</v>
      </c>
      <c r="AD115" s="3">
        <f>VLOOKUP(G115,[1]dfdates_moon!$D:$G,4,FALSE)</f>
        <v>41949.244444444441</v>
      </c>
      <c r="AE115" s="3">
        <v>41948.107638888891</v>
      </c>
      <c r="AF115">
        <v>11.0239394</v>
      </c>
      <c r="AG115" t="s">
        <v>39</v>
      </c>
      <c r="AH115" t="s">
        <v>39</v>
      </c>
      <c r="AI115" t="s">
        <v>39</v>
      </c>
      <c r="AJ115" t="s">
        <v>40</v>
      </c>
      <c r="AK115">
        <v>25.39</v>
      </c>
      <c r="AL115">
        <v>25.39</v>
      </c>
      <c r="AM115">
        <v>2.0299999999999998</v>
      </c>
      <c r="AN115">
        <v>1</v>
      </c>
      <c r="AO115" s="3">
        <f>VLOOKUP($P115,[1]dfdates_moon!$B:$M,12,FALSE)</f>
        <v>41948.59375</v>
      </c>
      <c r="AP115" s="3">
        <f>VLOOKUP($P115,[1]dfdates_moon!$B:$O,13,FALSE)</f>
        <v>41949.113888888889</v>
      </c>
      <c r="AQ115" s="3">
        <f>VLOOKUP($P115,[1]dfdates_moon!$D:$M,10,FALSE)</f>
        <v>41949.629861111112</v>
      </c>
      <c r="AR115" s="3">
        <f>VLOOKUP($P115,[1]dfdates_moon!$D:$N,11,FALSE)</f>
        <v>41950.15</v>
      </c>
      <c r="AS115" t="str">
        <f>IF(AND(O115&gt;AO115,O115&lt;AP115),"yes","no")</f>
        <v>yes</v>
      </c>
      <c r="AT115" t="str">
        <f t="shared" si="12"/>
        <v>no</v>
      </c>
      <c r="AU115" s="3">
        <f t="shared" si="13"/>
        <v>41948.77847222222</v>
      </c>
      <c r="AV115" s="3">
        <f t="shared" si="14"/>
        <v>41949.244444444441</v>
      </c>
      <c r="AW115">
        <f t="shared" si="15"/>
        <v>0.29305555555038154</v>
      </c>
      <c r="AX115">
        <f t="shared" si="16"/>
        <v>0.67083333332993789</v>
      </c>
      <c r="AY115">
        <f t="shared" si="17"/>
        <v>0.29305555555038154</v>
      </c>
      <c r="AZ115">
        <f>VLOOKUP(G115,[1]dfdates_moon!$B:$P,15,FALSE)</f>
        <v>0.99859548600000003</v>
      </c>
      <c r="BA115">
        <f t="shared" si="18"/>
        <v>0.29264395491983325</v>
      </c>
      <c r="BB115">
        <f t="shared" si="19"/>
        <v>0.29264395491983325</v>
      </c>
    </row>
    <row r="116" spans="1:54" x14ac:dyDescent="0.25">
      <c r="A116">
        <v>120</v>
      </c>
      <c r="B116" t="s">
        <v>118</v>
      </c>
      <c r="C116" s="1">
        <v>41949</v>
      </c>
      <c r="D116" s="2">
        <v>0.77777777777777779</v>
      </c>
      <c r="E116">
        <v>17</v>
      </c>
      <c r="F116">
        <v>18</v>
      </c>
      <c r="G116" s="1">
        <v>41949</v>
      </c>
      <c r="H116" s="1">
        <v>41949</v>
      </c>
      <c r="I116" s="2">
        <v>0.90277777777777779</v>
      </c>
      <c r="J116" s="3">
        <v>41949.777777777781</v>
      </c>
      <c r="K116" t="s">
        <v>149</v>
      </c>
      <c r="L116" s="3">
        <v>41949.902777777781</v>
      </c>
      <c r="M116">
        <v>240</v>
      </c>
      <c r="N116">
        <v>11074</v>
      </c>
      <c r="O116" s="3">
        <v>41949.902777777781</v>
      </c>
      <c r="P116" s="1">
        <v>41949</v>
      </c>
      <c r="Q116" s="2">
        <v>0.90277777777777779</v>
      </c>
      <c r="R116" t="s">
        <v>36</v>
      </c>
      <c r="S116">
        <v>46.141669999999998</v>
      </c>
      <c r="T116" t="s">
        <v>37</v>
      </c>
      <c r="U116" s="2">
        <v>6.9444444444444434E-2</v>
      </c>
      <c r="V116" s="2">
        <v>0</v>
      </c>
      <c r="W116" s="2">
        <v>0.29166666666666702</v>
      </c>
      <c r="X116" s="2" t="str">
        <f t="shared" si="10"/>
        <v>yes</v>
      </c>
      <c r="Y116" s="3">
        <f t="shared" si="11"/>
        <v>41950</v>
      </c>
      <c r="Z116" s="3">
        <v>41949.864583333336</v>
      </c>
      <c r="AA116" t="s">
        <v>108</v>
      </c>
      <c r="AB116" s="3">
        <f>VLOOKUP(P116,[1]dfdates_moon!$B:$G,6,FALSE)</f>
        <v>41949.244444444441</v>
      </c>
      <c r="AC116" s="3">
        <f>VLOOKUP($P116,[1]dfdates_moon!$B:$H,7,FALSE)</f>
        <v>41949.77847222222</v>
      </c>
      <c r="AD116" s="3">
        <f>VLOOKUP(G116,[1]dfdates_moon!$D:$G,4,FALSE)</f>
        <v>41950.244444444441</v>
      </c>
      <c r="AE116" s="3">
        <v>41949.069444444445</v>
      </c>
      <c r="AF116">
        <v>11.113000039999999</v>
      </c>
      <c r="AG116" t="s">
        <v>39</v>
      </c>
      <c r="AH116" t="s">
        <v>39</v>
      </c>
      <c r="AI116" t="s">
        <v>39</v>
      </c>
      <c r="AJ116" t="s">
        <v>40</v>
      </c>
      <c r="AK116">
        <v>26.37</v>
      </c>
      <c r="AL116">
        <v>26.37</v>
      </c>
      <c r="AM116">
        <v>0</v>
      </c>
      <c r="AN116">
        <v>1</v>
      </c>
      <c r="AO116" s="3">
        <f>VLOOKUP($P116,[1]dfdates_moon!$B:$M,12,FALSE)</f>
        <v>41949.629861111112</v>
      </c>
      <c r="AP116" s="3">
        <f>VLOOKUP($P116,[1]dfdates_moon!$B:$O,13,FALSE)</f>
        <v>41950.15</v>
      </c>
      <c r="AQ116" s="3">
        <f>VLOOKUP($P116,[1]dfdates_moon!$D:$M,10,FALSE)</f>
        <v>41950.666666666664</v>
      </c>
      <c r="AR116" s="3">
        <f>VLOOKUP($P116,[1]dfdates_moon!$D:$N,11,FALSE)</f>
        <v>41951.1875</v>
      </c>
      <c r="AS116" t="str">
        <f>IF(AND(O116&gt;AO116,O116&lt;AP116),"yes","no")</f>
        <v>yes</v>
      </c>
      <c r="AT116" t="str">
        <f t="shared" si="12"/>
        <v>no</v>
      </c>
      <c r="AU116" s="3">
        <f t="shared" si="13"/>
        <v>41949.77847222222</v>
      </c>
      <c r="AV116" s="3">
        <f t="shared" si="14"/>
        <v>41950.244444444441</v>
      </c>
      <c r="AW116">
        <f t="shared" si="15"/>
        <v>0.34166666665987577</v>
      </c>
      <c r="AX116">
        <f t="shared" si="16"/>
        <v>0.70902777777519077</v>
      </c>
      <c r="AY116">
        <f t="shared" si="17"/>
        <v>0.34166666665987577</v>
      </c>
      <c r="AZ116">
        <f>VLOOKUP(G116,[1]dfdates_moon!$B:$P,15,FALSE)</f>
        <v>0.99403185699999996</v>
      </c>
      <c r="BA116">
        <f t="shared" si="18"/>
        <v>0.33962755113491627</v>
      </c>
      <c r="BB116">
        <f t="shared" si="19"/>
        <v>0.33962755113491627</v>
      </c>
    </row>
    <row r="117" spans="1:54" x14ac:dyDescent="0.25">
      <c r="A117">
        <v>120</v>
      </c>
      <c r="B117" t="s">
        <v>118</v>
      </c>
      <c r="C117" s="1">
        <v>41951</v>
      </c>
      <c r="D117" s="2">
        <v>0.95138888888888884</v>
      </c>
      <c r="E117">
        <v>37</v>
      </c>
      <c r="F117">
        <v>36</v>
      </c>
      <c r="G117" s="1">
        <v>41952</v>
      </c>
      <c r="H117" s="1">
        <v>41952</v>
      </c>
      <c r="I117" s="2">
        <v>7.6388888888888895E-2</v>
      </c>
      <c r="J117" s="3">
        <v>41951.951388888891</v>
      </c>
      <c r="K117" t="s">
        <v>150</v>
      </c>
      <c r="L117" s="3">
        <v>41952.076388888891</v>
      </c>
      <c r="M117">
        <v>65</v>
      </c>
      <c r="N117">
        <v>1731</v>
      </c>
      <c r="O117" s="3">
        <v>41952.076388888891</v>
      </c>
      <c r="P117" s="1">
        <v>41952</v>
      </c>
      <c r="Q117" s="2">
        <v>7.6388888888888895E-2</v>
      </c>
      <c r="R117" t="s">
        <v>36</v>
      </c>
      <c r="S117">
        <v>26.630769999999998</v>
      </c>
      <c r="T117" t="s">
        <v>37</v>
      </c>
      <c r="U117" s="2">
        <v>0.12152777777777778</v>
      </c>
      <c r="V117" s="2">
        <v>0</v>
      </c>
      <c r="W117" s="2">
        <v>0.29166666666666702</v>
      </c>
      <c r="X117" s="2" t="str">
        <f t="shared" si="10"/>
        <v>yes</v>
      </c>
      <c r="Y117" s="3">
        <f t="shared" si="11"/>
        <v>41953</v>
      </c>
      <c r="Z117" s="3">
        <v>41952.065972222219</v>
      </c>
      <c r="AA117" t="s">
        <v>108</v>
      </c>
      <c r="AB117" s="3">
        <f>VLOOKUP(P117,[1]dfdates_moon!$B:$G,6,FALSE)</f>
        <v>41952.244444444441</v>
      </c>
      <c r="AC117" s="3">
        <f>VLOOKUP($P117,[1]dfdates_moon!$B:$H,7,FALSE)</f>
        <v>41952.779166666667</v>
      </c>
      <c r="AD117" s="3">
        <f>VLOOKUP(G117,[1]dfdates_moon!$D:$G,4,FALSE)</f>
        <v>41953.244444444441</v>
      </c>
      <c r="AE117" s="3">
        <v>41952.121527777781</v>
      </c>
      <c r="AF117">
        <v>7.8043483919999996</v>
      </c>
      <c r="AG117" t="s">
        <v>39</v>
      </c>
      <c r="AH117" t="s">
        <v>39</v>
      </c>
      <c r="AI117" t="s">
        <v>39</v>
      </c>
      <c r="AJ117" t="s">
        <v>40</v>
      </c>
      <c r="AK117">
        <v>26.51</v>
      </c>
      <c r="AL117">
        <v>26.37</v>
      </c>
      <c r="AM117">
        <v>0.25</v>
      </c>
      <c r="AN117">
        <v>1</v>
      </c>
      <c r="AO117" s="3">
        <f>VLOOKUP($P117,[1]dfdates_moon!$B:$M,12,FALSE)</f>
        <v>41952.740277777775</v>
      </c>
      <c r="AP117" s="3">
        <f>VLOOKUP($P117,[1]dfdates_moon!$B:$O,13,FALSE)</f>
        <v>41953.259722222225</v>
      </c>
      <c r="AQ117" s="3">
        <f>VLOOKUP($P117,[1]dfdates_moon!$D:$M,10,FALSE)</f>
        <v>41953.775694444441</v>
      </c>
      <c r="AR117" s="3">
        <f>VLOOKUP($P117,[1]dfdates_moon!$D:$N,11,FALSE)</f>
        <v>41954.294444444444</v>
      </c>
      <c r="AS117" t="str">
        <f>IF(AND(O117&gt;AO117,O117&lt;AP117),"yes","no")</f>
        <v>no</v>
      </c>
      <c r="AT117" t="str">
        <f t="shared" si="12"/>
        <v>no</v>
      </c>
      <c r="AU117" s="3">
        <f t="shared" si="13"/>
        <v>41952.779166666667</v>
      </c>
      <c r="AV117" s="3">
        <f t="shared" si="14"/>
        <v>41953.259722222225</v>
      </c>
      <c r="AW117">
        <f t="shared" si="15"/>
        <v>1.1833333333343035</v>
      </c>
      <c r="AX117">
        <f t="shared" si="16"/>
        <v>0.65763888888614019</v>
      </c>
      <c r="AY117">
        <f t="shared" si="17"/>
        <v>0</v>
      </c>
      <c r="AZ117">
        <f>VLOOKUP(G117,[1]dfdates_moon!$B:$P,15,FALSE)</f>
        <v>0.85678379500000001</v>
      </c>
      <c r="BA117">
        <f t="shared" si="18"/>
        <v>0</v>
      </c>
      <c r="BB117">
        <f t="shared" si="19"/>
        <v>0</v>
      </c>
    </row>
    <row r="118" spans="1:54" x14ac:dyDescent="0.25">
      <c r="A118">
        <v>120</v>
      </c>
      <c r="B118" t="s">
        <v>118</v>
      </c>
      <c r="C118" s="1">
        <v>41956</v>
      </c>
      <c r="D118" s="2">
        <v>4.5138888888888888E-2</v>
      </c>
      <c r="E118">
        <v>7</v>
      </c>
      <c r="F118">
        <v>11</v>
      </c>
      <c r="G118" s="1">
        <v>41956</v>
      </c>
      <c r="H118" s="1">
        <v>41956</v>
      </c>
      <c r="I118" s="2">
        <v>0.17013888888888887</v>
      </c>
      <c r="J118" s="3">
        <v>41956.045138888891</v>
      </c>
      <c r="K118" t="s">
        <v>151</v>
      </c>
      <c r="L118" s="3">
        <v>41956.170138888891</v>
      </c>
      <c r="M118">
        <v>275</v>
      </c>
      <c r="N118">
        <v>16944</v>
      </c>
      <c r="O118" s="3">
        <v>41956.170138888891</v>
      </c>
      <c r="P118" s="1">
        <v>41956</v>
      </c>
      <c r="Q118" s="2">
        <v>0.17013888888888887</v>
      </c>
      <c r="R118" t="s">
        <v>36</v>
      </c>
      <c r="S118">
        <v>61.614550000000001</v>
      </c>
      <c r="T118" t="s">
        <v>37</v>
      </c>
      <c r="U118" s="2">
        <v>0.3611111111111111</v>
      </c>
      <c r="V118" s="2">
        <v>0</v>
      </c>
      <c r="W118" s="2">
        <v>0.29166666666666702</v>
      </c>
      <c r="X118" s="2" t="str">
        <f t="shared" si="10"/>
        <v>no</v>
      </c>
      <c r="Y118" s="3">
        <f t="shared" si="11"/>
        <v>41956</v>
      </c>
      <c r="Z118" s="3">
        <v>41956.135416666664</v>
      </c>
      <c r="AA118" t="s">
        <v>108</v>
      </c>
      <c r="AB118" s="3">
        <f>VLOOKUP(P118,[1]dfdates_moon!$B:$G,6,FALSE)</f>
        <v>41956.245138888888</v>
      </c>
      <c r="AC118" s="3">
        <f>VLOOKUP($P118,[1]dfdates_moon!$B:$H,7,FALSE)</f>
        <v>41956.779166666667</v>
      </c>
      <c r="AD118" s="3">
        <f>VLOOKUP(G118,[1]dfdates_moon!$D:$G,4,FALSE)</f>
        <v>41957.245138888888</v>
      </c>
      <c r="AE118" s="3">
        <v>41956.361111111109</v>
      </c>
      <c r="AF118">
        <v>3.0520944700000001</v>
      </c>
      <c r="AG118" t="s">
        <v>39</v>
      </c>
      <c r="AH118" t="s">
        <v>39</v>
      </c>
      <c r="AI118" t="s">
        <v>39</v>
      </c>
      <c r="AJ118" t="s">
        <v>40</v>
      </c>
      <c r="AK118">
        <v>25.32</v>
      </c>
      <c r="AL118">
        <v>26.51</v>
      </c>
      <c r="AM118">
        <v>0</v>
      </c>
      <c r="AN118">
        <v>1</v>
      </c>
      <c r="AO118" s="3">
        <f>VLOOKUP($P118,[1]dfdates_moon!$B:$M,12,FALSE)</f>
        <v>41956.872916666667</v>
      </c>
      <c r="AP118" s="3">
        <f>VLOOKUP($P118,[1]dfdates_moon!$B:$O,13,FALSE)</f>
        <v>41957.38958333333</v>
      </c>
      <c r="AQ118" s="3">
        <f>VLOOKUP($P118,[1]dfdates_moon!$D:$M,10,FALSE)</f>
        <v>41957.90347222222</v>
      </c>
      <c r="AR118" s="3">
        <f>VLOOKUP($P118,[1]dfdates_moon!$D:$N,11,FALSE)</f>
        <v>41958.419444444444</v>
      </c>
      <c r="AS118" t="str">
        <f>IF(AND(O118&gt;AO118,O118&lt;AP118),"yes","no")</f>
        <v>no</v>
      </c>
      <c r="AT118" t="str">
        <f t="shared" si="12"/>
        <v>no</v>
      </c>
      <c r="AU118" s="3">
        <f t="shared" si="13"/>
        <v>41956.872916666667</v>
      </c>
      <c r="AV118" s="3">
        <f t="shared" si="14"/>
        <v>41957.38958333333</v>
      </c>
      <c r="AW118">
        <f t="shared" si="15"/>
        <v>1.2194444444394321</v>
      </c>
      <c r="AX118">
        <f t="shared" si="16"/>
        <v>0.5118055555576575</v>
      </c>
      <c r="AY118">
        <f t="shared" si="17"/>
        <v>0</v>
      </c>
      <c r="AZ118">
        <f>VLOOKUP(G118,[1]dfdates_moon!$B:$P,15,FALSE)</f>
        <v>0.514133175</v>
      </c>
      <c r="BA118">
        <f t="shared" si="18"/>
        <v>0</v>
      </c>
      <c r="BB118">
        <f t="shared" si="19"/>
        <v>0</v>
      </c>
    </row>
    <row r="119" spans="1:54" x14ac:dyDescent="0.25">
      <c r="A119">
        <v>120</v>
      </c>
      <c r="B119" t="s">
        <v>118</v>
      </c>
      <c r="C119" s="1">
        <v>41962</v>
      </c>
      <c r="D119" s="2">
        <v>0.81944444444444453</v>
      </c>
      <c r="E119">
        <v>69</v>
      </c>
      <c r="F119">
        <v>74</v>
      </c>
      <c r="G119" s="1">
        <v>41962</v>
      </c>
      <c r="H119" s="1">
        <v>41962</v>
      </c>
      <c r="I119" s="2">
        <v>0.94444444444444453</v>
      </c>
      <c r="J119" s="3">
        <v>41962.819444444445</v>
      </c>
      <c r="K119" t="s">
        <v>152</v>
      </c>
      <c r="L119" s="3">
        <v>41962.944444444445</v>
      </c>
      <c r="M119">
        <v>75</v>
      </c>
      <c r="N119">
        <v>2284</v>
      </c>
      <c r="O119" s="3">
        <v>41962.944444444445</v>
      </c>
      <c r="P119" s="1">
        <v>41962</v>
      </c>
      <c r="Q119" s="2">
        <v>0.94444444444444453</v>
      </c>
      <c r="R119" t="s">
        <v>36</v>
      </c>
      <c r="S119">
        <v>30.453330000000001</v>
      </c>
      <c r="T119" t="s">
        <v>37</v>
      </c>
      <c r="U119" s="2">
        <v>0.99652777777777779</v>
      </c>
      <c r="V119" s="2">
        <v>0</v>
      </c>
      <c r="W119" s="2">
        <v>0.29166666666666702</v>
      </c>
      <c r="X119" s="2" t="str">
        <f t="shared" si="10"/>
        <v>no</v>
      </c>
      <c r="Y119" s="3">
        <f t="shared" si="11"/>
        <v>41962</v>
      </c>
      <c r="Z119" s="3">
        <v>41962.927083333336</v>
      </c>
      <c r="AA119" t="s">
        <v>108</v>
      </c>
      <c r="AB119" s="3">
        <f>VLOOKUP(P119,[1]dfdates_moon!$B:$G,6,FALSE)</f>
        <v>41962.245833333334</v>
      </c>
      <c r="AC119" s="3">
        <f>VLOOKUP($P119,[1]dfdates_moon!$B:$H,7,FALSE)</f>
        <v>41962.780555555553</v>
      </c>
      <c r="AD119" s="3">
        <f>VLOOKUP(G119,[1]dfdates_moon!$D:$G,4,FALSE)</f>
        <v>41963.245833333334</v>
      </c>
      <c r="AE119" s="3">
        <v>41962.996527777781</v>
      </c>
      <c r="AF119">
        <v>7.7148738999999994E-2</v>
      </c>
      <c r="AG119" t="s">
        <v>39</v>
      </c>
      <c r="AH119" t="s">
        <v>39</v>
      </c>
      <c r="AI119" t="s">
        <v>39</v>
      </c>
      <c r="AJ119" t="s">
        <v>40</v>
      </c>
      <c r="AK119">
        <v>26.68</v>
      </c>
      <c r="AL119">
        <v>26.68</v>
      </c>
      <c r="AM119">
        <v>3.05</v>
      </c>
      <c r="AN119">
        <v>1</v>
      </c>
      <c r="AO119" s="3">
        <f>VLOOKUP($P119,[1]dfdates_moon!$B:$M,12,FALSE)</f>
        <v>41963.054861111108</v>
      </c>
      <c r="AP119" s="3">
        <f>VLOOKUP($P119,[1]dfdates_moon!$B:$O,13,FALSE)</f>
        <v>41963.572222222225</v>
      </c>
      <c r="AQ119" s="3">
        <f>VLOOKUP($P119,[1]dfdates_moon!$D:$M,10,FALSE)</f>
        <v>41964.087500000001</v>
      </c>
      <c r="AR119" s="3">
        <f>VLOOKUP($P119,[1]dfdates_moon!$D:$N,11,FALSE)</f>
        <v>41964.606249999997</v>
      </c>
      <c r="AS119" t="str">
        <f>IF(AND(O119&gt;AO119,O119&lt;AP119),"yes","no")</f>
        <v>no</v>
      </c>
      <c r="AT119" t="str">
        <f t="shared" si="12"/>
        <v>no</v>
      </c>
      <c r="AU119" s="3">
        <f t="shared" si="13"/>
        <v>41963.054861111108</v>
      </c>
      <c r="AV119" s="3">
        <f t="shared" si="14"/>
        <v>41963.572222222225</v>
      </c>
      <c r="AW119">
        <f t="shared" si="15"/>
        <v>0.62777777777955635</v>
      </c>
      <c r="AX119">
        <f t="shared" si="16"/>
        <v>5.8333333327027503E-2</v>
      </c>
      <c r="AY119">
        <f t="shared" si="17"/>
        <v>0</v>
      </c>
      <c r="AZ119">
        <f>VLOOKUP(G119,[1]dfdates_moon!$B:$P,15,FALSE)</f>
        <v>4.8563640999999998E-2</v>
      </c>
      <c r="BA119">
        <f t="shared" si="18"/>
        <v>0</v>
      </c>
      <c r="BB119">
        <f t="shared" si="19"/>
        <v>0</v>
      </c>
    </row>
    <row r="120" spans="1:54" x14ac:dyDescent="0.25">
      <c r="A120">
        <v>120</v>
      </c>
      <c r="B120" t="s">
        <v>118</v>
      </c>
      <c r="C120" s="1">
        <v>41971</v>
      </c>
      <c r="D120" s="2">
        <v>0.76388888888888884</v>
      </c>
      <c r="E120">
        <v>2</v>
      </c>
      <c r="F120">
        <v>4</v>
      </c>
      <c r="G120" s="1">
        <v>41971</v>
      </c>
      <c r="H120" s="1">
        <v>41971</v>
      </c>
      <c r="I120" s="2">
        <v>0.88888888888888884</v>
      </c>
      <c r="J120" s="3">
        <v>41971.763888888891</v>
      </c>
      <c r="K120" t="s">
        <v>153</v>
      </c>
      <c r="L120" s="3">
        <v>41971.888888888891</v>
      </c>
      <c r="M120">
        <v>160</v>
      </c>
      <c r="N120">
        <v>5828</v>
      </c>
      <c r="O120" s="3">
        <v>41971.888888888891</v>
      </c>
      <c r="P120" s="1">
        <v>41971</v>
      </c>
      <c r="Q120" s="2">
        <v>0.88888888888888884</v>
      </c>
      <c r="R120" t="s">
        <v>36</v>
      </c>
      <c r="S120">
        <v>36.424999999999997</v>
      </c>
      <c r="T120" t="s">
        <v>37</v>
      </c>
      <c r="U120" s="2">
        <v>0</v>
      </c>
      <c r="V120" s="2">
        <v>0</v>
      </c>
      <c r="W120" s="2">
        <v>0.29166666666666702</v>
      </c>
      <c r="X120" s="2" t="str">
        <f t="shared" si="10"/>
        <v>no</v>
      </c>
      <c r="Y120" s="3">
        <f t="shared" si="11"/>
        <v>41971</v>
      </c>
      <c r="Z120" s="3">
        <v>41971.850694444445</v>
      </c>
      <c r="AA120" t="s">
        <v>108</v>
      </c>
      <c r="AB120" s="3">
        <f>VLOOKUP(P120,[1]dfdates_moon!$B:$G,6,FALSE)</f>
        <v>41971.24722222222</v>
      </c>
      <c r="AC120" s="3">
        <f>VLOOKUP($P120,[1]dfdates_moon!$B:$H,7,FALSE)</f>
        <v>41971.782638888886</v>
      </c>
      <c r="AD120" s="3">
        <f>VLOOKUP(G120,[1]dfdates_moon!$D:$G,4,FALSE)</f>
        <v>41972.24722222222</v>
      </c>
      <c r="AE120" s="3">
        <v>41971</v>
      </c>
      <c r="AF120">
        <v>2.6694335759999999</v>
      </c>
      <c r="AG120" t="s">
        <v>39</v>
      </c>
      <c r="AH120" t="s">
        <v>39</v>
      </c>
      <c r="AI120" t="s">
        <v>39</v>
      </c>
      <c r="AJ120" t="s">
        <v>40</v>
      </c>
      <c r="AK120">
        <v>27.35</v>
      </c>
      <c r="AL120">
        <v>27.35</v>
      </c>
      <c r="AM120">
        <v>0</v>
      </c>
      <c r="AN120">
        <v>1</v>
      </c>
      <c r="AO120" s="3">
        <f>VLOOKUP($P120,[1]dfdates_moon!$B:$M,12,FALSE)</f>
        <v>41971.356249999997</v>
      </c>
      <c r="AP120" s="3">
        <f>VLOOKUP($P120,[1]dfdates_moon!$B:$O,13,FALSE)</f>
        <v>41971.876388888886</v>
      </c>
      <c r="AQ120" s="3">
        <f>VLOOKUP($P120,[1]dfdates_moon!$D:$M,10,FALSE)</f>
        <v>41972.393750000003</v>
      </c>
      <c r="AR120" s="3">
        <f>VLOOKUP($P120,[1]dfdates_moon!$D:$N,11,FALSE)</f>
        <v>41972.913888888892</v>
      </c>
      <c r="AS120" t="str">
        <f>IF(AND(O120&gt;AO120,O120&lt;AP120),"yes","no")</f>
        <v>no</v>
      </c>
      <c r="AT120" t="str">
        <f t="shared" si="12"/>
        <v>no</v>
      </c>
      <c r="AU120" s="3">
        <f t="shared" si="13"/>
        <v>41971.782638888886</v>
      </c>
      <c r="AV120" s="3">
        <f t="shared" si="14"/>
        <v>41972.24722222222</v>
      </c>
      <c r="AW120">
        <f t="shared" si="15"/>
        <v>0.35833333332993789</v>
      </c>
      <c r="AX120">
        <f t="shared" si="16"/>
        <v>0.78263888888614019</v>
      </c>
      <c r="AY120">
        <f t="shared" si="17"/>
        <v>0</v>
      </c>
      <c r="AZ120">
        <f>VLOOKUP(G120,[1]dfdates_moon!$B:$P,15,FALSE)</f>
        <v>0.50814090899999997</v>
      </c>
      <c r="BA120">
        <f t="shared" si="18"/>
        <v>0</v>
      </c>
      <c r="BB120">
        <f t="shared" si="19"/>
        <v>0</v>
      </c>
    </row>
    <row r="121" spans="1:54" x14ac:dyDescent="0.25">
      <c r="A121">
        <v>120</v>
      </c>
      <c r="B121" t="s">
        <v>118</v>
      </c>
      <c r="C121" s="1">
        <v>41974</v>
      </c>
      <c r="D121" s="2">
        <v>0.76388888888888884</v>
      </c>
      <c r="E121">
        <v>131</v>
      </c>
      <c r="F121">
        <v>131</v>
      </c>
      <c r="G121" s="1">
        <v>41974</v>
      </c>
      <c r="H121" s="1">
        <v>41974</v>
      </c>
      <c r="I121" s="2">
        <v>0.88888888888888884</v>
      </c>
      <c r="J121" s="3">
        <v>41974.763888888891</v>
      </c>
      <c r="K121" t="s">
        <v>154</v>
      </c>
      <c r="L121" s="3">
        <v>41974.888888888891</v>
      </c>
      <c r="M121">
        <v>185</v>
      </c>
      <c r="N121">
        <v>5314</v>
      </c>
      <c r="O121" s="3">
        <v>41974.888888888891</v>
      </c>
      <c r="P121" s="1">
        <v>41974</v>
      </c>
      <c r="Q121" s="2">
        <v>0.88888888888888884</v>
      </c>
      <c r="R121" t="s">
        <v>36</v>
      </c>
      <c r="S121">
        <v>28.724319999999999</v>
      </c>
      <c r="T121" t="s">
        <v>37</v>
      </c>
      <c r="U121" s="2">
        <v>1.7361111111111112E-2</v>
      </c>
      <c r="V121" s="2">
        <v>0</v>
      </c>
      <c r="W121" s="2">
        <v>0.29166666666666702</v>
      </c>
      <c r="X121" s="2" t="str">
        <f t="shared" si="10"/>
        <v>yes</v>
      </c>
      <c r="Y121" s="3">
        <f t="shared" si="11"/>
        <v>41975</v>
      </c>
      <c r="Z121" s="3">
        <v>41974.871527777781</v>
      </c>
      <c r="AA121" t="s">
        <v>108</v>
      </c>
      <c r="AB121" s="3">
        <f>VLOOKUP(P121,[1]dfdates_moon!$B:$G,6,FALSE)</f>
        <v>41974.247916666667</v>
      </c>
      <c r="AC121" s="3">
        <f>VLOOKUP($P121,[1]dfdates_moon!$B:$H,7,FALSE)</f>
        <v>41974.783333333333</v>
      </c>
      <c r="AD121" s="3">
        <f>VLOOKUP(G121,[1]dfdates_moon!$D:$G,4,FALSE)</f>
        <v>41975.247916666667</v>
      </c>
      <c r="AE121" s="3">
        <v>41974.017361111109</v>
      </c>
      <c r="AF121">
        <v>6.5419880519999998</v>
      </c>
      <c r="AG121" t="s">
        <v>39</v>
      </c>
      <c r="AH121" t="s">
        <v>39</v>
      </c>
      <c r="AI121" t="s">
        <v>39</v>
      </c>
      <c r="AJ121" t="s">
        <v>40</v>
      </c>
      <c r="AK121">
        <v>28.56</v>
      </c>
      <c r="AL121">
        <v>28.56</v>
      </c>
      <c r="AM121">
        <v>11.68</v>
      </c>
      <c r="AN121">
        <v>1</v>
      </c>
      <c r="AO121" s="3">
        <f>VLOOKUP($P121,[1]dfdates_moon!$B:$M,12,FALSE)</f>
        <v>41974.467361111114</v>
      </c>
      <c r="AP121" s="3">
        <f>VLOOKUP($P121,[1]dfdates_moon!$B:$O,13,FALSE)</f>
        <v>41974.986805555556</v>
      </c>
      <c r="AQ121" s="3">
        <f>VLOOKUP($P121,[1]dfdates_moon!$D:$M,10,FALSE)</f>
        <v>41975.503472222219</v>
      </c>
      <c r="AR121" s="3">
        <f>VLOOKUP($P121,[1]dfdates_moon!$D:$N,11,FALSE)</f>
        <v>41976.023611111108</v>
      </c>
      <c r="AS121" t="str">
        <f>IF(AND(O121&gt;AO121,O121&lt;AP121),"yes","no")</f>
        <v>yes</v>
      </c>
      <c r="AT121" t="str">
        <f t="shared" si="12"/>
        <v>no</v>
      </c>
      <c r="AU121" s="3">
        <f t="shared" si="13"/>
        <v>41974.783333333333</v>
      </c>
      <c r="AV121" s="3">
        <f t="shared" si="14"/>
        <v>41975.247916666667</v>
      </c>
      <c r="AW121">
        <f t="shared" si="15"/>
        <v>0.35902777777664596</v>
      </c>
      <c r="AX121">
        <f t="shared" si="16"/>
        <v>0.76597222222335404</v>
      </c>
      <c r="AY121">
        <f t="shared" si="17"/>
        <v>0.35902777777664596</v>
      </c>
      <c r="AZ121">
        <f>VLOOKUP(G121,[1]dfdates_moon!$B:$P,15,FALSE)</f>
        <v>0.82912011900000004</v>
      </c>
      <c r="BA121">
        <f t="shared" si="18"/>
        <v>0.29767715383447829</v>
      </c>
      <c r="BB121">
        <f t="shared" si="19"/>
        <v>0.29767715383447829</v>
      </c>
    </row>
    <row r="122" spans="1:54" x14ac:dyDescent="0.25">
      <c r="A122">
        <v>120</v>
      </c>
      <c r="B122" t="s">
        <v>118</v>
      </c>
      <c r="C122" s="1">
        <v>41975</v>
      </c>
      <c r="D122" s="2">
        <v>0.82638888888888884</v>
      </c>
      <c r="E122">
        <v>24</v>
      </c>
      <c r="F122">
        <v>28</v>
      </c>
      <c r="G122" s="1">
        <v>41975</v>
      </c>
      <c r="H122" s="1">
        <v>41975</v>
      </c>
      <c r="I122" s="2">
        <v>0.95138888888888884</v>
      </c>
      <c r="J122" s="3">
        <v>41975.826388888891</v>
      </c>
      <c r="K122" t="s">
        <v>155</v>
      </c>
      <c r="L122" s="3">
        <v>41975.951388888891</v>
      </c>
      <c r="M122">
        <v>170</v>
      </c>
      <c r="N122">
        <v>5820</v>
      </c>
      <c r="O122" s="3">
        <v>41975.951388888891</v>
      </c>
      <c r="P122" s="1">
        <v>41975</v>
      </c>
      <c r="Q122" s="2">
        <v>0.95138888888888884</v>
      </c>
      <c r="R122" t="s">
        <v>36</v>
      </c>
      <c r="S122">
        <v>34.235289999999999</v>
      </c>
      <c r="T122" t="s">
        <v>37</v>
      </c>
      <c r="U122" s="2">
        <v>6.9444444444444434E-2</v>
      </c>
      <c r="V122" s="2">
        <v>0</v>
      </c>
      <c r="W122" s="2">
        <v>0.29166666666666702</v>
      </c>
      <c r="X122" s="2" t="str">
        <f t="shared" si="10"/>
        <v>yes</v>
      </c>
      <c r="Y122" s="3">
        <f t="shared" si="11"/>
        <v>41976</v>
      </c>
      <c r="Z122" s="3">
        <v>41975.940972222219</v>
      </c>
      <c r="AA122" t="s">
        <v>108</v>
      </c>
      <c r="AB122" s="3">
        <f>VLOOKUP(P122,[1]dfdates_moon!$B:$G,6,FALSE)</f>
        <v>41975.247916666667</v>
      </c>
      <c r="AC122" s="3">
        <f>VLOOKUP($P122,[1]dfdates_moon!$B:$H,7,FALSE)</f>
        <v>41975.783333333333</v>
      </c>
      <c r="AD122" s="3">
        <f>VLOOKUP(G122,[1]dfdates_moon!$D:$G,4,FALSE)</f>
        <v>41976.248611111114</v>
      </c>
      <c r="AE122" s="3">
        <v>41975.069444444445</v>
      </c>
      <c r="AF122">
        <v>7.9383311709999997</v>
      </c>
      <c r="AG122" t="s">
        <v>39</v>
      </c>
      <c r="AH122" t="s">
        <v>39</v>
      </c>
      <c r="AI122" t="s">
        <v>39</v>
      </c>
      <c r="AJ122" t="s">
        <v>40</v>
      </c>
      <c r="AK122">
        <v>25.53</v>
      </c>
      <c r="AL122">
        <v>25.53</v>
      </c>
      <c r="AM122">
        <v>3.05</v>
      </c>
      <c r="AN122">
        <v>1</v>
      </c>
      <c r="AO122" s="3">
        <f>VLOOKUP($P122,[1]dfdates_moon!$B:$M,12,FALSE)</f>
        <v>41975.503472222219</v>
      </c>
      <c r="AP122" s="3">
        <f>VLOOKUP($P122,[1]dfdates_moon!$B:$O,13,FALSE)</f>
        <v>41976.023611111108</v>
      </c>
      <c r="AQ122" s="3">
        <f>VLOOKUP($P122,[1]dfdates_moon!$D:$M,10,FALSE)</f>
        <v>41976.540277777778</v>
      </c>
      <c r="AR122" s="3">
        <f>VLOOKUP($P122,[1]dfdates_moon!$D:$N,11,FALSE)</f>
        <v>41977.060416666667</v>
      </c>
      <c r="AS122" t="str">
        <f>IF(AND(O122&gt;AO122,O122&lt;AP122),"yes","no")</f>
        <v>yes</v>
      </c>
      <c r="AT122" t="str">
        <f t="shared" si="12"/>
        <v>no</v>
      </c>
      <c r="AU122" s="3">
        <f t="shared" si="13"/>
        <v>41975.783333333333</v>
      </c>
      <c r="AV122" s="3">
        <f t="shared" si="14"/>
        <v>41976.248611111114</v>
      </c>
      <c r="AW122">
        <f t="shared" si="15"/>
        <v>0.29722222222335404</v>
      </c>
      <c r="AX122">
        <f t="shared" si="16"/>
        <v>0.71388888888759539</v>
      </c>
      <c r="AY122">
        <f t="shared" si="17"/>
        <v>0.29722222222335404</v>
      </c>
      <c r="AZ122">
        <f>VLOOKUP(G122,[1]dfdates_moon!$B:$P,15,FALSE)</f>
        <v>0.90531226300000001</v>
      </c>
      <c r="BA122">
        <f t="shared" si="18"/>
        <v>0.26907892261491356</v>
      </c>
      <c r="BB122">
        <f t="shared" si="19"/>
        <v>0.26907892261491356</v>
      </c>
    </row>
    <row r="123" spans="1:54" x14ac:dyDescent="0.25">
      <c r="A123">
        <v>120</v>
      </c>
      <c r="B123" t="s">
        <v>118</v>
      </c>
      <c r="C123" s="1">
        <v>41976</v>
      </c>
      <c r="D123" s="2">
        <v>0.76388888888888884</v>
      </c>
      <c r="E123">
        <v>5</v>
      </c>
      <c r="F123">
        <v>7</v>
      </c>
      <c r="G123" s="1">
        <v>41976</v>
      </c>
      <c r="H123" s="1">
        <v>41976</v>
      </c>
      <c r="I123" s="2">
        <v>0.88888888888888884</v>
      </c>
      <c r="J123" s="3">
        <v>41976.763888888891</v>
      </c>
      <c r="K123" t="s">
        <v>156</v>
      </c>
      <c r="L123" s="3">
        <v>41976.888888888891</v>
      </c>
      <c r="M123">
        <v>105</v>
      </c>
      <c r="N123">
        <v>4383</v>
      </c>
      <c r="O123" s="3">
        <v>41976.888888888891</v>
      </c>
      <c r="P123" s="1">
        <v>41976</v>
      </c>
      <c r="Q123" s="2">
        <v>0.88888888888888884</v>
      </c>
      <c r="R123" t="s">
        <v>36</v>
      </c>
      <c r="S123">
        <v>41.74286</v>
      </c>
      <c r="T123" t="s">
        <v>37</v>
      </c>
      <c r="U123" s="2">
        <v>0.96180555555555547</v>
      </c>
      <c r="V123" s="2">
        <v>0</v>
      </c>
      <c r="W123" s="2">
        <v>0.29166666666666702</v>
      </c>
      <c r="X123" s="2" t="str">
        <f t="shared" si="10"/>
        <v>no</v>
      </c>
      <c r="Y123" s="3">
        <f t="shared" si="11"/>
        <v>41976</v>
      </c>
      <c r="Z123" s="3">
        <v>41976.819444444445</v>
      </c>
      <c r="AA123" t="s">
        <v>108</v>
      </c>
      <c r="AB123" s="3">
        <f>VLOOKUP(P123,[1]dfdates_moon!$B:$G,6,FALSE)</f>
        <v>41976.248611111114</v>
      </c>
      <c r="AC123" s="3">
        <f>VLOOKUP($P123,[1]dfdates_moon!$B:$H,7,FALSE)</f>
        <v>41976.78402777778</v>
      </c>
      <c r="AD123" s="3">
        <f>VLOOKUP(G123,[1]dfdates_moon!$D:$G,4,FALSE)</f>
        <v>41977.248611111114</v>
      </c>
      <c r="AE123" s="3">
        <v>41976.961805555555</v>
      </c>
      <c r="AF123">
        <v>9.2523427960000006</v>
      </c>
      <c r="AG123" t="s">
        <v>39</v>
      </c>
      <c r="AH123" t="s">
        <v>39</v>
      </c>
      <c r="AI123" t="s">
        <v>39</v>
      </c>
      <c r="AJ123" t="s">
        <v>40</v>
      </c>
      <c r="AK123">
        <v>23.21</v>
      </c>
      <c r="AL123">
        <v>23.21</v>
      </c>
      <c r="AM123">
        <v>18.29</v>
      </c>
      <c r="AN123">
        <v>1</v>
      </c>
      <c r="AO123" s="3">
        <f>VLOOKUP($P123,[1]dfdates_moon!$B:$M,12,FALSE)</f>
        <v>41976.540277777778</v>
      </c>
      <c r="AP123" s="3">
        <f>VLOOKUP($P123,[1]dfdates_moon!$B:$O,13,FALSE)</f>
        <v>41977.060416666667</v>
      </c>
      <c r="AQ123" s="3">
        <f>VLOOKUP($P123,[1]dfdates_moon!$D:$M,10,FALSE)</f>
        <v>41977.577777777777</v>
      </c>
      <c r="AR123" s="3">
        <f>VLOOKUP($P123,[1]dfdates_moon!$D:$N,11,FALSE)</f>
        <v>41978.097916666666</v>
      </c>
      <c r="AS123" t="str">
        <f>IF(AND(O123&gt;AO123,O123&lt;AP123),"yes","no")</f>
        <v>yes</v>
      </c>
      <c r="AT123" t="str">
        <f t="shared" si="12"/>
        <v>yes</v>
      </c>
      <c r="AU123" s="3">
        <f t="shared" si="13"/>
        <v>41976.78402777778</v>
      </c>
      <c r="AV123" s="3">
        <f t="shared" si="14"/>
        <v>41977.248611111114</v>
      </c>
      <c r="AW123">
        <f t="shared" si="15"/>
        <v>0.35972222222335404</v>
      </c>
      <c r="AX123">
        <f t="shared" si="16"/>
        <v>-0.17777777777519077</v>
      </c>
      <c r="AY123">
        <f t="shared" si="17"/>
        <v>1.75</v>
      </c>
      <c r="AZ123">
        <f>VLOOKUP(G123,[1]dfdates_moon!$B:$P,15,FALSE)</f>
        <v>0.95953775399999996</v>
      </c>
      <c r="BA123">
        <f t="shared" si="18"/>
        <v>1.6791910694999999</v>
      </c>
      <c r="BB123">
        <f t="shared" si="19"/>
        <v>1.6791910694999999</v>
      </c>
    </row>
    <row r="124" spans="1:54" x14ac:dyDescent="0.25">
      <c r="A124">
        <v>120</v>
      </c>
      <c r="B124" t="s">
        <v>118</v>
      </c>
      <c r="C124" s="1">
        <v>41976</v>
      </c>
      <c r="D124" s="2">
        <v>0.94791666666666663</v>
      </c>
      <c r="E124">
        <v>86</v>
      </c>
      <c r="F124">
        <v>120</v>
      </c>
      <c r="G124" s="1">
        <v>41977</v>
      </c>
      <c r="H124" s="1">
        <v>41977</v>
      </c>
      <c r="I124" s="2">
        <v>7.2916666666666671E-2</v>
      </c>
      <c r="J124" s="3">
        <v>41976.947916666664</v>
      </c>
      <c r="K124" t="s">
        <v>157</v>
      </c>
      <c r="L124" s="3">
        <v>41977.072916666664</v>
      </c>
      <c r="M124">
        <v>165</v>
      </c>
      <c r="N124">
        <v>4084</v>
      </c>
      <c r="O124" s="3">
        <v>41977.072916666664</v>
      </c>
      <c r="P124" s="1">
        <v>41977</v>
      </c>
      <c r="Q124" s="2">
        <v>7.2916666666666671E-2</v>
      </c>
      <c r="R124" t="s">
        <v>36</v>
      </c>
      <c r="S124">
        <v>24.751519999999999</v>
      </c>
      <c r="T124" t="s">
        <v>37</v>
      </c>
      <c r="U124" s="2">
        <v>0.1875</v>
      </c>
      <c r="V124" s="2">
        <v>0</v>
      </c>
      <c r="W124" s="2">
        <v>0.29166666666666702</v>
      </c>
      <c r="X124" s="2" t="str">
        <f t="shared" si="10"/>
        <v>yes</v>
      </c>
      <c r="Y124" s="3">
        <f t="shared" si="11"/>
        <v>41978</v>
      </c>
      <c r="Z124" s="3">
        <v>41976.982638888891</v>
      </c>
      <c r="AA124" t="s">
        <v>108</v>
      </c>
      <c r="AB124" s="3">
        <f>VLOOKUP(P124,[1]dfdates_moon!$B:$G,6,FALSE)</f>
        <v>41977.248611111114</v>
      </c>
      <c r="AC124" s="3">
        <f>VLOOKUP($P124,[1]dfdates_moon!$B:$H,7,FALSE)</f>
        <v>41977.78402777778</v>
      </c>
      <c r="AD124" s="3">
        <f>VLOOKUP(G124,[1]dfdates_moon!$D:$G,4,FALSE)</f>
        <v>41978.248611111114</v>
      </c>
      <c r="AE124" s="3">
        <v>41976.1875</v>
      </c>
      <c r="AF124">
        <v>10.43046326</v>
      </c>
      <c r="AG124" t="s">
        <v>39</v>
      </c>
      <c r="AH124" t="s">
        <v>39</v>
      </c>
      <c r="AI124" t="s">
        <v>39</v>
      </c>
      <c r="AJ124" t="s">
        <v>40</v>
      </c>
      <c r="AK124">
        <v>22.91</v>
      </c>
      <c r="AL124">
        <v>23.21</v>
      </c>
      <c r="AM124">
        <v>0.51</v>
      </c>
      <c r="AN124">
        <v>1</v>
      </c>
      <c r="AO124" s="3">
        <f>VLOOKUP($P124,[1]dfdates_moon!$B:$M,12,FALSE)</f>
        <v>41977.577777777777</v>
      </c>
      <c r="AP124" s="3">
        <f>VLOOKUP($P124,[1]dfdates_moon!$B:$O,13,FALSE)</f>
        <v>41978.097916666666</v>
      </c>
      <c r="AQ124" s="3">
        <f>VLOOKUP($P124,[1]dfdates_moon!$D:$M,10,FALSE)</f>
        <v>41978.614583333336</v>
      </c>
      <c r="AR124" s="3">
        <f>VLOOKUP($P124,[1]dfdates_moon!$D:$N,11,FALSE)</f>
        <v>41979.134722222225</v>
      </c>
      <c r="AS124" t="str">
        <f>IF(AND(O124&gt;AO124,O124&lt;AP124),"yes","no")</f>
        <v>no</v>
      </c>
      <c r="AT124" t="str">
        <f t="shared" si="12"/>
        <v>no</v>
      </c>
      <c r="AU124" s="3">
        <f t="shared" si="13"/>
        <v>41977.78402777778</v>
      </c>
      <c r="AV124" s="3">
        <f t="shared" si="14"/>
        <v>41978.248611111114</v>
      </c>
      <c r="AW124">
        <f t="shared" si="15"/>
        <v>1.1756944444496185</v>
      </c>
      <c r="AX124">
        <f t="shared" si="16"/>
        <v>1.5965277777795563</v>
      </c>
      <c r="AY124">
        <f t="shared" si="17"/>
        <v>0</v>
      </c>
      <c r="AZ124">
        <f>VLOOKUP(G124,[1]dfdates_moon!$B:$P,15,FALSE)</f>
        <v>0.990521188</v>
      </c>
      <c r="BA124">
        <f t="shared" si="18"/>
        <v>0</v>
      </c>
      <c r="BB124">
        <f t="shared" si="19"/>
        <v>0</v>
      </c>
    </row>
    <row r="125" spans="1:54" x14ac:dyDescent="0.25">
      <c r="A125">
        <v>120</v>
      </c>
      <c r="B125" t="s">
        <v>118</v>
      </c>
      <c r="C125" s="1">
        <v>41977</v>
      </c>
      <c r="D125" s="2">
        <v>0.78125</v>
      </c>
      <c r="E125">
        <v>49</v>
      </c>
      <c r="F125">
        <v>54</v>
      </c>
      <c r="G125" s="1">
        <v>41977</v>
      </c>
      <c r="H125" s="1">
        <v>41977</v>
      </c>
      <c r="I125" s="2">
        <v>0.90625</v>
      </c>
      <c r="J125" s="3">
        <v>41977.78125</v>
      </c>
      <c r="K125" t="s">
        <v>157</v>
      </c>
      <c r="L125" s="3">
        <v>41977.90625</v>
      </c>
      <c r="M125">
        <v>85</v>
      </c>
      <c r="N125">
        <v>2713</v>
      </c>
      <c r="O125" s="3">
        <v>41977.90625</v>
      </c>
      <c r="P125" s="1">
        <v>41977</v>
      </c>
      <c r="Q125" s="2">
        <v>0.90625</v>
      </c>
      <c r="R125" t="s">
        <v>36</v>
      </c>
      <c r="S125">
        <v>31.917649999999998</v>
      </c>
      <c r="T125" t="s">
        <v>37</v>
      </c>
      <c r="U125" s="2">
        <v>0.96527777777777779</v>
      </c>
      <c r="V125" s="2">
        <v>0</v>
      </c>
      <c r="W125" s="2">
        <v>0.29166666666666702</v>
      </c>
      <c r="X125" s="2" t="str">
        <f t="shared" si="10"/>
        <v>no</v>
      </c>
      <c r="Y125" s="3">
        <f t="shared" si="11"/>
        <v>41977</v>
      </c>
      <c r="Z125" s="3">
        <v>41977.861111111109</v>
      </c>
      <c r="AA125" t="s">
        <v>108</v>
      </c>
      <c r="AB125" s="3">
        <f>VLOOKUP(P125,[1]dfdates_moon!$B:$G,6,FALSE)</f>
        <v>41977.248611111114</v>
      </c>
      <c r="AC125" s="3">
        <f>VLOOKUP($P125,[1]dfdates_moon!$B:$H,7,FALSE)</f>
        <v>41977.78402777778</v>
      </c>
      <c r="AD125" s="3">
        <f>VLOOKUP(G125,[1]dfdates_moon!$D:$G,4,FALSE)</f>
        <v>41978.248611111114</v>
      </c>
      <c r="AE125" s="3">
        <v>41977.965277777781</v>
      </c>
      <c r="AF125">
        <v>10.43046326</v>
      </c>
      <c r="AG125" t="s">
        <v>39</v>
      </c>
      <c r="AH125" t="s">
        <v>39</v>
      </c>
      <c r="AI125" t="s">
        <v>39</v>
      </c>
      <c r="AJ125" t="s">
        <v>40</v>
      </c>
      <c r="AK125">
        <v>22.91</v>
      </c>
      <c r="AL125">
        <v>22.91</v>
      </c>
      <c r="AM125">
        <v>0.51</v>
      </c>
      <c r="AN125">
        <v>1</v>
      </c>
      <c r="AO125" s="3">
        <f>VLOOKUP($P125,[1]dfdates_moon!$B:$M,12,FALSE)</f>
        <v>41977.577777777777</v>
      </c>
      <c r="AP125" s="3">
        <f>VLOOKUP($P125,[1]dfdates_moon!$B:$O,13,FALSE)</f>
        <v>41978.097916666666</v>
      </c>
      <c r="AQ125" s="3">
        <f>VLOOKUP($P125,[1]dfdates_moon!$D:$M,10,FALSE)</f>
        <v>41978.614583333336</v>
      </c>
      <c r="AR125" s="3">
        <f>VLOOKUP($P125,[1]dfdates_moon!$D:$N,11,FALSE)</f>
        <v>41979.134722222225</v>
      </c>
      <c r="AS125" t="str">
        <f>IF(AND(O125&gt;AO125,O125&lt;AP125),"yes","no")</f>
        <v>yes</v>
      </c>
      <c r="AT125" t="str">
        <f t="shared" si="12"/>
        <v>yes</v>
      </c>
      <c r="AU125" s="3">
        <f t="shared" si="13"/>
        <v>41977.78402777778</v>
      </c>
      <c r="AV125" s="3">
        <f t="shared" si="14"/>
        <v>41978.248611111114</v>
      </c>
      <c r="AW125">
        <f t="shared" si="15"/>
        <v>0.34236111111385981</v>
      </c>
      <c r="AX125">
        <f t="shared" si="16"/>
        <v>-0.18125000000145519</v>
      </c>
      <c r="AY125">
        <f t="shared" si="17"/>
        <v>1.4166666666666667</v>
      </c>
      <c r="AZ125">
        <f>VLOOKUP(G125,[1]dfdates_moon!$B:$P,15,FALSE)</f>
        <v>0.990521188</v>
      </c>
      <c r="BA125">
        <f t="shared" si="18"/>
        <v>1.4032383496666667</v>
      </c>
      <c r="BB125">
        <f t="shared" si="19"/>
        <v>1.4032383496666667</v>
      </c>
    </row>
    <row r="126" spans="1:54" x14ac:dyDescent="0.25">
      <c r="A126">
        <v>120</v>
      </c>
      <c r="B126" t="s">
        <v>118</v>
      </c>
      <c r="C126" s="1">
        <v>41979</v>
      </c>
      <c r="D126" s="2">
        <v>0.80555555555555547</v>
      </c>
      <c r="E126">
        <v>2</v>
      </c>
      <c r="F126">
        <v>3</v>
      </c>
      <c r="G126" s="1">
        <v>41979</v>
      </c>
      <c r="H126" s="1">
        <v>41979</v>
      </c>
      <c r="I126" s="2">
        <v>0.93055555555555547</v>
      </c>
      <c r="J126" s="3">
        <v>41979.805555555555</v>
      </c>
      <c r="K126" t="s">
        <v>158</v>
      </c>
      <c r="L126" s="3">
        <v>41979.930555555555</v>
      </c>
      <c r="M126">
        <v>280</v>
      </c>
      <c r="N126">
        <v>7155</v>
      </c>
      <c r="O126" s="3">
        <v>41979.930555555555</v>
      </c>
      <c r="P126" s="1">
        <v>41979</v>
      </c>
      <c r="Q126" s="2">
        <v>0.93055555555555547</v>
      </c>
      <c r="R126" t="s">
        <v>36</v>
      </c>
      <c r="S126">
        <v>25.553570000000001</v>
      </c>
      <c r="T126" t="s">
        <v>37</v>
      </c>
      <c r="U126" s="2">
        <v>0.125</v>
      </c>
      <c r="V126" s="2">
        <v>0</v>
      </c>
      <c r="W126" s="2">
        <v>0.29166666666666702</v>
      </c>
      <c r="X126" s="2" t="str">
        <f t="shared" si="10"/>
        <v>yes</v>
      </c>
      <c r="Y126" s="3">
        <f t="shared" si="11"/>
        <v>41980</v>
      </c>
      <c r="Z126" s="3">
        <v>41979.892361111109</v>
      </c>
      <c r="AA126" t="s">
        <v>159</v>
      </c>
      <c r="AB126" s="3">
        <f>VLOOKUP(P126,[1]dfdates_moon!$B:$G,6,FALSE)</f>
        <v>41979.249305555553</v>
      </c>
      <c r="AC126" s="3">
        <f>VLOOKUP($P126,[1]dfdates_moon!$B:$H,7,FALSE)</f>
        <v>41979.784722222219</v>
      </c>
      <c r="AD126" s="3">
        <f>VLOOKUP(G126,[1]dfdates_moon!$D:$G,4,FALSE)</f>
        <v>41980.249305555553</v>
      </c>
      <c r="AE126" s="3">
        <v>41979.125</v>
      </c>
      <c r="AF126">
        <v>10.99217949</v>
      </c>
      <c r="AG126" t="s">
        <v>39</v>
      </c>
      <c r="AH126" t="s">
        <v>39</v>
      </c>
      <c r="AI126" t="s">
        <v>39</v>
      </c>
      <c r="AJ126" t="s">
        <v>40</v>
      </c>
      <c r="AK126">
        <v>24.75</v>
      </c>
      <c r="AL126">
        <v>24.75</v>
      </c>
      <c r="AM126">
        <v>0</v>
      </c>
      <c r="AN126">
        <v>1</v>
      </c>
      <c r="AO126" s="3">
        <f>VLOOKUP($P126,[1]dfdates_moon!$B:$M,12,FALSE)</f>
        <v>41979.651388888888</v>
      </c>
      <c r="AP126" s="3">
        <f>VLOOKUP($P126,[1]dfdates_moon!$B:$O,13,FALSE)</f>
        <v>41980.171527777777</v>
      </c>
      <c r="AQ126" s="3">
        <f>VLOOKUP($P126,[1]dfdates_moon!$D:$M,10,FALSE)</f>
        <v>41980.6875</v>
      </c>
      <c r="AR126" s="3">
        <f>VLOOKUP($P126,[1]dfdates_moon!$D:$N,11,FALSE)</f>
        <v>41981.206944444442</v>
      </c>
      <c r="AS126" t="str">
        <f>IF(AND(O126&gt;AO126,O126&lt;AP126),"yes","no")</f>
        <v>yes</v>
      </c>
      <c r="AT126" t="str">
        <f t="shared" si="12"/>
        <v>no</v>
      </c>
      <c r="AU126" s="3">
        <f t="shared" si="13"/>
        <v>41979.784722222219</v>
      </c>
      <c r="AV126" s="3">
        <f t="shared" si="14"/>
        <v>41980.249305555553</v>
      </c>
      <c r="AW126">
        <f t="shared" si="15"/>
        <v>0.31874999999854481</v>
      </c>
      <c r="AX126">
        <f t="shared" si="16"/>
        <v>0.65972222221898846</v>
      </c>
      <c r="AY126">
        <f t="shared" si="17"/>
        <v>0.31874999999854481</v>
      </c>
      <c r="AZ126">
        <f>VLOOKUP(G126,[1]dfdates_moon!$B:$P,15,FALSE)</f>
        <v>0.98525660199999998</v>
      </c>
      <c r="BA126">
        <f t="shared" si="18"/>
        <v>0.31405054188606624</v>
      </c>
      <c r="BB126">
        <f t="shared" si="19"/>
        <v>0.31405054188606624</v>
      </c>
    </row>
    <row r="127" spans="1:54" x14ac:dyDescent="0.25">
      <c r="A127">
        <v>120</v>
      </c>
      <c r="B127" t="s">
        <v>118</v>
      </c>
      <c r="C127" s="1">
        <v>41980</v>
      </c>
      <c r="D127" s="2">
        <v>0.90277777777777779</v>
      </c>
      <c r="E127">
        <v>43</v>
      </c>
      <c r="F127">
        <v>63</v>
      </c>
      <c r="G127" s="1">
        <v>41981</v>
      </c>
      <c r="H127" s="1">
        <v>41981</v>
      </c>
      <c r="I127" s="2">
        <v>2.7777777777777776E-2</v>
      </c>
      <c r="J127" s="3">
        <v>41980.902777777781</v>
      </c>
      <c r="K127" t="s">
        <v>160</v>
      </c>
      <c r="L127" s="3">
        <v>41981.027777777781</v>
      </c>
      <c r="M127">
        <v>140</v>
      </c>
      <c r="N127">
        <v>9013</v>
      </c>
      <c r="O127" s="3">
        <v>41981.027777777781</v>
      </c>
      <c r="P127" s="1">
        <v>41981</v>
      </c>
      <c r="Q127" s="2">
        <v>2.7777777777777776E-2</v>
      </c>
      <c r="R127" t="s">
        <v>36</v>
      </c>
      <c r="S127">
        <v>64.378569999999996</v>
      </c>
      <c r="T127" t="s">
        <v>37</v>
      </c>
      <c r="U127" s="2">
        <v>0.125</v>
      </c>
      <c r="V127" s="2">
        <v>0</v>
      </c>
      <c r="W127" s="2">
        <v>0.29166666666666702</v>
      </c>
      <c r="X127" s="2" t="str">
        <f t="shared" si="10"/>
        <v>yes</v>
      </c>
      <c r="Y127" s="3">
        <f t="shared" si="11"/>
        <v>41982</v>
      </c>
      <c r="Z127" s="3">
        <v>41980.961805555555</v>
      </c>
      <c r="AA127" t="s">
        <v>159</v>
      </c>
      <c r="AB127" s="3">
        <f>VLOOKUP(P127,[1]dfdates_moon!$B:$G,6,FALSE)</f>
        <v>41981.25</v>
      </c>
      <c r="AC127" s="3">
        <f>VLOOKUP($P127,[1]dfdates_moon!$B:$H,7,FALSE)</f>
        <v>41981.785416666666</v>
      </c>
      <c r="AD127" s="3">
        <f>VLOOKUP(G127,[1]dfdates_moon!$D:$G,4,FALSE)</f>
        <v>41982.25</v>
      </c>
      <c r="AE127" s="3">
        <v>41980.125</v>
      </c>
      <c r="AF127">
        <v>8.7526824970000003</v>
      </c>
      <c r="AG127" t="s">
        <v>39</v>
      </c>
      <c r="AH127" t="s">
        <v>39</v>
      </c>
      <c r="AI127" t="s">
        <v>39</v>
      </c>
      <c r="AJ127" t="s">
        <v>40</v>
      </c>
      <c r="AK127">
        <v>26.51</v>
      </c>
      <c r="AL127">
        <v>24.75</v>
      </c>
      <c r="AM127">
        <v>0</v>
      </c>
      <c r="AN127">
        <v>1</v>
      </c>
      <c r="AO127" s="3">
        <f>VLOOKUP($P127,[1]dfdates_moon!$B:$M,12,FALSE)</f>
        <v>41981.72152777778</v>
      </c>
      <c r="AP127" s="3">
        <f>VLOOKUP($P127,[1]dfdates_moon!$B:$O,13,FALSE)</f>
        <v>41982.240277777775</v>
      </c>
      <c r="AQ127" s="3">
        <f>VLOOKUP($P127,[1]dfdates_moon!$D:$M,10,FALSE)</f>
        <v>41982.754861111112</v>
      </c>
      <c r="AR127" s="3">
        <f>VLOOKUP($P127,[1]dfdates_moon!$D:$N,11,FALSE)</f>
        <v>41983.272916666669</v>
      </c>
      <c r="AS127" t="str">
        <f>IF(AND(O127&gt;AO127,O127&lt;AP127),"yes","no")</f>
        <v>no</v>
      </c>
      <c r="AT127" t="str">
        <f t="shared" si="12"/>
        <v>no</v>
      </c>
      <c r="AU127" s="3">
        <f t="shared" si="13"/>
        <v>41981.785416666666</v>
      </c>
      <c r="AV127" s="3">
        <f t="shared" si="14"/>
        <v>41982.25</v>
      </c>
      <c r="AW127">
        <f t="shared" si="15"/>
        <v>1.2222222222189885</v>
      </c>
      <c r="AX127">
        <f t="shared" si="16"/>
        <v>1.6604166666656965</v>
      </c>
      <c r="AY127">
        <f t="shared" si="17"/>
        <v>0</v>
      </c>
      <c r="AZ127">
        <f>VLOOKUP(G127,[1]dfdates_moon!$B:$P,15,FALSE)</f>
        <v>0.90386555099999999</v>
      </c>
      <c r="BA127">
        <f t="shared" si="18"/>
        <v>0</v>
      </c>
      <c r="BB127">
        <f t="shared" si="19"/>
        <v>0</v>
      </c>
    </row>
    <row r="128" spans="1:54" x14ac:dyDescent="0.25">
      <c r="A128">
        <v>120</v>
      </c>
      <c r="B128" t="s">
        <v>118</v>
      </c>
      <c r="C128" s="1">
        <v>41982</v>
      </c>
      <c r="D128" s="2">
        <v>2.7777777777777776E-2</v>
      </c>
      <c r="E128">
        <v>21</v>
      </c>
      <c r="F128">
        <v>25</v>
      </c>
      <c r="G128" s="1">
        <v>41982</v>
      </c>
      <c r="H128" s="1">
        <v>41982</v>
      </c>
      <c r="I128" s="2">
        <v>0.15277777777777776</v>
      </c>
      <c r="J128" s="3">
        <v>41982.027777777781</v>
      </c>
      <c r="K128" t="s">
        <v>161</v>
      </c>
      <c r="L128" s="3">
        <v>41982.152777777781</v>
      </c>
      <c r="M128">
        <v>35</v>
      </c>
      <c r="N128">
        <v>1961</v>
      </c>
      <c r="O128" s="3">
        <v>41982.152777777781</v>
      </c>
      <c r="P128" s="1">
        <v>41982</v>
      </c>
      <c r="Q128" s="2">
        <v>0.15277777777777776</v>
      </c>
      <c r="R128" t="s">
        <v>36</v>
      </c>
      <c r="S128">
        <v>56.028570000000002</v>
      </c>
      <c r="T128" t="s">
        <v>37</v>
      </c>
      <c r="U128" s="2">
        <v>0.17708333333333334</v>
      </c>
      <c r="V128" s="2">
        <v>0</v>
      </c>
      <c r="W128" s="2">
        <v>0.29166666666666702</v>
      </c>
      <c r="X128" s="2" t="str">
        <f t="shared" si="10"/>
        <v>yes</v>
      </c>
      <c r="Y128" s="3">
        <f t="shared" si="11"/>
        <v>41983</v>
      </c>
      <c r="Z128" s="3">
        <v>41982.125</v>
      </c>
      <c r="AA128" t="s">
        <v>159</v>
      </c>
      <c r="AB128" s="3">
        <f>VLOOKUP(P128,[1]dfdates_moon!$B:$G,6,FALSE)</f>
        <v>41982.25</v>
      </c>
      <c r="AC128" s="3">
        <f>VLOOKUP($P128,[1]dfdates_moon!$B:$H,7,FALSE)</f>
        <v>41982.785416666666</v>
      </c>
      <c r="AD128" s="3">
        <f>VLOOKUP(G128,[1]dfdates_moon!$D:$G,4,FALSE)</f>
        <v>41983.25</v>
      </c>
      <c r="AE128" s="3">
        <v>41982.177083333336</v>
      </c>
      <c r="AF128">
        <v>7.4816430379999996</v>
      </c>
      <c r="AG128" t="s">
        <v>39</v>
      </c>
      <c r="AH128" t="s">
        <v>39</v>
      </c>
      <c r="AI128" t="s">
        <v>39</v>
      </c>
      <c r="AJ128" t="s">
        <v>40</v>
      </c>
      <c r="AK128">
        <v>25.77</v>
      </c>
      <c r="AL128">
        <v>26.51</v>
      </c>
      <c r="AM128">
        <v>0</v>
      </c>
      <c r="AN128">
        <v>1</v>
      </c>
      <c r="AO128" s="3">
        <f>VLOOKUP($P128,[1]dfdates_moon!$B:$M,12,FALSE)</f>
        <v>41982.754861111112</v>
      </c>
      <c r="AP128" s="3">
        <f>VLOOKUP($P128,[1]dfdates_moon!$B:$O,13,FALSE)</f>
        <v>41983.272916666669</v>
      </c>
      <c r="AQ128" s="3">
        <f>VLOOKUP($P128,[1]dfdates_moon!$D:$M,10,FALSE)</f>
        <v>41983.786805555559</v>
      </c>
      <c r="AR128" s="3">
        <f>VLOOKUP($P128,[1]dfdates_moon!$D:$N,11,FALSE)</f>
        <v>41984.303472222222</v>
      </c>
      <c r="AS128" t="str">
        <f>IF(AND(O128&gt;AO128,O128&lt;AP128),"yes","no")</f>
        <v>no</v>
      </c>
      <c r="AT128" t="str">
        <f t="shared" si="12"/>
        <v>no</v>
      </c>
      <c r="AU128" s="3">
        <f t="shared" si="13"/>
        <v>41982.785416666666</v>
      </c>
      <c r="AV128" s="3">
        <f t="shared" si="14"/>
        <v>41983.272916666669</v>
      </c>
      <c r="AW128">
        <f t="shared" si="15"/>
        <v>1.1201388888875954</v>
      </c>
      <c r="AX128">
        <f t="shared" si="16"/>
        <v>0.60833333332993789</v>
      </c>
      <c r="AY128">
        <f t="shared" si="17"/>
        <v>0</v>
      </c>
      <c r="AZ128">
        <f>VLOOKUP(G128,[1]dfdates_moon!$B:$P,15,FALSE)</f>
        <v>0.84108031500000002</v>
      </c>
      <c r="BA128">
        <f t="shared" si="18"/>
        <v>0</v>
      </c>
      <c r="BB128">
        <f t="shared" si="19"/>
        <v>0</v>
      </c>
    </row>
    <row r="129" spans="1:54" x14ac:dyDescent="0.25">
      <c r="A129">
        <v>120</v>
      </c>
      <c r="B129" t="s">
        <v>118</v>
      </c>
      <c r="C129" s="1">
        <v>41983</v>
      </c>
      <c r="D129" s="2">
        <v>5.9027777777777783E-2</v>
      </c>
      <c r="E129">
        <v>5</v>
      </c>
      <c r="F129">
        <v>2</v>
      </c>
      <c r="G129" s="1">
        <v>41983</v>
      </c>
      <c r="H129" s="1">
        <v>41983</v>
      </c>
      <c r="I129" s="2">
        <v>0.18402777777777779</v>
      </c>
      <c r="J129" s="3">
        <v>41983.059027777781</v>
      </c>
      <c r="K129" t="s">
        <v>162</v>
      </c>
      <c r="L129" s="3">
        <v>41983.184027777781</v>
      </c>
      <c r="M129">
        <v>185</v>
      </c>
      <c r="N129">
        <v>9228</v>
      </c>
      <c r="O129" s="3">
        <v>41983.184027777781</v>
      </c>
      <c r="P129" s="1">
        <v>41983</v>
      </c>
      <c r="Q129" s="2">
        <v>0.18402777777777779</v>
      </c>
      <c r="R129" t="s">
        <v>36</v>
      </c>
      <c r="S129">
        <v>49.881079999999997</v>
      </c>
      <c r="T129" t="s">
        <v>37</v>
      </c>
      <c r="U129" s="2">
        <v>0.3125</v>
      </c>
      <c r="V129" s="2">
        <v>0</v>
      </c>
      <c r="W129" s="2">
        <v>0.29166666666666702</v>
      </c>
      <c r="X129" s="2" t="str">
        <f t="shared" si="10"/>
        <v>no</v>
      </c>
      <c r="Y129" s="3">
        <f t="shared" si="11"/>
        <v>41983</v>
      </c>
      <c r="Z129" s="3">
        <v>41983.170138888891</v>
      </c>
      <c r="AA129" t="s">
        <v>159</v>
      </c>
      <c r="AB129" s="3">
        <f>VLOOKUP(P129,[1]dfdates_moon!$B:$G,6,FALSE)</f>
        <v>41983.25</v>
      </c>
      <c r="AC129" s="3">
        <f>VLOOKUP($P129,[1]dfdates_moon!$B:$H,7,FALSE)</f>
        <v>41983.786111111112</v>
      </c>
      <c r="AD129" s="3">
        <f>VLOOKUP(G129,[1]dfdates_moon!$D:$G,4,FALSE)</f>
        <v>41984.250694444447</v>
      </c>
      <c r="AE129" s="3">
        <v>41983.3125</v>
      </c>
      <c r="AF129">
        <v>6.2381294020000002</v>
      </c>
      <c r="AG129" t="s">
        <v>39</v>
      </c>
      <c r="AH129" t="s">
        <v>39</v>
      </c>
      <c r="AI129" t="s">
        <v>39</v>
      </c>
      <c r="AJ129" t="s">
        <v>40</v>
      </c>
      <c r="AK129">
        <v>26.27</v>
      </c>
      <c r="AL129">
        <v>25.77</v>
      </c>
      <c r="AM129">
        <v>0</v>
      </c>
      <c r="AN129">
        <v>1</v>
      </c>
      <c r="AO129" s="3">
        <f>VLOOKUP($P129,[1]dfdates_moon!$B:$M,12,FALSE)</f>
        <v>41983.786805555559</v>
      </c>
      <c r="AP129" s="3">
        <f>VLOOKUP($P129,[1]dfdates_moon!$B:$O,13,FALSE)</f>
        <v>41984.303472222222</v>
      </c>
      <c r="AQ129" s="3">
        <f>VLOOKUP($P129,[1]dfdates_moon!$D:$M,10,FALSE)</f>
        <v>41984.817361111112</v>
      </c>
      <c r="AR129" s="3">
        <f>VLOOKUP($P129,[1]dfdates_moon!$D:$N,11,FALSE)</f>
        <v>41985.334722222222</v>
      </c>
      <c r="AS129" t="str">
        <f>IF(AND(O129&gt;AO129,O129&lt;AP129),"yes","no")</f>
        <v>no</v>
      </c>
      <c r="AT129" t="str">
        <f t="shared" si="12"/>
        <v>no</v>
      </c>
      <c r="AU129" s="3">
        <f t="shared" si="13"/>
        <v>41983.786805555559</v>
      </c>
      <c r="AV129" s="3">
        <f t="shared" si="14"/>
        <v>41984.303472222222</v>
      </c>
      <c r="AW129">
        <f t="shared" si="15"/>
        <v>1.1194444444408873</v>
      </c>
      <c r="AX129">
        <f t="shared" si="16"/>
        <v>0.47430555555911269</v>
      </c>
      <c r="AY129">
        <f t="shared" si="17"/>
        <v>0</v>
      </c>
      <c r="AZ129">
        <f>VLOOKUP(G129,[1]dfdates_moon!$B:$P,15,FALSE)</f>
        <v>0.76700931900000002</v>
      </c>
      <c r="BA129">
        <f t="shared" si="18"/>
        <v>0</v>
      </c>
      <c r="BB129">
        <f t="shared" si="19"/>
        <v>0</v>
      </c>
    </row>
    <row r="130" spans="1:54" x14ac:dyDescent="0.25">
      <c r="A130">
        <v>120</v>
      </c>
      <c r="B130" t="s">
        <v>118</v>
      </c>
      <c r="C130" s="1">
        <v>41984</v>
      </c>
      <c r="D130" s="2">
        <v>0.92361111111111116</v>
      </c>
      <c r="E130">
        <v>12</v>
      </c>
      <c r="F130">
        <v>9</v>
      </c>
      <c r="G130" s="1">
        <v>41985</v>
      </c>
      <c r="H130" s="1">
        <v>41985</v>
      </c>
      <c r="I130" s="2">
        <v>4.8611111111111112E-2</v>
      </c>
      <c r="J130" s="3">
        <v>41984.923611111109</v>
      </c>
      <c r="K130" t="s">
        <v>163</v>
      </c>
      <c r="L130" s="3">
        <v>41985.048611111109</v>
      </c>
      <c r="M130">
        <v>310</v>
      </c>
      <c r="N130">
        <v>14638</v>
      </c>
      <c r="O130" s="3">
        <v>41985.048611111109</v>
      </c>
      <c r="P130" s="1">
        <v>41985</v>
      </c>
      <c r="Q130" s="2">
        <v>4.8611111111111112E-2</v>
      </c>
      <c r="R130" t="s">
        <v>36</v>
      </c>
      <c r="S130">
        <v>47.219349999999999</v>
      </c>
      <c r="T130" t="s">
        <v>37</v>
      </c>
      <c r="U130" s="2">
        <v>0.2638888888888889</v>
      </c>
      <c r="V130" s="2">
        <v>0</v>
      </c>
      <c r="W130" s="2">
        <v>0.29166666666666702</v>
      </c>
      <c r="X130" s="2" t="str">
        <f t="shared" si="10"/>
        <v>yes</v>
      </c>
      <c r="Y130" s="3">
        <f t="shared" si="11"/>
        <v>41986</v>
      </c>
      <c r="Z130" s="3">
        <v>41985.017361111109</v>
      </c>
      <c r="AA130" t="s">
        <v>159</v>
      </c>
      <c r="AB130" s="3">
        <f>VLOOKUP(P130,[1]dfdates_moon!$B:$G,6,FALSE)</f>
        <v>41985.250694444447</v>
      </c>
      <c r="AC130" s="3">
        <f>VLOOKUP($P130,[1]dfdates_moon!$B:$H,7,FALSE)</f>
        <v>41985.786805555559</v>
      </c>
      <c r="AD130" s="3">
        <f>VLOOKUP(G130,[1]dfdates_moon!$D:$G,4,FALSE)</f>
        <v>41986.251388888886</v>
      </c>
      <c r="AE130" s="3">
        <v>41985.263888888891</v>
      </c>
      <c r="AF130">
        <v>3.9768701950000001</v>
      </c>
      <c r="AG130" t="s">
        <v>39</v>
      </c>
      <c r="AH130" t="s">
        <v>39</v>
      </c>
      <c r="AI130" t="s">
        <v>39</v>
      </c>
      <c r="AJ130" t="s">
        <v>40</v>
      </c>
      <c r="AK130">
        <v>26.2</v>
      </c>
      <c r="AL130">
        <v>26.27</v>
      </c>
      <c r="AM130">
        <v>0</v>
      </c>
      <c r="AN130">
        <v>1</v>
      </c>
      <c r="AO130" s="3">
        <f>VLOOKUP($P130,[1]dfdates_moon!$B:$M,12,FALSE)</f>
        <v>41985.847916666666</v>
      </c>
      <c r="AP130" s="3">
        <f>VLOOKUP($P130,[1]dfdates_moon!$B:$O,13,FALSE)</f>
        <v>41986.363888888889</v>
      </c>
      <c r="AQ130" s="3">
        <f>VLOOKUP($P130,[1]dfdates_moon!$D:$M,10,FALSE)</f>
        <v>41986.876388888886</v>
      </c>
      <c r="AR130" s="3">
        <f>VLOOKUP($P130,[1]dfdates_moon!$D:$N,11,FALSE)</f>
        <v>41987.393055555556</v>
      </c>
      <c r="AS130" t="str">
        <f>IF(AND(O130&gt;AO130,O130&lt;AP130),"yes","no")</f>
        <v>no</v>
      </c>
      <c r="AT130" t="str">
        <f t="shared" si="12"/>
        <v>no</v>
      </c>
      <c r="AU130" s="3">
        <f t="shared" si="13"/>
        <v>41985.847916666666</v>
      </c>
      <c r="AV130" s="3">
        <f t="shared" si="14"/>
        <v>41986.363888888889</v>
      </c>
      <c r="AW130">
        <f t="shared" si="15"/>
        <v>1.3152777777795563</v>
      </c>
      <c r="AX130">
        <f t="shared" si="16"/>
        <v>0.58402777777519077</v>
      </c>
      <c r="AY130">
        <f t="shared" si="17"/>
        <v>0</v>
      </c>
      <c r="AZ130">
        <f>VLOOKUP(G130,[1]dfdates_moon!$B:$P,15,FALSE)</f>
        <v>0.59467217900000002</v>
      </c>
      <c r="BA130">
        <f t="shared" si="18"/>
        <v>0</v>
      </c>
      <c r="BB130">
        <f t="shared" si="19"/>
        <v>0</v>
      </c>
    </row>
    <row r="131" spans="1:54" x14ac:dyDescent="0.25">
      <c r="A131">
        <v>120</v>
      </c>
      <c r="B131" t="s">
        <v>118</v>
      </c>
      <c r="C131" s="1">
        <v>41986</v>
      </c>
      <c r="D131" s="2">
        <v>5.5555555555555552E-2</v>
      </c>
      <c r="E131">
        <v>10</v>
      </c>
      <c r="F131">
        <v>12</v>
      </c>
      <c r="G131" s="1">
        <v>41986</v>
      </c>
      <c r="H131" s="1">
        <v>41986</v>
      </c>
      <c r="I131" s="2">
        <v>0.18055555555555555</v>
      </c>
      <c r="J131" s="3">
        <v>41986.055555555555</v>
      </c>
      <c r="K131" t="s">
        <v>164</v>
      </c>
      <c r="L131" s="3">
        <v>41986.180555555555</v>
      </c>
      <c r="M131">
        <v>250</v>
      </c>
      <c r="N131">
        <v>12326</v>
      </c>
      <c r="O131" s="3">
        <v>41986.180555555555</v>
      </c>
      <c r="P131" s="1">
        <v>41986</v>
      </c>
      <c r="Q131" s="2">
        <v>0.18055555555555555</v>
      </c>
      <c r="R131" t="s">
        <v>36</v>
      </c>
      <c r="S131">
        <v>49.304000000000002</v>
      </c>
      <c r="T131" t="s">
        <v>37</v>
      </c>
      <c r="U131" s="2">
        <v>0.35416666666666669</v>
      </c>
      <c r="V131" s="2">
        <v>0</v>
      </c>
      <c r="W131" s="2">
        <v>0.29166666666666702</v>
      </c>
      <c r="X131" s="2" t="str">
        <f t="shared" ref="X131:X194" si="20">IF(AND(U131&gt;V131,U131&lt;W131),"yes","no")</f>
        <v>no</v>
      </c>
      <c r="Y131" s="3">
        <f t="shared" ref="Y131:Y194" si="21">IF(X131="yes",P131+1,P131)</f>
        <v>41986</v>
      </c>
      <c r="Z131" s="3">
        <v>41986.159722222219</v>
      </c>
      <c r="AA131" t="s">
        <v>159</v>
      </c>
      <c r="AB131" s="3">
        <f>VLOOKUP(P131,[1]dfdates_moon!$B:$G,6,FALSE)</f>
        <v>41986.251388888886</v>
      </c>
      <c r="AC131" s="3">
        <f>VLOOKUP($P131,[1]dfdates_moon!$B:$H,7,FALSE)</f>
        <v>41986.786805555559</v>
      </c>
      <c r="AD131" s="3">
        <f>VLOOKUP(G131,[1]dfdates_moon!$D:$G,4,FALSE)</f>
        <v>41987.251388888886</v>
      </c>
      <c r="AE131" s="3">
        <v>41986.354166666664</v>
      </c>
      <c r="AF131">
        <v>3.0056123590000001</v>
      </c>
      <c r="AG131" t="s">
        <v>39</v>
      </c>
      <c r="AH131" t="s">
        <v>39</v>
      </c>
      <c r="AI131" t="s">
        <v>39</v>
      </c>
      <c r="AJ131" t="s">
        <v>40</v>
      </c>
      <c r="AK131">
        <v>26.64</v>
      </c>
      <c r="AL131">
        <v>26.2</v>
      </c>
      <c r="AM131">
        <v>0</v>
      </c>
      <c r="AN131">
        <v>1</v>
      </c>
      <c r="AO131" s="3">
        <f>VLOOKUP($P131,[1]dfdates_moon!$B:$M,12,FALSE)</f>
        <v>41986.876388888886</v>
      </c>
      <c r="AP131" s="3">
        <f>VLOOKUP($P131,[1]dfdates_moon!$B:$O,13,FALSE)</f>
        <v>41987.393055555556</v>
      </c>
      <c r="AQ131" s="3">
        <f>VLOOKUP($P131,[1]dfdates_moon!$D:$M,10,FALSE)</f>
        <v>41987.906944444447</v>
      </c>
      <c r="AR131" s="3">
        <f>VLOOKUP($P131,[1]dfdates_moon!$D:$N,11,FALSE)</f>
        <v>41988.42291666667</v>
      </c>
      <c r="AS131" t="str">
        <f>IF(AND(O131&gt;AO131,O131&lt;AP131),"yes","no")</f>
        <v>no</v>
      </c>
      <c r="AT131" t="str">
        <f t="shared" ref="AT131:AT194" si="22">IF(AND($AE131&gt;$AO131,$AE131&lt;$AP131),"yes","no")</f>
        <v>no</v>
      </c>
      <c r="AU131" s="3">
        <f t="shared" ref="AU131:AU194" si="23">IF(AO131&gt;AC131,AO131,AC131)</f>
        <v>41986.876388888886</v>
      </c>
      <c r="AV131" s="3">
        <f t="shared" ref="AV131:AV194" si="24">IF(AP131&lt;AD131,AD131,AP131)</f>
        <v>41987.393055555556</v>
      </c>
      <c r="AW131">
        <f t="shared" ref="AW131:AW194" si="25">AV131-O131</f>
        <v>1.2125000000014552</v>
      </c>
      <c r="AX131">
        <f t="shared" ref="AX131:AX194" si="26">AU131-AE131</f>
        <v>0.52222222222189885</v>
      </c>
      <c r="AY131">
        <f t="shared" ref="AY131:AY194" si="27">IF(AND(AS131="no",AT131="no"),0,IF(AND(AS131="yes",AT131="yes"),(M131/60),IF(AND(AS131="yes",AT131="no"),AW131,IF(AND(AS131="no",AT131="yes"),AX131,FALSE))))</f>
        <v>0</v>
      </c>
      <c r="AZ131">
        <f>VLOOKUP(G131,[1]dfdates_moon!$B:$P,15,FALSE)</f>
        <v>0.501260284</v>
      </c>
      <c r="BA131">
        <f t="shared" ref="BA131:BA194" si="28">AY131*AZ131</f>
        <v>0</v>
      </c>
      <c r="BB131">
        <f t="shared" ref="BB131:BB194" si="29">IF(BA131&lt;0,0,BA131)</f>
        <v>0</v>
      </c>
    </row>
    <row r="132" spans="1:54" x14ac:dyDescent="0.25">
      <c r="A132">
        <v>120</v>
      </c>
      <c r="B132" t="s">
        <v>118</v>
      </c>
      <c r="C132" s="1">
        <v>41987</v>
      </c>
      <c r="D132" s="2">
        <v>6.5972222222222224E-2</v>
      </c>
      <c r="E132">
        <v>108</v>
      </c>
      <c r="F132">
        <v>149</v>
      </c>
      <c r="G132" s="1">
        <v>41987</v>
      </c>
      <c r="H132" s="1">
        <v>41987</v>
      </c>
      <c r="I132" s="2">
        <v>0.19097222222222221</v>
      </c>
      <c r="J132" s="3">
        <v>41987.065972222219</v>
      </c>
      <c r="K132" t="s">
        <v>165</v>
      </c>
      <c r="L132" s="3">
        <v>41987.190972222219</v>
      </c>
      <c r="M132">
        <v>255</v>
      </c>
      <c r="N132">
        <v>13075</v>
      </c>
      <c r="O132" s="3">
        <v>41987.190972222219</v>
      </c>
      <c r="P132" s="1">
        <v>41987</v>
      </c>
      <c r="Q132" s="2">
        <v>0.19097222222222221</v>
      </c>
      <c r="R132" t="s">
        <v>36</v>
      </c>
      <c r="S132">
        <v>51.274509999999999</v>
      </c>
      <c r="T132" t="s">
        <v>37</v>
      </c>
      <c r="U132" s="2">
        <v>0.36805555555555558</v>
      </c>
      <c r="V132" s="2">
        <v>0</v>
      </c>
      <c r="W132" s="2">
        <v>0.29166666666666702</v>
      </c>
      <c r="X132" s="2" t="str">
        <f t="shared" si="20"/>
        <v>no</v>
      </c>
      <c r="Y132" s="3">
        <f t="shared" si="21"/>
        <v>41987</v>
      </c>
      <c r="Z132" s="3">
        <v>41987.177083333336</v>
      </c>
      <c r="AA132" t="s">
        <v>159</v>
      </c>
      <c r="AB132" s="3">
        <f>VLOOKUP(P132,[1]dfdates_moon!$B:$G,6,FALSE)</f>
        <v>41987.251388888886</v>
      </c>
      <c r="AC132" s="3">
        <f>VLOOKUP($P132,[1]dfdates_moon!$B:$H,7,FALSE)</f>
        <v>41987.786805555559</v>
      </c>
      <c r="AD132" s="3">
        <f>VLOOKUP(G132,[1]dfdates_moon!$D:$G,4,FALSE)</f>
        <v>41988.252083333333</v>
      </c>
      <c r="AE132" s="3">
        <v>41987.368055555555</v>
      </c>
      <c r="AF132">
        <v>2.147183214</v>
      </c>
      <c r="AG132" t="s">
        <v>39</v>
      </c>
      <c r="AH132" t="s">
        <v>39</v>
      </c>
      <c r="AI132" t="s">
        <v>39</v>
      </c>
      <c r="AJ132" t="s">
        <v>40</v>
      </c>
      <c r="AK132">
        <v>27.66</v>
      </c>
      <c r="AL132">
        <v>26.64</v>
      </c>
      <c r="AM132">
        <v>0</v>
      </c>
      <c r="AN132">
        <v>1</v>
      </c>
      <c r="AO132" s="3">
        <f>VLOOKUP($P132,[1]dfdates_moon!$B:$M,12,FALSE)</f>
        <v>41987.906944444447</v>
      </c>
      <c r="AP132" s="3">
        <f>VLOOKUP($P132,[1]dfdates_moon!$B:$O,13,FALSE)</f>
        <v>41988.42291666667</v>
      </c>
      <c r="AQ132" s="3">
        <f>VLOOKUP($P132,[1]dfdates_moon!$D:$M,10,FALSE)</f>
        <v>41988.936805555553</v>
      </c>
      <c r="AR132" s="3">
        <f>VLOOKUP($P132,[1]dfdates_moon!$D:$N,11,FALSE)</f>
        <v>41989.453472222223</v>
      </c>
      <c r="AS132" t="str">
        <f>IF(AND(O132&gt;AO132,O132&lt;AP132),"yes","no")</f>
        <v>no</v>
      </c>
      <c r="AT132" t="str">
        <f t="shared" si="22"/>
        <v>no</v>
      </c>
      <c r="AU132" s="3">
        <f t="shared" si="23"/>
        <v>41987.906944444447</v>
      </c>
      <c r="AV132" s="3">
        <f t="shared" si="24"/>
        <v>41988.42291666667</v>
      </c>
      <c r="AW132">
        <f t="shared" si="25"/>
        <v>1.2319444444510737</v>
      </c>
      <c r="AX132">
        <f t="shared" si="26"/>
        <v>0.53888888889196096</v>
      </c>
      <c r="AY132">
        <f t="shared" si="27"/>
        <v>0</v>
      </c>
      <c r="AZ132">
        <f>VLOOKUP(G132,[1]dfdates_moon!$B:$P,15,FALSE)</f>
        <v>0.40655654400000002</v>
      </c>
      <c r="BA132">
        <f t="shared" si="28"/>
        <v>0</v>
      </c>
      <c r="BB132">
        <f t="shared" si="29"/>
        <v>0</v>
      </c>
    </row>
    <row r="133" spans="1:54" x14ac:dyDescent="0.25">
      <c r="A133">
        <v>120</v>
      </c>
      <c r="B133" t="s">
        <v>118</v>
      </c>
      <c r="C133" s="1">
        <v>41987</v>
      </c>
      <c r="D133" s="2">
        <v>0.82291666666666663</v>
      </c>
      <c r="E133">
        <v>3</v>
      </c>
      <c r="F133">
        <v>5</v>
      </c>
      <c r="G133" s="1">
        <v>41987</v>
      </c>
      <c r="H133" s="1">
        <v>41987</v>
      </c>
      <c r="I133" s="2">
        <v>0.94791666666666663</v>
      </c>
      <c r="J133" s="3">
        <v>41987.822916666664</v>
      </c>
      <c r="K133" t="s">
        <v>165</v>
      </c>
      <c r="L133" s="3">
        <v>41987.947916666664</v>
      </c>
      <c r="M133">
        <v>145</v>
      </c>
      <c r="N133">
        <v>2342</v>
      </c>
      <c r="O133" s="3">
        <v>41987.947916666664</v>
      </c>
      <c r="P133" s="1">
        <v>41987</v>
      </c>
      <c r="Q133" s="2">
        <v>0.94791666666666663</v>
      </c>
      <c r="R133" t="s">
        <v>36</v>
      </c>
      <c r="S133">
        <v>16.151720000000001</v>
      </c>
      <c r="T133" t="s">
        <v>37</v>
      </c>
      <c r="U133" s="2">
        <v>4.8611111111111112E-2</v>
      </c>
      <c r="V133" s="2">
        <v>0</v>
      </c>
      <c r="W133" s="2">
        <v>0.29166666666666702</v>
      </c>
      <c r="X133" s="2" t="str">
        <f t="shared" si="20"/>
        <v>yes</v>
      </c>
      <c r="Y133" s="3">
        <f t="shared" si="21"/>
        <v>41988</v>
      </c>
      <c r="Z133" s="3">
        <v>41987.913194444445</v>
      </c>
      <c r="AA133" t="s">
        <v>159</v>
      </c>
      <c r="AB133" s="3">
        <f>VLOOKUP(P133,[1]dfdates_moon!$B:$G,6,FALSE)</f>
        <v>41987.251388888886</v>
      </c>
      <c r="AC133" s="3">
        <f>VLOOKUP($P133,[1]dfdates_moon!$B:$H,7,FALSE)</f>
        <v>41987.786805555559</v>
      </c>
      <c r="AD133" s="3">
        <f>VLOOKUP(G133,[1]dfdates_moon!$D:$G,4,FALSE)</f>
        <v>41988.252083333333</v>
      </c>
      <c r="AE133" s="3">
        <v>41987.048611111109</v>
      </c>
      <c r="AF133">
        <v>2.147183214</v>
      </c>
      <c r="AG133" t="s">
        <v>39</v>
      </c>
      <c r="AH133" t="s">
        <v>39</v>
      </c>
      <c r="AI133" t="s">
        <v>39</v>
      </c>
      <c r="AJ133" t="s">
        <v>40</v>
      </c>
      <c r="AK133">
        <v>27.66</v>
      </c>
      <c r="AL133">
        <v>27.66</v>
      </c>
      <c r="AM133">
        <v>0</v>
      </c>
      <c r="AN133">
        <v>1</v>
      </c>
      <c r="AO133" s="3">
        <f>VLOOKUP($P133,[1]dfdates_moon!$B:$M,12,FALSE)</f>
        <v>41987.906944444447</v>
      </c>
      <c r="AP133" s="3">
        <f>VLOOKUP($P133,[1]dfdates_moon!$B:$O,13,FALSE)</f>
        <v>41988.42291666667</v>
      </c>
      <c r="AQ133" s="3">
        <f>VLOOKUP($P133,[1]dfdates_moon!$D:$M,10,FALSE)</f>
        <v>41988.936805555553</v>
      </c>
      <c r="AR133" s="3">
        <f>VLOOKUP($P133,[1]dfdates_moon!$D:$N,11,FALSE)</f>
        <v>41989.453472222223</v>
      </c>
      <c r="AS133" t="str">
        <f>IF(AND(O133&gt;AO133,O133&lt;AP133),"yes","no")</f>
        <v>yes</v>
      </c>
      <c r="AT133" t="str">
        <f t="shared" si="22"/>
        <v>no</v>
      </c>
      <c r="AU133" s="3">
        <f t="shared" si="23"/>
        <v>41987.906944444447</v>
      </c>
      <c r="AV133" s="3">
        <f t="shared" si="24"/>
        <v>41988.42291666667</v>
      </c>
      <c r="AW133">
        <f t="shared" si="25"/>
        <v>0.47500000000582077</v>
      </c>
      <c r="AX133">
        <f t="shared" si="26"/>
        <v>0.85833333333721384</v>
      </c>
      <c r="AY133">
        <f t="shared" si="27"/>
        <v>0.47500000000582077</v>
      </c>
      <c r="AZ133">
        <f>VLOOKUP(G133,[1]dfdates_moon!$B:$P,15,FALSE)</f>
        <v>0.40655654400000002</v>
      </c>
      <c r="BA133">
        <f t="shared" si="28"/>
        <v>0.19311435840236649</v>
      </c>
      <c r="BB133">
        <f t="shared" si="29"/>
        <v>0.19311435840236649</v>
      </c>
    </row>
    <row r="134" spans="1:54" x14ac:dyDescent="0.25">
      <c r="A134">
        <v>120</v>
      </c>
      <c r="B134" t="s">
        <v>118</v>
      </c>
      <c r="C134" s="1">
        <v>41992</v>
      </c>
      <c r="D134" s="2">
        <v>0.79513888888888884</v>
      </c>
      <c r="E134">
        <v>23</v>
      </c>
      <c r="F134">
        <v>29</v>
      </c>
      <c r="G134" s="1">
        <v>41992</v>
      </c>
      <c r="H134" s="1">
        <v>41992</v>
      </c>
      <c r="I134" s="2">
        <v>0.92013888888888884</v>
      </c>
      <c r="J134" s="3">
        <v>41992.795138888891</v>
      </c>
      <c r="K134" t="s">
        <v>166</v>
      </c>
      <c r="L134" s="3">
        <v>41992.920138888891</v>
      </c>
      <c r="M134">
        <v>200</v>
      </c>
      <c r="N134">
        <v>10473</v>
      </c>
      <c r="O134" s="3">
        <v>41992.920138888891</v>
      </c>
      <c r="P134" s="1">
        <v>41992</v>
      </c>
      <c r="Q134" s="2">
        <v>0.92013888888888884</v>
      </c>
      <c r="R134" t="s">
        <v>36</v>
      </c>
      <c r="S134">
        <v>52.365000000000002</v>
      </c>
      <c r="T134" t="s">
        <v>37</v>
      </c>
      <c r="U134" s="2">
        <v>5.9027777777777783E-2</v>
      </c>
      <c r="V134" s="2">
        <v>0</v>
      </c>
      <c r="W134" s="2">
        <v>0.29166666666666702</v>
      </c>
      <c r="X134" s="2" t="str">
        <f t="shared" si="20"/>
        <v>yes</v>
      </c>
      <c r="Y134" s="3">
        <f t="shared" si="21"/>
        <v>41993</v>
      </c>
      <c r="Z134" s="3">
        <v>41992.892361111109</v>
      </c>
      <c r="AA134" t="s">
        <v>159</v>
      </c>
      <c r="AB134" s="3">
        <f>VLOOKUP(P134,[1]dfdates_moon!$B:$G,6,FALSE)</f>
        <v>41992.253472222219</v>
      </c>
      <c r="AC134" s="3">
        <f>VLOOKUP($P134,[1]dfdates_moon!$B:$H,7,FALSE)</f>
        <v>41992.788888888892</v>
      </c>
      <c r="AD134" s="3">
        <f>VLOOKUP(G134,[1]dfdates_moon!$D:$G,4,FALSE)</f>
        <v>41993.253472222219</v>
      </c>
      <c r="AE134" s="3">
        <v>41992.059027777781</v>
      </c>
      <c r="AF134">
        <v>4.7593468E-2</v>
      </c>
      <c r="AG134" t="s">
        <v>39</v>
      </c>
      <c r="AH134" t="s">
        <v>39</v>
      </c>
      <c r="AI134" t="s">
        <v>39</v>
      </c>
      <c r="AJ134" t="s">
        <v>40</v>
      </c>
      <c r="AK134">
        <v>29.07</v>
      </c>
      <c r="AL134">
        <v>29.07</v>
      </c>
      <c r="AM134">
        <v>0</v>
      </c>
      <c r="AN134">
        <v>1</v>
      </c>
      <c r="AO134" s="3">
        <f>VLOOKUP($P134,[1]dfdates_moon!$B:$M,12,FALSE)</f>
        <v>41993.070138888892</v>
      </c>
      <c r="AP134" s="3">
        <f>VLOOKUP($P134,[1]dfdates_moon!$B:$O,13,FALSE)</f>
        <v>41993.589583333334</v>
      </c>
      <c r="AQ134" s="3">
        <f>VLOOKUP($P134,[1]dfdates_moon!$D:$M,10,FALSE)</f>
        <v>41994.107638888891</v>
      </c>
      <c r="AR134" s="3">
        <f>VLOOKUP($P134,[1]dfdates_moon!$D:$N,11,FALSE)</f>
        <v>41994.62777777778</v>
      </c>
      <c r="AS134" t="str">
        <f>IF(AND(O134&gt;AO134,O134&lt;AP134),"yes","no")</f>
        <v>no</v>
      </c>
      <c r="AT134" t="str">
        <f t="shared" si="22"/>
        <v>no</v>
      </c>
      <c r="AU134" s="3">
        <f t="shared" si="23"/>
        <v>41993.070138888892</v>
      </c>
      <c r="AV134" s="3">
        <f t="shared" si="24"/>
        <v>41993.589583333334</v>
      </c>
      <c r="AW134">
        <f t="shared" si="25"/>
        <v>0.66944444444379769</v>
      </c>
      <c r="AX134">
        <f t="shared" si="26"/>
        <v>1.0111111111109494</v>
      </c>
      <c r="AY134">
        <f t="shared" si="27"/>
        <v>0</v>
      </c>
      <c r="AZ134">
        <f>VLOOKUP(G134,[1]dfdates_moon!$B:$P,15,FALSE)</f>
        <v>3.3975111000000002E-2</v>
      </c>
      <c r="BA134">
        <f t="shared" si="28"/>
        <v>0</v>
      </c>
      <c r="BB134">
        <f t="shared" si="29"/>
        <v>0</v>
      </c>
    </row>
    <row r="135" spans="1:54" x14ac:dyDescent="0.25">
      <c r="A135">
        <v>120</v>
      </c>
      <c r="B135" t="s">
        <v>118</v>
      </c>
      <c r="C135" s="1">
        <v>41993</v>
      </c>
      <c r="D135" s="2">
        <v>0.78472222222222221</v>
      </c>
      <c r="E135">
        <v>1</v>
      </c>
      <c r="F135">
        <v>1</v>
      </c>
      <c r="G135" s="1">
        <v>41993</v>
      </c>
      <c r="H135" s="1">
        <v>41993</v>
      </c>
      <c r="I135" s="2">
        <v>0.90972222222222221</v>
      </c>
      <c r="J135" s="3">
        <v>41993.784722222219</v>
      </c>
      <c r="K135" t="s">
        <v>167</v>
      </c>
      <c r="L135" s="3">
        <v>41993.909722222219</v>
      </c>
      <c r="M135">
        <v>115</v>
      </c>
      <c r="N135">
        <v>5708</v>
      </c>
      <c r="O135" s="3">
        <v>41993.909722222219</v>
      </c>
      <c r="P135" s="1">
        <v>41993</v>
      </c>
      <c r="Q135" s="2">
        <v>0.90972222222222221</v>
      </c>
      <c r="R135" t="s">
        <v>36</v>
      </c>
      <c r="S135">
        <v>49.634779999999999</v>
      </c>
      <c r="T135" t="s">
        <v>37</v>
      </c>
      <c r="U135" s="2">
        <v>0.98958333333333337</v>
      </c>
      <c r="V135" s="2">
        <v>0</v>
      </c>
      <c r="W135" s="2">
        <v>0.29166666666666702</v>
      </c>
      <c r="X135" s="2" t="str">
        <f t="shared" si="20"/>
        <v>no</v>
      </c>
      <c r="Y135" s="3">
        <f t="shared" si="21"/>
        <v>41993</v>
      </c>
      <c r="Z135" s="3">
        <v>41993.899305555555</v>
      </c>
      <c r="AA135" t="s">
        <v>159</v>
      </c>
      <c r="AB135" s="3">
        <f>VLOOKUP(P135,[1]dfdates_moon!$B:$G,6,FALSE)</f>
        <v>41993.253472222219</v>
      </c>
      <c r="AC135" s="3">
        <f>VLOOKUP($P135,[1]dfdates_moon!$B:$H,7,FALSE)</f>
        <v>41993.788888888892</v>
      </c>
      <c r="AD135" s="3">
        <f>VLOOKUP(G135,[1]dfdates_moon!$D:$G,4,FALSE)</f>
        <v>41994.254166666666</v>
      </c>
      <c r="AE135" s="3">
        <v>41993.989583333336</v>
      </c>
      <c r="AF135">
        <v>3.4659000000000001E-3</v>
      </c>
      <c r="AG135" t="s">
        <v>39</v>
      </c>
      <c r="AH135" t="s">
        <v>39</v>
      </c>
      <c r="AI135" t="s">
        <v>39</v>
      </c>
      <c r="AJ135" t="s">
        <v>40</v>
      </c>
      <c r="AK135">
        <v>27.99</v>
      </c>
      <c r="AL135">
        <v>27.99</v>
      </c>
      <c r="AM135">
        <v>0.51</v>
      </c>
      <c r="AN135">
        <v>1</v>
      </c>
      <c r="AO135" s="3">
        <f>VLOOKUP($P135,[1]dfdates_moon!$B:$M,12,FALSE)</f>
        <v>41994.107638888891</v>
      </c>
      <c r="AP135" s="3">
        <f>VLOOKUP($P135,[1]dfdates_moon!$B:$O,13,FALSE)</f>
        <v>41994.62777777778</v>
      </c>
      <c r="AQ135" s="3">
        <f>VLOOKUP($P135,[1]dfdates_moon!$D:$M,10,FALSE)</f>
        <v>41995.146527777775</v>
      </c>
      <c r="AR135" s="3">
        <f>VLOOKUP($P135,[1]dfdates_moon!$D:$N,11,FALSE)</f>
        <v>41995.667361111111</v>
      </c>
      <c r="AS135" t="str">
        <f>IF(AND(O135&gt;AO135,O135&lt;AP135),"yes","no")</f>
        <v>no</v>
      </c>
      <c r="AT135" t="str">
        <f t="shared" si="22"/>
        <v>no</v>
      </c>
      <c r="AU135" s="3">
        <f t="shared" si="23"/>
        <v>41994.107638888891</v>
      </c>
      <c r="AV135" s="3">
        <f t="shared" si="24"/>
        <v>41994.62777777778</v>
      </c>
      <c r="AW135">
        <f t="shared" si="25"/>
        <v>0.71805555556056788</v>
      </c>
      <c r="AX135">
        <f t="shared" si="26"/>
        <v>0.11805555555474712</v>
      </c>
      <c r="AY135">
        <f t="shared" si="27"/>
        <v>0</v>
      </c>
      <c r="AZ135">
        <f>VLOOKUP(G135,[1]dfdates_moon!$B:$P,15,FALSE)</f>
        <v>6.8783009999999999E-3</v>
      </c>
      <c r="BA135">
        <f t="shared" si="28"/>
        <v>0</v>
      </c>
      <c r="BB135">
        <f t="shared" si="29"/>
        <v>0</v>
      </c>
    </row>
    <row r="136" spans="1:54" x14ac:dyDescent="0.25">
      <c r="A136">
        <v>120</v>
      </c>
      <c r="B136" t="s">
        <v>118</v>
      </c>
      <c r="C136" s="1">
        <v>41993</v>
      </c>
      <c r="D136" s="2">
        <v>0.875</v>
      </c>
      <c r="E136">
        <v>88</v>
      </c>
      <c r="F136">
        <v>116</v>
      </c>
      <c r="G136" s="1">
        <v>41994</v>
      </c>
      <c r="H136" s="1">
        <v>41994</v>
      </c>
      <c r="I136" s="2">
        <v>0</v>
      </c>
      <c r="J136" s="3">
        <v>41993.875</v>
      </c>
      <c r="K136" t="s">
        <v>168</v>
      </c>
      <c r="L136" s="3">
        <v>41994</v>
      </c>
      <c r="M136">
        <v>40</v>
      </c>
      <c r="N136">
        <v>1507</v>
      </c>
      <c r="O136" s="3">
        <v>41994</v>
      </c>
      <c r="P136" s="1">
        <v>41994</v>
      </c>
      <c r="Q136" s="2">
        <v>0</v>
      </c>
      <c r="R136" t="s">
        <v>36</v>
      </c>
      <c r="S136">
        <v>37.674999999999997</v>
      </c>
      <c r="T136" t="s">
        <v>37</v>
      </c>
      <c r="U136" s="2">
        <v>2.7777777777777776E-2</v>
      </c>
      <c r="V136" s="2">
        <v>0</v>
      </c>
      <c r="W136" s="2">
        <v>0.29166666666666702</v>
      </c>
      <c r="X136" s="2" t="str">
        <f t="shared" si="20"/>
        <v>yes</v>
      </c>
      <c r="Y136" s="3">
        <f t="shared" si="21"/>
        <v>41995</v>
      </c>
      <c r="Z136" s="3">
        <v>41993.989583333336</v>
      </c>
      <c r="AA136" t="s">
        <v>159</v>
      </c>
      <c r="AB136" s="3">
        <f>VLOOKUP(P136,[1]dfdates_moon!$B:$G,6,FALSE)</f>
        <v>41994.254166666666</v>
      </c>
      <c r="AC136" s="3">
        <f>VLOOKUP($P136,[1]dfdates_moon!$B:$H,7,FALSE)</f>
        <v>41994.789583333331</v>
      </c>
      <c r="AD136" s="3">
        <f>VLOOKUP(G136,[1]dfdates_moon!$D:$G,4,FALSE)</f>
        <v>41995.254166666666</v>
      </c>
      <c r="AE136" s="3">
        <v>41993.027777777781</v>
      </c>
      <c r="AF136">
        <v>0</v>
      </c>
      <c r="AG136" t="s">
        <v>39</v>
      </c>
      <c r="AH136" t="s">
        <v>39</v>
      </c>
      <c r="AI136" t="s">
        <v>39</v>
      </c>
      <c r="AJ136" t="s">
        <v>40</v>
      </c>
      <c r="AK136">
        <v>27.65</v>
      </c>
      <c r="AL136">
        <v>27.65</v>
      </c>
      <c r="AM136">
        <v>0</v>
      </c>
      <c r="AN136">
        <v>1</v>
      </c>
      <c r="AO136" s="3">
        <f>VLOOKUP($P136,[1]dfdates_moon!$B:$M,12,FALSE)</f>
        <v>41995.146527777775</v>
      </c>
      <c r="AP136" s="3">
        <f>VLOOKUP($P136,[1]dfdates_moon!$B:$O,13,FALSE)</f>
        <v>41995.667361111111</v>
      </c>
      <c r="AQ136" s="3">
        <f>VLOOKUP($P136,[1]dfdates_moon!$D:$M,10,FALSE)</f>
        <v>41995.146527777775</v>
      </c>
      <c r="AR136" s="3">
        <f>VLOOKUP($P136,[1]dfdates_moon!$D:$N,11,FALSE)</f>
        <v>41995.667361111111</v>
      </c>
      <c r="AS136" t="str">
        <f>IF(AND(O136&gt;AO136,O136&lt;AP136),"yes","no")</f>
        <v>no</v>
      </c>
      <c r="AT136" t="str">
        <f t="shared" si="22"/>
        <v>no</v>
      </c>
      <c r="AU136" s="3">
        <f t="shared" si="23"/>
        <v>41995.146527777775</v>
      </c>
      <c r="AV136" s="3">
        <f t="shared" si="24"/>
        <v>41995.667361111111</v>
      </c>
      <c r="AW136">
        <f t="shared" si="25"/>
        <v>1.6673611111109494</v>
      </c>
      <c r="AX136">
        <f t="shared" si="26"/>
        <v>2.1187499999941792</v>
      </c>
      <c r="AY136">
        <f t="shared" si="27"/>
        <v>0</v>
      </c>
      <c r="AZ136">
        <f>VLOOKUP(G136,[1]dfdates_moon!$B:$P,15,FALSE)</f>
        <v>3.6977780000000001E-3</v>
      </c>
      <c r="BA136">
        <f t="shared" si="28"/>
        <v>0</v>
      </c>
      <c r="BB136">
        <f t="shared" si="29"/>
        <v>0</v>
      </c>
    </row>
    <row r="137" spans="1:54" x14ac:dyDescent="0.25">
      <c r="A137">
        <v>120</v>
      </c>
      <c r="B137" t="s">
        <v>118</v>
      </c>
      <c r="C137" s="1">
        <v>41996</v>
      </c>
      <c r="D137" s="2">
        <v>0.78125</v>
      </c>
      <c r="E137">
        <v>6</v>
      </c>
      <c r="F137">
        <v>10</v>
      </c>
      <c r="G137" s="1">
        <v>41996</v>
      </c>
      <c r="H137" s="1">
        <v>41996</v>
      </c>
      <c r="I137" s="2">
        <v>0.90625</v>
      </c>
      <c r="J137" s="3">
        <v>41996.78125</v>
      </c>
      <c r="K137" t="s">
        <v>169</v>
      </c>
      <c r="L137" s="3">
        <v>41996.90625</v>
      </c>
      <c r="M137">
        <v>60</v>
      </c>
      <c r="N137">
        <v>1381</v>
      </c>
      <c r="O137" s="3">
        <v>41996.90625</v>
      </c>
      <c r="P137" s="1">
        <v>41996</v>
      </c>
      <c r="Q137" s="2">
        <v>0.90625</v>
      </c>
      <c r="R137" t="s">
        <v>36</v>
      </c>
      <c r="S137">
        <v>23.016670000000001</v>
      </c>
      <c r="T137" t="s">
        <v>37</v>
      </c>
      <c r="U137" s="2">
        <v>0.94791666666666663</v>
      </c>
      <c r="V137" s="2">
        <v>0</v>
      </c>
      <c r="W137" s="2">
        <v>0.29166666666666702</v>
      </c>
      <c r="X137" s="2" t="str">
        <f t="shared" si="20"/>
        <v>no</v>
      </c>
      <c r="Y137" s="3">
        <f t="shared" si="21"/>
        <v>41996</v>
      </c>
      <c r="Z137" s="3">
        <v>41996.892361111109</v>
      </c>
      <c r="AA137" t="s">
        <v>159</v>
      </c>
      <c r="AB137" s="3">
        <f>VLOOKUP(P137,[1]dfdates_moon!$B:$G,6,FALSE)</f>
        <v>41996.254166666666</v>
      </c>
      <c r="AC137" s="3">
        <f>VLOOKUP($P137,[1]dfdates_moon!$B:$H,7,FALSE)</f>
        <v>41996.790277777778</v>
      </c>
      <c r="AD137" s="3">
        <f>VLOOKUP(G137,[1]dfdates_moon!$D:$G,4,FALSE)</f>
        <v>41997.254861111112</v>
      </c>
      <c r="AE137" s="3">
        <v>41996.947916666664</v>
      </c>
      <c r="AF137">
        <v>7.5228779999999995E-2</v>
      </c>
      <c r="AG137" t="s">
        <v>39</v>
      </c>
      <c r="AH137" t="s">
        <v>39</v>
      </c>
      <c r="AI137" t="s">
        <v>39</v>
      </c>
      <c r="AJ137" t="s">
        <v>40</v>
      </c>
      <c r="AK137">
        <v>29</v>
      </c>
      <c r="AL137">
        <v>29</v>
      </c>
      <c r="AM137">
        <v>0</v>
      </c>
      <c r="AN137">
        <v>1</v>
      </c>
      <c r="AO137" s="3">
        <f>VLOOKUP($P137,[1]dfdates_moon!$B:$M,12,FALSE)</f>
        <v>41996.186111111114</v>
      </c>
      <c r="AP137" s="3">
        <f>VLOOKUP($P137,[1]dfdates_moon!$B:$O,13,FALSE)</f>
        <v>41996.707638888889</v>
      </c>
      <c r="AQ137" s="3">
        <f>VLOOKUP($P137,[1]dfdates_moon!$D:$M,10,FALSE)</f>
        <v>41997.225694444445</v>
      </c>
      <c r="AR137" s="3">
        <f>VLOOKUP($P137,[1]dfdates_moon!$D:$N,11,FALSE)</f>
        <v>41997.746527777781</v>
      </c>
      <c r="AS137" t="str">
        <f>IF(AND(O137&gt;AO137,O137&lt;AP137),"yes","no")</f>
        <v>no</v>
      </c>
      <c r="AT137" t="str">
        <f t="shared" si="22"/>
        <v>no</v>
      </c>
      <c r="AU137" s="3">
        <f t="shared" si="23"/>
        <v>41996.790277777778</v>
      </c>
      <c r="AV137" s="3">
        <f t="shared" si="24"/>
        <v>41997.254861111112</v>
      </c>
      <c r="AW137">
        <f t="shared" si="25"/>
        <v>0.34861111111240461</v>
      </c>
      <c r="AX137">
        <f t="shared" si="26"/>
        <v>-0.15763888888614019</v>
      </c>
      <c r="AY137">
        <f t="shared" si="27"/>
        <v>0</v>
      </c>
      <c r="AZ137">
        <f>VLOOKUP(G137,[1]dfdates_moon!$B:$P,15,FALSE)</f>
        <v>7.4320419999999998E-2</v>
      </c>
      <c r="BA137">
        <f t="shared" si="28"/>
        <v>0</v>
      </c>
      <c r="BB137">
        <f t="shared" si="29"/>
        <v>0</v>
      </c>
    </row>
    <row r="138" spans="1:54" x14ac:dyDescent="0.25">
      <c r="A138">
        <v>120</v>
      </c>
      <c r="B138" t="s">
        <v>118</v>
      </c>
      <c r="C138" s="1">
        <v>42001</v>
      </c>
      <c r="D138" s="2">
        <v>0.77083333333333337</v>
      </c>
      <c r="E138">
        <v>0</v>
      </c>
      <c r="F138">
        <v>1</v>
      </c>
      <c r="G138" s="1">
        <v>42001</v>
      </c>
      <c r="H138" s="1">
        <v>42001</v>
      </c>
      <c r="I138" s="2">
        <v>0.89583333333333337</v>
      </c>
      <c r="J138" s="3">
        <v>42001.770833333336</v>
      </c>
      <c r="K138" t="s">
        <v>170</v>
      </c>
      <c r="L138" s="3">
        <v>42001.895833333336</v>
      </c>
      <c r="M138">
        <v>170</v>
      </c>
      <c r="N138">
        <v>7601</v>
      </c>
      <c r="O138" s="3">
        <v>42001.895833333336</v>
      </c>
      <c r="P138" s="1">
        <v>42001</v>
      </c>
      <c r="Q138" s="2">
        <v>0.89583333333333337</v>
      </c>
      <c r="R138" t="s">
        <v>36</v>
      </c>
      <c r="S138">
        <v>44.711759999999998</v>
      </c>
      <c r="T138" t="s">
        <v>37</v>
      </c>
      <c r="U138" s="2">
        <v>1.3888888888888888E-2</v>
      </c>
      <c r="V138" s="2">
        <v>0</v>
      </c>
      <c r="W138" s="2">
        <v>0.29166666666666702</v>
      </c>
      <c r="X138" s="2" t="str">
        <f t="shared" si="20"/>
        <v>yes</v>
      </c>
      <c r="Y138" s="3">
        <f t="shared" si="21"/>
        <v>42002</v>
      </c>
      <c r="Z138" s="3">
        <v>42001.881944444445</v>
      </c>
      <c r="AA138" t="s">
        <v>159</v>
      </c>
      <c r="AB138" s="3">
        <f>VLOOKUP(P138,[1]dfdates_moon!$B:$G,6,FALSE)</f>
        <v>42001.256249999999</v>
      </c>
      <c r="AC138" s="3">
        <f>VLOOKUP($P138,[1]dfdates_moon!$B:$H,7,FALSE)</f>
        <v>42001.791666666664</v>
      </c>
      <c r="AD138" s="3">
        <f>VLOOKUP(G138,[1]dfdates_moon!$D:$G,4,FALSE)</f>
        <v>42002.256249999999</v>
      </c>
      <c r="AE138" s="3">
        <v>42001.013888888891</v>
      </c>
      <c r="AF138">
        <v>3.1883168240000002</v>
      </c>
      <c r="AG138" t="s">
        <v>39</v>
      </c>
      <c r="AH138" t="s">
        <v>39</v>
      </c>
      <c r="AI138" t="s">
        <v>39</v>
      </c>
      <c r="AJ138" t="s">
        <v>40</v>
      </c>
      <c r="AK138">
        <v>29.18</v>
      </c>
      <c r="AL138">
        <v>29.18</v>
      </c>
      <c r="AM138">
        <v>0</v>
      </c>
      <c r="AN138">
        <v>1</v>
      </c>
      <c r="AO138" s="3">
        <f>VLOOKUP($P138,[1]dfdates_moon!$B:$M,12,FALSE)</f>
        <v>42001.377083333333</v>
      </c>
      <c r="AP138" s="3">
        <f>VLOOKUP($P138,[1]dfdates_moon!$B:$O,13,FALSE)</f>
        <v>42001.896527777775</v>
      </c>
      <c r="AQ138" s="3">
        <f>VLOOKUP($P138,[1]dfdates_moon!$D:$M,10,FALSE)</f>
        <v>42002.413888888892</v>
      </c>
      <c r="AR138" s="3">
        <f>VLOOKUP($P138,[1]dfdates_moon!$D:$N,11,FALSE)</f>
        <v>42002.934027777781</v>
      </c>
      <c r="AS138" t="str">
        <f>IF(AND(O138&gt;AO138,O138&lt;AP138),"yes","no")</f>
        <v>yes</v>
      </c>
      <c r="AT138" t="str">
        <f t="shared" si="22"/>
        <v>no</v>
      </c>
      <c r="AU138" s="3">
        <f t="shared" si="23"/>
        <v>42001.791666666664</v>
      </c>
      <c r="AV138" s="3">
        <f t="shared" si="24"/>
        <v>42002.256249999999</v>
      </c>
      <c r="AW138">
        <f t="shared" si="25"/>
        <v>0.36041666666278616</v>
      </c>
      <c r="AX138">
        <f t="shared" si="26"/>
        <v>0.77777777777373558</v>
      </c>
      <c r="AY138">
        <f t="shared" si="27"/>
        <v>0.36041666666278616</v>
      </c>
      <c r="AZ138">
        <f>VLOOKUP(G138,[1]dfdates_moon!$B:$P,15,FALSE)</f>
        <v>0.57747738800000004</v>
      </c>
      <c r="BA138">
        <f t="shared" si="28"/>
        <v>0.20813247525609244</v>
      </c>
      <c r="BB138">
        <f t="shared" si="29"/>
        <v>0.20813247525609244</v>
      </c>
    </row>
    <row r="139" spans="1:54" x14ac:dyDescent="0.25">
      <c r="A139">
        <v>120</v>
      </c>
      <c r="B139" t="s">
        <v>118</v>
      </c>
      <c r="C139" s="1">
        <v>42002</v>
      </c>
      <c r="D139" s="2">
        <v>0.78125</v>
      </c>
      <c r="E139">
        <v>6</v>
      </c>
      <c r="F139">
        <v>8</v>
      </c>
      <c r="G139" s="1">
        <v>42002</v>
      </c>
      <c r="H139" s="1">
        <v>42002</v>
      </c>
      <c r="I139" s="2">
        <v>0.90625</v>
      </c>
      <c r="J139" s="3">
        <v>42002.78125</v>
      </c>
      <c r="K139" t="s">
        <v>171</v>
      </c>
      <c r="L139" s="3">
        <v>42002.90625</v>
      </c>
      <c r="M139">
        <v>150</v>
      </c>
      <c r="N139">
        <v>5746</v>
      </c>
      <c r="O139" s="3">
        <v>42002.90625</v>
      </c>
      <c r="P139" s="1">
        <v>42002</v>
      </c>
      <c r="Q139" s="2">
        <v>0.90625</v>
      </c>
      <c r="R139" t="s">
        <v>36</v>
      </c>
      <c r="S139">
        <v>38.306669999999997</v>
      </c>
      <c r="T139" t="s">
        <v>37</v>
      </c>
      <c r="U139" s="2">
        <v>1.0416666666666666E-2</v>
      </c>
      <c r="V139" s="2">
        <v>0</v>
      </c>
      <c r="W139" s="2">
        <v>0.29166666666666702</v>
      </c>
      <c r="X139" s="2" t="str">
        <f t="shared" si="20"/>
        <v>yes</v>
      </c>
      <c r="Y139" s="3">
        <f t="shared" si="21"/>
        <v>42003</v>
      </c>
      <c r="Z139" s="3">
        <v>42002.861111111109</v>
      </c>
      <c r="AA139" t="s">
        <v>159</v>
      </c>
      <c r="AB139" s="3">
        <f>VLOOKUP(P139,[1]dfdates_moon!$B:$G,6,FALSE)</f>
        <v>42002.256249999999</v>
      </c>
      <c r="AC139" s="3">
        <f>VLOOKUP($P139,[1]dfdates_moon!$B:$H,7,FALSE)</f>
        <v>42002.792361111111</v>
      </c>
      <c r="AD139" s="3">
        <f>VLOOKUP(G139,[1]dfdates_moon!$D:$G,4,FALSE)</f>
        <v>42003.256944444445</v>
      </c>
      <c r="AE139" s="3">
        <v>42002.010416666664</v>
      </c>
      <c r="AF139">
        <v>4.4023429460000001</v>
      </c>
      <c r="AG139" t="s">
        <v>39</v>
      </c>
      <c r="AH139" t="s">
        <v>39</v>
      </c>
      <c r="AI139" t="s">
        <v>39</v>
      </c>
      <c r="AJ139" t="s">
        <v>40</v>
      </c>
      <c r="AK139">
        <v>29.05</v>
      </c>
      <c r="AL139">
        <v>29.05</v>
      </c>
      <c r="AM139">
        <v>0</v>
      </c>
      <c r="AN139">
        <v>1</v>
      </c>
      <c r="AO139" s="3">
        <f>VLOOKUP($P139,[1]dfdates_moon!$B:$M,12,FALSE)</f>
        <v>42002.413888888892</v>
      </c>
      <c r="AP139" s="3">
        <f>VLOOKUP($P139,[1]dfdates_moon!$B:$O,13,FALSE)</f>
        <v>42002.934027777781</v>
      </c>
      <c r="AQ139" s="3">
        <f>VLOOKUP($P139,[1]dfdates_moon!$D:$M,10,FALSE)</f>
        <v>42003.450694444444</v>
      </c>
      <c r="AR139" s="3">
        <f>VLOOKUP($P139,[1]dfdates_moon!$D:$N,11,FALSE)</f>
        <v>42003.970833333333</v>
      </c>
      <c r="AS139" t="str">
        <f>IF(AND(O139&gt;AO139,O139&lt;AP139),"yes","no")</f>
        <v>yes</v>
      </c>
      <c r="AT139" t="str">
        <f t="shared" si="22"/>
        <v>no</v>
      </c>
      <c r="AU139" s="3">
        <f t="shared" si="23"/>
        <v>42002.792361111111</v>
      </c>
      <c r="AV139" s="3">
        <f t="shared" si="24"/>
        <v>42003.256944444445</v>
      </c>
      <c r="AW139">
        <f t="shared" si="25"/>
        <v>0.35069444444525288</v>
      </c>
      <c r="AX139">
        <f t="shared" si="26"/>
        <v>0.78194444444670808</v>
      </c>
      <c r="AY139">
        <f t="shared" si="27"/>
        <v>0.35069444444525288</v>
      </c>
      <c r="AZ139">
        <f>VLOOKUP(G139,[1]dfdates_moon!$B:$P,15,FALSE)</f>
        <v>0.68783623100000002</v>
      </c>
      <c r="BA139">
        <f t="shared" si="28"/>
        <v>0.24122034489986163</v>
      </c>
      <c r="BB139">
        <f t="shared" si="29"/>
        <v>0.24122034489986163</v>
      </c>
    </row>
    <row r="140" spans="1:54" x14ac:dyDescent="0.25">
      <c r="A140">
        <v>120</v>
      </c>
      <c r="B140" t="s">
        <v>118</v>
      </c>
      <c r="C140" s="1">
        <v>42003</v>
      </c>
      <c r="D140" s="2">
        <v>0.83333333333333337</v>
      </c>
      <c r="E140">
        <v>7</v>
      </c>
      <c r="F140">
        <v>5</v>
      </c>
      <c r="G140" s="1">
        <v>42003</v>
      </c>
      <c r="H140" s="1">
        <v>42003</v>
      </c>
      <c r="I140" s="2">
        <v>0.95833333333333337</v>
      </c>
      <c r="J140" s="3">
        <v>42003.833333333336</v>
      </c>
      <c r="K140" t="s">
        <v>172</v>
      </c>
      <c r="L140" s="3">
        <v>42003.958333333336</v>
      </c>
      <c r="M140">
        <v>175</v>
      </c>
      <c r="N140">
        <v>7337</v>
      </c>
      <c r="O140" s="3">
        <v>42003.958333333336</v>
      </c>
      <c r="P140" s="1">
        <v>42003</v>
      </c>
      <c r="Q140" s="2">
        <v>0.95833333333333337</v>
      </c>
      <c r="R140" t="s">
        <v>36</v>
      </c>
      <c r="S140">
        <v>41.925710000000002</v>
      </c>
      <c r="T140" t="s">
        <v>37</v>
      </c>
      <c r="U140" s="2">
        <v>7.9861111111111105E-2</v>
      </c>
      <c r="V140" s="2">
        <v>0</v>
      </c>
      <c r="W140" s="2">
        <v>0.29166666666666702</v>
      </c>
      <c r="X140" s="2" t="str">
        <f t="shared" si="20"/>
        <v>yes</v>
      </c>
      <c r="Y140" s="3">
        <f t="shared" si="21"/>
        <v>42004</v>
      </c>
      <c r="Z140" s="3">
        <v>42003.940972222219</v>
      </c>
      <c r="AA140" t="s">
        <v>159</v>
      </c>
      <c r="AB140" s="3">
        <f>VLOOKUP(P140,[1]dfdates_moon!$B:$G,6,FALSE)</f>
        <v>42003.256944444445</v>
      </c>
      <c r="AC140" s="3">
        <f>VLOOKUP($P140,[1]dfdates_moon!$B:$H,7,FALSE)</f>
        <v>42003.792361111111</v>
      </c>
      <c r="AD140" s="3">
        <f>VLOOKUP(G140,[1]dfdates_moon!$D:$G,4,FALSE)</f>
        <v>42004.256944444445</v>
      </c>
      <c r="AE140" s="3">
        <v>42003.079861111109</v>
      </c>
      <c r="AF140">
        <v>5.721810455</v>
      </c>
      <c r="AG140" t="s">
        <v>39</v>
      </c>
      <c r="AH140" t="s">
        <v>39</v>
      </c>
      <c r="AI140" t="s">
        <v>39</v>
      </c>
      <c r="AJ140" t="s">
        <v>40</v>
      </c>
      <c r="AK140">
        <v>28.61</v>
      </c>
      <c r="AL140">
        <v>28.61</v>
      </c>
      <c r="AM140">
        <v>0</v>
      </c>
      <c r="AN140">
        <v>1</v>
      </c>
      <c r="AO140" s="3">
        <f>VLOOKUP($P140,[1]dfdates_moon!$B:$M,12,FALSE)</f>
        <v>42003.450694444444</v>
      </c>
      <c r="AP140" s="3">
        <f>VLOOKUP($P140,[1]dfdates_moon!$B:$O,13,FALSE)</f>
        <v>42003.970833333333</v>
      </c>
      <c r="AQ140" s="3">
        <f>VLOOKUP($P140,[1]dfdates_moon!$D:$M,10,FALSE)</f>
        <v>42004.488194444442</v>
      </c>
      <c r="AR140" s="3">
        <f>VLOOKUP($P140,[1]dfdates_moon!$D:$N,11,FALSE)</f>
        <v>42005.008333333331</v>
      </c>
      <c r="AS140" t="str">
        <f>IF(AND(O140&gt;AO140,O140&lt;AP140),"yes","no")</f>
        <v>yes</v>
      </c>
      <c r="AT140" t="str">
        <f t="shared" si="22"/>
        <v>no</v>
      </c>
      <c r="AU140" s="3">
        <f t="shared" si="23"/>
        <v>42003.792361111111</v>
      </c>
      <c r="AV140" s="3">
        <f t="shared" si="24"/>
        <v>42004.256944444445</v>
      </c>
      <c r="AW140">
        <f t="shared" si="25"/>
        <v>0.29861111110949423</v>
      </c>
      <c r="AX140">
        <f t="shared" si="26"/>
        <v>0.71250000000145519</v>
      </c>
      <c r="AY140">
        <f t="shared" si="27"/>
        <v>0.29861111110949423</v>
      </c>
      <c r="AZ140">
        <f>VLOOKUP(G140,[1]dfdates_moon!$B:$P,15,FALSE)</f>
        <v>0.78632301299999996</v>
      </c>
      <c r="BA140">
        <f t="shared" si="28"/>
        <v>0.23480478860289528</v>
      </c>
      <c r="BB140">
        <f t="shared" si="29"/>
        <v>0.23480478860289528</v>
      </c>
    </row>
    <row r="141" spans="1:54" x14ac:dyDescent="0.25">
      <c r="A141">
        <v>120</v>
      </c>
      <c r="B141" t="s">
        <v>118</v>
      </c>
      <c r="C141" s="1">
        <v>42004</v>
      </c>
      <c r="D141" s="2">
        <v>0.82291666666666663</v>
      </c>
      <c r="E141">
        <v>2</v>
      </c>
      <c r="F141">
        <v>2</v>
      </c>
      <c r="G141" s="1">
        <v>42004</v>
      </c>
      <c r="H141" s="1">
        <v>42004</v>
      </c>
      <c r="I141" s="2">
        <v>0.94791666666666663</v>
      </c>
      <c r="J141" s="3">
        <v>42004.822916666664</v>
      </c>
      <c r="K141" t="s">
        <v>173</v>
      </c>
      <c r="L141" s="3">
        <v>42004.947916666664</v>
      </c>
      <c r="M141">
        <v>125</v>
      </c>
      <c r="N141">
        <v>5697</v>
      </c>
      <c r="O141" s="3">
        <v>42004.947916666664</v>
      </c>
      <c r="P141" s="1">
        <v>42004</v>
      </c>
      <c r="Q141" s="2">
        <v>0.94791666666666663</v>
      </c>
      <c r="R141" t="s">
        <v>36</v>
      </c>
      <c r="S141">
        <v>45.576000000000001</v>
      </c>
      <c r="T141" t="s">
        <v>37</v>
      </c>
      <c r="U141" s="2">
        <v>3.4722222222222224E-2</v>
      </c>
      <c r="V141" s="2">
        <v>0</v>
      </c>
      <c r="W141" s="2">
        <v>0.29166666666666702</v>
      </c>
      <c r="X141" s="2" t="str">
        <f t="shared" si="20"/>
        <v>yes</v>
      </c>
      <c r="Y141" s="3">
        <f t="shared" si="21"/>
        <v>42005</v>
      </c>
      <c r="Z141" s="3">
        <v>42004.864583333336</v>
      </c>
      <c r="AA141" t="s">
        <v>159</v>
      </c>
      <c r="AB141" s="3">
        <f>VLOOKUP(P141,[1]dfdates_moon!$B:$G,6,FALSE)</f>
        <v>42004.256944444445</v>
      </c>
      <c r="AC141" s="3">
        <f>VLOOKUP($P141,[1]dfdates_moon!$B:$H,7,FALSE)</f>
        <v>42004.793055555558</v>
      </c>
      <c r="AD141" s="3">
        <f>VLOOKUP(G141,[1]dfdates_moon!$D:$G,4,FALSE)</f>
        <v>42005.257638888892</v>
      </c>
      <c r="AE141" s="3">
        <v>42004.034722222219</v>
      </c>
      <c r="AF141">
        <v>7.0925232359999999</v>
      </c>
      <c r="AG141" t="s">
        <v>39</v>
      </c>
      <c r="AH141" t="s">
        <v>39</v>
      </c>
      <c r="AI141" t="s">
        <v>39</v>
      </c>
      <c r="AJ141" t="s">
        <v>40</v>
      </c>
      <c r="AK141">
        <v>28.81</v>
      </c>
      <c r="AL141">
        <v>28.81</v>
      </c>
      <c r="AM141">
        <v>0</v>
      </c>
      <c r="AN141">
        <v>1</v>
      </c>
      <c r="AO141" s="3">
        <f>VLOOKUP($P141,[1]dfdates_moon!$B:$M,12,FALSE)</f>
        <v>42004.488194444442</v>
      </c>
      <c r="AP141" s="3">
        <f>VLOOKUP($P141,[1]dfdates_moon!$B:$O,13,FALSE)</f>
        <v>42005.008333333331</v>
      </c>
      <c r="AQ141" s="3">
        <f>VLOOKUP($P141,[1]dfdates_moon!$D:$M,10,FALSE)</f>
        <v>42005.525000000001</v>
      </c>
      <c r="AR141" s="3">
        <f>VLOOKUP($P141,[1]dfdates_moon!$D:$N,11,FALSE)</f>
        <v>42006.04583333333</v>
      </c>
      <c r="AS141" t="str">
        <f>IF(AND(O141&gt;AO141,O141&lt;AP141),"yes","no")</f>
        <v>yes</v>
      </c>
      <c r="AT141" t="str">
        <f t="shared" si="22"/>
        <v>no</v>
      </c>
      <c r="AU141" s="3">
        <f t="shared" si="23"/>
        <v>42004.793055555558</v>
      </c>
      <c r="AV141" s="3">
        <f t="shared" si="24"/>
        <v>42005.257638888892</v>
      </c>
      <c r="AW141">
        <f t="shared" si="25"/>
        <v>0.30972222222771961</v>
      </c>
      <c r="AX141">
        <f t="shared" si="26"/>
        <v>0.75833333333866904</v>
      </c>
      <c r="AY141">
        <f t="shared" si="27"/>
        <v>0.30972222222771961</v>
      </c>
      <c r="AZ141">
        <f>VLOOKUP(G141,[1]dfdates_moon!$B:$P,15,FALSE)</f>
        <v>0.86841315699999999</v>
      </c>
      <c r="BA141">
        <f t="shared" si="28"/>
        <v>0.26896685279782956</v>
      </c>
      <c r="BB141">
        <f t="shared" si="29"/>
        <v>0.26896685279782956</v>
      </c>
    </row>
    <row r="142" spans="1:54" x14ac:dyDescent="0.25">
      <c r="A142">
        <v>120</v>
      </c>
      <c r="B142" t="s">
        <v>118</v>
      </c>
      <c r="C142" s="1">
        <v>42005</v>
      </c>
      <c r="D142" s="2">
        <v>0.88541666666666663</v>
      </c>
      <c r="E142">
        <v>40</v>
      </c>
      <c r="F142">
        <v>28</v>
      </c>
      <c r="G142" s="1">
        <v>42006</v>
      </c>
      <c r="H142" s="1">
        <v>42006</v>
      </c>
      <c r="I142" s="2">
        <v>1.0416666666666666E-2</v>
      </c>
      <c r="J142" s="3">
        <v>42005.885416666664</v>
      </c>
      <c r="K142" t="s">
        <v>174</v>
      </c>
      <c r="L142" s="3">
        <v>42006.010416666664</v>
      </c>
      <c r="M142">
        <v>225</v>
      </c>
      <c r="N142">
        <v>10403</v>
      </c>
      <c r="O142" s="3">
        <v>42006.010416666664</v>
      </c>
      <c r="P142" s="1">
        <v>42006</v>
      </c>
      <c r="Q142" s="2">
        <v>1.0416666666666666E-2</v>
      </c>
      <c r="R142" t="s">
        <v>36</v>
      </c>
      <c r="S142">
        <v>46.23556</v>
      </c>
      <c r="T142" t="s">
        <v>37</v>
      </c>
      <c r="U142" s="2">
        <v>0.16666666666666666</v>
      </c>
      <c r="V142" s="2">
        <v>0</v>
      </c>
      <c r="W142" s="2">
        <v>0.29166666666666702</v>
      </c>
      <c r="X142" s="2" t="str">
        <f t="shared" si="20"/>
        <v>yes</v>
      </c>
      <c r="Y142" s="3">
        <f t="shared" si="21"/>
        <v>42007</v>
      </c>
      <c r="Z142" s="3">
        <v>42005.982638888891</v>
      </c>
      <c r="AA142" t="s">
        <v>159</v>
      </c>
      <c r="AB142" s="3">
        <f>VLOOKUP(P142,[1]dfdates_moon!$B:$G,6,FALSE)</f>
        <v>42006.257638888892</v>
      </c>
      <c r="AC142" s="3">
        <f>VLOOKUP($P142,[1]dfdates_moon!$B:$H,7,FALSE)</f>
        <v>42006.793055555558</v>
      </c>
      <c r="AD142" s="3">
        <f>VLOOKUP(G142,[1]dfdates_moon!$D:$G,4,FALSE)</f>
        <v>42007.258333333331</v>
      </c>
      <c r="AE142" s="3">
        <v>42005.166666666664</v>
      </c>
      <c r="AF142">
        <v>9.6790066790000004</v>
      </c>
      <c r="AG142" t="s">
        <v>39</v>
      </c>
      <c r="AH142" t="s">
        <v>39</v>
      </c>
      <c r="AI142" t="s">
        <v>39</v>
      </c>
      <c r="AJ142" t="s">
        <v>40</v>
      </c>
      <c r="AK142">
        <v>29.62</v>
      </c>
      <c r="AL142">
        <v>28.81</v>
      </c>
      <c r="AM142">
        <v>0</v>
      </c>
      <c r="AN142">
        <v>1</v>
      </c>
      <c r="AO142" s="3">
        <f>VLOOKUP($P142,[1]dfdates_moon!$B:$M,12,FALSE)</f>
        <v>42006.561805555553</v>
      </c>
      <c r="AP142" s="3">
        <f>VLOOKUP($P142,[1]dfdates_moon!$B:$O,13,FALSE)</f>
        <v>42007.082638888889</v>
      </c>
      <c r="AQ142" s="3">
        <f>VLOOKUP($P142,[1]dfdates_moon!$D:$M,10,FALSE)</f>
        <v>42007.598611111112</v>
      </c>
      <c r="AR142" s="3">
        <f>VLOOKUP($P142,[1]dfdates_moon!$D:$N,11,FALSE)</f>
        <v>42008.118750000001</v>
      </c>
      <c r="AS142" t="str">
        <f>IF(AND(O142&gt;AO142,O142&lt;AP142),"yes","no")</f>
        <v>no</v>
      </c>
      <c r="AT142" t="str">
        <f t="shared" si="22"/>
        <v>no</v>
      </c>
      <c r="AU142" s="3">
        <f t="shared" si="23"/>
        <v>42006.793055555558</v>
      </c>
      <c r="AV142" s="3">
        <f t="shared" si="24"/>
        <v>42007.258333333331</v>
      </c>
      <c r="AW142">
        <f t="shared" si="25"/>
        <v>1.2479166666671517</v>
      </c>
      <c r="AX142">
        <f t="shared" si="26"/>
        <v>1.6263888888934162</v>
      </c>
      <c r="AY142">
        <f t="shared" si="27"/>
        <v>0</v>
      </c>
      <c r="AZ142">
        <f>VLOOKUP(G142,[1]dfdates_moon!$B:$P,15,FALSE)</f>
        <v>0.97336231200000001</v>
      </c>
      <c r="BA142">
        <f t="shared" si="28"/>
        <v>0</v>
      </c>
      <c r="BB142">
        <f t="shared" si="29"/>
        <v>0</v>
      </c>
    </row>
    <row r="143" spans="1:54" x14ac:dyDescent="0.25">
      <c r="A143">
        <v>120</v>
      </c>
      <c r="B143" t="s">
        <v>118</v>
      </c>
      <c r="C143" s="1">
        <v>42006</v>
      </c>
      <c r="D143" s="2">
        <v>7.9861111111111105E-2</v>
      </c>
      <c r="E143">
        <v>17</v>
      </c>
      <c r="F143">
        <v>30</v>
      </c>
      <c r="G143" s="1">
        <v>42006</v>
      </c>
      <c r="H143" s="1">
        <v>42006</v>
      </c>
      <c r="I143" s="2">
        <v>0.20486111111111113</v>
      </c>
      <c r="J143" s="3">
        <v>42006.079861111109</v>
      </c>
      <c r="K143" t="s">
        <v>174</v>
      </c>
      <c r="L143" s="3">
        <v>42006.204861111109</v>
      </c>
      <c r="M143">
        <v>285</v>
      </c>
      <c r="N143">
        <v>13201</v>
      </c>
      <c r="O143" s="3">
        <v>42006.204861111109</v>
      </c>
      <c r="P143" s="1">
        <v>42006</v>
      </c>
      <c r="Q143" s="2">
        <v>0.20486111111111113</v>
      </c>
      <c r="R143" t="s">
        <v>36</v>
      </c>
      <c r="S143">
        <v>46.319299999999998</v>
      </c>
      <c r="T143" t="s">
        <v>37</v>
      </c>
      <c r="U143" s="2">
        <v>0.40277777777777773</v>
      </c>
      <c r="V143" s="2">
        <v>0</v>
      </c>
      <c r="W143" s="2">
        <v>0.29166666666666702</v>
      </c>
      <c r="X143" s="2" t="str">
        <f t="shared" si="20"/>
        <v>no</v>
      </c>
      <c r="Y143" s="3">
        <f t="shared" si="21"/>
        <v>42006</v>
      </c>
      <c r="Z143" s="3">
        <v>42006.190972222219</v>
      </c>
      <c r="AA143" t="s">
        <v>159</v>
      </c>
      <c r="AB143" s="3">
        <f>VLOOKUP(P143,[1]dfdates_moon!$B:$G,6,FALSE)</f>
        <v>42006.257638888892</v>
      </c>
      <c r="AC143" s="3">
        <f>VLOOKUP($P143,[1]dfdates_moon!$B:$H,7,FALSE)</f>
        <v>42006.793055555558</v>
      </c>
      <c r="AD143" s="3">
        <f>VLOOKUP(G143,[1]dfdates_moon!$D:$G,4,FALSE)</f>
        <v>42007.258333333331</v>
      </c>
      <c r="AE143" s="3">
        <v>42006.402777777781</v>
      </c>
      <c r="AF143">
        <v>9.6790066790000004</v>
      </c>
      <c r="AG143" t="s">
        <v>39</v>
      </c>
      <c r="AH143" t="s">
        <v>39</v>
      </c>
      <c r="AI143" t="s">
        <v>39</v>
      </c>
      <c r="AJ143" t="s">
        <v>40</v>
      </c>
      <c r="AK143">
        <v>29.62</v>
      </c>
      <c r="AL143">
        <v>29.62</v>
      </c>
      <c r="AM143">
        <v>0</v>
      </c>
      <c r="AN143">
        <v>1</v>
      </c>
      <c r="AO143" s="3">
        <f>VLOOKUP($P143,[1]dfdates_moon!$B:$M,12,FALSE)</f>
        <v>42006.561805555553</v>
      </c>
      <c r="AP143" s="3">
        <f>VLOOKUP($P143,[1]dfdates_moon!$B:$O,13,FALSE)</f>
        <v>42007.082638888889</v>
      </c>
      <c r="AQ143" s="3">
        <f>VLOOKUP($P143,[1]dfdates_moon!$D:$M,10,FALSE)</f>
        <v>42007.598611111112</v>
      </c>
      <c r="AR143" s="3">
        <f>VLOOKUP($P143,[1]dfdates_moon!$D:$N,11,FALSE)</f>
        <v>42008.118750000001</v>
      </c>
      <c r="AS143" t="str">
        <f>IF(AND(O143&gt;AO143,O143&lt;AP143),"yes","no")</f>
        <v>no</v>
      </c>
      <c r="AT143" t="str">
        <f t="shared" si="22"/>
        <v>no</v>
      </c>
      <c r="AU143" s="3">
        <f t="shared" si="23"/>
        <v>42006.793055555558</v>
      </c>
      <c r="AV143" s="3">
        <f t="shared" si="24"/>
        <v>42007.258333333331</v>
      </c>
      <c r="AW143">
        <f t="shared" si="25"/>
        <v>1.0534722222218988</v>
      </c>
      <c r="AX143">
        <f t="shared" si="26"/>
        <v>0.39027777777664596</v>
      </c>
      <c r="AY143">
        <f t="shared" si="27"/>
        <v>0</v>
      </c>
      <c r="AZ143">
        <f>VLOOKUP(G143,[1]dfdates_moon!$B:$P,15,FALSE)</f>
        <v>0.97336231200000001</v>
      </c>
      <c r="BA143">
        <f t="shared" si="28"/>
        <v>0</v>
      </c>
      <c r="BB143">
        <f t="shared" si="29"/>
        <v>0</v>
      </c>
    </row>
    <row r="144" spans="1:54" x14ac:dyDescent="0.25">
      <c r="A144">
        <v>120</v>
      </c>
      <c r="B144" t="s">
        <v>118</v>
      </c>
      <c r="C144" s="1">
        <v>42007</v>
      </c>
      <c r="D144" s="2">
        <v>4.1666666666666664E-2</v>
      </c>
      <c r="E144">
        <v>30</v>
      </c>
      <c r="F144">
        <v>43</v>
      </c>
      <c r="G144" s="1">
        <v>42007</v>
      </c>
      <c r="H144" s="1">
        <v>42007</v>
      </c>
      <c r="I144" s="2">
        <v>0.16666666666666666</v>
      </c>
      <c r="J144" s="3">
        <v>42007.041666666664</v>
      </c>
      <c r="K144" t="s">
        <v>175</v>
      </c>
      <c r="L144" s="3">
        <v>42007.166666666664</v>
      </c>
      <c r="M144">
        <v>50</v>
      </c>
      <c r="N144">
        <v>2601</v>
      </c>
      <c r="O144" s="3">
        <v>42007.166666666664</v>
      </c>
      <c r="P144" s="1">
        <v>42007</v>
      </c>
      <c r="Q144" s="2">
        <v>0.16666666666666666</v>
      </c>
      <c r="R144" t="s">
        <v>36</v>
      </c>
      <c r="S144">
        <v>52.02</v>
      </c>
      <c r="T144" t="s">
        <v>37</v>
      </c>
      <c r="U144" s="2">
        <v>0.20138888888888887</v>
      </c>
      <c r="V144" s="2">
        <v>0</v>
      </c>
      <c r="W144" s="2">
        <v>0.29166666666666702</v>
      </c>
      <c r="X144" s="2" t="str">
        <f t="shared" si="20"/>
        <v>yes</v>
      </c>
      <c r="Y144" s="3">
        <f t="shared" si="21"/>
        <v>42008</v>
      </c>
      <c r="Z144" s="3">
        <v>42007.152777777781</v>
      </c>
      <c r="AA144" t="s">
        <v>159</v>
      </c>
      <c r="AB144" s="3">
        <f>VLOOKUP(P144,[1]dfdates_moon!$B:$G,6,FALSE)</f>
        <v>42007.258333333331</v>
      </c>
      <c r="AC144" s="3">
        <f>VLOOKUP($P144,[1]dfdates_moon!$B:$H,7,FALSE)</f>
        <v>42007.793749999997</v>
      </c>
      <c r="AD144" s="3">
        <f>VLOOKUP(G144,[1]dfdates_moon!$D:$G,4,FALSE)</f>
        <v>42008.258333333331</v>
      </c>
      <c r="AE144" s="3">
        <v>42007.201388888891</v>
      </c>
      <c r="AF144">
        <v>10.73992125</v>
      </c>
      <c r="AG144" t="s">
        <v>39</v>
      </c>
      <c r="AH144" t="s">
        <v>39</v>
      </c>
      <c r="AI144" t="s">
        <v>39</v>
      </c>
      <c r="AJ144" t="s">
        <v>40</v>
      </c>
      <c r="AK144">
        <v>29.38</v>
      </c>
      <c r="AL144">
        <v>29.62</v>
      </c>
      <c r="AM144">
        <v>0</v>
      </c>
      <c r="AN144">
        <v>1</v>
      </c>
      <c r="AO144" s="3">
        <f>VLOOKUP($P144,[1]dfdates_moon!$B:$M,12,FALSE)</f>
        <v>42007.598611111112</v>
      </c>
      <c r="AP144" s="3">
        <f>VLOOKUP($P144,[1]dfdates_moon!$B:$O,13,FALSE)</f>
        <v>42008.118750000001</v>
      </c>
      <c r="AQ144" s="3">
        <f>VLOOKUP($P144,[1]dfdates_moon!$D:$M,10,FALSE)</f>
        <v>42008.633333333331</v>
      </c>
      <c r="AR144" s="3">
        <f>VLOOKUP($P144,[1]dfdates_moon!$D:$N,11,FALSE)</f>
        <v>42009.152777777781</v>
      </c>
      <c r="AS144" t="str">
        <f>IF(AND(O144&gt;AO144,O144&lt;AP144),"yes","no")</f>
        <v>no</v>
      </c>
      <c r="AT144" t="str">
        <f t="shared" si="22"/>
        <v>no</v>
      </c>
      <c r="AU144" s="3">
        <f t="shared" si="23"/>
        <v>42007.793749999997</v>
      </c>
      <c r="AV144" s="3">
        <f t="shared" si="24"/>
        <v>42008.258333333331</v>
      </c>
      <c r="AW144">
        <f t="shared" si="25"/>
        <v>1.0916666666671517</v>
      </c>
      <c r="AX144">
        <f t="shared" si="26"/>
        <v>0.59236111110658385</v>
      </c>
      <c r="AY144">
        <f t="shared" si="27"/>
        <v>0</v>
      </c>
      <c r="AZ144">
        <f>VLOOKUP(G144,[1]dfdates_moon!$B:$P,15,FALSE)</f>
        <v>0.99479536099999999</v>
      </c>
      <c r="BA144">
        <f t="shared" si="28"/>
        <v>0</v>
      </c>
      <c r="BB144">
        <f t="shared" si="29"/>
        <v>0</v>
      </c>
    </row>
    <row r="145" spans="1:54" x14ac:dyDescent="0.25">
      <c r="A145">
        <v>120</v>
      </c>
      <c r="B145" t="s">
        <v>118</v>
      </c>
      <c r="C145" s="1">
        <v>42007</v>
      </c>
      <c r="D145" s="2">
        <v>0.86458333333333337</v>
      </c>
      <c r="E145">
        <v>3</v>
      </c>
      <c r="F145">
        <v>2</v>
      </c>
      <c r="G145" s="1">
        <v>42007</v>
      </c>
      <c r="H145" s="1">
        <v>42007</v>
      </c>
      <c r="I145" s="2">
        <v>0.98958333333333337</v>
      </c>
      <c r="J145" s="3">
        <v>42007.864583333336</v>
      </c>
      <c r="K145" t="s">
        <v>175</v>
      </c>
      <c r="L145" s="3">
        <v>42007.989583333336</v>
      </c>
      <c r="M145">
        <v>120</v>
      </c>
      <c r="N145">
        <v>3748</v>
      </c>
      <c r="O145" s="3">
        <v>42007.989583333336</v>
      </c>
      <c r="P145" s="1">
        <v>42007</v>
      </c>
      <c r="Q145" s="2">
        <v>0.98958333333333337</v>
      </c>
      <c r="R145" t="s">
        <v>36</v>
      </c>
      <c r="S145">
        <v>31.233329999999999</v>
      </c>
      <c r="T145" t="s">
        <v>37</v>
      </c>
      <c r="U145" s="2">
        <v>7.2916666666666671E-2</v>
      </c>
      <c r="V145" s="2">
        <v>0</v>
      </c>
      <c r="W145" s="2">
        <v>0.29166666666666702</v>
      </c>
      <c r="X145" s="2" t="str">
        <f t="shared" si="20"/>
        <v>yes</v>
      </c>
      <c r="Y145" s="3">
        <f t="shared" si="21"/>
        <v>42008</v>
      </c>
      <c r="Z145" s="3">
        <v>42007.916666666664</v>
      </c>
      <c r="AA145" t="s">
        <v>159</v>
      </c>
      <c r="AB145" s="3">
        <f>VLOOKUP(P145,[1]dfdates_moon!$B:$G,6,FALSE)</f>
        <v>42007.258333333331</v>
      </c>
      <c r="AC145" s="3">
        <f>VLOOKUP($P145,[1]dfdates_moon!$B:$H,7,FALSE)</f>
        <v>42007.793749999997</v>
      </c>
      <c r="AD145" s="3">
        <f>VLOOKUP(G145,[1]dfdates_moon!$D:$G,4,FALSE)</f>
        <v>42008.258333333331</v>
      </c>
      <c r="AE145" s="3">
        <v>42007.072916666664</v>
      </c>
      <c r="AF145">
        <v>10.73992125</v>
      </c>
      <c r="AG145" t="s">
        <v>39</v>
      </c>
      <c r="AH145" t="s">
        <v>39</v>
      </c>
      <c r="AI145" t="s">
        <v>39</v>
      </c>
      <c r="AJ145" t="s">
        <v>40</v>
      </c>
      <c r="AK145">
        <v>29.38</v>
      </c>
      <c r="AL145">
        <v>29.38</v>
      </c>
      <c r="AM145">
        <v>0</v>
      </c>
      <c r="AN145">
        <v>1</v>
      </c>
      <c r="AO145" s="3">
        <f>VLOOKUP($P145,[1]dfdates_moon!$B:$M,12,FALSE)</f>
        <v>42007.598611111112</v>
      </c>
      <c r="AP145" s="3">
        <f>VLOOKUP($P145,[1]dfdates_moon!$B:$O,13,FALSE)</f>
        <v>42008.118750000001</v>
      </c>
      <c r="AQ145" s="3">
        <f>VLOOKUP($P145,[1]dfdates_moon!$D:$M,10,FALSE)</f>
        <v>42008.633333333331</v>
      </c>
      <c r="AR145" s="3">
        <f>VLOOKUP($P145,[1]dfdates_moon!$D:$N,11,FALSE)</f>
        <v>42009.152777777781</v>
      </c>
      <c r="AS145" t="str">
        <f>IF(AND(O145&gt;AO145,O145&lt;AP145),"yes","no")</f>
        <v>yes</v>
      </c>
      <c r="AT145" t="str">
        <f t="shared" si="22"/>
        <v>no</v>
      </c>
      <c r="AU145" s="3">
        <f t="shared" si="23"/>
        <v>42007.793749999997</v>
      </c>
      <c r="AV145" s="3">
        <f t="shared" si="24"/>
        <v>42008.258333333331</v>
      </c>
      <c r="AW145">
        <f t="shared" si="25"/>
        <v>0.26874999999563443</v>
      </c>
      <c r="AX145">
        <f t="shared" si="26"/>
        <v>0.72083333333284827</v>
      </c>
      <c r="AY145">
        <f t="shared" si="27"/>
        <v>0.26874999999563443</v>
      </c>
      <c r="AZ145">
        <f>VLOOKUP(G145,[1]dfdates_moon!$B:$P,15,FALSE)</f>
        <v>0.99479536099999999</v>
      </c>
      <c r="BA145">
        <f t="shared" si="28"/>
        <v>0.26735125326440712</v>
      </c>
      <c r="BB145">
        <f t="shared" si="29"/>
        <v>0.26735125326440712</v>
      </c>
    </row>
    <row r="146" spans="1:54" x14ac:dyDescent="0.25">
      <c r="A146">
        <v>120</v>
      </c>
      <c r="B146" t="s">
        <v>118</v>
      </c>
      <c r="C146" s="1">
        <v>42008</v>
      </c>
      <c r="D146" s="2">
        <v>0.86805555555555547</v>
      </c>
      <c r="E146">
        <v>13</v>
      </c>
      <c r="F146">
        <v>11</v>
      </c>
      <c r="G146" s="1">
        <v>42008</v>
      </c>
      <c r="H146" s="1">
        <v>42008</v>
      </c>
      <c r="I146" s="2">
        <v>0.99305555555555547</v>
      </c>
      <c r="J146" s="3">
        <v>42008.868055555555</v>
      </c>
      <c r="K146" t="s">
        <v>176</v>
      </c>
      <c r="L146" s="3">
        <v>42008.993055555555</v>
      </c>
      <c r="M146">
        <v>180</v>
      </c>
      <c r="N146">
        <v>8827</v>
      </c>
      <c r="O146" s="3">
        <v>42008.993055555555</v>
      </c>
      <c r="P146" s="1">
        <v>42008</v>
      </c>
      <c r="Q146" s="2">
        <v>0.99305555555555547</v>
      </c>
      <c r="R146" t="s">
        <v>36</v>
      </c>
      <c r="S146">
        <v>49.038890000000002</v>
      </c>
      <c r="T146" t="s">
        <v>37</v>
      </c>
      <c r="U146" s="2">
        <v>0.11805555555555557</v>
      </c>
      <c r="V146" s="2">
        <v>0</v>
      </c>
      <c r="W146" s="2">
        <v>0.29166666666666702</v>
      </c>
      <c r="X146" s="2" t="str">
        <f t="shared" si="20"/>
        <v>yes</v>
      </c>
      <c r="Y146" s="3">
        <f t="shared" si="21"/>
        <v>42009</v>
      </c>
      <c r="Z146" s="3">
        <v>42008.972222222219</v>
      </c>
      <c r="AA146" t="s">
        <v>159</v>
      </c>
      <c r="AB146" s="3">
        <f>VLOOKUP(P146,[1]dfdates_moon!$B:$G,6,FALSE)</f>
        <v>42008.258333333331</v>
      </c>
      <c r="AC146" s="3">
        <f>VLOOKUP($P146,[1]dfdates_moon!$B:$H,7,FALSE)</f>
        <v>42008.793749999997</v>
      </c>
      <c r="AD146" s="3">
        <f>VLOOKUP(G146,[1]dfdates_moon!$D:$G,4,FALSE)</f>
        <v>42009.259027777778</v>
      </c>
      <c r="AE146" s="3">
        <v>42008.118055555555</v>
      </c>
      <c r="AF146">
        <v>11.115130990000001</v>
      </c>
      <c r="AG146" t="s">
        <v>39</v>
      </c>
      <c r="AH146" t="s">
        <v>39</v>
      </c>
      <c r="AI146" t="s">
        <v>39</v>
      </c>
      <c r="AJ146" t="s">
        <v>40</v>
      </c>
      <c r="AK146">
        <v>30.23</v>
      </c>
      <c r="AL146">
        <v>30.23</v>
      </c>
      <c r="AM146">
        <v>0</v>
      </c>
      <c r="AN146">
        <v>1</v>
      </c>
      <c r="AO146" s="3">
        <f>VLOOKUP($P146,[1]dfdates_moon!$B:$M,12,FALSE)</f>
        <v>42008.633333333331</v>
      </c>
      <c r="AP146" s="3">
        <f>VLOOKUP($P146,[1]dfdates_moon!$B:$O,13,FALSE)</f>
        <v>42009.152777777781</v>
      </c>
      <c r="AQ146" s="3">
        <f>VLOOKUP($P146,[1]dfdates_moon!$D:$M,10,FALSE)</f>
        <v>42009.667361111111</v>
      </c>
      <c r="AR146" s="3">
        <f>VLOOKUP($P146,[1]dfdates_moon!$D:$N,11,FALSE)</f>
        <v>42010.186111111114</v>
      </c>
      <c r="AS146" t="str">
        <f>IF(AND(O146&gt;AO146,O146&lt;AP146),"yes","no")</f>
        <v>yes</v>
      </c>
      <c r="AT146" t="str">
        <f t="shared" si="22"/>
        <v>no</v>
      </c>
      <c r="AU146" s="3">
        <f t="shared" si="23"/>
        <v>42008.793749999997</v>
      </c>
      <c r="AV146" s="3">
        <f t="shared" si="24"/>
        <v>42009.259027777778</v>
      </c>
      <c r="AW146">
        <f t="shared" si="25"/>
        <v>0.26597222222335404</v>
      </c>
      <c r="AX146">
        <f t="shared" si="26"/>
        <v>0.6756944444423425</v>
      </c>
      <c r="AY146">
        <f t="shared" si="27"/>
        <v>0.26597222222335404</v>
      </c>
      <c r="AZ146">
        <f>VLOOKUP(G146,[1]dfdates_moon!$B:$P,15,FALSE)</f>
        <v>0.99632666599999997</v>
      </c>
      <c r="BA146">
        <f t="shared" si="28"/>
        <v>0.26499521741640542</v>
      </c>
      <c r="BB146">
        <f t="shared" si="29"/>
        <v>0.26499521741640542</v>
      </c>
    </row>
    <row r="147" spans="1:54" x14ac:dyDescent="0.25">
      <c r="A147">
        <v>120</v>
      </c>
      <c r="B147" t="s">
        <v>118</v>
      </c>
      <c r="C147" s="1">
        <v>42009</v>
      </c>
      <c r="D147" s="2">
        <v>0.84375</v>
      </c>
      <c r="E147">
        <v>7</v>
      </c>
      <c r="F147">
        <v>8</v>
      </c>
      <c r="G147" s="1">
        <v>42009</v>
      </c>
      <c r="H147" s="1">
        <v>42009</v>
      </c>
      <c r="I147" s="2">
        <v>0.96875</v>
      </c>
      <c r="J147" s="3">
        <v>42009.84375</v>
      </c>
      <c r="K147" t="s">
        <v>177</v>
      </c>
      <c r="L147" s="3">
        <v>42009.96875</v>
      </c>
      <c r="M147">
        <v>260</v>
      </c>
      <c r="N147">
        <v>8498</v>
      </c>
      <c r="O147" s="3">
        <v>42009.96875</v>
      </c>
      <c r="P147" s="1">
        <v>42009</v>
      </c>
      <c r="Q147" s="2">
        <v>0.96875</v>
      </c>
      <c r="R147" t="s">
        <v>36</v>
      </c>
      <c r="S147">
        <v>32.684620000000002</v>
      </c>
      <c r="T147" t="s">
        <v>37</v>
      </c>
      <c r="U147" s="2">
        <v>0.14930555555555555</v>
      </c>
      <c r="V147" s="2">
        <v>0</v>
      </c>
      <c r="W147" s="2">
        <v>0.29166666666666702</v>
      </c>
      <c r="X147" s="2" t="str">
        <f t="shared" si="20"/>
        <v>yes</v>
      </c>
      <c r="Y147" s="3">
        <f t="shared" si="21"/>
        <v>42010</v>
      </c>
      <c r="Z147" s="3">
        <v>42009.934027777781</v>
      </c>
      <c r="AA147" t="s">
        <v>159</v>
      </c>
      <c r="AB147" s="3">
        <f>VLOOKUP(P147,[1]dfdates_moon!$B:$G,6,FALSE)</f>
        <v>42009.259027777778</v>
      </c>
      <c r="AC147" s="3">
        <f>VLOOKUP($P147,[1]dfdates_moon!$B:$H,7,FALSE)</f>
        <v>42009.794444444444</v>
      </c>
      <c r="AD147" s="3">
        <f>VLOOKUP(G147,[1]dfdates_moon!$D:$G,4,FALSE)</f>
        <v>42010.259027777778</v>
      </c>
      <c r="AE147" s="3">
        <v>42009.149305555555</v>
      </c>
      <c r="AF147">
        <v>10.926021860000001</v>
      </c>
      <c r="AG147" t="s">
        <v>39</v>
      </c>
      <c r="AH147" t="s">
        <v>39</v>
      </c>
      <c r="AI147" t="s">
        <v>39</v>
      </c>
      <c r="AJ147" t="s">
        <v>40</v>
      </c>
      <c r="AK147">
        <v>30.16</v>
      </c>
      <c r="AL147">
        <v>30.16</v>
      </c>
      <c r="AM147">
        <v>0</v>
      </c>
      <c r="AN147">
        <v>1</v>
      </c>
      <c r="AO147" s="3">
        <f>VLOOKUP($P147,[1]dfdates_moon!$B:$M,12,FALSE)</f>
        <v>42009.667361111111</v>
      </c>
      <c r="AP147" s="3">
        <f>VLOOKUP($P147,[1]dfdates_moon!$B:$O,13,FALSE)</f>
        <v>42010.186111111114</v>
      </c>
      <c r="AQ147" s="3">
        <f>VLOOKUP($P147,[1]dfdates_moon!$D:$M,10,FALSE)</f>
        <v>42010.700694444444</v>
      </c>
      <c r="AR147" s="3">
        <f>VLOOKUP($P147,[1]dfdates_moon!$D:$N,11,FALSE)</f>
        <v>42011.217361111114</v>
      </c>
      <c r="AS147" t="str">
        <f>IF(AND(O147&gt;AO147,O147&lt;AP147),"yes","no")</f>
        <v>yes</v>
      </c>
      <c r="AT147" t="str">
        <f t="shared" si="22"/>
        <v>no</v>
      </c>
      <c r="AU147" s="3">
        <f t="shared" si="23"/>
        <v>42009.794444444444</v>
      </c>
      <c r="AV147" s="3">
        <f t="shared" si="24"/>
        <v>42010.259027777778</v>
      </c>
      <c r="AW147">
        <f t="shared" si="25"/>
        <v>0.29027777777810115</v>
      </c>
      <c r="AX147">
        <f t="shared" si="26"/>
        <v>0.64513888888905058</v>
      </c>
      <c r="AY147">
        <f t="shared" si="27"/>
        <v>0.29027777777810115</v>
      </c>
      <c r="AZ147">
        <f>VLOOKUP(G147,[1]dfdates_moon!$B:$P,15,FALSE)</f>
        <v>0.97930234500000002</v>
      </c>
      <c r="BA147">
        <f t="shared" si="28"/>
        <v>0.28426970847948335</v>
      </c>
      <c r="BB147">
        <f t="shared" si="29"/>
        <v>0.28426970847948335</v>
      </c>
    </row>
    <row r="148" spans="1:54" x14ac:dyDescent="0.25">
      <c r="A148">
        <v>120</v>
      </c>
      <c r="B148" t="s">
        <v>118</v>
      </c>
      <c r="C148" s="1">
        <v>42010</v>
      </c>
      <c r="D148" s="2">
        <v>6.25E-2</v>
      </c>
      <c r="E148">
        <v>1</v>
      </c>
      <c r="F148">
        <v>3</v>
      </c>
      <c r="G148" s="1">
        <v>42010</v>
      </c>
      <c r="H148" s="1">
        <v>42010</v>
      </c>
      <c r="I148" s="2">
        <v>0.1875</v>
      </c>
      <c r="J148" s="3">
        <v>42010.0625</v>
      </c>
      <c r="K148" t="s">
        <v>178</v>
      </c>
      <c r="L148" s="3">
        <v>42010.1875</v>
      </c>
      <c r="M148">
        <v>280</v>
      </c>
      <c r="N148">
        <v>8806</v>
      </c>
      <c r="O148" s="3">
        <v>42010.1875</v>
      </c>
      <c r="P148" s="1">
        <v>42010</v>
      </c>
      <c r="Q148" s="2">
        <v>0.1875</v>
      </c>
      <c r="R148" t="s">
        <v>36</v>
      </c>
      <c r="S148">
        <v>31.45</v>
      </c>
      <c r="T148" t="s">
        <v>37</v>
      </c>
      <c r="U148" s="2">
        <v>0.38194444444444442</v>
      </c>
      <c r="V148" s="2">
        <v>0</v>
      </c>
      <c r="W148" s="2">
        <v>0.29166666666666702</v>
      </c>
      <c r="X148" s="2" t="str">
        <f t="shared" si="20"/>
        <v>no</v>
      </c>
      <c r="Y148" s="3">
        <f t="shared" si="21"/>
        <v>42010</v>
      </c>
      <c r="Z148" s="3">
        <v>42010.149305555555</v>
      </c>
      <c r="AA148" t="s">
        <v>159</v>
      </c>
      <c r="AB148" s="3">
        <f>VLOOKUP(P148,[1]dfdates_moon!$B:$G,6,FALSE)</f>
        <v>42010.259027777778</v>
      </c>
      <c r="AC148" s="3">
        <f>VLOOKUP($P148,[1]dfdates_moon!$B:$H,7,FALSE)</f>
        <v>42010.794444444444</v>
      </c>
      <c r="AD148" s="3">
        <f>VLOOKUP(G148,[1]dfdates_moon!$D:$G,4,FALSE)</f>
        <v>42011.259722222225</v>
      </c>
      <c r="AE148" s="3">
        <v>42010.381944444445</v>
      </c>
      <c r="AF148">
        <v>9.8456449789999994</v>
      </c>
      <c r="AG148" t="s">
        <v>39</v>
      </c>
      <c r="AH148" t="s">
        <v>39</v>
      </c>
      <c r="AI148" t="s">
        <v>39</v>
      </c>
      <c r="AJ148" t="s">
        <v>40</v>
      </c>
      <c r="AK148" t="s">
        <v>47</v>
      </c>
      <c r="AL148">
        <v>30.16</v>
      </c>
      <c r="AM148">
        <v>0</v>
      </c>
      <c r="AN148">
        <v>1</v>
      </c>
      <c r="AO148" s="3">
        <f>VLOOKUP($P148,[1]dfdates_moon!$B:$M,12,FALSE)</f>
        <v>42010.700694444444</v>
      </c>
      <c r="AP148" s="3">
        <f>VLOOKUP($P148,[1]dfdates_moon!$B:$O,13,FALSE)</f>
        <v>42011.217361111114</v>
      </c>
      <c r="AQ148" s="3">
        <f>VLOOKUP($P148,[1]dfdates_moon!$D:$M,10,FALSE)</f>
        <v>42011.731944444444</v>
      </c>
      <c r="AR148" s="3">
        <f>VLOOKUP($P148,[1]dfdates_moon!$D:$N,11,FALSE)</f>
        <v>42012.248611111114</v>
      </c>
      <c r="AS148" t="str">
        <f>IF(AND(O148&gt;AO148,O148&lt;AP148),"yes","no")</f>
        <v>no</v>
      </c>
      <c r="AT148" t="str">
        <f t="shared" si="22"/>
        <v>no</v>
      </c>
      <c r="AU148" s="3">
        <f t="shared" si="23"/>
        <v>42010.794444444444</v>
      </c>
      <c r="AV148" s="3">
        <f t="shared" si="24"/>
        <v>42011.259722222225</v>
      </c>
      <c r="AW148">
        <f t="shared" si="25"/>
        <v>1.0722222222248092</v>
      </c>
      <c r="AX148">
        <f t="shared" si="26"/>
        <v>0.41249999999854481</v>
      </c>
      <c r="AY148">
        <f t="shared" si="27"/>
        <v>0</v>
      </c>
      <c r="AZ148">
        <f>VLOOKUP(G148,[1]dfdates_moon!$B:$P,15,FALSE)</f>
        <v>0.94530795899999998</v>
      </c>
      <c r="BA148">
        <f t="shared" si="28"/>
        <v>0</v>
      </c>
      <c r="BB148">
        <f t="shared" si="29"/>
        <v>0</v>
      </c>
    </row>
    <row r="149" spans="1:54" x14ac:dyDescent="0.25">
      <c r="A149">
        <v>120</v>
      </c>
      <c r="B149" t="s">
        <v>118</v>
      </c>
      <c r="C149" s="1">
        <v>42011</v>
      </c>
      <c r="D149" s="2">
        <v>4.8611111111111112E-2</v>
      </c>
      <c r="E149">
        <v>51</v>
      </c>
      <c r="F149">
        <v>54</v>
      </c>
      <c r="G149" s="1">
        <v>42011</v>
      </c>
      <c r="H149" s="1">
        <v>42011</v>
      </c>
      <c r="I149" s="2">
        <v>0.17361111111111113</v>
      </c>
      <c r="J149" s="3">
        <v>42011.048611111109</v>
      </c>
      <c r="K149" t="s">
        <v>179</v>
      </c>
      <c r="L149" s="3">
        <v>42011.173611111109</v>
      </c>
      <c r="M149">
        <v>330</v>
      </c>
      <c r="N149">
        <v>14168</v>
      </c>
      <c r="O149" s="3">
        <v>42011.173611111109</v>
      </c>
      <c r="P149" s="1">
        <v>42011</v>
      </c>
      <c r="Q149" s="2">
        <v>0.17361111111111113</v>
      </c>
      <c r="R149" t="s">
        <v>36</v>
      </c>
      <c r="S149">
        <v>42.933329999999998</v>
      </c>
      <c r="T149" t="s">
        <v>37</v>
      </c>
      <c r="U149" s="2">
        <v>0.40277777777777773</v>
      </c>
      <c r="V149" s="2">
        <v>0</v>
      </c>
      <c r="W149" s="2">
        <v>0.29166666666666702</v>
      </c>
      <c r="X149" s="2" t="str">
        <f t="shared" si="20"/>
        <v>no</v>
      </c>
      <c r="Y149" s="3">
        <f t="shared" si="21"/>
        <v>42011</v>
      </c>
      <c r="Z149" s="3">
        <v>42011.145833333336</v>
      </c>
      <c r="AA149" t="s">
        <v>159</v>
      </c>
      <c r="AB149" s="3">
        <f>VLOOKUP(P149,[1]dfdates_moon!$B:$G,6,FALSE)</f>
        <v>42011.259722222225</v>
      </c>
      <c r="AC149" s="3">
        <f>VLOOKUP($P149,[1]dfdates_moon!$B:$H,7,FALSE)</f>
        <v>42011.795138888891</v>
      </c>
      <c r="AD149" s="3">
        <f>VLOOKUP(G149,[1]dfdates_moon!$D:$G,4,FALSE)</f>
        <v>42012.259722222225</v>
      </c>
      <c r="AE149" s="3">
        <v>42011.402777777781</v>
      </c>
      <c r="AF149">
        <v>8.6685310070000003</v>
      </c>
      <c r="AG149" t="s">
        <v>39</v>
      </c>
      <c r="AH149" t="s">
        <v>39</v>
      </c>
      <c r="AI149" t="s">
        <v>39</v>
      </c>
      <c r="AJ149" t="s">
        <v>40</v>
      </c>
      <c r="AK149" t="s">
        <v>47</v>
      </c>
      <c r="AL149" t="s">
        <v>47</v>
      </c>
      <c r="AM149">
        <v>0</v>
      </c>
      <c r="AN149">
        <v>1</v>
      </c>
      <c r="AO149" s="3">
        <f>VLOOKUP($P149,[1]dfdates_moon!$B:$M,12,FALSE)</f>
        <v>42011.731944444444</v>
      </c>
      <c r="AP149" s="3">
        <f>VLOOKUP($P149,[1]dfdates_moon!$B:$O,13,FALSE)</f>
        <v>42012.248611111114</v>
      </c>
      <c r="AQ149" s="3">
        <f>VLOOKUP($P149,[1]dfdates_moon!$D:$M,10,FALSE)</f>
        <v>42012.761805555558</v>
      </c>
      <c r="AR149" s="3">
        <f>VLOOKUP($P149,[1]dfdates_moon!$D:$N,11,FALSE)</f>
        <v>42013.27847222222</v>
      </c>
      <c r="AS149" t="str">
        <f>IF(AND(O149&gt;AO149,O149&lt;AP149),"yes","no")</f>
        <v>no</v>
      </c>
      <c r="AT149" t="str">
        <f t="shared" si="22"/>
        <v>no</v>
      </c>
      <c r="AU149" s="3">
        <f t="shared" si="23"/>
        <v>42011.795138888891</v>
      </c>
      <c r="AV149" s="3">
        <f t="shared" si="24"/>
        <v>42012.259722222225</v>
      </c>
      <c r="AW149">
        <f t="shared" si="25"/>
        <v>1.086111111115315</v>
      </c>
      <c r="AX149">
        <f t="shared" si="26"/>
        <v>0.39236111110949423</v>
      </c>
      <c r="AY149">
        <f t="shared" si="27"/>
        <v>0</v>
      </c>
      <c r="AZ149">
        <f>VLOOKUP(G149,[1]dfdates_moon!$B:$P,15,FALSE)</f>
        <v>0.89599792199999995</v>
      </c>
      <c r="BA149">
        <f t="shared" si="28"/>
        <v>0</v>
      </c>
      <c r="BB149">
        <f t="shared" si="29"/>
        <v>0</v>
      </c>
    </row>
    <row r="150" spans="1:54" x14ac:dyDescent="0.25">
      <c r="A150">
        <v>120</v>
      </c>
      <c r="B150" t="s">
        <v>118</v>
      </c>
      <c r="C150" s="1">
        <v>42011</v>
      </c>
      <c r="D150" s="2">
        <v>0.99652777777777779</v>
      </c>
      <c r="E150">
        <v>12</v>
      </c>
      <c r="F150">
        <v>10</v>
      </c>
      <c r="G150" s="1">
        <v>42012</v>
      </c>
      <c r="H150" s="1">
        <v>42012</v>
      </c>
      <c r="I150" s="2">
        <v>0.12152777777777778</v>
      </c>
      <c r="J150" s="3">
        <v>42011.996527777781</v>
      </c>
      <c r="K150" t="s">
        <v>180</v>
      </c>
      <c r="L150" s="3">
        <v>42012.121527777781</v>
      </c>
      <c r="M150">
        <v>320</v>
      </c>
      <c r="N150">
        <v>12950</v>
      </c>
      <c r="O150" s="3">
        <v>42012.121527777781</v>
      </c>
      <c r="P150" s="1">
        <v>42012</v>
      </c>
      <c r="Q150" s="2">
        <v>0.12152777777777778</v>
      </c>
      <c r="R150" t="s">
        <v>36</v>
      </c>
      <c r="S150">
        <v>40.46875</v>
      </c>
      <c r="T150" t="s">
        <v>37</v>
      </c>
      <c r="U150" s="2">
        <v>0.34375</v>
      </c>
      <c r="V150" s="2">
        <v>0</v>
      </c>
      <c r="W150" s="2">
        <v>0.29166666666666702</v>
      </c>
      <c r="X150" s="2" t="str">
        <f t="shared" si="20"/>
        <v>no</v>
      </c>
      <c r="Y150" s="3">
        <f t="shared" si="21"/>
        <v>42012</v>
      </c>
      <c r="Z150" s="3">
        <v>42012.0625</v>
      </c>
      <c r="AA150" t="s">
        <v>159</v>
      </c>
      <c r="AB150" s="3">
        <f>VLOOKUP(P150,[1]dfdates_moon!$B:$G,6,FALSE)</f>
        <v>42012.259722222225</v>
      </c>
      <c r="AC150" s="3">
        <f>VLOOKUP($P150,[1]dfdates_moon!$B:$H,7,FALSE)</f>
        <v>42012.795138888891</v>
      </c>
      <c r="AD150" s="3">
        <f>VLOOKUP(G150,[1]dfdates_moon!$D:$G,4,FALSE)</f>
        <v>42013.259722222225</v>
      </c>
      <c r="AE150" s="3">
        <v>42012.34375</v>
      </c>
      <c r="AF150">
        <v>7.4603912809999997</v>
      </c>
      <c r="AG150" t="s">
        <v>39</v>
      </c>
      <c r="AH150" t="s">
        <v>39</v>
      </c>
      <c r="AI150" t="s">
        <v>39</v>
      </c>
      <c r="AJ150" t="s">
        <v>40</v>
      </c>
      <c r="AK150" t="s">
        <v>47</v>
      </c>
      <c r="AL150" t="s">
        <v>47</v>
      </c>
      <c r="AM150">
        <v>0</v>
      </c>
      <c r="AN150">
        <v>1</v>
      </c>
      <c r="AO150" s="3">
        <f>VLOOKUP($P150,[1]dfdates_moon!$B:$M,12,FALSE)</f>
        <v>42012.761805555558</v>
      </c>
      <c r="AP150" s="3">
        <f>VLOOKUP($P150,[1]dfdates_moon!$B:$O,13,FALSE)</f>
        <v>42013.27847222222</v>
      </c>
      <c r="AQ150" s="3">
        <f>VLOOKUP($P150,[1]dfdates_moon!$D:$M,10,FALSE)</f>
        <v>42013.790972222225</v>
      </c>
      <c r="AR150" s="3">
        <f>VLOOKUP($P150,[1]dfdates_moon!$D:$N,11,FALSE)</f>
        <v>42014.307638888888</v>
      </c>
      <c r="AS150" t="str">
        <f>IF(AND(O150&gt;AO150,O150&lt;AP150),"yes","no")</f>
        <v>no</v>
      </c>
      <c r="AT150" t="str">
        <f t="shared" si="22"/>
        <v>no</v>
      </c>
      <c r="AU150" s="3">
        <f t="shared" si="23"/>
        <v>42012.795138888891</v>
      </c>
      <c r="AV150" s="3">
        <f t="shared" si="24"/>
        <v>42013.27847222222</v>
      </c>
      <c r="AW150">
        <f t="shared" si="25"/>
        <v>1.1569444444394321</v>
      </c>
      <c r="AX150">
        <f t="shared" si="26"/>
        <v>0.45138888889050577</v>
      </c>
      <c r="AY150">
        <f t="shared" si="27"/>
        <v>0</v>
      </c>
      <c r="AZ150">
        <f>VLOOKUP(G150,[1]dfdates_moon!$B:$P,15,FALSE)</f>
        <v>0.83304617299999995</v>
      </c>
      <c r="BA150">
        <f t="shared" si="28"/>
        <v>0</v>
      </c>
      <c r="BB150">
        <f t="shared" si="29"/>
        <v>0</v>
      </c>
    </row>
    <row r="151" spans="1:54" x14ac:dyDescent="0.25">
      <c r="A151">
        <v>120</v>
      </c>
      <c r="B151" t="s">
        <v>118</v>
      </c>
      <c r="C151" s="1">
        <v>42012</v>
      </c>
      <c r="D151" s="2">
        <v>0.81597222222222221</v>
      </c>
      <c r="E151">
        <v>11</v>
      </c>
      <c r="F151">
        <v>6</v>
      </c>
      <c r="G151" s="1">
        <v>42012</v>
      </c>
      <c r="H151" s="1">
        <v>42012</v>
      </c>
      <c r="I151" s="2">
        <v>0.94097222222222221</v>
      </c>
      <c r="J151" s="3">
        <v>42012.815972222219</v>
      </c>
      <c r="K151" t="s">
        <v>180</v>
      </c>
      <c r="L151" s="3">
        <v>42012.940972222219</v>
      </c>
      <c r="M151">
        <v>235</v>
      </c>
      <c r="N151">
        <v>9724</v>
      </c>
      <c r="O151" s="3">
        <v>42012.940972222219</v>
      </c>
      <c r="P151" s="1">
        <v>42012</v>
      </c>
      <c r="Q151" s="2">
        <v>0.94097222222222221</v>
      </c>
      <c r="R151" t="s">
        <v>36</v>
      </c>
      <c r="S151">
        <v>41.378720000000001</v>
      </c>
      <c r="T151" t="s">
        <v>37</v>
      </c>
      <c r="U151" s="2">
        <v>0.10416666666666667</v>
      </c>
      <c r="V151" s="2">
        <v>0</v>
      </c>
      <c r="W151" s="2">
        <v>0.29166666666666702</v>
      </c>
      <c r="X151" s="2" t="str">
        <f t="shared" si="20"/>
        <v>yes</v>
      </c>
      <c r="Y151" s="3">
        <f t="shared" si="21"/>
        <v>42013</v>
      </c>
      <c r="Z151" s="3">
        <v>42012.902777777781</v>
      </c>
      <c r="AA151" t="s">
        <v>159</v>
      </c>
      <c r="AB151" s="3">
        <f>VLOOKUP(P151,[1]dfdates_moon!$B:$G,6,FALSE)</f>
        <v>42012.259722222225</v>
      </c>
      <c r="AC151" s="3">
        <f>VLOOKUP($P151,[1]dfdates_moon!$B:$H,7,FALSE)</f>
        <v>42012.795138888891</v>
      </c>
      <c r="AD151" s="3">
        <f>VLOOKUP(G151,[1]dfdates_moon!$D:$G,4,FALSE)</f>
        <v>42013.259722222225</v>
      </c>
      <c r="AE151" s="3">
        <v>42012.104166666664</v>
      </c>
      <c r="AF151">
        <v>7.4603912809999997</v>
      </c>
      <c r="AG151" t="s">
        <v>39</v>
      </c>
      <c r="AH151" t="s">
        <v>39</v>
      </c>
      <c r="AI151" t="s">
        <v>39</v>
      </c>
      <c r="AJ151" t="s">
        <v>40</v>
      </c>
      <c r="AK151" t="s">
        <v>47</v>
      </c>
      <c r="AL151" t="s">
        <v>47</v>
      </c>
      <c r="AM151">
        <v>0</v>
      </c>
      <c r="AN151">
        <v>1</v>
      </c>
      <c r="AO151" s="3">
        <f>VLOOKUP($P151,[1]dfdates_moon!$B:$M,12,FALSE)</f>
        <v>42012.761805555558</v>
      </c>
      <c r="AP151" s="3">
        <f>VLOOKUP($P151,[1]dfdates_moon!$B:$O,13,FALSE)</f>
        <v>42013.27847222222</v>
      </c>
      <c r="AQ151" s="3">
        <f>VLOOKUP($P151,[1]dfdates_moon!$D:$M,10,FALSE)</f>
        <v>42013.790972222225</v>
      </c>
      <c r="AR151" s="3">
        <f>VLOOKUP($P151,[1]dfdates_moon!$D:$N,11,FALSE)</f>
        <v>42014.307638888888</v>
      </c>
      <c r="AS151" t="str">
        <f>IF(AND(O151&gt;AO151,O151&lt;AP151),"yes","no")</f>
        <v>yes</v>
      </c>
      <c r="AT151" t="str">
        <f t="shared" si="22"/>
        <v>no</v>
      </c>
      <c r="AU151" s="3">
        <f t="shared" si="23"/>
        <v>42012.795138888891</v>
      </c>
      <c r="AV151" s="3">
        <f t="shared" si="24"/>
        <v>42013.27847222222</v>
      </c>
      <c r="AW151">
        <f t="shared" si="25"/>
        <v>0.33750000000145519</v>
      </c>
      <c r="AX151">
        <f t="shared" si="26"/>
        <v>0.69097222222626442</v>
      </c>
      <c r="AY151">
        <f t="shared" si="27"/>
        <v>0.33750000000145519</v>
      </c>
      <c r="AZ151">
        <f>VLOOKUP(G151,[1]dfdates_moon!$B:$P,15,FALSE)</f>
        <v>0.83304617299999995</v>
      </c>
      <c r="BA151">
        <f t="shared" si="28"/>
        <v>0.2811530833887122</v>
      </c>
      <c r="BB151">
        <f t="shared" si="29"/>
        <v>0.2811530833887122</v>
      </c>
    </row>
    <row r="152" spans="1:54" x14ac:dyDescent="0.25">
      <c r="A152">
        <v>120</v>
      </c>
      <c r="B152" t="s">
        <v>118</v>
      </c>
      <c r="C152" s="1">
        <v>42013</v>
      </c>
      <c r="D152" s="2">
        <v>0.82986111111111116</v>
      </c>
      <c r="E152">
        <v>2</v>
      </c>
      <c r="F152">
        <v>3</v>
      </c>
      <c r="G152" s="1">
        <v>42013</v>
      </c>
      <c r="H152" s="1">
        <v>42013</v>
      </c>
      <c r="I152" s="2">
        <v>0.95486111111111116</v>
      </c>
      <c r="J152" s="3">
        <v>42013.829861111109</v>
      </c>
      <c r="K152" t="s">
        <v>181</v>
      </c>
      <c r="L152" s="3">
        <v>42013.954861111109</v>
      </c>
      <c r="M152">
        <v>145</v>
      </c>
      <c r="N152">
        <v>4493</v>
      </c>
      <c r="O152" s="3">
        <v>42013.954861111109</v>
      </c>
      <c r="P152" s="1">
        <v>42013</v>
      </c>
      <c r="Q152" s="2">
        <v>0.95486111111111116</v>
      </c>
      <c r="R152" t="s">
        <v>36</v>
      </c>
      <c r="S152">
        <v>30.98621</v>
      </c>
      <c r="T152" t="s">
        <v>37</v>
      </c>
      <c r="U152" s="2">
        <v>5.5555555555555552E-2</v>
      </c>
      <c r="V152" s="2">
        <v>0</v>
      </c>
      <c r="W152" s="2">
        <v>0.29166666666666702</v>
      </c>
      <c r="X152" s="2" t="str">
        <f t="shared" si="20"/>
        <v>yes</v>
      </c>
      <c r="Y152" s="3">
        <f t="shared" si="21"/>
        <v>42014</v>
      </c>
      <c r="Z152" s="3">
        <v>42013.868055555555</v>
      </c>
      <c r="AA152" t="s">
        <v>159</v>
      </c>
      <c r="AB152" s="3">
        <f>VLOOKUP(P152,[1]dfdates_moon!$B:$G,6,FALSE)</f>
        <v>42013.259722222225</v>
      </c>
      <c r="AC152" s="3">
        <f>VLOOKUP($P152,[1]dfdates_moon!$B:$H,7,FALSE)</f>
        <v>42013.795138888891</v>
      </c>
      <c r="AD152" s="3">
        <f>VLOOKUP(G152,[1]dfdates_moon!$D:$G,4,FALSE)</f>
        <v>42014.260416666664</v>
      </c>
      <c r="AE152" s="3">
        <v>42013.055555555555</v>
      </c>
      <c r="AF152">
        <v>6.2633468470000002</v>
      </c>
      <c r="AG152" t="s">
        <v>39</v>
      </c>
      <c r="AH152" t="s">
        <v>39</v>
      </c>
      <c r="AI152" t="s">
        <v>39</v>
      </c>
      <c r="AJ152" t="s">
        <v>40</v>
      </c>
      <c r="AK152" t="s">
        <v>47</v>
      </c>
      <c r="AL152" t="s">
        <v>47</v>
      </c>
      <c r="AM152">
        <v>0</v>
      </c>
      <c r="AN152">
        <v>1</v>
      </c>
      <c r="AO152" s="3">
        <f>VLOOKUP($P152,[1]dfdates_moon!$B:$M,12,FALSE)</f>
        <v>42013.790972222225</v>
      </c>
      <c r="AP152" s="3">
        <f>VLOOKUP($P152,[1]dfdates_moon!$B:$O,13,FALSE)</f>
        <v>42014.307638888888</v>
      </c>
      <c r="AQ152" s="3">
        <f>VLOOKUP($P152,[1]dfdates_moon!$D:$M,10,FALSE)</f>
        <v>42014.821527777778</v>
      </c>
      <c r="AR152" s="3">
        <f>VLOOKUP($P152,[1]dfdates_moon!$D:$N,11,FALSE)</f>
        <v>42015.336805555555</v>
      </c>
      <c r="AS152" t="str">
        <f>IF(AND(O152&gt;AO152,O152&lt;AP152),"yes","no")</f>
        <v>yes</v>
      </c>
      <c r="AT152" t="str">
        <f t="shared" si="22"/>
        <v>no</v>
      </c>
      <c r="AU152" s="3">
        <f t="shared" si="23"/>
        <v>42013.795138888891</v>
      </c>
      <c r="AV152" s="3">
        <f t="shared" si="24"/>
        <v>42014.307638888888</v>
      </c>
      <c r="AW152">
        <f t="shared" si="25"/>
        <v>0.35277777777810115</v>
      </c>
      <c r="AX152">
        <f t="shared" si="26"/>
        <v>0.73958333333575865</v>
      </c>
      <c r="AY152">
        <f t="shared" si="27"/>
        <v>0.35277777777810115</v>
      </c>
      <c r="AZ152">
        <f>VLOOKUP(G152,[1]dfdates_moon!$B:$P,15,FALSE)</f>
        <v>0.75819794399999996</v>
      </c>
      <c r="BA152">
        <f t="shared" si="28"/>
        <v>0.26747538580024516</v>
      </c>
      <c r="BB152">
        <f t="shared" si="29"/>
        <v>0.26747538580024516</v>
      </c>
    </row>
    <row r="153" spans="1:54" x14ac:dyDescent="0.25">
      <c r="A153">
        <v>120</v>
      </c>
      <c r="B153" t="s">
        <v>118</v>
      </c>
      <c r="C153" s="1">
        <v>42013</v>
      </c>
      <c r="D153" s="2">
        <v>0.95138888888888884</v>
      </c>
      <c r="E153">
        <v>40</v>
      </c>
      <c r="F153">
        <v>30</v>
      </c>
      <c r="G153" s="1">
        <v>42014</v>
      </c>
      <c r="H153" s="1">
        <v>42014</v>
      </c>
      <c r="I153" s="2">
        <v>7.6388888888888895E-2</v>
      </c>
      <c r="J153" s="3">
        <v>42013.951388888891</v>
      </c>
      <c r="K153" t="s">
        <v>182</v>
      </c>
      <c r="L153" s="3">
        <v>42014.076388888891</v>
      </c>
      <c r="M153">
        <v>60</v>
      </c>
      <c r="N153">
        <v>1775</v>
      </c>
      <c r="O153" s="3">
        <v>42014.076388888891</v>
      </c>
      <c r="P153" s="1">
        <v>42014</v>
      </c>
      <c r="Q153" s="2">
        <v>7.6388888888888895E-2</v>
      </c>
      <c r="R153" t="s">
        <v>36</v>
      </c>
      <c r="S153">
        <v>29.58333</v>
      </c>
      <c r="T153" t="s">
        <v>37</v>
      </c>
      <c r="U153" s="2">
        <v>0.11805555555555557</v>
      </c>
      <c r="V153" s="2">
        <v>0</v>
      </c>
      <c r="W153" s="2">
        <v>0.29166666666666702</v>
      </c>
      <c r="X153" s="2" t="str">
        <f t="shared" si="20"/>
        <v>yes</v>
      </c>
      <c r="Y153" s="3">
        <f t="shared" si="21"/>
        <v>42015</v>
      </c>
      <c r="Z153" s="3">
        <v>42014.055555555555</v>
      </c>
      <c r="AA153" t="s">
        <v>159</v>
      </c>
      <c r="AB153" s="3">
        <f>VLOOKUP(P153,[1]dfdates_moon!$B:$G,6,FALSE)</f>
        <v>42014.260416666664</v>
      </c>
      <c r="AC153" s="3">
        <f>VLOOKUP($P153,[1]dfdates_moon!$B:$H,7,FALSE)</f>
        <v>42014.79583333333</v>
      </c>
      <c r="AD153" s="3">
        <f>VLOOKUP(G153,[1]dfdates_moon!$D:$G,4,FALSE)</f>
        <v>42015.260416666664</v>
      </c>
      <c r="AE153" s="3">
        <v>42014.118055555555</v>
      </c>
      <c r="AF153">
        <v>5.0820321079999999</v>
      </c>
      <c r="AG153" t="s">
        <v>39</v>
      </c>
      <c r="AH153" t="s">
        <v>39</v>
      </c>
      <c r="AI153" t="s">
        <v>39</v>
      </c>
      <c r="AJ153" t="s">
        <v>40</v>
      </c>
      <c r="AK153" t="s">
        <v>47</v>
      </c>
      <c r="AL153" t="s">
        <v>47</v>
      </c>
      <c r="AM153">
        <v>0</v>
      </c>
      <c r="AN153">
        <v>1</v>
      </c>
      <c r="AO153" s="3">
        <f>VLOOKUP($P153,[1]dfdates_moon!$B:$M,12,FALSE)</f>
        <v>42014.821527777778</v>
      </c>
      <c r="AP153" s="3">
        <f>VLOOKUP($P153,[1]dfdates_moon!$B:$O,13,FALSE)</f>
        <v>42015.336805555555</v>
      </c>
      <c r="AQ153" s="3">
        <f>VLOOKUP($P153,[1]dfdates_moon!$D:$M,10,FALSE)</f>
        <v>42015.850694444445</v>
      </c>
      <c r="AR153" s="3">
        <f>VLOOKUP($P153,[1]dfdates_moon!$D:$N,11,FALSE)</f>
        <v>42016.367361111108</v>
      </c>
      <c r="AS153" t="str">
        <f>IF(AND(O153&gt;AO153,O153&lt;AP153),"yes","no")</f>
        <v>no</v>
      </c>
      <c r="AT153" t="str">
        <f t="shared" si="22"/>
        <v>no</v>
      </c>
      <c r="AU153" s="3">
        <f t="shared" si="23"/>
        <v>42014.821527777778</v>
      </c>
      <c r="AV153" s="3">
        <f t="shared" si="24"/>
        <v>42015.336805555555</v>
      </c>
      <c r="AW153">
        <f t="shared" si="25"/>
        <v>1.2604166666642413</v>
      </c>
      <c r="AX153">
        <f t="shared" si="26"/>
        <v>0.70347222222335404</v>
      </c>
      <c r="AY153">
        <f t="shared" si="27"/>
        <v>0</v>
      </c>
      <c r="AZ153">
        <f>VLOOKUP(G153,[1]dfdates_moon!$B:$P,15,FALSE)</f>
        <v>0.67338936299999996</v>
      </c>
      <c r="BA153">
        <f t="shared" si="28"/>
        <v>0</v>
      </c>
      <c r="BB153">
        <f t="shared" si="29"/>
        <v>0</v>
      </c>
    </row>
    <row r="154" spans="1:54" x14ac:dyDescent="0.25">
      <c r="A154">
        <v>120</v>
      </c>
      <c r="B154" t="s">
        <v>118</v>
      </c>
      <c r="C154" s="1">
        <v>42015</v>
      </c>
      <c r="D154" s="2">
        <v>3.4722222222222224E-2</v>
      </c>
      <c r="E154">
        <v>37</v>
      </c>
      <c r="F154">
        <v>73</v>
      </c>
      <c r="G154" s="1">
        <v>42015</v>
      </c>
      <c r="H154" s="1">
        <v>42015</v>
      </c>
      <c r="I154" s="2">
        <v>0.15972222222222224</v>
      </c>
      <c r="J154" s="3">
        <v>42015.034722222219</v>
      </c>
      <c r="K154" t="s">
        <v>183</v>
      </c>
      <c r="L154" s="3">
        <v>42015.159722222219</v>
      </c>
      <c r="M154">
        <v>90</v>
      </c>
      <c r="N154">
        <v>4786</v>
      </c>
      <c r="O154" s="3">
        <v>42015.159722222219</v>
      </c>
      <c r="P154" s="1">
        <v>42015</v>
      </c>
      <c r="Q154" s="2">
        <v>0.15972222222222224</v>
      </c>
      <c r="R154" t="s">
        <v>36</v>
      </c>
      <c r="S154">
        <v>53.177779999999998</v>
      </c>
      <c r="T154" t="s">
        <v>37</v>
      </c>
      <c r="U154" s="2">
        <v>0.22222222222222221</v>
      </c>
      <c r="V154" s="2">
        <v>0</v>
      </c>
      <c r="W154" s="2">
        <v>0.29166666666666702</v>
      </c>
      <c r="X154" s="2" t="str">
        <f t="shared" si="20"/>
        <v>yes</v>
      </c>
      <c r="Y154" s="3">
        <f t="shared" si="21"/>
        <v>42016</v>
      </c>
      <c r="Z154" s="3">
        <v>42015.149305555555</v>
      </c>
      <c r="AA154" t="s">
        <v>159</v>
      </c>
      <c r="AB154" s="3">
        <f>VLOOKUP(P154,[1]dfdates_moon!$B:$G,6,FALSE)</f>
        <v>42015.260416666664</v>
      </c>
      <c r="AC154" s="3">
        <f>VLOOKUP($P154,[1]dfdates_moon!$B:$H,7,FALSE)</f>
        <v>42015.79583333333</v>
      </c>
      <c r="AD154" s="3">
        <f>VLOOKUP(G154,[1]dfdates_moon!$D:$G,4,FALSE)</f>
        <v>42016.261111111111</v>
      </c>
      <c r="AE154" s="3">
        <v>42015.222222222219</v>
      </c>
      <c r="AF154">
        <v>3.9720435840000001</v>
      </c>
      <c r="AG154" t="s">
        <v>39</v>
      </c>
      <c r="AH154" t="s">
        <v>39</v>
      </c>
      <c r="AI154" t="s">
        <v>39</v>
      </c>
      <c r="AJ154" t="s">
        <v>40</v>
      </c>
      <c r="AK154" t="s">
        <v>47</v>
      </c>
      <c r="AL154" t="s">
        <v>47</v>
      </c>
      <c r="AM154">
        <v>0</v>
      </c>
      <c r="AN154">
        <v>1</v>
      </c>
      <c r="AO154" s="3">
        <f>VLOOKUP($P154,[1]dfdates_moon!$B:$M,12,FALSE)</f>
        <v>42015.850694444445</v>
      </c>
      <c r="AP154" s="3">
        <f>VLOOKUP($P154,[1]dfdates_moon!$B:$O,13,FALSE)</f>
        <v>42016.367361111108</v>
      </c>
      <c r="AQ154" s="3">
        <f>VLOOKUP($P154,[1]dfdates_moon!$D:$M,10,FALSE)</f>
        <v>42016.881249999999</v>
      </c>
      <c r="AR154" s="3">
        <f>VLOOKUP($P154,[1]dfdates_moon!$D:$N,11,FALSE)</f>
        <v>42017.397916666669</v>
      </c>
      <c r="AS154" t="str">
        <f>IF(AND(O154&gt;AO154,O154&lt;AP154),"yes","no")</f>
        <v>no</v>
      </c>
      <c r="AT154" t="str">
        <f t="shared" si="22"/>
        <v>no</v>
      </c>
      <c r="AU154" s="3">
        <f t="shared" si="23"/>
        <v>42015.850694444445</v>
      </c>
      <c r="AV154" s="3">
        <f t="shared" si="24"/>
        <v>42016.367361111108</v>
      </c>
      <c r="AW154">
        <f t="shared" si="25"/>
        <v>1.2076388888890506</v>
      </c>
      <c r="AX154">
        <f t="shared" si="26"/>
        <v>0.62847222222626442</v>
      </c>
      <c r="AY154">
        <f t="shared" si="27"/>
        <v>0</v>
      </c>
      <c r="AZ154">
        <f>VLOOKUP(G154,[1]dfdates_moon!$B:$P,15,FALSE)</f>
        <v>0.58089685199999996</v>
      </c>
      <c r="BA154">
        <f t="shared" si="28"/>
        <v>0</v>
      </c>
      <c r="BB154">
        <f t="shared" si="29"/>
        <v>0</v>
      </c>
    </row>
    <row r="155" spans="1:54" x14ac:dyDescent="0.25">
      <c r="A155">
        <v>120</v>
      </c>
      <c r="B155" t="s">
        <v>118</v>
      </c>
      <c r="C155" s="1">
        <v>42016</v>
      </c>
      <c r="D155" s="2">
        <v>4.5138888888888888E-2</v>
      </c>
      <c r="E155">
        <v>55</v>
      </c>
      <c r="F155">
        <v>58</v>
      </c>
      <c r="G155" s="1">
        <v>42016</v>
      </c>
      <c r="H155" s="1">
        <v>42016</v>
      </c>
      <c r="I155" s="2">
        <v>0.17013888888888887</v>
      </c>
      <c r="J155" s="3">
        <v>42016.045138888891</v>
      </c>
      <c r="K155" t="s">
        <v>184</v>
      </c>
      <c r="L155" s="3">
        <v>42016.170138888891</v>
      </c>
      <c r="M155">
        <v>230</v>
      </c>
      <c r="N155">
        <v>12459</v>
      </c>
      <c r="O155" s="3">
        <v>42016.170138888891</v>
      </c>
      <c r="P155" s="1">
        <v>42016</v>
      </c>
      <c r="Q155" s="2">
        <v>0.17013888888888887</v>
      </c>
      <c r="R155" t="s">
        <v>36</v>
      </c>
      <c r="S155">
        <v>54.16957</v>
      </c>
      <c r="T155" t="s">
        <v>37</v>
      </c>
      <c r="U155" s="2">
        <v>0.3298611111111111</v>
      </c>
      <c r="V155" s="2">
        <v>0</v>
      </c>
      <c r="W155" s="2">
        <v>0.29166666666666702</v>
      </c>
      <c r="X155" s="2" t="str">
        <f t="shared" si="20"/>
        <v>no</v>
      </c>
      <c r="Y155" s="3">
        <f t="shared" si="21"/>
        <v>42016</v>
      </c>
      <c r="Z155" s="3">
        <v>42016.145833333336</v>
      </c>
      <c r="AA155" t="s">
        <v>159</v>
      </c>
      <c r="AB155" s="3">
        <f>VLOOKUP(P155,[1]dfdates_moon!$B:$G,6,FALSE)</f>
        <v>42016.261111111111</v>
      </c>
      <c r="AC155" s="3">
        <f>VLOOKUP($P155,[1]dfdates_moon!$B:$H,7,FALSE)</f>
        <v>42016.79583333333</v>
      </c>
      <c r="AD155" s="3">
        <f>VLOOKUP(G155,[1]dfdates_moon!$D:$G,4,FALSE)</f>
        <v>42017.261111111111</v>
      </c>
      <c r="AE155" s="3">
        <v>42016.329861111109</v>
      </c>
      <c r="AF155">
        <v>2.9611728450000001</v>
      </c>
      <c r="AG155" t="s">
        <v>39</v>
      </c>
      <c r="AH155" t="s">
        <v>39</v>
      </c>
      <c r="AI155" t="s">
        <v>39</v>
      </c>
      <c r="AJ155" t="s">
        <v>40</v>
      </c>
      <c r="AK155" t="s">
        <v>47</v>
      </c>
      <c r="AL155" t="s">
        <v>47</v>
      </c>
      <c r="AM155">
        <v>0</v>
      </c>
      <c r="AN155">
        <v>1</v>
      </c>
      <c r="AO155" s="3">
        <f>VLOOKUP($P155,[1]dfdates_moon!$B:$M,12,FALSE)</f>
        <v>42016.881249999999</v>
      </c>
      <c r="AP155" s="3">
        <f>VLOOKUP($P155,[1]dfdates_moon!$B:$O,13,FALSE)</f>
        <v>42017.397916666669</v>
      </c>
      <c r="AQ155" s="3">
        <f>VLOOKUP($P155,[1]dfdates_moon!$D:$M,10,FALSE)</f>
        <v>42017.912499999999</v>
      </c>
      <c r="AR155" s="3">
        <f>VLOOKUP($P155,[1]dfdates_moon!$D:$N,11,FALSE)</f>
        <v>42018.429861111108</v>
      </c>
      <c r="AS155" t="str">
        <f>IF(AND(O155&gt;AO155,O155&lt;AP155),"yes","no")</f>
        <v>no</v>
      </c>
      <c r="AT155" t="str">
        <f t="shared" si="22"/>
        <v>no</v>
      </c>
      <c r="AU155" s="3">
        <f t="shared" si="23"/>
        <v>42016.881249999999</v>
      </c>
      <c r="AV155" s="3">
        <f t="shared" si="24"/>
        <v>42017.397916666669</v>
      </c>
      <c r="AW155">
        <f t="shared" si="25"/>
        <v>1.2277777777781012</v>
      </c>
      <c r="AX155">
        <f t="shared" si="26"/>
        <v>0.55138888888905058</v>
      </c>
      <c r="AY155">
        <f t="shared" si="27"/>
        <v>0</v>
      </c>
      <c r="AZ155">
        <f>VLOOKUP(G155,[1]dfdates_moon!$B:$P,15,FALSE)</f>
        <v>0.483478717</v>
      </c>
      <c r="BA155">
        <f t="shared" si="28"/>
        <v>0</v>
      </c>
      <c r="BB155">
        <f t="shared" si="29"/>
        <v>0</v>
      </c>
    </row>
    <row r="156" spans="1:54" x14ac:dyDescent="0.25">
      <c r="A156">
        <v>120</v>
      </c>
      <c r="B156" t="s">
        <v>118</v>
      </c>
      <c r="C156" s="1">
        <v>42018</v>
      </c>
      <c r="D156" s="2">
        <v>5.5555555555555552E-2</v>
      </c>
      <c r="E156">
        <v>32</v>
      </c>
      <c r="F156">
        <v>43</v>
      </c>
      <c r="G156" s="1">
        <v>42018</v>
      </c>
      <c r="H156" s="1">
        <v>42018</v>
      </c>
      <c r="I156" s="2">
        <v>0.18055555555555555</v>
      </c>
      <c r="J156" s="3">
        <v>42018.055555555555</v>
      </c>
      <c r="K156" t="s">
        <v>185</v>
      </c>
      <c r="L156" s="3">
        <v>42018.180555555555</v>
      </c>
      <c r="M156">
        <v>250</v>
      </c>
      <c r="N156">
        <v>12788</v>
      </c>
      <c r="O156" s="3">
        <v>42018.180555555555</v>
      </c>
      <c r="P156" s="1">
        <v>42018</v>
      </c>
      <c r="Q156" s="2">
        <v>0.18055555555555555</v>
      </c>
      <c r="R156" t="s">
        <v>36</v>
      </c>
      <c r="S156">
        <v>51.152000000000001</v>
      </c>
      <c r="T156" t="s">
        <v>37</v>
      </c>
      <c r="U156" s="2">
        <v>0.35416666666666669</v>
      </c>
      <c r="V156" s="2">
        <v>0</v>
      </c>
      <c r="W156" s="2">
        <v>0.29166666666666702</v>
      </c>
      <c r="X156" s="2" t="str">
        <f t="shared" si="20"/>
        <v>no</v>
      </c>
      <c r="Y156" s="3">
        <f t="shared" si="21"/>
        <v>42018</v>
      </c>
      <c r="Z156" s="3">
        <v>42018.166666666664</v>
      </c>
      <c r="AA156" t="s">
        <v>159</v>
      </c>
      <c r="AB156" s="3">
        <f>VLOOKUP(P156,[1]dfdates_moon!$B:$G,6,FALSE)</f>
        <v>42018.261805555558</v>
      </c>
      <c r="AC156" s="3">
        <f>VLOOKUP($P156,[1]dfdates_moon!$B:$H,7,FALSE)</f>
        <v>42018.796527777777</v>
      </c>
      <c r="AD156" s="3">
        <f>VLOOKUP(G156,[1]dfdates_moon!$D:$G,4,FALSE)</f>
        <v>42019.261805555558</v>
      </c>
      <c r="AE156" s="3">
        <v>42018.354166666664</v>
      </c>
      <c r="AF156">
        <v>1.31602829</v>
      </c>
      <c r="AG156" t="s">
        <v>39</v>
      </c>
      <c r="AH156" t="s">
        <v>39</v>
      </c>
      <c r="AI156" t="s">
        <v>39</v>
      </c>
      <c r="AJ156" t="s">
        <v>40</v>
      </c>
      <c r="AK156" t="s">
        <v>47</v>
      </c>
      <c r="AL156" t="s">
        <v>47</v>
      </c>
      <c r="AM156">
        <v>0</v>
      </c>
      <c r="AN156">
        <v>1</v>
      </c>
      <c r="AO156" s="3">
        <f>VLOOKUP($P156,[1]dfdates_moon!$B:$M,12,FALSE)</f>
        <v>42018.946527777778</v>
      </c>
      <c r="AP156" s="3">
        <f>VLOOKUP($P156,[1]dfdates_moon!$B:$O,13,FALSE)</f>
        <v>42019.463888888888</v>
      </c>
      <c r="AQ156" s="3">
        <f>VLOOKUP($P156,[1]dfdates_moon!$D:$M,10,FALSE)</f>
        <v>42019.980555555558</v>
      </c>
      <c r="AR156" s="3">
        <f>VLOOKUP($P156,[1]dfdates_moon!$D:$N,11,FALSE)</f>
        <v>42020.5</v>
      </c>
      <c r="AS156" t="str">
        <f>IF(AND(O156&gt;AO156,O156&lt;AP156),"yes","no")</f>
        <v>no</v>
      </c>
      <c r="AT156" t="str">
        <f t="shared" si="22"/>
        <v>no</v>
      </c>
      <c r="AU156" s="3">
        <f t="shared" si="23"/>
        <v>42018.946527777778</v>
      </c>
      <c r="AV156" s="3">
        <f t="shared" si="24"/>
        <v>42019.463888888888</v>
      </c>
      <c r="AW156">
        <f t="shared" si="25"/>
        <v>1.2833333333328483</v>
      </c>
      <c r="AX156">
        <f t="shared" si="26"/>
        <v>0.59236111111385981</v>
      </c>
      <c r="AY156">
        <f t="shared" si="27"/>
        <v>0</v>
      </c>
      <c r="AZ156">
        <f>VLOOKUP(G156,[1]dfdates_moon!$B:$P,15,FALSE)</f>
        <v>0.287831218</v>
      </c>
      <c r="BA156">
        <f t="shared" si="28"/>
        <v>0</v>
      </c>
      <c r="BB156">
        <f t="shared" si="29"/>
        <v>0</v>
      </c>
    </row>
    <row r="157" spans="1:54" x14ac:dyDescent="0.25">
      <c r="A157">
        <v>120</v>
      </c>
      <c r="B157" t="s">
        <v>118</v>
      </c>
      <c r="C157" s="1">
        <v>42019</v>
      </c>
      <c r="D157" s="2">
        <v>0.82638888888888884</v>
      </c>
      <c r="E157">
        <v>91</v>
      </c>
      <c r="F157">
        <v>87</v>
      </c>
      <c r="G157" s="1">
        <v>42019</v>
      </c>
      <c r="H157" s="1">
        <v>42019</v>
      </c>
      <c r="I157" s="2">
        <v>0.95138888888888884</v>
      </c>
      <c r="J157" s="3">
        <v>42019.826388888891</v>
      </c>
      <c r="K157" t="s">
        <v>186</v>
      </c>
      <c r="L157" s="3">
        <v>42019.951388888891</v>
      </c>
      <c r="M157">
        <v>45</v>
      </c>
      <c r="N157">
        <v>1498</v>
      </c>
      <c r="O157" s="3">
        <v>42019.951388888891</v>
      </c>
      <c r="P157" s="1">
        <v>42019</v>
      </c>
      <c r="Q157" s="2">
        <v>0.95138888888888884</v>
      </c>
      <c r="R157" t="s">
        <v>36</v>
      </c>
      <c r="S157">
        <v>33.288890000000002</v>
      </c>
      <c r="T157" t="s">
        <v>37</v>
      </c>
      <c r="U157" s="2">
        <v>0.98263888888888884</v>
      </c>
      <c r="V157" s="2">
        <v>0</v>
      </c>
      <c r="W157" s="2">
        <v>0.29166666666666702</v>
      </c>
      <c r="X157" s="2" t="str">
        <f t="shared" si="20"/>
        <v>no</v>
      </c>
      <c r="Y157" s="3">
        <f t="shared" si="21"/>
        <v>42019</v>
      </c>
      <c r="Z157" s="3">
        <v>42019.9375</v>
      </c>
      <c r="AA157" t="s">
        <v>159</v>
      </c>
      <c r="AB157" s="3">
        <f>VLOOKUP(P157,[1]dfdates_moon!$B:$G,6,FALSE)</f>
        <v>42019.261805555558</v>
      </c>
      <c r="AC157" s="3">
        <f>VLOOKUP($P157,[1]dfdates_moon!$B:$H,7,FALSE)</f>
        <v>42019.797222222223</v>
      </c>
      <c r="AD157" s="3">
        <f>VLOOKUP(G157,[1]dfdates_moon!$D:$G,4,FALSE)</f>
        <v>42020.261805555558</v>
      </c>
      <c r="AE157" s="3">
        <v>42019.982638888891</v>
      </c>
      <c r="AF157">
        <v>0.74207475300000003</v>
      </c>
      <c r="AG157" t="s">
        <v>39</v>
      </c>
      <c r="AH157" t="s">
        <v>39</v>
      </c>
      <c r="AI157" t="s">
        <v>39</v>
      </c>
      <c r="AJ157" t="s">
        <v>40</v>
      </c>
      <c r="AK157">
        <v>28.27</v>
      </c>
      <c r="AL157">
        <v>28.27</v>
      </c>
      <c r="AM157">
        <v>0</v>
      </c>
      <c r="AN157">
        <v>1</v>
      </c>
      <c r="AO157" s="3">
        <f>VLOOKUP($P157,[1]dfdates_moon!$B:$M,12,FALSE)</f>
        <v>42019.980555555558</v>
      </c>
      <c r="AP157" s="3">
        <f>VLOOKUP($P157,[1]dfdates_moon!$B:$O,13,FALSE)</f>
        <v>42020.5</v>
      </c>
      <c r="AQ157" s="3">
        <f>VLOOKUP($P157,[1]dfdates_moon!$D:$M,10,FALSE)</f>
        <v>42021.017361111109</v>
      </c>
      <c r="AR157" s="3">
        <f>VLOOKUP($P157,[1]dfdates_moon!$D:$N,11,FALSE)</f>
        <v>42021.537499999999</v>
      </c>
      <c r="AS157" t="str">
        <f>IF(AND(O157&gt;AO157,O157&lt;AP157),"yes","no")</f>
        <v>no</v>
      </c>
      <c r="AT157" t="str">
        <f t="shared" si="22"/>
        <v>yes</v>
      </c>
      <c r="AU157" s="3">
        <f t="shared" si="23"/>
        <v>42019.980555555558</v>
      </c>
      <c r="AV157" s="3">
        <f t="shared" si="24"/>
        <v>42020.5</v>
      </c>
      <c r="AW157">
        <f t="shared" si="25"/>
        <v>0.54861111110949423</v>
      </c>
      <c r="AX157">
        <f t="shared" si="26"/>
        <v>-2.0833333328482695E-3</v>
      </c>
      <c r="AY157">
        <f t="shared" si="27"/>
        <v>-2.0833333328482695E-3</v>
      </c>
      <c r="AZ157">
        <f>VLOOKUP(G157,[1]dfdates_moon!$B:$P,15,FALSE)</f>
        <v>0.198033292</v>
      </c>
      <c r="BA157">
        <v>0</v>
      </c>
      <c r="BB157">
        <f t="shared" si="29"/>
        <v>0</v>
      </c>
    </row>
    <row r="158" spans="1:54" x14ac:dyDescent="0.25">
      <c r="A158">
        <v>120</v>
      </c>
      <c r="B158" t="s">
        <v>118</v>
      </c>
      <c r="C158" s="1">
        <v>42026</v>
      </c>
      <c r="D158" s="2">
        <v>3.4722222222222224E-2</v>
      </c>
      <c r="E158">
        <v>4</v>
      </c>
      <c r="F158">
        <v>8</v>
      </c>
      <c r="G158" s="1">
        <v>42026</v>
      </c>
      <c r="H158" s="1">
        <v>42026</v>
      </c>
      <c r="I158" s="2">
        <v>0.15972222222222224</v>
      </c>
      <c r="J158" s="3">
        <v>42026.034722222219</v>
      </c>
      <c r="K158" t="s">
        <v>187</v>
      </c>
      <c r="L158" s="3">
        <v>42026.159722222219</v>
      </c>
      <c r="M158">
        <v>100</v>
      </c>
      <c r="N158">
        <v>4516</v>
      </c>
      <c r="O158" s="3">
        <v>42026.159722222219</v>
      </c>
      <c r="P158" s="1">
        <v>42026</v>
      </c>
      <c r="Q158" s="2">
        <v>0.15972222222222224</v>
      </c>
      <c r="R158" t="s">
        <v>36</v>
      </c>
      <c r="S158">
        <v>45.16</v>
      </c>
      <c r="T158" t="s">
        <v>37</v>
      </c>
      <c r="U158" s="2">
        <v>0.22916666666666666</v>
      </c>
      <c r="V158" s="2">
        <v>0</v>
      </c>
      <c r="W158" s="2">
        <v>0.29166666666666702</v>
      </c>
      <c r="X158" s="2" t="str">
        <f t="shared" si="20"/>
        <v>yes</v>
      </c>
      <c r="Y158" s="3">
        <f t="shared" si="21"/>
        <v>42027</v>
      </c>
      <c r="Z158" s="3">
        <v>42026.149305555555</v>
      </c>
      <c r="AA158" t="s">
        <v>159</v>
      </c>
      <c r="AB158" s="3">
        <f>VLOOKUP(P158,[1]dfdates_moon!$B:$G,6,FALSE)</f>
        <v>42026.263194444444</v>
      </c>
      <c r="AC158" s="3">
        <f>VLOOKUP($P158,[1]dfdates_moon!$B:$H,7,FALSE)</f>
        <v>42026.798611111109</v>
      </c>
      <c r="AD158" s="3">
        <f>VLOOKUP(G158,[1]dfdates_moon!$D:$G,4,FALSE)</f>
        <v>42027.263888888891</v>
      </c>
      <c r="AE158" s="3">
        <v>42026.229166666664</v>
      </c>
      <c r="AF158">
        <v>0.16211261299999999</v>
      </c>
      <c r="AG158" t="s">
        <v>39</v>
      </c>
      <c r="AH158" t="s">
        <v>39</v>
      </c>
      <c r="AI158" t="s">
        <v>39</v>
      </c>
      <c r="AJ158" t="s">
        <v>40</v>
      </c>
      <c r="AK158">
        <v>28.08</v>
      </c>
      <c r="AL158">
        <v>28.27</v>
      </c>
      <c r="AM158">
        <v>0</v>
      </c>
      <c r="AN158">
        <v>1</v>
      </c>
      <c r="AO158" s="3">
        <f>VLOOKUP($P158,[1]dfdates_moon!$B:$M,12,FALSE)</f>
        <v>42026.212500000001</v>
      </c>
      <c r="AP158" s="3">
        <f>VLOOKUP($P158,[1]dfdates_moon!$B:$O,13,FALSE)</f>
        <v>42026.732638888891</v>
      </c>
      <c r="AQ158" s="3">
        <f>VLOOKUP($P158,[1]dfdates_moon!$D:$M,10,FALSE)</f>
        <v>42027.25</v>
      </c>
      <c r="AR158" s="3">
        <f>VLOOKUP($P158,[1]dfdates_moon!$D:$N,11,FALSE)</f>
        <v>42027.770138888889</v>
      </c>
      <c r="AS158" t="str">
        <f>IF(AND(O158&gt;AO158,O158&lt;AP158),"yes","no")</f>
        <v>no</v>
      </c>
      <c r="AT158" t="str">
        <f t="shared" si="22"/>
        <v>yes</v>
      </c>
      <c r="AU158" s="3">
        <f t="shared" si="23"/>
        <v>42026.798611111109</v>
      </c>
      <c r="AV158" s="3">
        <f t="shared" si="24"/>
        <v>42027.263888888891</v>
      </c>
      <c r="AW158">
        <f t="shared" si="25"/>
        <v>1.1041666666715173</v>
      </c>
      <c r="AX158">
        <f t="shared" si="26"/>
        <v>0.56944444444525288</v>
      </c>
      <c r="AY158">
        <f t="shared" si="27"/>
        <v>0.56944444444525288</v>
      </c>
      <c r="AZ158">
        <f>VLOOKUP(G158,[1]dfdates_moon!$B:$P,15,FALSE)</f>
        <v>0.11441</v>
      </c>
      <c r="BA158">
        <f t="shared" si="28"/>
        <v>6.5150138888981385E-2</v>
      </c>
      <c r="BB158">
        <f t="shared" si="29"/>
        <v>6.5150138888981385E-2</v>
      </c>
    </row>
    <row r="159" spans="1:54" x14ac:dyDescent="0.25">
      <c r="A159">
        <v>120</v>
      </c>
      <c r="B159" t="s">
        <v>118</v>
      </c>
      <c r="C159" s="1">
        <v>42026</v>
      </c>
      <c r="D159" s="2">
        <v>0.77430555555555547</v>
      </c>
      <c r="E159">
        <v>17</v>
      </c>
      <c r="F159">
        <v>18</v>
      </c>
      <c r="G159" s="1">
        <v>42026</v>
      </c>
      <c r="H159" s="1">
        <v>42026</v>
      </c>
      <c r="I159" s="2">
        <v>0.89930555555555547</v>
      </c>
      <c r="J159" s="3">
        <v>42026.774305555555</v>
      </c>
      <c r="K159" t="s">
        <v>187</v>
      </c>
      <c r="L159" s="3">
        <v>42026.899305555555</v>
      </c>
      <c r="M159">
        <v>95</v>
      </c>
      <c r="N159">
        <v>4241</v>
      </c>
      <c r="O159" s="3">
        <v>42026.899305555555</v>
      </c>
      <c r="P159" s="1">
        <v>42026</v>
      </c>
      <c r="Q159" s="2">
        <v>0.89930555555555547</v>
      </c>
      <c r="R159" t="s">
        <v>36</v>
      </c>
      <c r="S159">
        <v>44.642110000000002</v>
      </c>
      <c r="T159" t="s">
        <v>37</v>
      </c>
      <c r="U159" s="2">
        <v>0.96527777777777779</v>
      </c>
      <c r="V159" s="2">
        <v>0</v>
      </c>
      <c r="W159" s="2">
        <v>0.29166666666666702</v>
      </c>
      <c r="X159" s="2" t="str">
        <f t="shared" si="20"/>
        <v>no</v>
      </c>
      <c r="Y159" s="3">
        <f t="shared" si="21"/>
        <v>42026</v>
      </c>
      <c r="Z159" s="3">
        <v>42026.888888888891</v>
      </c>
      <c r="AA159" t="s">
        <v>159</v>
      </c>
      <c r="AB159" s="3">
        <f>VLOOKUP(P159,[1]dfdates_moon!$B:$G,6,FALSE)</f>
        <v>42026.263194444444</v>
      </c>
      <c r="AC159" s="3">
        <f>VLOOKUP($P159,[1]dfdates_moon!$B:$H,7,FALSE)</f>
        <v>42026.798611111109</v>
      </c>
      <c r="AD159" s="3">
        <f>VLOOKUP(G159,[1]dfdates_moon!$D:$G,4,FALSE)</f>
        <v>42027.263888888891</v>
      </c>
      <c r="AE159" s="3">
        <v>42026.965277777781</v>
      </c>
      <c r="AF159">
        <v>0.16211261299999999</v>
      </c>
      <c r="AG159" t="s">
        <v>39</v>
      </c>
      <c r="AH159" t="s">
        <v>39</v>
      </c>
      <c r="AI159" t="s">
        <v>39</v>
      </c>
      <c r="AJ159" t="s">
        <v>40</v>
      </c>
      <c r="AK159">
        <v>28.08</v>
      </c>
      <c r="AL159">
        <v>28.08</v>
      </c>
      <c r="AM159">
        <v>0</v>
      </c>
      <c r="AN159">
        <v>1</v>
      </c>
      <c r="AO159" s="3">
        <f>VLOOKUP($P159,[1]dfdates_moon!$B:$M,12,FALSE)</f>
        <v>42026.212500000001</v>
      </c>
      <c r="AP159" s="3">
        <f>VLOOKUP($P159,[1]dfdates_moon!$B:$O,13,FALSE)</f>
        <v>42026.732638888891</v>
      </c>
      <c r="AQ159" s="3">
        <f>VLOOKUP($P159,[1]dfdates_moon!$D:$M,10,FALSE)</f>
        <v>42027.25</v>
      </c>
      <c r="AR159" s="3">
        <f>VLOOKUP($P159,[1]dfdates_moon!$D:$N,11,FALSE)</f>
        <v>42027.770138888889</v>
      </c>
      <c r="AS159" t="str">
        <f>IF(AND(O159&gt;AO159,O159&lt;AP159),"yes","no")</f>
        <v>no</v>
      </c>
      <c r="AT159" t="str">
        <f t="shared" si="22"/>
        <v>no</v>
      </c>
      <c r="AU159" s="3">
        <f t="shared" si="23"/>
        <v>42026.798611111109</v>
      </c>
      <c r="AV159" s="3">
        <f t="shared" si="24"/>
        <v>42027.263888888891</v>
      </c>
      <c r="AW159">
        <f t="shared" si="25"/>
        <v>0.36458333333575865</v>
      </c>
      <c r="AX159">
        <f t="shared" si="26"/>
        <v>-0.16666666667151731</v>
      </c>
      <c r="AY159">
        <f t="shared" si="27"/>
        <v>0</v>
      </c>
      <c r="AZ159">
        <f>VLOOKUP(G159,[1]dfdates_moon!$B:$P,15,FALSE)</f>
        <v>0.11441</v>
      </c>
      <c r="BA159">
        <f t="shared" si="28"/>
        <v>0</v>
      </c>
      <c r="BB159">
        <f t="shared" si="29"/>
        <v>0</v>
      </c>
    </row>
    <row r="160" spans="1:54" x14ac:dyDescent="0.25">
      <c r="A160">
        <v>120</v>
      </c>
      <c r="B160" t="s">
        <v>118</v>
      </c>
      <c r="C160" s="1">
        <v>42030</v>
      </c>
      <c r="D160" s="2">
        <v>0.77083333333333337</v>
      </c>
      <c r="E160">
        <v>4</v>
      </c>
      <c r="F160">
        <v>4</v>
      </c>
      <c r="G160" s="1">
        <v>42030</v>
      </c>
      <c r="H160" s="1">
        <v>42030</v>
      </c>
      <c r="I160" s="2">
        <v>0.89583333333333337</v>
      </c>
      <c r="J160" s="3">
        <v>42030.770833333336</v>
      </c>
      <c r="K160" t="s">
        <v>188</v>
      </c>
      <c r="L160" s="3">
        <v>42030.895833333336</v>
      </c>
      <c r="M160">
        <v>175</v>
      </c>
      <c r="N160">
        <v>5946</v>
      </c>
      <c r="O160" s="3">
        <v>42030.895833333336</v>
      </c>
      <c r="P160" s="1">
        <v>42030</v>
      </c>
      <c r="Q160" s="2">
        <v>0.89583333333333337</v>
      </c>
      <c r="R160" t="s">
        <v>36</v>
      </c>
      <c r="S160">
        <v>33.977139999999999</v>
      </c>
      <c r="T160" t="s">
        <v>37</v>
      </c>
      <c r="U160" s="2">
        <v>1.7361111111111112E-2</v>
      </c>
      <c r="V160" s="2">
        <v>0</v>
      </c>
      <c r="W160" s="2">
        <v>0.29166666666666702</v>
      </c>
      <c r="X160" s="2" t="str">
        <f t="shared" si="20"/>
        <v>yes</v>
      </c>
      <c r="Y160" s="3">
        <f t="shared" si="21"/>
        <v>42031</v>
      </c>
      <c r="Z160" s="3">
        <v>42030.850694444445</v>
      </c>
      <c r="AA160" t="s">
        <v>159</v>
      </c>
      <c r="AB160" s="3">
        <f>VLOOKUP(P160,[1]dfdates_moon!$B:$G,6,FALSE)</f>
        <v>42030.26458333333</v>
      </c>
      <c r="AC160" s="3">
        <f>VLOOKUP($P160,[1]dfdates_moon!$B:$H,7,FALSE)</f>
        <v>42030.798611111109</v>
      </c>
      <c r="AD160" s="3">
        <f>VLOOKUP(G160,[1]dfdates_moon!$D:$G,4,FALSE)</f>
        <v>42031.26458333333</v>
      </c>
      <c r="AE160" s="3">
        <v>42030.017361111109</v>
      </c>
      <c r="AF160">
        <v>2.6069270649999998</v>
      </c>
      <c r="AG160" t="s">
        <v>39</v>
      </c>
      <c r="AH160" t="s">
        <v>39</v>
      </c>
      <c r="AI160" t="s">
        <v>39</v>
      </c>
      <c r="AJ160" t="s">
        <v>40</v>
      </c>
      <c r="AK160">
        <v>26.94</v>
      </c>
      <c r="AL160">
        <v>26.94</v>
      </c>
      <c r="AM160">
        <v>0</v>
      </c>
      <c r="AN160">
        <v>1</v>
      </c>
      <c r="AO160" s="3">
        <f>VLOOKUP($P160,[1]dfdates_moon!$B:$M,12,FALSE)</f>
        <v>42030.361111111109</v>
      </c>
      <c r="AP160" s="3">
        <f>VLOOKUP($P160,[1]dfdates_moon!$B:$O,13,FALSE)</f>
        <v>42030.880555555559</v>
      </c>
      <c r="AQ160" s="3">
        <f>VLOOKUP($P160,[1]dfdates_moon!$D:$M,10,FALSE)</f>
        <v>42031.397916666669</v>
      </c>
      <c r="AR160" s="3">
        <f>VLOOKUP($P160,[1]dfdates_moon!$D:$N,11,FALSE)</f>
        <v>42031.918749999997</v>
      </c>
      <c r="AS160" t="str">
        <f>IF(AND(O160&gt;AO160,O160&lt;AP160),"yes","no")</f>
        <v>no</v>
      </c>
      <c r="AT160" t="str">
        <f t="shared" si="22"/>
        <v>no</v>
      </c>
      <c r="AU160" s="3">
        <f t="shared" si="23"/>
        <v>42030.798611111109</v>
      </c>
      <c r="AV160" s="3">
        <f t="shared" si="24"/>
        <v>42031.26458333333</v>
      </c>
      <c r="AW160">
        <f t="shared" si="25"/>
        <v>0.36874999999417923</v>
      </c>
      <c r="AX160">
        <f t="shared" si="26"/>
        <v>0.78125</v>
      </c>
      <c r="AY160">
        <f t="shared" si="27"/>
        <v>0</v>
      </c>
      <c r="AZ160">
        <f>VLOOKUP(G160,[1]dfdates_moon!$B:$P,15,FALSE)</f>
        <v>0.52503146499999997</v>
      </c>
      <c r="BA160">
        <f t="shared" si="28"/>
        <v>0</v>
      </c>
      <c r="BB160">
        <f t="shared" si="29"/>
        <v>0</v>
      </c>
    </row>
    <row r="161" spans="1:54" x14ac:dyDescent="0.25">
      <c r="A161">
        <v>120</v>
      </c>
      <c r="B161" t="s">
        <v>118</v>
      </c>
      <c r="C161" s="1">
        <v>42031</v>
      </c>
      <c r="D161" s="2">
        <v>0.75694444444444453</v>
      </c>
      <c r="E161">
        <v>30</v>
      </c>
      <c r="F161">
        <v>25</v>
      </c>
      <c r="G161" s="1">
        <v>42031</v>
      </c>
      <c r="H161" s="1">
        <v>42031</v>
      </c>
      <c r="I161" s="2">
        <v>0.88194444444444453</v>
      </c>
      <c r="J161" s="3">
        <v>42031.756944444445</v>
      </c>
      <c r="K161" t="s">
        <v>189</v>
      </c>
      <c r="L161" s="3">
        <v>42031.881944444445</v>
      </c>
      <c r="M161">
        <v>110</v>
      </c>
      <c r="N161">
        <v>3765</v>
      </c>
      <c r="O161" s="3">
        <v>42031.881944444445</v>
      </c>
      <c r="P161" s="1">
        <v>42031</v>
      </c>
      <c r="Q161" s="2">
        <v>0.88194444444444453</v>
      </c>
      <c r="R161" t="s">
        <v>36</v>
      </c>
      <c r="S161">
        <v>34.227269999999997</v>
      </c>
      <c r="T161" t="s">
        <v>37</v>
      </c>
      <c r="U161" s="2">
        <v>0.95833333333333337</v>
      </c>
      <c r="V161" s="2">
        <v>0</v>
      </c>
      <c r="W161" s="2">
        <v>0.29166666666666702</v>
      </c>
      <c r="X161" s="2" t="str">
        <f t="shared" si="20"/>
        <v>no</v>
      </c>
      <c r="Y161" s="3">
        <f t="shared" si="21"/>
        <v>42031</v>
      </c>
      <c r="Z161" s="3">
        <v>42031.815972222219</v>
      </c>
      <c r="AA161" t="s">
        <v>159</v>
      </c>
      <c r="AB161" s="3">
        <f>VLOOKUP(P161,[1]dfdates_moon!$B:$G,6,FALSE)</f>
        <v>42031.26458333333</v>
      </c>
      <c r="AC161" s="3">
        <f>VLOOKUP($P161,[1]dfdates_moon!$B:$H,7,FALSE)</f>
        <v>42031.799305555556</v>
      </c>
      <c r="AD161" s="3">
        <f>VLOOKUP(G161,[1]dfdates_moon!$D:$G,4,FALSE)</f>
        <v>42032.26458333333</v>
      </c>
      <c r="AE161" s="3">
        <v>42031.958333333336</v>
      </c>
      <c r="AF161">
        <v>3.7228694579999999</v>
      </c>
      <c r="AG161" t="s">
        <v>39</v>
      </c>
      <c r="AH161" t="s">
        <v>39</v>
      </c>
      <c r="AI161" t="s">
        <v>39</v>
      </c>
      <c r="AJ161" t="s">
        <v>40</v>
      </c>
      <c r="AK161">
        <v>27.82</v>
      </c>
      <c r="AL161">
        <v>27.82</v>
      </c>
      <c r="AM161">
        <v>0</v>
      </c>
      <c r="AN161">
        <v>1</v>
      </c>
      <c r="AO161" s="3">
        <f>VLOOKUP($P161,[1]dfdates_moon!$B:$M,12,FALSE)</f>
        <v>42031.397916666669</v>
      </c>
      <c r="AP161" s="3">
        <f>VLOOKUP($P161,[1]dfdates_moon!$B:$O,13,FALSE)</f>
        <v>42031.918749999997</v>
      </c>
      <c r="AQ161" s="3">
        <f>VLOOKUP($P161,[1]dfdates_moon!$D:$M,10,FALSE)</f>
        <v>42032.435416666667</v>
      </c>
      <c r="AR161" s="3">
        <f>VLOOKUP($P161,[1]dfdates_moon!$D:$N,11,FALSE)</f>
        <v>42032.956250000003</v>
      </c>
      <c r="AS161" t="str">
        <f>IF(AND(O161&gt;AO161,O161&lt;AP161),"yes","no")</f>
        <v>yes</v>
      </c>
      <c r="AT161" t="str">
        <f t="shared" si="22"/>
        <v>no</v>
      </c>
      <c r="AU161" s="3">
        <f t="shared" si="23"/>
        <v>42031.799305555556</v>
      </c>
      <c r="AV161" s="3">
        <f t="shared" si="24"/>
        <v>42032.26458333333</v>
      </c>
      <c r="AW161">
        <f t="shared" si="25"/>
        <v>0.382638888884685</v>
      </c>
      <c r="AX161">
        <f t="shared" si="26"/>
        <v>-0.15902777777955635</v>
      </c>
      <c r="AY161">
        <f t="shared" si="27"/>
        <v>0.382638888884685</v>
      </c>
      <c r="AZ161">
        <f>VLOOKUP(G161,[1]dfdates_moon!$B:$P,15,FALSE)</f>
        <v>0.63470022999999998</v>
      </c>
      <c r="BA161">
        <f t="shared" si="28"/>
        <v>0.242860990782054</v>
      </c>
      <c r="BB161">
        <f t="shared" si="29"/>
        <v>0.242860990782054</v>
      </c>
    </row>
    <row r="162" spans="1:54" x14ac:dyDescent="0.25">
      <c r="A162">
        <v>120</v>
      </c>
      <c r="B162" t="s">
        <v>118</v>
      </c>
      <c r="C162" s="1">
        <v>42031</v>
      </c>
      <c r="D162" s="2">
        <v>0.86111111111111116</v>
      </c>
      <c r="E162">
        <v>1</v>
      </c>
      <c r="F162">
        <v>2</v>
      </c>
      <c r="G162" s="1">
        <v>42031</v>
      </c>
      <c r="H162" s="1">
        <v>42031</v>
      </c>
      <c r="I162" s="2">
        <v>0.98611111111111116</v>
      </c>
      <c r="J162" s="3">
        <v>42031.861111111109</v>
      </c>
      <c r="K162" t="s">
        <v>189</v>
      </c>
      <c r="L162" s="3">
        <v>42031.986111111109</v>
      </c>
      <c r="M162">
        <v>100</v>
      </c>
      <c r="N162">
        <v>3006</v>
      </c>
      <c r="O162" s="3">
        <v>42031.986111111109</v>
      </c>
      <c r="P162" s="1">
        <v>42031</v>
      </c>
      <c r="Q162" s="2">
        <v>0.98611111111111116</v>
      </c>
      <c r="R162" t="s">
        <v>36</v>
      </c>
      <c r="S162">
        <v>30.06</v>
      </c>
      <c r="T162" t="s">
        <v>37</v>
      </c>
      <c r="U162" s="2">
        <v>5.5555555555555552E-2</v>
      </c>
      <c r="V162" s="2">
        <v>0</v>
      </c>
      <c r="W162" s="2">
        <v>0.29166666666666702</v>
      </c>
      <c r="X162" s="2" t="str">
        <f t="shared" si="20"/>
        <v>yes</v>
      </c>
      <c r="Y162" s="3">
        <f t="shared" si="21"/>
        <v>42032</v>
      </c>
      <c r="Z162" s="3">
        <v>42031.958333333336</v>
      </c>
      <c r="AA162" t="s">
        <v>159</v>
      </c>
      <c r="AB162" s="3">
        <f>VLOOKUP(P162,[1]dfdates_moon!$B:$G,6,FALSE)</f>
        <v>42031.26458333333</v>
      </c>
      <c r="AC162" s="3">
        <f>VLOOKUP($P162,[1]dfdates_moon!$B:$H,7,FALSE)</f>
        <v>42031.799305555556</v>
      </c>
      <c r="AD162" s="3">
        <f>VLOOKUP(G162,[1]dfdates_moon!$D:$G,4,FALSE)</f>
        <v>42032.26458333333</v>
      </c>
      <c r="AE162" s="3">
        <v>42031.055555555555</v>
      </c>
      <c r="AF162">
        <v>3.7228694579999999</v>
      </c>
      <c r="AG162" t="s">
        <v>39</v>
      </c>
      <c r="AH162" t="s">
        <v>39</v>
      </c>
      <c r="AI162" t="s">
        <v>39</v>
      </c>
      <c r="AJ162" t="s">
        <v>40</v>
      </c>
      <c r="AK162">
        <v>27.82</v>
      </c>
      <c r="AL162">
        <v>27.82</v>
      </c>
      <c r="AM162">
        <v>0</v>
      </c>
      <c r="AN162">
        <v>1</v>
      </c>
      <c r="AO162" s="3">
        <f>VLOOKUP($P162,[1]dfdates_moon!$B:$M,12,FALSE)</f>
        <v>42031.397916666669</v>
      </c>
      <c r="AP162" s="3">
        <f>VLOOKUP($P162,[1]dfdates_moon!$B:$O,13,FALSE)</f>
        <v>42031.918749999997</v>
      </c>
      <c r="AQ162" s="3">
        <f>VLOOKUP($P162,[1]dfdates_moon!$D:$M,10,FALSE)</f>
        <v>42032.435416666667</v>
      </c>
      <c r="AR162" s="3">
        <f>VLOOKUP($P162,[1]dfdates_moon!$D:$N,11,FALSE)</f>
        <v>42032.956250000003</v>
      </c>
      <c r="AS162" t="str">
        <f>IF(AND(O162&gt;AO162,O162&lt;AP162),"yes","no")</f>
        <v>no</v>
      </c>
      <c r="AT162" t="str">
        <f t="shared" si="22"/>
        <v>no</v>
      </c>
      <c r="AU162" s="3">
        <f t="shared" si="23"/>
        <v>42031.799305555556</v>
      </c>
      <c r="AV162" s="3">
        <f t="shared" si="24"/>
        <v>42032.26458333333</v>
      </c>
      <c r="AW162">
        <f t="shared" si="25"/>
        <v>0.27847222222044365</v>
      </c>
      <c r="AX162">
        <f t="shared" si="26"/>
        <v>0.74375000000145519</v>
      </c>
      <c r="AY162">
        <f t="shared" si="27"/>
        <v>0</v>
      </c>
      <c r="AZ162">
        <f>VLOOKUP(G162,[1]dfdates_moon!$B:$P,15,FALSE)</f>
        <v>0.63470022999999998</v>
      </c>
      <c r="BA162">
        <f t="shared" si="28"/>
        <v>0</v>
      </c>
      <c r="BB162">
        <f t="shared" si="29"/>
        <v>0</v>
      </c>
    </row>
    <row r="163" spans="1:54" x14ac:dyDescent="0.25">
      <c r="A163">
        <v>120</v>
      </c>
      <c r="B163" t="s">
        <v>118</v>
      </c>
      <c r="C163" s="1">
        <v>42033</v>
      </c>
      <c r="D163" s="2">
        <v>5.5555555555555552E-2</v>
      </c>
      <c r="E163">
        <v>12</v>
      </c>
      <c r="F163">
        <v>18</v>
      </c>
      <c r="G163" s="1">
        <v>42033</v>
      </c>
      <c r="H163" s="1">
        <v>42033</v>
      </c>
      <c r="I163" s="2">
        <v>0.18055555555555555</v>
      </c>
      <c r="J163" s="3">
        <v>42033.055555555555</v>
      </c>
      <c r="K163" t="s">
        <v>190</v>
      </c>
      <c r="L163" s="3">
        <v>42033.180555555555</v>
      </c>
      <c r="M163">
        <v>270</v>
      </c>
      <c r="N163">
        <v>6613</v>
      </c>
      <c r="O163" s="3">
        <v>42033.180555555555</v>
      </c>
      <c r="P163" s="1">
        <v>42033</v>
      </c>
      <c r="Q163" s="2">
        <v>0.18055555555555555</v>
      </c>
      <c r="R163" t="s">
        <v>36</v>
      </c>
      <c r="S163">
        <v>24.49259</v>
      </c>
      <c r="T163" t="s">
        <v>37</v>
      </c>
      <c r="U163" s="2">
        <v>0.36805555555555558</v>
      </c>
      <c r="V163" s="2">
        <v>0</v>
      </c>
      <c r="W163" s="2">
        <v>0.29166666666666702</v>
      </c>
      <c r="X163" s="2" t="str">
        <f t="shared" si="20"/>
        <v>no</v>
      </c>
      <c r="Y163" s="3">
        <f t="shared" si="21"/>
        <v>42033</v>
      </c>
      <c r="Z163" s="3">
        <v>42033.163194444445</v>
      </c>
      <c r="AA163" t="s">
        <v>159</v>
      </c>
      <c r="AB163" s="3">
        <f>VLOOKUP(P163,[1]dfdates_moon!$B:$G,6,FALSE)</f>
        <v>42033.26458333333</v>
      </c>
      <c r="AC163" s="3">
        <f>VLOOKUP($P163,[1]dfdates_moon!$B:$H,7,FALSE)</f>
        <v>42033.799305555556</v>
      </c>
      <c r="AD163" s="3">
        <f>VLOOKUP(G163,[1]dfdates_moon!$D:$G,4,FALSE)</f>
        <v>42034.265277777777</v>
      </c>
      <c r="AE163" s="3">
        <v>42033.368055555555</v>
      </c>
      <c r="AF163">
        <v>6.2908535170000004</v>
      </c>
      <c r="AG163" t="s">
        <v>39</v>
      </c>
      <c r="AH163" t="s">
        <v>39</v>
      </c>
      <c r="AI163" t="s">
        <v>39</v>
      </c>
      <c r="AJ163" t="s">
        <v>40</v>
      </c>
      <c r="AK163">
        <v>29.5</v>
      </c>
      <c r="AL163">
        <v>27.82</v>
      </c>
      <c r="AM163">
        <v>0</v>
      </c>
      <c r="AN163">
        <v>1</v>
      </c>
      <c r="AO163" s="3">
        <f>VLOOKUP($P163,[1]dfdates_moon!$B:$M,12,FALSE)</f>
        <v>42033.472222222219</v>
      </c>
      <c r="AP163" s="3">
        <f>VLOOKUP($P163,[1]dfdates_moon!$B:$O,13,FALSE)</f>
        <v>42033.993055555555</v>
      </c>
      <c r="AQ163" s="3">
        <f>VLOOKUP($P163,[1]dfdates_moon!$D:$M,10,FALSE)</f>
        <v>42034.509722222225</v>
      </c>
      <c r="AR163" s="3">
        <f>VLOOKUP($P163,[1]dfdates_moon!$D:$N,11,FALSE)</f>
        <v>42035.029861111114</v>
      </c>
      <c r="AS163" t="str">
        <f>IF(AND(O163&gt;AO163,O163&lt;AP163),"yes","no")</f>
        <v>no</v>
      </c>
      <c r="AT163" t="str">
        <f t="shared" si="22"/>
        <v>no</v>
      </c>
      <c r="AU163" s="3">
        <f t="shared" si="23"/>
        <v>42033.799305555556</v>
      </c>
      <c r="AV163" s="3">
        <f t="shared" si="24"/>
        <v>42034.265277777777</v>
      </c>
      <c r="AW163">
        <f t="shared" si="25"/>
        <v>1.0847222222218988</v>
      </c>
      <c r="AX163">
        <f t="shared" si="26"/>
        <v>0.43125000000145519</v>
      </c>
      <c r="AY163">
        <f t="shared" si="27"/>
        <v>0</v>
      </c>
      <c r="AZ163">
        <f>VLOOKUP(G163,[1]dfdates_moon!$B:$P,15,FALSE)</f>
        <v>0.82206514399999997</v>
      </c>
      <c r="BA163">
        <f t="shared" si="28"/>
        <v>0</v>
      </c>
      <c r="BB163">
        <f t="shared" si="29"/>
        <v>0</v>
      </c>
    </row>
    <row r="164" spans="1:54" x14ac:dyDescent="0.25">
      <c r="A164">
        <v>120</v>
      </c>
      <c r="B164" t="s">
        <v>118</v>
      </c>
      <c r="C164" s="1">
        <v>42033</v>
      </c>
      <c r="D164" s="2">
        <v>0.77430555555555547</v>
      </c>
      <c r="E164">
        <v>2</v>
      </c>
      <c r="F164">
        <v>4</v>
      </c>
      <c r="G164" s="1">
        <v>42033</v>
      </c>
      <c r="H164" s="1">
        <v>42033</v>
      </c>
      <c r="I164" s="2">
        <v>0.89930555555555547</v>
      </c>
      <c r="J164" s="3">
        <v>42033.774305555555</v>
      </c>
      <c r="K164" t="s">
        <v>190</v>
      </c>
      <c r="L164" s="3">
        <v>42033.899305555555</v>
      </c>
      <c r="M164">
        <v>260</v>
      </c>
      <c r="N164">
        <v>13005</v>
      </c>
      <c r="O164" s="3">
        <v>42033.899305555555</v>
      </c>
      <c r="P164" s="1">
        <v>42033</v>
      </c>
      <c r="Q164" s="2">
        <v>0.89930555555555547</v>
      </c>
      <c r="R164" t="s">
        <v>36</v>
      </c>
      <c r="S164">
        <v>50.01923</v>
      </c>
      <c r="T164" t="s">
        <v>37</v>
      </c>
      <c r="U164" s="2">
        <v>7.9861111111111105E-2</v>
      </c>
      <c r="V164" s="2">
        <v>0</v>
      </c>
      <c r="W164" s="2">
        <v>0.29166666666666702</v>
      </c>
      <c r="X164" s="2" t="str">
        <f t="shared" si="20"/>
        <v>yes</v>
      </c>
      <c r="Y164" s="3">
        <f t="shared" si="21"/>
        <v>42034</v>
      </c>
      <c r="Z164" s="3">
        <v>42033.861111111109</v>
      </c>
      <c r="AA164" t="s">
        <v>159</v>
      </c>
      <c r="AB164" s="3">
        <f>VLOOKUP(P164,[1]dfdates_moon!$B:$G,6,FALSE)</f>
        <v>42033.26458333333</v>
      </c>
      <c r="AC164" s="3">
        <f>VLOOKUP($P164,[1]dfdates_moon!$B:$H,7,FALSE)</f>
        <v>42033.799305555556</v>
      </c>
      <c r="AD164" s="3">
        <f>VLOOKUP(G164,[1]dfdates_moon!$D:$G,4,FALSE)</f>
        <v>42034.265277777777</v>
      </c>
      <c r="AE164" s="3">
        <v>42033.079861111109</v>
      </c>
      <c r="AF164">
        <v>6.2908535170000004</v>
      </c>
      <c r="AG164" t="s">
        <v>39</v>
      </c>
      <c r="AH164" t="s">
        <v>39</v>
      </c>
      <c r="AI164" t="s">
        <v>39</v>
      </c>
      <c r="AJ164" t="s">
        <v>40</v>
      </c>
      <c r="AK164">
        <v>29.5</v>
      </c>
      <c r="AL164">
        <v>29.5</v>
      </c>
      <c r="AM164">
        <v>0</v>
      </c>
      <c r="AN164">
        <v>1</v>
      </c>
      <c r="AO164" s="3">
        <f>VLOOKUP($P164,[1]dfdates_moon!$B:$M,12,FALSE)</f>
        <v>42033.472222222219</v>
      </c>
      <c r="AP164" s="3">
        <f>VLOOKUP($P164,[1]dfdates_moon!$B:$O,13,FALSE)</f>
        <v>42033.993055555555</v>
      </c>
      <c r="AQ164" s="3">
        <f>VLOOKUP($P164,[1]dfdates_moon!$D:$M,10,FALSE)</f>
        <v>42034.509722222225</v>
      </c>
      <c r="AR164" s="3">
        <f>VLOOKUP($P164,[1]dfdates_moon!$D:$N,11,FALSE)</f>
        <v>42035.029861111114</v>
      </c>
      <c r="AS164" t="str">
        <f>IF(AND(O164&gt;AO164,O164&lt;AP164),"yes","no")</f>
        <v>yes</v>
      </c>
      <c r="AT164" t="str">
        <f t="shared" si="22"/>
        <v>no</v>
      </c>
      <c r="AU164" s="3">
        <f t="shared" si="23"/>
        <v>42033.799305555556</v>
      </c>
      <c r="AV164" s="3">
        <f t="shared" si="24"/>
        <v>42034.265277777777</v>
      </c>
      <c r="AW164">
        <f t="shared" si="25"/>
        <v>0.36597222222189885</v>
      </c>
      <c r="AX164">
        <f t="shared" si="26"/>
        <v>0.71944444444670808</v>
      </c>
      <c r="AY164">
        <f t="shared" si="27"/>
        <v>0.36597222222189885</v>
      </c>
      <c r="AZ164">
        <f>VLOOKUP(G164,[1]dfdates_moon!$B:$P,15,FALSE)</f>
        <v>0.82206514399999997</v>
      </c>
      <c r="BA164">
        <f t="shared" si="28"/>
        <v>0.30085300756084526</v>
      </c>
      <c r="BB164">
        <f t="shared" si="29"/>
        <v>0.30085300756084526</v>
      </c>
    </row>
    <row r="165" spans="1:54" x14ac:dyDescent="0.25">
      <c r="A165">
        <v>120</v>
      </c>
      <c r="B165" t="s">
        <v>118</v>
      </c>
      <c r="C165" s="1">
        <v>42034</v>
      </c>
      <c r="D165" s="2">
        <v>0.81597222222222221</v>
      </c>
      <c r="E165">
        <v>40</v>
      </c>
      <c r="F165">
        <v>53</v>
      </c>
      <c r="G165" s="1">
        <v>42034</v>
      </c>
      <c r="H165" s="1">
        <v>42034</v>
      </c>
      <c r="I165" s="2">
        <v>0.94097222222222221</v>
      </c>
      <c r="J165" s="3">
        <v>42034.815972222219</v>
      </c>
      <c r="K165" t="s">
        <v>191</v>
      </c>
      <c r="L165" s="3">
        <v>42034.940972222219</v>
      </c>
      <c r="M165">
        <v>230</v>
      </c>
      <c r="N165">
        <v>13306</v>
      </c>
      <c r="O165" s="3">
        <v>42034.940972222219</v>
      </c>
      <c r="P165" s="1">
        <v>42034</v>
      </c>
      <c r="Q165" s="2">
        <v>0.94097222222222221</v>
      </c>
      <c r="R165" t="s">
        <v>36</v>
      </c>
      <c r="S165">
        <v>57.852170000000001</v>
      </c>
      <c r="T165" t="s">
        <v>37</v>
      </c>
      <c r="U165" s="2">
        <v>0.10069444444444443</v>
      </c>
      <c r="V165" s="2">
        <v>0</v>
      </c>
      <c r="W165" s="2">
        <v>0.29166666666666702</v>
      </c>
      <c r="X165" s="2" t="str">
        <f t="shared" si="20"/>
        <v>yes</v>
      </c>
      <c r="Y165" s="3">
        <f t="shared" si="21"/>
        <v>42035</v>
      </c>
      <c r="Z165" s="3">
        <v>42034.895833333336</v>
      </c>
      <c r="AA165" t="s">
        <v>159</v>
      </c>
      <c r="AB165" s="3">
        <f>VLOOKUP(P165,[1]dfdates_moon!$B:$G,6,FALSE)</f>
        <v>42034.265277777777</v>
      </c>
      <c r="AC165" s="3">
        <f>VLOOKUP($P165,[1]dfdates_moon!$B:$H,7,FALSE)</f>
        <v>42034.799305555556</v>
      </c>
      <c r="AD165" s="3">
        <f>VLOOKUP(G165,[1]dfdates_moon!$D:$G,4,FALSE)</f>
        <v>42035.265277777777</v>
      </c>
      <c r="AE165" s="3">
        <v>42034.100694444445</v>
      </c>
      <c r="AF165">
        <v>7.6139759720000004</v>
      </c>
      <c r="AG165" t="s">
        <v>39</v>
      </c>
      <c r="AH165" t="s">
        <v>39</v>
      </c>
      <c r="AI165" t="s">
        <v>39</v>
      </c>
      <c r="AJ165" t="s">
        <v>40</v>
      </c>
      <c r="AK165">
        <v>28.66</v>
      </c>
      <c r="AL165">
        <v>28.66</v>
      </c>
      <c r="AM165">
        <v>0</v>
      </c>
      <c r="AN165">
        <v>1</v>
      </c>
      <c r="AO165" s="3">
        <f>VLOOKUP($P165,[1]dfdates_moon!$B:$M,12,FALSE)</f>
        <v>42034.509722222225</v>
      </c>
      <c r="AP165" s="3">
        <f>VLOOKUP($P165,[1]dfdates_moon!$B:$O,13,FALSE)</f>
        <v>42035.029861111114</v>
      </c>
      <c r="AQ165" s="3">
        <f>VLOOKUP($P165,[1]dfdates_moon!$D:$M,10,FALSE)</f>
        <v>42035.545138888891</v>
      </c>
      <c r="AR165" s="3">
        <f>VLOOKUP($P165,[1]dfdates_moon!$D:$N,11,FALSE)</f>
        <v>42036.064583333333</v>
      </c>
      <c r="AS165" t="str">
        <f>IF(AND(O165&gt;AO165,O165&lt;AP165),"yes","no")</f>
        <v>yes</v>
      </c>
      <c r="AT165" t="str">
        <f t="shared" si="22"/>
        <v>no</v>
      </c>
      <c r="AU165" s="3">
        <f t="shared" si="23"/>
        <v>42034.799305555556</v>
      </c>
      <c r="AV165" s="3">
        <f t="shared" si="24"/>
        <v>42035.265277777777</v>
      </c>
      <c r="AW165">
        <f t="shared" si="25"/>
        <v>0.3243055555576575</v>
      </c>
      <c r="AX165">
        <f t="shared" si="26"/>
        <v>0.69861111111094942</v>
      </c>
      <c r="AY165">
        <f t="shared" si="27"/>
        <v>0.3243055555576575</v>
      </c>
      <c r="AZ165">
        <f>VLOOKUP(G165,[1]dfdates_moon!$B:$P,15,FALSE)</f>
        <v>0.89284408800000004</v>
      </c>
      <c r="BA165">
        <f t="shared" si="28"/>
        <v>0.28955429798521004</v>
      </c>
      <c r="BB165">
        <f t="shared" si="29"/>
        <v>0.28955429798521004</v>
      </c>
    </row>
    <row r="166" spans="1:54" x14ac:dyDescent="0.25">
      <c r="A166">
        <v>120</v>
      </c>
      <c r="B166" t="s">
        <v>118</v>
      </c>
      <c r="C166" s="1">
        <v>42035</v>
      </c>
      <c r="D166" s="2">
        <v>0.92013888888888884</v>
      </c>
      <c r="E166">
        <v>8</v>
      </c>
      <c r="F166">
        <v>4</v>
      </c>
      <c r="G166" s="1">
        <v>42036</v>
      </c>
      <c r="H166" s="1">
        <v>42036</v>
      </c>
      <c r="I166" s="2">
        <v>4.5138888888888888E-2</v>
      </c>
      <c r="J166" s="3">
        <v>42035.920138888891</v>
      </c>
      <c r="K166" t="s">
        <v>192</v>
      </c>
      <c r="L166" s="3">
        <v>42036.045138888891</v>
      </c>
      <c r="M166">
        <v>140</v>
      </c>
      <c r="N166">
        <v>5169</v>
      </c>
      <c r="O166" s="3">
        <v>42036.045138888891</v>
      </c>
      <c r="P166" s="1">
        <v>42036</v>
      </c>
      <c r="Q166" s="2">
        <v>4.5138888888888888E-2</v>
      </c>
      <c r="R166" t="s">
        <v>36</v>
      </c>
      <c r="S166">
        <v>36.921430000000001</v>
      </c>
      <c r="T166" t="s">
        <v>37</v>
      </c>
      <c r="U166" s="2">
        <v>0.1423611111111111</v>
      </c>
      <c r="V166" s="2">
        <v>0</v>
      </c>
      <c r="W166" s="2">
        <v>0.29166666666666702</v>
      </c>
      <c r="X166" s="2" t="str">
        <f t="shared" si="20"/>
        <v>yes</v>
      </c>
      <c r="Y166" s="3">
        <f t="shared" si="21"/>
        <v>42037</v>
      </c>
      <c r="Z166" s="3">
        <v>42036.013888888891</v>
      </c>
      <c r="AA166" t="s">
        <v>159</v>
      </c>
      <c r="AB166" s="3">
        <f>VLOOKUP(P166,[1]dfdates_moon!$B:$G,6,FALSE)</f>
        <v>42036.265277777777</v>
      </c>
      <c r="AC166" s="3">
        <f>VLOOKUP($P166,[1]dfdates_moon!$B:$H,7,FALSE)</f>
        <v>42036.799305555556</v>
      </c>
      <c r="AD166" s="3">
        <f>VLOOKUP(G166,[1]dfdates_moon!$D:$G,4,FALSE)</f>
        <v>42037.265277777777</v>
      </c>
      <c r="AE166" s="3">
        <v>42036.142361111109</v>
      </c>
      <c r="AF166">
        <v>9.9823476360000001</v>
      </c>
      <c r="AG166" t="s">
        <v>39</v>
      </c>
      <c r="AH166" t="s">
        <v>39</v>
      </c>
      <c r="AI166" t="s">
        <v>39</v>
      </c>
      <c r="AJ166" t="s">
        <v>40</v>
      </c>
      <c r="AK166">
        <v>28.82</v>
      </c>
      <c r="AL166">
        <v>28.66</v>
      </c>
      <c r="AM166">
        <v>0</v>
      </c>
      <c r="AN166">
        <v>1</v>
      </c>
      <c r="AO166" s="3">
        <f>VLOOKUP($P166,[1]dfdates_moon!$B:$M,12,FALSE)</f>
        <v>42036.579861111109</v>
      </c>
      <c r="AP166" s="3">
        <f>VLOOKUP($P166,[1]dfdates_moon!$B:$O,13,FALSE)</f>
        <v>42037.098611111112</v>
      </c>
      <c r="AQ166" s="3">
        <f>VLOOKUP($P166,[1]dfdates_moon!$D:$M,10,FALSE)</f>
        <v>42037.613888888889</v>
      </c>
      <c r="AR166" s="3">
        <f>VLOOKUP($P166,[1]dfdates_moon!$D:$N,11,FALSE)</f>
        <v>42038.131249999999</v>
      </c>
      <c r="AS166" t="str">
        <f>IF(AND(O166&gt;AO166,O166&lt;AP166),"yes","no")</f>
        <v>no</v>
      </c>
      <c r="AT166" t="str">
        <f t="shared" si="22"/>
        <v>no</v>
      </c>
      <c r="AU166" s="3">
        <f t="shared" si="23"/>
        <v>42036.799305555556</v>
      </c>
      <c r="AV166" s="3">
        <f t="shared" si="24"/>
        <v>42037.265277777777</v>
      </c>
      <c r="AW166">
        <f t="shared" si="25"/>
        <v>1.2201388888861402</v>
      </c>
      <c r="AX166">
        <f t="shared" si="26"/>
        <v>0.65694444444670808</v>
      </c>
      <c r="AY166">
        <f t="shared" si="27"/>
        <v>0</v>
      </c>
      <c r="AZ166">
        <f>VLOOKUP(G166,[1]dfdates_moon!$B:$P,15,FALSE)</f>
        <v>0.98058424700000002</v>
      </c>
      <c r="BA166">
        <f t="shared" si="28"/>
        <v>0</v>
      </c>
      <c r="BB166">
        <f t="shared" si="29"/>
        <v>0</v>
      </c>
    </row>
    <row r="167" spans="1:54" x14ac:dyDescent="0.25">
      <c r="A167">
        <v>120</v>
      </c>
      <c r="B167" t="s">
        <v>118</v>
      </c>
      <c r="C167" s="1">
        <v>42036</v>
      </c>
      <c r="D167" s="2">
        <v>0.86458333333333337</v>
      </c>
      <c r="E167">
        <v>93</v>
      </c>
      <c r="F167">
        <v>122</v>
      </c>
      <c r="G167" s="1">
        <v>42036</v>
      </c>
      <c r="H167" s="1">
        <v>42036</v>
      </c>
      <c r="I167" s="2">
        <v>0.98958333333333337</v>
      </c>
      <c r="J167" s="3">
        <v>42036.864583333336</v>
      </c>
      <c r="K167" t="s">
        <v>192</v>
      </c>
      <c r="L167" s="3">
        <v>42036.989583333336</v>
      </c>
      <c r="M167">
        <v>180</v>
      </c>
      <c r="N167">
        <v>10429</v>
      </c>
      <c r="O167" s="3">
        <v>42036.989583333336</v>
      </c>
      <c r="P167" s="1">
        <v>42036</v>
      </c>
      <c r="Q167" s="2">
        <v>0.98958333333333337</v>
      </c>
      <c r="R167" t="s">
        <v>36</v>
      </c>
      <c r="S167">
        <v>57.938890000000001</v>
      </c>
      <c r="T167" t="s">
        <v>37</v>
      </c>
      <c r="U167" s="2">
        <v>0.11458333333333333</v>
      </c>
      <c r="V167" s="2">
        <v>0</v>
      </c>
      <c r="W167" s="2">
        <v>0.29166666666666702</v>
      </c>
      <c r="X167" s="2" t="str">
        <f t="shared" si="20"/>
        <v>yes</v>
      </c>
      <c r="Y167" s="3">
        <f t="shared" si="21"/>
        <v>42037</v>
      </c>
      <c r="Z167" s="3">
        <v>42036.972222222219</v>
      </c>
      <c r="AA167" t="s">
        <v>159</v>
      </c>
      <c r="AB167" s="3">
        <f>VLOOKUP(P167,[1]dfdates_moon!$B:$G,6,FALSE)</f>
        <v>42036.265277777777</v>
      </c>
      <c r="AC167" s="3">
        <f>VLOOKUP($P167,[1]dfdates_moon!$B:$H,7,FALSE)</f>
        <v>42036.799305555556</v>
      </c>
      <c r="AD167" s="3">
        <f>VLOOKUP(G167,[1]dfdates_moon!$D:$G,4,FALSE)</f>
        <v>42037.265277777777</v>
      </c>
      <c r="AE167" s="3">
        <v>42036.114583333336</v>
      </c>
      <c r="AF167">
        <v>9.9823476360000001</v>
      </c>
      <c r="AG167" t="s">
        <v>39</v>
      </c>
      <c r="AH167" t="s">
        <v>39</v>
      </c>
      <c r="AI167" t="s">
        <v>39</v>
      </c>
      <c r="AJ167" t="s">
        <v>40</v>
      </c>
      <c r="AK167">
        <v>28.82</v>
      </c>
      <c r="AL167">
        <v>28.82</v>
      </c>
      <c r="AM167">
        <v>0</v>
      </c>
      <c r="AN167">
        <v>1</v>
      </c>
      <c r="AO167" s="3">
        <f>VLOOKUP($P167,[1]dfdates_moon!$B:$M,12,FALSE)</f>
        <v>42036.579861111109</v>
      </c>
      <c r="AP167" s="3">
        <f>VLOOKUP($P167,[1]dfdates_moon!$B:$O,13,FALSE)</f>
        <v>42037.098611111112</v>
      </c>
      <c r="AQ167" s="3">
        <f>VLOOKUP($P167,[1]dfdates_moon!$D:$M,10,FALSE)</f>
        <v>42037.613888888889</v>
      </c>
      <c r="AR167" s="3">
        <f>VLOOKUP($P167,[1]dfdates_moon!$D:$N,11,FALSE)</f>
        <v>42038.131249999999</v>
      </c>
      <c r="AS167" t="str">
        <f>IF(AND(O167&gt;AO167,O167&lt;AP167),"yes","no")</f>
        <v>yes</v>
      </c>
      <c r="AT167" t="str">
        <f t="shared" si="22"/>
        <v>no</v>
      </c>
      <c r="AU167" s="3">
        <f t="shared" si="23"/>
        <v>42036.799305555556</v>
      </c>
      <c r="AV167" s="3">
        <f t="shared" si="24"/>
        <v>42037.265277777777</v>
      </c>
      <c r="AW167">
        <f t="shared" si="25"/>
        <v>0.27569444444088731</v>
      </c>
      <c r="AX167">
        <f t="shared" si="26"/>
        <v>0.68472222222044365</v>
      </c>
      <c r="AY167">
        <f t="shared" si="27"/>
        <v>0.27569444444088731</v>
      </c>
      <c r="AZ167">
        <f>VLOOKUP(G167,[1]dfdates_moon!$B:$P,15,FALSE)</f>
        <v>0.98058424700000002</v>
      </c>
      <c r="BA167">
        <f t="shared" si="28"/>
        <v>0.27034162920415084</v>
      </c>
      <c r="BB167">
        <f t="shared" si="29"/>
        <v>0.27034162920415084</v>
      </c>
    </row>
    <row r="168" spans="1:54" x14ac:dyDescent="0.25">
      <c r="A168">
        <v>120</v>
      </c>
      <c r="B168" t="s">
        <v>118</v>
      </c>
      <c r="C168" s="1">
        <v>42037</v>
      </c>
      <c r="D168" s="2">
        <v>0.99652777777777779</v>
      </c>
      <c r="E168">
        <v>4</v>
      </c>
      <c r="F168">
        <v>8</v>
      </c>
      <c r="G168" s="1">
        <v>42038</v>
      </c>
      <c r="H168" s="1">
        <v>42038</v>
      </c>
      <c r="I168" s="2">
        <v>0.12152777777777778</v>
      </c>
      <c r="J168" s="3">
        <v>42037.996527777781</v>
      </c>
      <c r="K168" t="s">
        <v>193</v>
      </c>
      <c r="L168" s="3">
        <v>42038.121527777781</v>
      </c>
      <c r="M168">
        <v>245</v>
      </c>
      <c r="N168">
        <v>6171</v>
      </c>
      <c r="O168" s="3">
        <v>42038.121527777781</v>
      </c>
      <c r="P168" s="1">
        <v>42038</v>
      </c>
      <c r="Q168" s="2">
        <v>0.12152777777777778</v>
      </c>
      <c r="R168" t="s">
        <v>36</v>
      </c>
      <c r="S168">
        <v>25.187760000000001</v>
      </c>
      <c r="T168" t="s">
        <v>37</v>
      </c>
      <c r="U168" s="2">
        <v>0.29166666666666669</v>
      </c>
      <c r="V168" s="2">
        <v>0</v>
      </c>
      <c r="W168" s="2">
        <v>0.29166666666666702</v>
      </c>
      <c r="X168" s="2" t="str">
        <f t="shared" si="20"/>
        <v>no</v>
      </c>
      <c r="Y168" s="3">
        <f t="shared" si="21"/>
        <v>42038</v>
      </c>
      <c r="Z168" s="3">
        <v>42038.059027777781</v>
      </c>
      <c r="AA168" t="s">
        <v>159</v>
      </c>
      <c r="AB168" s="3">
        <f>VLOOKUP(P168,[1]dfdates_moon!$B:$G,6,FALSE)</f>
        <v>42038.265277777777</v>
      </c>
      <c r="AC168" s="3">
        <f>VLOOKUP($P168,[1]dfdates_moon!$B:$H,7,FALSE)</f>
        <v>42038.8</v>
      </c>
      <c r="AD168" s="3">
        <f>VLOOKUP(G168,[1]dfdates_moon!$D:$G,4,FALSE)</f>
        <v>42039.265277777777</v>
      </c>
      <c r="AE168" s="3">
        <v>42038.291666666664</v>
      </c>
      <c r="AF168">
        <v>11.12795088</v>
      </c>
      <c r="AG168" t="s">
        <v>39</v>
      </c>
      <c r="AH168" t="s">
        <v>39</v>
      </c>
      <c r="AI168" t="s">
        <v>39</v>
      </c>
      <c r="AJ168" t="s">
        <v>40</v>
      </c>
      <c r="AK168">
        <v>29.1</v>
      </c>
      <c r="AL168">
        <v>28.82</v>
      </c>
      <c r="AM168">
        <v>0</v>
      </c>
      <c r="AN168">
        <v>1</v>
      </c>
      <c r="AO168" s="3">
        <f>VLOOKUP($P168,[1]dfdates_moon!$B:$M,12,FALSE)</f>
        <v>42038.645138888889</v>
      </c>
      <c r="AP168" s="3">
        <f>VLOOKUP($P168,[1]dfdates_moon!$B:$O,13,FALSE)</f>
        <v>42039.162499999999</v>
      </c>
      <c r="AQ168" s="3">
        <f>VLOOKUP($P168,[1]dfdates_moon!$D:$M,10,FALSE)</f>
        <v>42039.676388888889</v>
      </c>
      <c r="AR168" s="3">
        <f>VLOOKUP($P168,[1]dfdates_moon!$D:$N,11,FALSE)</f>
        <v>42040.193055555559</v>
      </c>
      <c r="AS168" t="str">
        <f>IF(AND(O168&gt;AO168,O168&lt;AP168),"yes","no")</f>
        <v>no</v>
      </c>
      <c r="AT168" t="str">
        <f t="shared" si="22"/>
        <v>no</v>
      </c>
      <c r="AU168" s="3">
        <f t="shared" si="23"/>
        <v>42038.8</v>
      </c>
      <c r="AV168" s="3">
        <f t="shared" si="24"/>
        <v>42039.265277777777</v>
      </c>
      <c r="AW168">
        <f t="shared" si="25"/>
        <v>1.1437499999956344</v>
      </c>
      <c r="AX168">
        <f t="shared" si="26"/>
        <v>0.50833333333866904</v>
      </c>
      <c r="AY168">
        <f t="shared" si="27"/>
        <v>0</v>
      </c>
      <c r="AZ168">
        <f>VLOOKUP(G168,[1]dfdates_moon!$B:$P,15,FALSE)</f>
        <v>0.99541864000000002</v>
      </c>
      <c r="BA168">
        <f t="shared" si="28"/>
        <v>0</v>
      </c>
      <c r="BB168">
        <f t="shared" si="29"/>
        <v>0</v>
      </c>
    </row>
    <row r="169" spans="1:54" x14ac:dyDescent="0.25">
      <c r="A169">
        <v>120</v>
      </c>
      <c r="B169" t="s">
        <v>118</v>
      </c>
      <c r="C169" s="1">
        <v>42039</v>
      </c>
      <c r="D169" s="2">
        <v>0.95486111111111116</v>
      </c>
      <c r="E169">
        <v>48</v>
      </c>
      <c r="F169">
        <v>59</v>
      </c>
      <c r="G169" s="1">
        <v>42040</v>
      </c>
      <c r="H169" s="1">
        <v>42040</v>
      </c>
      <c r="I169" s="2">
        <v>7.9861111111111105E-2</v>
      </c>
      <c r="J169" s="3">
        <v>42039.954861111109</v>
      </c>
      <c r="K169" t="s">
        <v>194</v>
      </c>
      <c r="L169" s="3">
        <v>42040.079861111109</v>
      </c>
      <c r="M169">
        <v>95</v>
      </c>
      <c r="N169">
        <v>3285</v>
      </c>
      <c r="O169" s="3">
        <v>42040.079861111109</v>
      </c>
      <c r="P169" s="1">
        <v>42040</v>
      </c>
      <c r="Q169" s="2">
        <v>7.9861111111111105E-2</v>
      </c>
      <c r="R169" t="s">
        <v>36</v>
      </c>
      <c r="S169">
        <v>34.578949999999999</v>
      </c>
      <c r="T169" t="s">
        <v>37</v>
      </c>
      <c r="U169" s="2">
        <v>0.14583333333333334</v>
      </c>
      <c r="V169" s="2">
        <v>0</v>
      </c>
      <c r="W169" s="2">
        <v>0.29166666666666702</v>
      </c>
      <c r="X169" s="2" t="str">
        <f t="shared" si="20"/>
        <v>yes</v>
      </c>
      <c r="Y169" s="3">
        <f t="shared" si="21"/>
        <v>42041</v>
      </c>
      <c r="Z169" s="3">
        <v>42040.048611111109</v>
      </c>
      <c r="AA169" t="s">
        <v>159</v>
      </c>
      <c r="AB169" s="3">
        <f>VLOOKUP(P169,[1]dfdates_moon!$B:$G,6,FALSE)</f>
        <v>42040.265972222223</v>
      </c>
      <c r="AC169" s="3">
        <f>VLOOKUP($P169,[1]dfdates_moon!$B:$H,7,FALSE)</f>
        <v>42040.800000000003</v>
      </c>
      <c r="AD169" s="3">
        <f>VLOOKUP(G169,[1]dfdates_moon!$D:$G,4,FALSE)</f>
        <v>42041.265972222223</v>
      </c>
      <c r="AE169" s="3">
        <v>42040.145833333336</v>
      </c>
      <c r="AF169">
        <v>9.822835778</v>
      </c>
      <c r="AG169" t="s">
        <v>39</v>
      </c>
      <c r="AH169" t="s">
        <v>39</v>
      </c>
      <c r="AI169" t="s">
        <v>39</v>
      </c>
      <c r="AJ169" t="s">
        <v>40</v>
      </c>
      <c r="AK169">
        <v>28.32</v>
      </c>
      <c r="AL169">
        <v>29.1</v>
      </c>
      <c r="AM169">
        <v>0</v>
      </c>
      <c r="AN169">
        <v>1</v>
      </c>
      <c r="AO169" s="3">
        <f>VLOOKUP($P169,[1]dfdates_moon!$B:$M,12,FALSE)</f>
        <v>42040.705555555556</v>
      </c>
      <c r="AP169" s="3">
        <f>VLOOKUP($P169,[1]dfdates_moon!$B:$O,13,FALSE)</f>
        <v>42041.222222222219</v>
      </c>
      <c r="AQ169" s="3">
        <f>VLOOKUP($P169,[1]dfdates_moon!$D:$M,10,FALSE)</f>
        <v>42041.73541666667</v>
      </c>
      <c r="AR169" s="3">
        <f>VLOOKUP($P169,[1]dfdates_moon!$D:$N,11,FALSE)</f>
        <v>42042.252083333333</v>
      </c>
      <c r="AS169" t="str">
        <f>IF(AND(O169&gt;AO169,O169&lt;AP169),"yes","no")</f>
        <v>no</v>
      </c>
      <c r="AT169" t="str">
        <f t="shared" si="22"/>
        <v>no</v>
      </c>
      <c r="AU169" s="3">
        <f t="shared" si="23"/>
        <v>42040.800000000003</v>
      </c>
      <c r="AV169" s="3">
        <f t="shared" si="24"/>
        <v>42041.265972222223</v>
      </c>
      <c r="AW169">
        <f t="shared" si="25"/>
        <v>1.1861111111138598</v>
      </c>
      <c r="AX169">
        <f t="shared" si="26"/>
        <v>0.65416666666715173</v>
      </c>
      <c r="AY169">
        <f t="shared" si="27"/>
        <v>0</v>
      </c>
      <c r="AZ169">
        <f>VLOOKUP(G169,[1]dfdates_moon!$B:$P,15,FALSE)</f>
        <v>0.94098479999999995</v>
      </c>
      <c r="BA169">
        <f t="shared" si="28"/>
        <v>0</v>
      </c>
      <c r="BB169">
        <f t="shared" si="29"/>
        <v>0</v>
      </c>
    </row>
    <row r="170" spans="1:54" x14ac:dyDescent="0.25">
      <c r="A170">
        <v>120</v>
      </c>
      <c r="B170" t="s">
        <v>118</v>
      </c>
      <c r="C170" s="1">
        <v>42040</v>
      </c>
      <c r="D170" s="2">
        <v>0.89236111111111116</v>
      </c>
      <c r="E170">
        <v>5</v>
      </c>
      <c r="F170">
        <v>4</v>
      </c>
      <c r="G170" s="1">
        <v>42041</v>
      </c>
      <c r="H170" s="1">
        <v>42041</v>
      </c>
      <c r="I170" s="2">
        <v>1.7361111111111112E-2</v>
      </c>
      <c r="J170" s="3">
        <v>42040.892361111109</v>
      </c>
      <c r="K170" t="s">
        <v>195</v>
      </c>
      <c r="L170" s="3">
        <v>42041.017361111109</v>
      </c>
      <c r="M170">
        <v>470</v>
      </c>
      <c r="N170">
        <v>27376</v>
      </c>
      <c r="O170" s="3">
        <v>42041.017361111109</v>
      </c>
      <c r="P170" s="1">
        <v>42041</v>
      </c>
      <c r="Q170" s="2">
        <v>1.7361111111111112E-2</v>
      </c>
      <c r="R170" t="s">
        <v>36</v>
      </c>
      <c r="S170">
        <v>58.246810000000004</v>
      </c>
      <c r="T170" t="s">
        <v>37</v>
      </c>
      <c r="U170" s="2">
        <v>0.34375</v>
      </c>
      <c r="V170" s="2">
        <v>0</v>
      </c>
      <c r="W170" s="2">
        <v>0.29166666666666702</v>
      </c>
      <c r="X170" s="2" t="str">
        <f t="shared" si="20"/>
        <v>no</v>
      </c>
      <c r="Y170" s="3">
        <f t="shared" si="21"/>
        <v>42041</v>
      </c>
      <c r="Z170" s="3">
        <v>42040.982638888891</v>
      </c>
      <c r="AA170" t="s">
        <v>159</v>
      </c>
      <c r="AB170" s="3">
        <f>VLOOKUP(P170,[1]dfdates_moon!$B:$G,6,FALSE)</f>
        <v>42041.265972222223</v>
      </c>
      <c r="AC170" s="3">
        <f>VLOOKUP($P170,[1]dfdates_moon!$B:$H,7,FALSE)</f>
        <v>42041.8</v>
      </c>
      <c r="AD170" s="3">
        <f>VLOOKUP(G170,[1]dfdates_moon!$D:$G,4,FALSE)</f>
        <v>42042.265972222223</v>
      </c>
      <c r="AE170" s="3">
        <v>42040.34375</v>
      </c>
      <c r="AF170">
        <v>8.6508320770000005</v>
      </c>
      <c r="AG170" t="s">
        <v>39</v>
      </c>
      <c r="AH170" t="s">
        <v>39</v>
      </c>
      <c r="AI170" t="s">
        <v>39</v>
      </c>
      <c r="AJ170" t="s">
        <v>40</v>
      </c>
      <c r="AK170">
        <v>29.53</v>
      </c>
      <c r="AL170">
        <v>28.32</v>
      </c>
      <c r="AM170">
        <v>0</v>
      </c>
      <c r="AN170">
        <v>1</v>
      </c>
      <c r="AO170" s="3">
        <f>VLOOKUP($P170,[1]dfdates_moon!$B:$M,12,FALSE)</f>
        <v>42041.73541666667</v>
      </c>
      <c r="AP170" s="3">
        <f>VLOOKUP($P170,[1]dfdates_moon!$B:$O,13,FALSE)</f>
        <v>42042.252083333333</v>
      </c>
      <c r="AQ170" s="3">
        <f>VLOOKUP($P170,[1]dfdates_moon!$D:$M,10,FALSE)</f>
        <v>42042.765277777777</v>
      </c>
      <c r="AR170" s="3">
        <f>VLOOKUP($P170,[1]dfdates_moon!$D:$N,11,FALSE)</f>
        <v>42043.28125</v>
      </c>
      <c r="AS170" t="str">
        <f>IF(AND(O170&gt;AO170,O170&lt;AP170),"yes","no")</f>
        <v>no</v>
      </c>
      <c r="AT170" t="str">
        <f t="shared" si="22"/>
        <v>no</v>
      </c>
      <c r="AU170" s="3">
        <f t="shared" si="23"/>
        <v>42041.8</v>
      </c>
      <c r="AV170" s="3">
        <f t="shared" si="24"/>
        <v>42042.265972222223</v>
      </c>
      <c r="AW170">
        <f t="shared" si="25"/>
        <v>1.2486111111138598</v>
      </c>
      <c r="AX170">
        <f t="shared" si="26"/>
        <v>1.4562500000029104</v>
      </c>
      <c r="AY170">
        <f t="shared" si="27"/>
        <v>0</v>
      </c>
      <c r="AZ170">
        <f>VLOOKUP(G170,[1]dfdates_moon!$B:$P,15,FALSE)</f>
        <v>0.88964736</v>
      </c>
      <c r="BA170">
        <f t="shared" si="28"/>
        <v>0</v>
      </c>
      <c r="BB170">
        <f t="shared" si="29"/>
        <v>0</v>
      </c>
    </row>
    <row r="171" spans="1:54" x14ac:dyDescent="0.25">
      <c r="A171">
        <v>120</v>
      </c>
      <c r="B171" t="s">
        <v>118</v>
      </c>
      <c r="C171" s="1">
        <v>42042</v>
      </c>
      <c r="D171" s="2">
        <v>3.4722222222222224E-2</v>
      </c>
      <c r="E171">
        <v>41</v>
      </c>
      <c r="F171">
        <v>46</v>
      </c>
      <c r="G171" s="1">
        <v>42042</v>
      </c>
      <c r="H171" s="1">
        <v>42042</v>
      </c>
      <c r="I171" s="2">
        <v>0.15972222222222224</v>
      </c>
      <c r="J171" s="3">
        <v>42042.034722222219</v>
      </c>
      <c r="K171" t="s">
        <v>196</v>
      </c>
      <c r="L171" s="3">
        <v>42042.159722222219</v>
      </c>
      <c r="M171">
        <v>360</v>
      </c>
      <c r="N171">
        <v>20414</v>
      </c>
      <c r="O171" s="3">
        <v>42042.159722222219</v>
      </c>
      <c r="P171" s="1">
        <v>42042</v>
      </c>
      <c r="Q171" s="2">
        <v>0.15972222222222224</v>
      </c>
      <c r="R171" t="s">
        <v>36</v>
      </c>
      <c r="S171">
        <v>56.705559999999998</v>
      </c>
      <c r="T171" t="s">
        <v>37</v>
      </c>
      <c r="U171" s="2">
        <v>0.40972222222222227</v>
      </c>
      <c r="V171" s="2">
        <v>0</v>
      </c>
      <c r="W171" s="2">
        <v>0.29166666666666702</v>
      </c>
      <c r="X171" s="2" t="str">
        <f t="shared" si="20"/>
        <v>no</v>
      </c>
      <c r="Y171" s="3">
        <f t="shared" si="21"/>
        <v>42042</v>
      </c>
      <c r="Z171" s="3">
        <v>42042.100694444445</v>
      </c>
      <c r="AA171" t="s">
        <v>159</v>
      </c>
      <c r="AB171" s="3">
        <f>VLOOKUP(P171,[1]dfdates_moon!$B:$G,6,FALSE)</f>
        <v>42042.265972222223</v>
      </c>
      <c r="AC171" s="3">
        <f>VLOOKUP($P171,[1]dfdates_moon!$B:$H,7,FALSE)</f>
        <v>42042.8</v>
      </c>
      <c r="AD171" s="3">
        <f>VLOOKUP(G171,[1]dfdates_moon!$D:$G,4,FALSE)</f>
        <v>42043.265972222223</v>
      </c>
      <c r="AE171" s="3">
        <v>42042.409722222219</v>
      </c>
      <c r="AF171">
        <v>7.4252975939999999</v>
      </c>
      <c r="AG171" t="s">
        <v>39</v>
      </c>
      <c r="AH171" t="s">
        <v>39</v>
      </c>
      <c r="AI171" t="s">
        <v>39</v>
      </c>
      <c r="AJ171" t="s">
        <v>40</v>
      </c>
      <c r="AK171">
        <v>29.6</v>
      </c>
      <c r="AL171">
        <v>29.53</v>
      </c>
      <c r="AM171">
        <v>0</v>
      </c>
      <c r="AN171">
        <v>1</v>
      </c>
      <c r="AO171" s="3">
        <f>VLOOKUP($P171,[1]dfdates_moon!$B:$M,12,FALSE)</f>
        <v>42042.765277777777</v>
      </c>
      <c r="AP171" s="3">
        <f>VLOOKUP($P171,[1]dfdates_moon!$B:$O,13,FALSE)</f>
        <v>42043.28125</v>
      </c>
      <c r="AQ171" s="3">
        <f>VLOOKUP($P171,[1]dfdates_moon!$D:$M,10,FALSE)</f>
        <v>42043.795138888891</v>
      </c>
      <c r="AR171" s="3">
        <f>VLOOKUP($P171,[1]dfdates_moon!$D:$N,11,FALSE)</f>
        <v>42044.311111111114</v>
      </c>
      <c r="AS171" t="str">
        <f>IF(AND(O171&gt;AO171,O171&lt;AP171),"yes","no")</f>
        <v>no</v>
      </c>
      <c r="AT171" t="str">
        <f t="shared" si="22"/>
        <v>no</v>
      </c>
      <c r="AU171" s="3">
        <f t="shared" si="23"/>
        <v>42042.8</v>
      </c>
      <c r="AV171" s="3">
        <f t="shared" si="24"/>
        <v>42043.28125</v>
      </c>
      <c r="AW171">
        <f t="shared" si="25"/>
        <v>1.1215277777810115</v>
      </c>
      <c r="AX171">
        <f t="shared" si="26"/>
        <v>0.39027777778392192</v>
      </c>
      <c r="AY171">
        <f t="shared" si="27"/>
        <v>0</v>
      </c>
      <c r="AZ171">
        <f>VLOOKUP(G171,[1]dfdates_moon!$B:$P,15,FALSE)</f>
        <v>0.823609543</v>
      </c>
      <c r="BA171">
        <f t="shared" si="28"/>
        <v>0</v>
      </c>
      <c r="BB171">
        <f t="shared" si="29"/>
        <v>0</v>
      </c>
    </row>
    <row r="172" spans="1:54" x14ac:dyDescent="0.25">
      <c r="A172">
        <v>120</v>
      </c>
      <c r="B172" t="s">
        <v>118</v>
      </c>
      <c r="C172" s="1">
        <v>42043</v>
      </c>
      <c r="D172" s="2">
        <v>0.90277777777777779</v>
      </c>
      <c r="E172">
        <v>45</v>
      </c>
      <c r="F172">
        <v>52</v>
      </c>
      <c r="G172" s="1">
        <v>42044</v>
      </c>
      <c r="H172" s="1">
        <v>42044</v>
      </c>
      <c r="I172" s="2">
        <v>2.7777777777777776E-2</v>
      </c>
      <c r="J172" s="3">
        <v>42043.902777777781</v>
      </c>
      <c r="K172" t="s">
        <v>197</v>
      </c>
      <c r="L172" s="3">
        <v>42044.027777777781</v>
      </c>
      <c r="M172">
        <v>190</v>
      </c>
      <c r="N172">
        <v>9128</v>
      </c>
      <c r="O172" s="3">
        <v>42044.027777777781</v>
      </c>
      <c r="P172" s="1">
        <v>42044</v>
      </c>
      <c r="Q172" s="2">
        <v>2.7777777777777776E-2</v>
      </c>
      <c r="R172" t="s">
        <v>36</v>
      </c>
      <c r="S172">
        <v>48.042110000000001</v>
      </c>
      <c r="T172" t="s">
        <v>37</v>
      </c>
      <c r="U172" s="2">
        <v>0.15972222222222224</v>
      </c>
      <c r="V172" s="2">
        <v>0</v>
      </c>
      <c r="W172" s="2">
        <v>0.29166666666666702</v>
      </c>
      <c r="X172" s="2" t="str">
        <f t="shared" si="20"/>
        <v>yes</v>
      </c>
      <c r="Y172" s="3">
        <f t="shared" si="21"/>
        <v>42045</v>
      </c>
      <c r="Z172" s="3">
        <v>42044.003472222219</v>
      </c>
      <c r="AA172" t="s">
        <v>159</v>
      </c>
      <c r="AB172" s="3">
        <f>VLOOKUP(P172,[1]dfdates_moon!$B:$G,6,FALSE)</f>
        <v>42044.265972222223</v>
      </c>
      <c r="AC172" s="3">
        <f>VLOOKUP($P172,[1]dfdates_moon!$B:$H,7,FALSE)</f>
        <v>42044.800000000003</v>
      </c>
      <c r="AD172" s="3">
        <f>VLOOKUP(G172,[1]dfdates_moon!$D:$G,4,FALSE)</f>
        <v>42045.265972222223</v>
      </c>
      <c r="AE172" s="3">
        <v>42044.159722222219</v>
      </c>
      <c r="AF172">
        <v>4.9410472350000001</v>
      </c>
      <c r="AG172" t="s">
        <v>39</v>
      </c>
      <c r="AH172" t="s">
        <v>39</v>
      </c>
      <c r="AI172" t="s">
        <v>39</v>
      </c>
      <c r="AJ172" t="s">
        <v>40</v>
      </c>
      <c r="AK172">
        <v>28.7</v>
      </c>
      <c r="AL172">
        <v>29.6</v>
      </c>
      <c r="AM172">
        <v>0</v>
      </c>
      <c r="AN172">
        <v>1</v>
      </c>
      <c r="AO172" s="3">
        <f>VLOOKUP($P172,[1]dfdates_moon!$B:$M,12,FALSE)</f>
        <v>42044.826388888891</v>
      </c>
      <c r="AP172" s="3">
        <f>VLOOKUP($P172,[1]dfdates_moon!$B:$O,13,FALSE)</f>
        <v>42045.343055555553</v>
      </c>
      <c r="AQ172" s="3">
        <f>VLOOKUP($P172,[1]dfdates_moon!$D:$M,10,FALSE)</f>
        <v>42045.85833333333</v>
      </c>
      <c r="AR172" s="3">
        <f>VLOOKUP($P172,[1]dfdates_moon!$D:$N,11,FALSE)</f>
        <v>42046.376388888886</v>
      </c>
      <c r="AS172" t="str">
        <f>IF(AND(O172&gt;AO172,O172&lt;AP172),"yes","no")</f>
        <v>no</v>
      </c>
      <c r="AT172" t="str">
        <f t="shared" si="22"/>
        <v>no</v>
      </c>
      <c r="AU172" s="3">
        <f t="shared" si="23"/>
        <v>42044.826388888891</v>
      </c>
      <c r="AV172" s="3">
        <f t="shared" si="24"/>
        <v>42045.343055555553</v>
      </c>
      <c r="AW172">
        <f t="shared" si="25"/>
        <v>1.3152777777722804</v>
      </c>
      <c r="AX172">
        <f t="shared" si="26"/>
        <v>0.66666666667151731</v>
      </c>
      <c r="AY172">
        <f t="shared" si="27"/>
        <v>0</v>
      </c>
      <c r="AZ172">
        <f>VLOOKUP(G172,[1]dfdates_moon!$B:$P,15,FALSE)</f>
        <v>0.65396213400000003</v>
      </c>
      <c r="BA172">
        <f t="shared" si="28"/>
        <v>0</v>
      </c>
      <c r="BB172">
        <f t="shared" si="29"/>
        <v>0</v>
      </c>
    </row>
    <row r="173" spans="1:54" x14ac:dyDescent="0.25">
      <c r="A173">
        <v>120</v>
      </c>
      <c r="B173" t="s">
        <v>118</v>
      </c>
      <c r="C173" s="1">
        <v>42044</v>
      </c>
      <c r="D173" s="2">
        <v>7.6388888888888895E-2</v>
      </c>
      <c r="E173">
        <v>5</v>
      </c>
      <c r="F173">
        <v>4</v>
      </c>
      <c r="G173" s="1">
        <v>42044</v>
      </c>
      <c r="H173" s="1">
        <v>42044</v>
      </c>
      <c r="I173" s="2">
        <v>0.20138888888888887</v>
      </c>
      <c r="J173" s="3">
        <v>42044.076388888891</v>
      </c>
      <c r="K173" t="s">
        <v>197</v>
      </c>
      <c r="L173" s="3">
        <v>42044.201388888891</v>
      </c>
      <c r="M173">
        <v>335</v>
      </c>
      <c r="N173">
        <v>14562</v>
      </c>
      <c r="O173" s="3">
        <v>42044.201388888891</v>
      </c>
      <c r="P173" s="1">
        <v>42044</v>
      </c>
      <c r="Q173" s="2">
        <v>0.20138888888888887</v>
      </c>
      <c r="R173" t="s">
        <v>36</v>
      </c>
      <c r="S173">
        <v>43.46866</v>
      </c>
      <c r="T173" t="s">
        <v>37</v>
      </c>
      <c r="U173" s="2">
        <v>0.43402777777777773</v>
      </c>
      <c r="V173" s="2">
        <v>0</v>
      </c>
      <c r="W173" s="2">
        <v>0.29166666666666702</v>
      </c>
      <c r="X173" s="2" t="str">
        <f t="shared" si="20"/>
        <v>no</v>
      </c>
      <c r="Y173" s="3">
        <f t="shared" si="21"/>
        <v>42044</v>
      </c>
      <c r="Z173" s="3">
        <v>42044.184027777781</v>
      </c>
      <c r="AA173" t="s">
        <v>159</v>
      </c>
      <c r="AB173" s="3">
        <f>VLOOKUP(P173,[1]dfdates_moon!$B:$G,6,FALSE)</f>
        <v>42044.265972222223</v>
      </c>
      <c r="AC173" s="3">
        <f>VLOOKUP($P173,[1]dfdates_moon!$B:$H,7,FALSE)</f>
        <v>42044.800000000003</v>
      </c>
      <c r="AD173" s="3">
        <f>VLOOKUP(G173,[1]dfdates_moon!$D:$G,4,FALSE)</f>
        <v>42045.265972222223</v>
      </c>
      <c r="AE173" s="3">
        <v>42044.434027777781</v>
      </c>
      <c r="AF173">
        <v>4.9410472350000001</v>
      </c>
      <c r="AG173" t="s">
        <v>39</v>
      </c>
      <c r="AH173" t="s">
        <v>39</v>
      </c>
      <c r="AI173" t="s">
        <v>39</v>
      </c>
      <c r="AJ173" t="s">
        <v>40</v>
      </c>
      <c r="AK173">
        <v>28.7</v>
      </c>
      <c r="AL173">
        <v>28.7</v>
      </c>
      <c r="AM173">
        <v>0</v>
      </c>
      <c r="AN173">
        <v>1</v>
      </c>
      <c r="AO173" s="3">
        <f>VLOOKUP($P173,[1]dfdates_moon!$B:$M,12,FALSE)</f>
        <v>42044.826388888891</v>
      </c>
      <c r="AP173" s="3">
        <f>VLOOKUP($P173,[1]dfdates_moon!$B:$O,13,FALSE)</f>
        <v>42045.343055555553</v>
      </c>
      <c r="AQ173" s="3">
        <f>VLOOKUP($P173,[1]dfdates_moon!$D:$M,10,FALSE)</f>
        <v>42045.85833333333</v>
      </c>
      <c r="AR173" s="3">
        <f>VLOOKUP($P173,[1]dfdates_moon!$D:$N,11,FALSE)</f>
        <v>42046.376388888886</v>
      </c>
      <c r="AS173" t="str">
        <f>IF(AND(O173&gt;AO173,O173&lt;AP173),"yes","no")</f>
        <v>no</v>
      </c>
      <c r="AT173" t="str">
        <f t="shared" si="22"/>
        <v>no</v>
      </c>
      <c r="AU173" s="3">
        <f t="shared" si="23"/>
        <v>42044.826388888891</v>
      </c>
      <c r="AV173" s="3">
        <f t="shared" si="24"/>
        <v>42045.343055555553</v>
      </c>
      <c r="AW173">
        <f t="shared" si="25"/>
        <v>1.1416666666627862</v>
      </c>
      <c r="AX173">
        <f t="shared" si="26"/>
        <v>0.39236111110949423</v>
      </c>
      <c r="AY173">
        <f t="shared" si="27"/>
        <v>0</v>
      </c>
      <c r="AZ173">
        <f>VLOOKUP(G173,[1]dfdates_moon!$B:$P,15,FALSE)</f>
        <v>0.65396213400000003</v>
      </c>
      <c r="BA173">
        <f t="shared" si="28"/>
        <v>0</v>
      </c>
      <c r="BB173">
        <f t="shared" si="29"/>
        <v>0</v>
      </c>
    </row>
    <row r="174" spans="1:54" x14ac:dyDescent="0.25">
      <c r="A174">
        <v>120</v>
      </c>
      <c r="B174" t="s">
        <v>118</v>
      </c>
      <c r="C174" s="1">
        <v>42059</v>
      </c>
      <c r="D174" s="2">
        <v>0.79166666666666663</v>
      </c>
      <c r="E174">
        <v>2</v>
      </c>
      <c r="F174">
        <v>5</v>
      </c>
      <c r="G174" s="1">
        <v>42059</v>
      </c>
      <c r="H174" s="1">
        <v>42059</v>
      </c>
      <c r="I174" s="2">
        <v>0.91666666666666663</v>
      </c>
      <c r="J174" s="3">
        <v>42059.791666666664</v>
      </c>
      <c r="K174" t="s">
        <v>198</v>
      </c>
      <c r="L174" s="3">
        <v>42059.916666666664</v>
      </c>
      <c r="M174">
        <v>170</v>
      </c>
      <c r="N174">
        <v>7170</v>
      </c>
      <c r="O174" s="3">
        <v>42059.916666666664</v>
      </c>
      <c r="P174" s="1">
        <v>42059</v>
      </c>
      <c r="Q174" s="2">
        <v>0.91666666666666663</v>
      </c>
      <c r="R174" t="s">
        <v>36</v>
      </c>
      <c r="S174">
        <v>42.176470000000002</v>
      </c>
      <c r="T174" t="s">
        <v>37</v>
      </c>
      <c r="U174" s="2">
        <v>3.4722222222222224E-2</v>
      </c>
      <c r="V174" s="2">
        <v>0</v>
      </c>
      <c r="W174" s="2">
        <v>0.29166666666666702</v>
      </c>
      <c r="X174" s="2" t="str">
        <f t="shared" si="20"/>
        <v>yes</v>
      </c>
      <c r="Y174" s="3">
        <f t="shared" si="21"/>
        <v>42060</v>
      </c>
      <c r="Z174" s="3">
        <v>42059.895833333336</v>
      </c>
      <c r="AA174" t="s">
        <v>159</v>
      </c>
      <c r="AB174" s="3">
        <f>VLOOKUP(P174,[1]dfdates_moon!$B:$G,6,FALSE)</f>
        <v>42059.265972222223</v>
      </c>
      <c r="AC174" s="3">
        <f>VLOOKUP($P174,[1]dfdates_moon!$B:$H,7,FALSE)</f>
        <v>42059.799305555556</v>
      </c>
      <c r="AD174" s="3">
        <f>VLOOKUP(G174,[1]dfdates_moon!$D:$G,4,FALSE)</f>
        <v>42060.265277777777</v>
      </c>
      <c r="AE174" s="3">
        <v>42059.034722222219</v>
      </c>
      <c r="AF174">
        <v>2.1604338940000001</v>
      </c>
      <c r="AG174" t="s">
        <v>39</v>
      </c>
      <c r="AH174" t="s">
        <v>39</v>
      </c>
      <c r="AI174" t="s">
        <v>39</v>
      </c>
      <c r="AJ174" t="s">
        <v>40</v>
      </c>
      <c r="AK174">
        <v>30.89</v>
      </c>
      <c r="AL174">
        <v>30.89</v>
      </c>
      <c r="AM174">
        <v>0</v>
      </c>
      <c r="AN174">
        <v>1</v>
      </c>
      <c r="AO174" s="3">
        <f>VLOOKUP($P174,[1]dfdates_moon!$B:$M,12,FALSE)</f>
        <v>42059.345138888886</v>
      </c>
      <c r="AP174" s="3">
        <f>VLOOKUP($P174,[1]dfdates_moon!$B:$O,13,FALSE)</f>
        <v>42059.865972222222</v>
      </c>
      <c r="AQ174" s="3">
        <f>VLOOKUP($P174,[1]dfdates_moon!$D:$M,10,FALSE)</f>
        <v>42060.382638888892</v>
      </c>
      <c r="AR174" s="3">
        <f>VLOOKUP($P174,[1]dfdates_moon!$D:$N,11,FALSE)</f>
        <v>42060.90347222222</v>
      </c>
      <c r="AS174" t="str">
        <f>IF(AND(O174&gt;AO174,O174&lt;AP174),"yes","no")</f>
        <v>no</v>
      </c>
      <c r="AT174" t="str">
        <f t="shared" si="22"/>
        <v>no</v>
      </c>
      <c r="AU174" s="3">
        <f t="shared" si="23"/>
        <v>42059.799305555556</v>
      </c>
      <c r="AV174" s="3">
        <f t="shared" si="24"/>
        <v>42060.265277777777</v>
      </c>
      <c r="AW174">
        <f t="shared" si="25"/>
        <v>0.34861111111240461</v>
      </c>
      <c r="AX174">
        <f t="shared" si="26"/>
        <v>0.76458333333721384</v>
      </c>
      <c r="AY174">
        <f t="shared" si="27"/>
        <v>0</v>
      </c>
      <c r="AZ174">
        <f>VLOOKUP(G174,[1]dfdates_moon!$B:$P,15,FALSE)</f>
        <v>0.46912129899999999</v>
      </c>
      <c r="BA174">
        <f t="shared" si="28"/>
        <v>0</v>
      </c>
      <c r="BB174">
        <f t="shared" si="29"/>
        <v>0</v>
      </c>
    </row>
    <row r="175" spans="1:54" x14ac:dyDescent="0.25">
      <c r="A175">
        <v>120</v>
      </c>
      <c r="B175" t="s">
        <v>118</v>
      </c>
      <c r="C175" s="1">
        <v>42060</v>
      </c>
      <c r="D175" s="2">
        <v>0.79861111111111116</v>
      </c>
      <c r="E175">
        <v>1</v>
      </c>
      <c r="F175">
        <v>2</v>
      </c>
      <c r="G175" s="1">
        <v>42060</v>
      </c>
      <c r="H175" s="1">
        <v>42060</v>
      </c>
      <c r="I175" s="2">
        <v>0.92361111111111116</v>
      </c>
      <c r="J175" s="3">
        <v>42060.798611111109</v>
      </c>
      <c r="K175" t="s">
        <v>199</v>
      </c>
      <c r="L175" s="3">
        <v>42060.923611111109</v>
      </c>
      <c r="M175">
        <v>130</v>
      </c>
      <c r="N175">
        <v>3595</v>
      </c>
      <c r="O175" s="3">
        <v>42060.923611111109</v>
      </c>
      <c r="P175" s="1">
        <v>42060</v>
      </c>
      <c r="Q175" s="2">
        <v>0.92361111111111116</v>
      </c>
      <c r="R175" t="s">
        <v>36</v>
      </c>
      <c r="S175">
        <v>27.653849999999998</v>
      </c>
      <c r="T175" t="s">
        <v>37</v>
      </c>
      <c r="U175" s="2">
        <v>1.3888888888888888E-2</v>
      </c>
      <c r="V175" s="2">
        <v>0</v>
      </c>
      <c r="W175" s="2">
        <v>0.29166666666666702</v>
      </c>
      <c r="X175" s="2" t="str">
        <f t="shared" si="20"/>
        <v>yes</v>
      </c>
      <c r="Y175" s="3">
        <f t="shared" si="21"/>
        <v>42061</v>
      </c>
      <c r="Z175" s="3">
        <v>42060.909722222219</v>
      </c>
      <c r="AA175" t="s">
        <v>159</v>
      </c>
      <c r="AB175" s="3">
        <f>VLOOKUP(P175,[1]dfdates_moon!$B:$G,6,FALSE)</f>
        <v>42060.265277777777</v>
      </c>
      <c r="AC175" s="3">
        <f>VLOOKUP($P175,[1]dfdates_moon!$B:$H,7,FALSE)</f>
        <v>42060.799305555556</v>
      </c>
      <c r="AD175" s="3">
        <f>VLOOKUP(G175,[1]dfdates_moon!$D:$G,4,FALSE)</f>
        <v>42061.265277777777</v>
      </c>
      <c r="AE175" s="3">
        <v>42060.013888888891</v>
      </c>
      <c r="AF175">
        <v>3.171141183</v>
      </c>
      <c r="AG175" t="s">
        <v>39</v>
      </c>
      <c r="AH175" t="s">
        <v>39</v>
      </c>
      <c r="AI175" t="s">
        <v>39</v>
      </c>
      <c r="AJ175" t="s">
        <v>40</v>
      </c>
      <c r="AK175">
        <v>32.24</v>
      </c>
      <c r="AL175">
        <v>32.24</v>
      </c>
      <c r="AM175">
        <v>0</v>
      </c>
      <c r="AN175">
        <v>1</v>
      </c>
      <c r="AO175" s="3">
        <f>VLOOKUP($P175,[1]dfdates_moon!$B:$M,12,FALSE)</f>
        <v>42060.382638888892</v>
      </c>
      <c r="AP175" s="3">
        <f>VLOOKUP($P175,[1]dfdates_moon!$B:$O,13,FALSE)</f>
        <v>42060.90347222222</v>
      </c>
      <c r="AQ175" s="3">
        <f>VLOOKUP($P175,[1]dfdates_moon!$D:$M,10,FALSE)</f>
        <v>42061.420138888891</v>
      </c>
      <c r="AR175" s="3">
        <f>VLOOKUP($P175,[1]dfdates_moon!$D:$N,11,FALSE)</f>
        <v>42061.94027777778</v>
      </c>
      <c r="AS175" t="str">
        <f>IF(AND(O175&gt;AO175,O175&lt;AP175),"yes","no")</f>
        <v>no</v>
      </c>
      <c r="AT175" t="str">
        <f t="shared" si="22"/>
        <v>no</v>
      </c>
      <c r="AU175" s="3">
        <f t="shared" si="23"/>
        <v>42060.799305555556</v>
      </c>
      <c r="AV175" s="3">
        <f t="shared" si="24"/>
        <v>42061.265277777777</v>
      </c>
      <c r="AW175">
        <f t="shared" si="25"/>
        <v>0.34166666666715173</v>
      </c>
      <c r="AX175">
        <f t="shared" si="26"/>
        <v>0.78541666666569654</v>
      </c>
      <c r="AY175">
        <f t="shared" si="27"/>
        <v>0</v>
      </c>
      <c r="AZ175">
        <f>VLOOKUP(G175,[1]dfdates_moon!$B:$P,15,FALSE)</f>
        <v>0.57622189899999998</v>
      </c>
      <c r="BA175">
        <f t="shared" si="28"/>
        <v>0</v>
      </c>
      <c r="BB175">
        <f t="shared" si="29"/>
        <v>0</v>
      </c>
    </row>
    <row r="176" spans="1:54" x14ac:dyDescent="0.25">
      <c r="A176">
        <v>120</v>
      </c>
      <c r="B176" t="s">
        <v>118</v>
      </c>
      <c r="C176" s="1">
        <v>42064</v>
      </c>
      <c r="D176" s="2">
        <v>0.87847222222222221</v>
      </c>
      <c r="E176">
        <v>30</v>
      </c>
      <c r="F176">
        <v>41</v>
      </c>
      <c r="G176" s="1">
        <v>42065</v>
      </c>
      <c r="H176" s="1">
        <v>42065</v>
      </c>
      <c r="I176" s="2">
        <v>3.472222222222222E-3</v>
      </c>
      <c r="J176" s="3">
        <v>42064.878472222219</v>
      </c>
      <c r="K176" t="s">
        <v>200</v>
      </c>
      <c r="L176" s="3">
        <v>42065.003472222219</v>
      </c>
      <c r="M176">
        <v>205</v>
      </c>
      <c r="N176">
        <v>6661</v>
      </c>
      <c r="O176" s="3">
        <v>42065.003472222219</v>
      </c>
      <c r="P176" s="1">
        <v>42065</v>
      </c>
      <c r="Q176" s="2">
        <v>3.472222222222222E-3</v>
      </c>
      <c r="R176" t="s">
        <v>36</v>
      </c>
      <c r="S176">
        <v>32.49268</v>
      </c>
      <c r="T176" t="s">
        <v>37</v>
      </c>
      <c r="U176" s="2">
        <v>0.14583333333333334</v>
      </c>
      <c r="V176" s="2">
        <v>0</v>
      </c>
      <c r="W176" s="2">
        <v>0.29166666666666702</v>
      </c>
      <c r="X176" s="2" t="str">
        <f t="shared" si="20"/>
        <v>yes</v>
      </c>
      <c r="Y176" s="3">
        <f t="shared" si="21"/>
        <v>42066</v>
      </c>
      <c r="Z176" s="3">
        <v>42064.982638888891</v>
      </c>
      <c r="AA176" t="s">
        <v>159</v>
      </c>
      <c r="AB176" s="3">
        <f>VLOOKUP(P176,[1]dfdates_moon!$B:$G,6,FALSE)</f>
        <v>42065.265277777777</v>
      </c>
      <c r="AC176" s="3">
        <f>VLOOKUP($P176,[1]dfdates_moon!$B:$H,7,FALSE)</f>
        <v>42065.798611111109</v>
      </c>
      <c r="AD176" s="3">
        <f>VLOOKUP(G176,[1]dfdates_moon!$D:$G,4,FALSE)</f>
        <v>42066.26458333333</v>
      </c>
      <c r="AE176" s="3">
        <v>42064.145833333336</v>
      </c>
      <c r="AF176">
        <v>9.2417555749999991</v>
      </c>
      <c r="AG176" t="s">
        <v>39</v>
      </c>
      <c r="AH176" t="s">
        <v>39</v>
      </c>
      <c r="AI176" t="s">
        <v>39</v>
      </c>
      <c r="AJ176" t="s">
        <v>40</v>
      </c>
      <c r="AK176">
        <v>31.1</v>
      </c>
      <c r="AL176">
        <v>32.24</v>
      </c>
      <c r="AM176">
        <v>0</v>
      </c>
      <c r="AN176">
        <v>1</v>
      </c>
      <c r="AO176" s="3">
        <f>VLOOKUP($P176,[1]dfdates_moon!$B:$M,12,FALSE)</f>
        <v>42065.559027777781</v>
      </c>
      <c r="AP176" s="3">
        <f>VLOOKUP($P176,[1]dfdates_moon!$B:$O,13,FALSE)</f>
        <v>42066.076388888891</v>
      </c>
      <c r="AQ176" s="3">
        <f>VLOOKUP($P176,[1]dfdates_moon!$D:$M,10,FALSE)</f>
        <v>42066.590277777781</v>
      </c>
      <c r="AR176" s="3">
        <f>VLOOKUP($P176,[1]dfdates_moon!$D:$N,11,FALSE)</f>
        <v>42067.106944444444</v>
      </c>
      <c r="AS176" t="str">
        <f>IF(AND(O176&gt;AO176,O176&lt;AP176),"yes","no")</f>
        <v>no</v>
      </c>
      <c r="AT176" t="str">
        <f t="shared" si="22"/>
        <v>no</v>
      </c>
      <c r="AU176" s="3">
        <f t="shared" si="23"/>
        <v>42065.798611111109</v>
      </c>
      <c r="AV176" s="3">
        <f t="shared" si="24"/>
        <v>42066.26458333333</v>
      </c>
      <c r="AW176">
        <f t="shared" si="25"/>
        <v>1.2611111111109494</v>
      </c>
      <c r="AX176">
        <f t="shared" si="26"/>
        <v>1.6527777777737356</v>
      </c>
      <c r="AY176">
        <f t="shared" si="27"/>
        <v>0</v>
      </c>
      <c r="AZ176">
        <f>VLOOKUP(G176,[1]dfdates_moon!$B:$P,15,FALSE)</f>
        <v>0.95530249700000003</v>
      </c>
      <c r="BA176">
        <f t="shared" si="28"/>
        <v>0</v>
      </c>
      <c r="BB176">
        <f t="shared" si="29"/>
        <v>0</v>
      </c>
    </row>
    <row r="177" spans="1:54" x14ac:dyDescent="0.25">
      <c r="A177">
        <v>120</v>
      </c>
      <c r="B177" t="s">
        <v>118</v>
      </c>
      <c r="C177" s="1">
        <v>42065</v>
      </c>
      <c r="D177" s="2">
        <v>0.81597222222222221</v>
      </c>
      <c r="E177">
        <v>20</v>
      </c>
      <c r="F177">
        <v>19</v>
      </c>
      <c r="G177" s="1">
        <v>42065</v>
      </c>
      <c r="H177" s="1">
        <v>42065</v>
      </c>
      <c r="I177" s="2">
        <v>0.94097222222222221</v>
      </c>
      <c r="J177" s="3">
        <v>42065.815972222219</v>
      </c>
      <c r="K177" t="s">
        <v>200</v>
      </c>
      <c r="L177" s="3">
        <v>42065.940972222219</v>
      </c>
      <c r="M177">
        <v>65</v>
      </c>
      <c r="N177">
        <v>2690</v>
      </c>
      <c r="O177" s="3">
        <v>42065.940972222219</v>
      </c>
      <c r="P177" s="1">
        <v>42065</v>
      </c>
      <c r="Q177" s="2">
        <v>0.94097222222222221</v>
      </c>
      <c r="R177" t="s">
        <v>36</v>
      </c>
      <c r="S177">
        <v>41.384619999999998</v>
      </c>
      <c r="T177" t="s">
        <v>37</v>
      </c>
      <c r="U177" s="2">
        <v>0.98611111111111116</v>
      </c>
      <c r="V177" s="2">
        <v>0</v>
      </c>
      <c r="W177" s="2">
        <v>0.29166666666666702</v>
      </c>
      <c r="X177" s="2" t="str">
        <f t="shared" si="20"/>
        <v>no</v>
      </c>
      <c r="Y177" s="3">
        <f t="shared" si="21"/>
        <v>42065</v>
      </c>
      <c r="Z177" s="3">
        <v>42065.930555555555</v>
      </c>
      <c r="AA177" t="s">
        <v>159</v>
      </c>
      <c r="AB177" s="3">
        <f>VLOOKUP(P177,[1]dfdates_moon!$B:$G,6,FALSE)</f>
        <v>42065.265277777777</v>
      </c>
      <c r="AC177" s="3">
        <f>VLOOKUP($P177,[1]dfdates_moon!$B:$H,7,FALSE)</f>
        <v>42065.798611111109</v>
      </c>
      <c r="AD177" s="3">
        <f>VLOOKUP(G177,[1]dfdates_moon!$D:$G,4,FALSE)</f>
        <v>42066.26458333333</v>
      </c>
      <c r="AE177" s="3">
        <v>42065.986111111109</v>
      </c>
      <c r="AF177">
        <v>9.2417555749999991</v>
      </c>
      <c r="AG177" t="s">
        <v>39</v>
      </c>
      <c r="AH177" t="s">
        <v>39</v>
      </c>
      <c r="AI177" t="s">
        <v>39</v>
      </c>
      <c r="AJ177" t="s">
        <v>40</v>
      </c>
      <c r="AK177">
        <v>31.1</v>
      </c>
      <c r="AL177">
        <v>31.1</v>
      </c>
      <c r="AM177">
        <v>0</v>
      </c>
      <c r="AN177">
        <v>1</v>
      </c>
      <c r="AO177" s="3">
        <f>VLOOKUP($P177,[1]dfdates_moon!$B:$M,12,FALSE)</f>
        <v>42065.559027777781</v>
      </c>
      <c r="AP177" s="3">
        <f>VLOOKUP($P177,[1]dfdates_moon!$B:$O,13,FALSE)</f>
        <v>42066.076388888891</v>
      </c>
      <c r="AQ177" s="3">
        <f>VLOOKUP($P177,[1]dfdates_moon!$D:$M,10,FALSE)</f>
        <v>42066.590277777781</v>
      </c>
      <c r="AR177" s="3">
        <f>VLOOKUP($P177,[1]dfdates_moon!$D:$N,11,FALSE)</f>
        <v>42067.106944444444</v>
      </c>
      <c r="AS177" t="str">
        <f>IF(AND(O177&gt;AO177,O177&lt;AP177),"yes","no")</f>
        <v>yes</v>
      </c>
      <c r="AT177" t="str">
        <f t="shared" si="22"/>
        <v>yes</v>
      </c>
      <c r="AU177" s="3">
        <f t="shared" si="23"/>
        <v>42065.798611111109</v>
      </c>
      <c r="AV177" s="3">
        <f t="shared" si="24"/>
        <v>42066.26458333333</v>
      </c>
      <c r="AW177">
        <f t="shared" si="25"/>
        <v>0.32361111111094942</v>
      </c>
      <c r="AX177">
        <f t="shared" si="26"/>
        <v>-0.1875</v>
      </c>
      <c r="AY177">
        <f t="shared" si="27"/>
        <v>1.0833333333333333</v>
      </c>
      <c r="AZ177">
        <f>VLOOKUP(G177,[1]dfdates_moon!$B:$P,15,FALSE)</f>
        <v>0.95530249700000003</v>
      </c>
      <c r="BA177">
        <f t="shared" si="28"/>
        <v>1.0349110384166667</v>
      </c>
      <c r="BB177">
        <f t="shared" si="29"/>
        <v>1.0349110384166667</v>
      </c>
    </row>
    <row r="178" spans="1:54" x14ac:dyDescent="0.25">
      <c r="A178">
        <v>120</v>
      </c>
      <c r="B178" t="s">
        <v>118</v>
      </c>
      <c r="C178" s="1">
        <v>42065</v>
      </c>
      <c r="D178" s="2">
        <v>0.89583333333333337</v>
      </c>
      <c r="E178">
        <v>0</v>
      </c>
      <c r="F178">
        <v>2</v>
      </c>
      <c r="G178" s="1">
        <v>42066</v>
      </c>
      <c r="H178" s="1">
        <v>42066</v>
      </c>
      <c r="I178" s="2">
        <v>2.0833333333333332E-2</v>
      </c>
      <c r="J178" s="3">
        <v>42065.895833333336</v>
      </c>
      <c r="K178" t="s">
        <v>201</v>
      </c>
      <c r="L178" s="3">
        <v>42066.020833333336</v>
      </c>
      <c r="M178">
        <v>250</v>
      </c>
      <c r="N178">
        <v>8267</v>
      </c>
      <c r="O178" s="3">
        <v>42066.020833333336</v>
      </c>
      <c r="P178" s="1">
        <v>42066</v>
      </c>
      <c r="Q178" s="2">
        <v>2.0833333333333332E-2</v>
      </c>
      <c r="R178" t="s">
        <v>36</v>
      </c>
      <c r="S178">
        <v>33.067999999999998</v>
      </c>
      <c r="T178" t="s">
        <v>37</v>
      </c>
      <c r="U178" s="2">
        <v>0.19444444444444445</v>
      </c>
      <c r="V178" s="2">
        <v>0</v>
      </c>
      <c r="W178" s="2">
        <v>0.29166666666666702</v>
      </c>
      <c r="X178" s="2" t="str">
        <f t="shared" si="20"/>
        <v>yes</v>
      </c>
      <c r="Y178" s="3">
        <f t="shared" si="21"/>
        <v>42067</v>
      </c>
      <c r="Z178" s="3">
        <v>42065.986111111109</v>
      </c>
      <c r="AA178" t="s">
        <v>159</v>
      </c>
      <c r="AB178" s="3">
        <f>VLOOKUP(P178,[1]dfdates_moon!$B:$G,6,FALSE)</f>
        <v>42066.26458333333</v>
      </c>
      <c r="AC178" s="3">
        <f>VLOOKUP($P178,[1]dfdates_moon!$B:$H,7,FALSE)</f>
        <v>42066.79791666667</v>
      </c>
      <c r="AD178" s="3">
        <f>VLOOKUP(G178,[1]dfdates_moon!$D:$G,4,FALSE)</f>
        <v>42067.26458333333</v>
      </c>
      <c r="AE178" s="3">
        <v>42065.194444444445</v>
      </c>
      <c r="AF178">
        <v>10.26190263</v>
      </c>
      <c r="AG178" t="s">
        <v>39</v>
      </c>
      <c r="AH178" t="s">
        <v>39</v>
      </c>
      <c r="AI178" t="s">
        <v>39</v>
      </c>
      <c r="AJ178" t="s">
        <v>40</v>
      </c>
      <c r="AK178">
        <v>30.59</v>
      </c>
      <c r="AL178">
        <v>31.1</v>
      </c>
      <c r="AM178">
        <v>0</v>
      </c>
      <c r="AN178">
        <v>1</v>
      </c>
      <c r="AO178" s="3">
        <f>VLOOKUP($P178,[1]dfdates_moon!$B:$M,12,FALSE)</f>
        <v>42066.590277777781</v>
      </c>
      <c r="AP178" s="3">
        <f>VLOOKUP($P178,[1]dfdates_moon!$B:$O,13,FALSE)</f>
        <v>42067.106944444444</v>
      </c>
      <c r="AQ178" s="3">
        <f>VLOOKUP($P178,[1]dfdates_moon!$D:$M,10,FALSE)</f>
        <v>42067.620138888888</v>
      </c>
      <c r="AR178" s="3">
        <f>VLOOKUP($P178,[1]dfdates_moon!$D:$N,11,FALSE)</f>
        <v>42068.136111111111</v>
      </c>
      <c r="AS178" t="str">
        <f>IF(AND(O178&gt;AO178,O178&lt;AP178),"yes","no")</f>
        <v>no</v>
      </c>
      <c r="AT178" t="str">
        <f t="shared" si="22"/>
        <v>no</v>
      </c>
      <c r="AU178" s="3">
        <f t="shared" si="23"/>
        <v>42066.79791666667</v>
      </c>
      <c r="AV178" s="3">
        <f t="shared" si="24"/>
        <v>42067.26458333333</v>
      </c>
      <c r="AW178">
        <f t="shared" si="25"/>
        <v>1.2437499999941792</v>
      </c>
      <c r="AX178">
        <f t="shared" si="26"/>
        <v>1.6034722222248092</v>
      </c>
      <c r="AY178">
        <f t="shared" si="27"/>
        <v>0</v>
      </c>
      <c r="AZ178">
        <f>VLOOKUP(G178,[1]dfdates_moon!$B:$P,15,FALSE)</f>
        <v>0.98574724400000002</v>
      </c>
      <c r="BA178">
        <f t="shared" si="28"/>
        <v>0</v>
      </c>
      <c r="BB178">
        <f t="shared" si="29"/>
        <v>0</v>
      </c>
    </row>
    <row r="179" spans="1:54" x14ac:dyDescent="0.25">
      <c r="A179">
        <v>120</v>
      </c>
      <c r="B179" t="s">
        <v>118</v>
      </c>
      <c r="C179" s="1">
        <v>42066</v>
      </c>
      <c r="D179" s="2">
        <v>0.94097222222222221</v>
      </c>
      <c r="E179">
        <v>5</v>
      </c>
      <c r="F179">
        <v>5</v>
      </c>
      <c r="G179" s="1">
        <v>42067</v>
      </c>
      <c r="H179" s="1">
        <v>42067</v>
      </c>
      <c r="I179" s="2">
        <v>6.5972222222222224E-2</v>
      </c>
      <c r="J179" s="3">
        <v>42066.940972222219</v>
      </c>
      <c r="K179" t="s">
        <v>202</v>
      </c>
      <c r="L179" s="3">
        <v>42067.065972222219</v>
      </c>
      <c r="M179">
        <v>495</v>
      </c>
      <c r="N179">
        <v>24314</v>
      </c>
      <c r="O179" s="3">
        <v>42067.065972222219</v>
      </c>
      <c r="P179" s="1">
        <v>42067</v>
      </c>
      <c r="Q179" s="2">
        <v>6.5972222222222224E-2</v>
      </c>
      <c r="R179" t="s">
        <v>36</v>
      </c>
      <c r="S179">
        <v>49.119190000000003</v>
      </c>
      <c r="T179" t="s">
        <v>37</v>
      </c>
      <c r="U179" s="2">
        <v>0.40972222222222227</v>
      </c>
      <c r="V179" s="2">
        <v>0</v>
      </c>
      <c r="W179" s="2">
        <v>0.29166666666666702</v>
      </c>
      <c r="X179" s="2" t="str">
        <f t="shared" si="20"/>
        <v>no</v>
      </c>
      <c r="Y179" s="3">
        <f t="shared" si="21"/>
        <v>42067</v>
      </c>
      <c r="Z179" s="3">
        <v>42067.052083333336</v>
      </c>
      <c r="AA179" t="s">
        <v>159</v>
      </c>
      <c r="AB179" s="3">
        <f>VLOOKUP(P179,[1]dfdates_moon!$B:$G,6,FALSE)</f>
        <v>42067.26458333333</v>
      </c>
      <c r="AC179" s="3">
        <f>VLOOKUP($P179,[1]dfdates_moon!$B:$H,7,FALSE)</f>
        <v>42067.79791666667</v>
      </c>
      <c r="AD179" s="3">
        <f>VLOOKUP(G179,[1]dfdates_moon!$D:$G,4,FALSE)</f>
        <v>42068.26458333333</v>
      </c>
      <c r="AE179" s="3">
        <v>42067.409722222219</v>
      </c>
      <c r="AF179">
        <v>11.10990056</v>
      </c>
      <c r="AG179" t="s">
        <v>39</v>
      </c>
      <c r="AH179" t="s">
        <v>39</v>
      </c>
      <c r="AI179" t="s">
        <v>39</v>
      </c>
      <c r="AJ179" t="s">
        <v>40</v>
      </c>
      <c r="AK179">
        <v>29.27</v>
      </c>
      <c r="AL179">
        <v>30.59</v>
      </c>
      <c r="AM179">
        <v>0</v>
      </c>
      <c r="AN179">
        <v>1</v>
      </c>
      <c r="AO179" s="3">
        <f>VLOOKUP($P179,[1]dfdates_moon!$B:$M,12,FALSE)</f>
        <v>42067.620138888888</v>
      </c>
      <c r="AP179" s="3">
        <f>VLOOKUP($P179,[1]dfdates_moon!$B:$O,13,FALSE)</f>
        <v>42068.136111111111</v>
      </c>
      <c r="AQ179" s="3">
        <f>VLOOKUP($P179,[1]dfdates_moon!$D:$M,10,FALSE)</f>
        <v>42068.65</v>
      </c>
      <c r="AR179" s="3">
        <f>VLOOKUP($P179,[1]dfdates_moon!$D:$N,11,FALSE)</f>
        <v>42069.166666666664</v>
      </c>
      <c r="AS179" t="str">
        <f>IF(AND(O179&gt;AO179,O179&lt;AP179),"yes","no")</f>
        <v>no</v>
      </c>
      <c r="AT179" t="str">
        <f t="shared" si="22"/>
        <v>no</v>
      </c>
      <c r="AU179" s="3">
        <f t="shared" si="23"/>
        <v>42067.79791666667</v>
      </c>
      <c r="AV179" s="3">
        <f t="shared" si="24"/>
        <v>42068.26458333333</v>
      </c>
      <c r="AW179">
        <f t="shared" si="25"/>
        <v>1.1986111111109494</v>
      </c>
      <c r="AX179">
        <f t="shared" si="26"/>
        <v>0.38819444445107365</v>
      </c>
      <c r="AY179">
        <f t="shared" si="27"/>
        <v>0</v>
      </c>
      <c r="AZ179">
        <f>VLOOKUP(G179,[1]dfdates_moon!$B:$P,15,FALSE)</f>
        <v>0.99901691100000001</v>
      </c>
      <c r="BA179">
        <f t="shared" si="28"/>
        <v>0</v>
      </c>
      <c r="BB179">
        <f t="shared" si="29"/>
        <v>0</v>
      </c>
    </row>
    <row r="180" spans="1:54" x14ac:dyDescent="0.25">
      <c r="A180">
        <v>120</v>
      </c>
      <c r="B180" t="s">
        <v>118</v>
      </c>
      <c r="C180" s="1">
        <v>42067</v>
      </c>
      <c r="D180" s="2">
        <v>0.94791666666666663</v>
      </c>
      <c r="E180">
        <v>44</v>
      </c>
      <c r="F180">
        <v>37</v>
      </c>
      <c r="G180" s="1">
        <v>42068</v>
      </c>
      <c r="H180" s="1">
        <v>42068</v>
      </c>
      <c r="I180" s="2">
        <v>7.2916666666666671E-2</v>
      </c>
      <c r="J180" s="3">
        <v>42067.947916666664</v>
      </c>
      <c r="K180" t="s">
        <v>203</v>
      </c>
      <c r="L180" s="3">
        <v>42068.072916666664</v>
      </c>
      <c r="M180">
        <v>170</v>
      </c>
      <c r="N180">
        <v>2591</v>
      </c>
      <c r="O180" s="3">
        <v>42068.072916666664</v>
      </c>
      <c r="P180" s="1">
        <v>42068</v>
      </c>
      <c r="Q180" s="2">
        <v>7.2916666666666671E-2</v>
      </c>
      <c r="R180" t="s">
        <v>36</v>
      </c>
      <c r="S180">
        <v>15.24118</v>
      </c>
      <c r="T180" t="s">
        <v>37</v>
      </c>
      <c r="U180" s="2">
        <v>0.19097222222222221</v>
      </c>
      <c r="V180" s="2">
        <v>0</v>
      </c>
      <c r="W180" s="2">
        <v>0.29166666666666702</v>
      </c>
      <c r="X180" s="2" t="str">
        <f t="shared" si="20"/>
        <v>yes</v>
      </c>
      <c r="Y180" s="3">
        <f t="shared" si="21"/>
        <v>42069</v>
      </c>
      <c r="Z180" s="3">
        <v>42068.055555555555</v>
      </c>
      <c r="AA180" t="s">
        <v>159</v>
      </c>
      <c r="AB180" s="3">
        <f>VLOOKUP(P180,[1]dfdates_moon!$B:$G,6,FALSE)</f>
        <v>42068.26458333333</v>
      </c>
      <c r="AC180" s="3">
        <f>VLOOKUP($P180,[1]dfdates_moon!$B:$H,7,FALSE)</f>
        <v>42068.79791666667</v>
      </c>
      <c r="AD180" s="3">
        <f>VLOOKUP(G180,[1]dfdates_moon!$D:$G,4,FALSE)</f>
        <v>42069.26458333333</v>
      </c>
      <c r="AE180" s="3">
        <v>42068.190972222219</v>
      </c>
      <c r="AF180">
        <v>11.13716135</v>
      </c>
      <c r="AG180" t="s">
        <v>39</v>
      </c>
      <c r="AH180" t="s">
        <v>39</v>
      </c>
      <c r="AI180" t="s">
        <v>39</v>
      </c>
      <c r="AJ180" t="s">
        <v>40</v>
      </c>
      <c r="AK180">
        <v>29.18</v>
      </c>
      <c r="AL180">
        <v>29.27</v>
      </c>
      <c r="AM180">
        <v>0</v>
      </c>
      <c r="AN180">
        <v>1</v>
      </c>
      <c r="AO180" s="3">
        <f>VLOOKUP($P180,[1]dfdates_moon!$B:$M,12,FALSE)</f>
        <v>42068.65</v>
      </c>
      <c r="AP180" s="3">
        <f>VLOOKUP($P180,[1]dfdates_moon!$B:$O,13,FALSE)</f>
        <v>42069.166666666664</v>
      </c>
      <c r="AQ180" s="3">
        <f>VLOOKUP($P180,[1]dfdates_moon!$D:$M,10,FALSE)</f>
        <v>42069.679861111108</v>
      </c>
      <c r="AR180" s="3">
        <f>VLOOKUP($P180,[1]dfdates_moon!$D:$N,11,FALSE)</f>
        <v>42070.195833333331</v>
      </c>
      <c r="AS180" t="str">
        <f>IF(AND(O180&gt;AO180,O180&lt;AP180),"yes","no")</f>
        <v>no</v>
      </c>
      <c r="AT180" t="str">
        <f t="shared" si="22"/>
        <v>no</v>
      </c>
      <c r="AU180" s="3">
        <f t="shared" si="23"/>
        <v>42068.79791666667</v>
      </c>
      <c r="AV180" s="3">
        <f t="shared" si="24"/>
        <v>42069.26458333333</v>
      </c>
      <c r="AW180">
        <f t="shared" si="25"/>
        <v>1.1916666666656965</v>
      </c>
      <c r="AX180">
        <f t="shared" si="26"/>
        <v>0.60694444445107365</v>
      </c>
      <c r="AY180">
        <f t="shared" si="27"/>
        <v>0</v>
      </c>
      <c r="AZ180">
        <f>VLOOKUP(G180,[1]dfdates_moon!$B:$P,15,FALSE)</f>
        <v>0.99475948000000003</v>
      </c>
      <c r="BA180">
        <f t="shared" si="28"/>
        <v>0</v>
      </c>
      <c r="BB180">
        <f t="shared" si="29"/>
        <v>0</v>
      </c>
    </row>
    <row r="181" spans="1:54" x14ac:dyDescent="0.25">
      <c r="A181">
        <v>120</v>
      </c>
      <c r="B181" t="s">
        <v>118</v>
      </c>
      <c r="C181" s="1">
        <v>42069</v>
      </c>
      <c r="D181" s="2">
        <v>0.93055555555555547</v>
      </c>
      <c r="E181">
        <v>31</v>
      </c>
      <c r="F181">
        <v>29</v>
      </c>
      <c r="G181" s="1">
        <v>42070</v>
      </c>
      <c r="H181" s="1">
        <v>42070</v>
      </c>
      <c r="I181" s="2">
        <v>5.5555555555555552E-2</v>
      </c>
      <c r="J181" s="3">
        <v>42069.930555555555</v>
      </c>
      <c r="K181" t="s">
        <v>204</v>
      </c>
      <c r="L181" s="3">
        <v>42070.055555555555</v>
      </c>
      <c r="M181">
        <v>475</v>
      </c>
      <c r="N181">
        <v>18494</v>
      </c>
      <c r="O181" s="3">
        <v>42070.055555555555</v>
      </c>
      <c r="P181" s="1">
        <v>42070</v>
      </c>
      <c r="Q181" s="2">
        <v>5.5555555555555552E-2</v>
      </c>
      <c r="R181" t="s">
        <v>36</v>
      </c>
      <c r="S181">
        <v>38.934739999999998</v>
      </c>
      <c r="T181" t="s">
        <v>37</v>
      </c>
      <c r="U181" s="2">
        <v>0.38541666666666669</v>
      </c>
      <c r="V181" s="2">
        <v>0</v>
      </c>
      <c r="W181" s="2">
        <v>0.29166666666666702</v>
      </c>
      <c r="X181" s="2" t="str">
        <f t="shared" si="20"/>
        <v>no</v>
      </c>
      <c r="Y181" s="3">
        <f t="shared" si="21"/>
        <v>42070</v>
      </c>
      <c r="Z181" s="3">
        <v>42070.045138888891</v>
      </c>
      <c r="AA181" t="s">
        <v>159</v>
      </c>
      <c r="AB181" s="3">
        <f>VLOOKUP(P181,[1]dfdates_moon!$B:$G,6,FALSE)</f>
        <v>42070.26458333333</v>
      </c>
      <c r="AC181" s="3">
        <f>VLOOKUP($P181,[1]dfdates_moon!$B:$H,7,FALSE)</f>
        <v>42070.79791666667</v>
      </c>
      <c r="AD181" s="3">
        <f>VLOOKUP(G181,[1]dfdates_moon!$D:$G,4,FALSE)</f>
        <v>42071.263888888891</v>
      </c>
      <c r="AE181" s="3">
        <v>42070.385416666664</v>
      </c>
      <c r="AF181">
        <v>9.6355064230000007</v>
      </c>
      <c r="AG181" t="s">
        <v>39</v>
      </c>
      <c r="AH181" t="s">
        <v>39</v>
      </c>
      <c r="AI181" t="s">
        <v>39</v>
      </c>
      <c r="AJ181" t="s">
        <v>40</v>
      </c>
      <c r="AK181">
        <v>30.89</v>
      </c>
      <c r="AL181">
        <v>29.18</v>
      </c>
      <c r="AM181">
        <v>0</v>
      </c>
      <c r="AN181">
        <v>1</v>
      </c>
      <c r="AO181" s="3">
        <f>VLOOKUP($P181,[1]dfdates_moon!$B:$M,12,FALSE)</f>
        <v>42070.709027777775</v>
      </c>
      <c r="AP181" s="3">
        <f>VLOOKUP($P181,[1]dfdates_moon!$B:$O,13,FALSE)</f>
        <v>42071.224999999999</v>
      </c>
      <c r="AQ181" s="3">
        <f>VLOOKUP($P181,[1]dfdates_moon!$D:$M,10,FALSE)</f>
        <v>42071.739583333336</v>
      </c>
      <c r="AR181" s="3">
        <f>VLOOKUP($P181,[1]dfdates_moon!$D:$N,11,FALSE)</f>
        <v>42072.256249999999</v>
      </c>
      <c r="AS181" t="str">
        <f>IF(AND(O181&gt;AO181,O181&lt;AP181),"yes","no")</f>
        <v>no</v>
      </c>
      <c r="AT181" t="str">
        <f t="shared" si="22"/>
        <v>no</v>
      </c>
      <c r="AU181" s="3">
        <f t="shared" si="23"/>
        <v>42070.79791666667</v>
      </c>
      <c r="AV181" s="3">
        <f t="shared" si="24"/>
        <v>42071.263888888891</v>
      </c>
      <c r="AW181">
        <f t="shared" si="25"/>
        <v>1.2083333333357587</v>
      </c>
      <c r="AX181">
        <f t="shared" si="26"/>
        <v>0.41250000000582077</v>
      </c>
      <c r="AY181">
        <f t="shared" si="27"/>
        <v>0</v>
      </c>
      <c r="AZ181">
        <f>VLOOKUP(G181,[1]dfdates_moon!$B:$P,15,FALSE)</f>
        <v>0.93319585500000002</v>
      </c>
      <c r="BA181">
        <f t="shared" si="28"/>
        <v>0</v>
      </c>
      <c r="BB181">
        <f t="shared" si="29"/>
        <v>0</v>
      </c>
    </row>
    <row r="182" spans="1:54" x14ac:dyDescent="0.25">
      <c r="A182">
        <v>120</v>
      </c>
      <c r="B182" t="s">
        <v>118</v>
      </c>
      <c r="C182" s="1">
        <v>42071</v>
      </c>
      <c r="D182" s="2">
        <v>6.25E-2</v>
      </c>
      <c r="E182">
        <v>1</v>
      </c>
      <c r="F182">
        <v>1</v>
      </c>
      <c r="G182" s="1">
        <v>42071</v>
      </c>
      <c r="H182" s="1">
        <v>42071</v>
      </c>
      <c r="I182" s="2">
        <v>0.1875</v>
      </c>
      <c r="J182" s="3">
        <v>42071.0625</v>
      </c>
      <c r="K182" t="s">
        <v>205</v>
      </c>
      <c r="L182" s="3">
        <v>42071.1875</v>
      </c>
      <c r="M182">
        <v>230</v>
      </c>
      <c r="N182">
        <v>7256</v>
      </c>
      <c r="O182" s="3">
        <v>42071.1875</v>
      </c>
      <c r="P182" s="1">
        <v>42071</v>
      </c>
      <c r="Q182" s="2">
        <v>0.1875</v>
      </c>
      <c r="R182" t="s">
        <v>36</v>
      </c>
      <c r="S182">
        <v>31.547830000000001</v>
      </c>
      <c r="T182" t="s">
        <v>37</v>
      </c>
      <c r="U182" s="2">
        <v>0.34722222222222227</v>
      </c>
      <c r="V182" s="2">
        <v>0</v>
      </c>
      <c r="W182" s="2">
        <v>0.29166666666666702</v>
      </c>
      <c r="X182" s="2" t="str">
        <f t="shared" si="20"/>
        <v>no</v>
      </c>
      <c r="Y182" s="3">
        <f t="shared" si="21"/>
        <v>42071</v>
      </c>
      <c r="Z182" s="3">
        <v>42071.152777777781</v>
      </c>
      <c r="AA182" t="s">
        <v>159</v>
      </c>
      <c r="AB182" s="3">
        <f>VLOOKUP(P182,[1]dfdates_moon!$B:$G,6,FALSE)</f>
        <v>42071.263888888891</v>
      </c>
      <c r="AC182" s="3">
        <f>VLOOKUP($P182,[1]dfdates_moon!$B:$H,7,FALSE)</f>
        <v>42071.797222222223</v>
      </c>
      <c r="AD182" s="3">
        <f>VLOOKUP(G182,[1]dfdates_moon!$D:$G,4,FALSE)</f>
        <v>42072.263888888891</v>
      </c>
      <c r="AE182" s="3">
        <v>42071.347222222219</v>
      </c>
      <c r="AF182">
        <v>8.3952105600000007</v>
      </c>
      <c r="AG182" t="s">
        <v>39</v>
      </c>
      <c r="AH182" t="s">
        <v>39</v>
      </c>
      <c r="AI182" t="s">
        <v>39</v>
      </c>
      <c r="AJ182" t="s">
        <v>40</v>
      </c>
      <c r="AK182">
        <v>30.15</v>
      </c>
      <c r="AL182">
        <v>30.89</v>
      </c>
      <c r="AM182">
        <v>0</v>
      </c>
      <c r="AN182">
        <v>1</v>
      </c>
      <c r="AO182" s="3">
        <f>VLOOKUP($P182,[1]dfdates_moon!$B:$M,12,FALSE)</f>
        <v>42071.739583333336</v>
      </c>
      <c r="AP182" s="3">
        <f>VLOOKUP($P182,[1]dfdates_moon!$B:$O,13,FALSE)</f>
        <v>42072.256249999999</v>
      </c>
      <c r="AQ182" s="3">
        <f>VLOOKUP($P182,[1]dfdates_moon!$D:$M,10,FALSE)</f>
        <v>42072.771527777775</v>
      </c>
      <c r="AR182" s="3">
        <f>VLOOKUP($P182,[1]dfdates_moon!$D:$N,11,FALSE)</f>
        <v>42073.288888888892</v>
      </c>
      <c r="AS182" t="str">
        <f>IF(AND(O182&gt;AO182,O182&lt;AP182),"yes","no")</f>
        <v>no</v>
      </c>
      <c r="AT182" t="str">
        <f t="shared" si="22"/>
        <v>no</v>
      </c>
      <c r="AU182" s="3">
        <f t="shared" si="23"/>
        <v>42071.797222222223</v>
      </c>
      <c r="AV182" s="3">
        <f t="shared" si="24"/>
        <v>42072.263888888891</v>
      </c>
      <c r="AW182">
        <f t="shared" si="25"/>
        <v>1.0763888888905058</v>
      </c>
      <c r="AX182">
        <f t="shared" si="26"/>
        <v>0.45000000000436557</v>
      </c>
      <c r="AY182">
        <f t="shared" si="27"/>
        <v>0</v>
      </c>
      <c r="AZ182">
        <f>VLOOKUP(G182,[1]dfdates_moon!$B:$P,15,FALSE)</f>
        <v>0.87642843100000001</v>
      </c>
      <c r="BA182">
        <f t="shared" si="28"/>
        <v>0</v>
      </c>
      <c r="BB182">
        <f t="shared" si="29"/>
        <v>0</v>
      </c>
    </row>
    <row r="183" spans="1:54" x14ac:dyDescent="0.25">
      <c r="A183">
        <v>120</v>
      </c>
      <c r="B183" t="s">
        <v>118</v>
      </c>
      <c r="C183" s="1">
        <v>42072</v>
      </c>
      <c r="D183" s="2">
        <v>7.6388888888888895E-2</v>
      </c>
      <c r="E183">
        <v>6</v>
      </c>
      <c r="F183">
        <v>10</v>
      </c>
      <c r="G183" s="1">
        <v>42072</v>
      </c>
      <c r="H183" s="1">
        <v>42072</v>
      </c>
      <c r="I183" s="2">
        <v>0.20138888888888887</v>
      </c>
      <c r="J183" s="3">
        <v>42072.076388888891</v>
      </c>
      <c r="K183" t="s">
        <v>206</v>
      </c>
      <c r="L183" s="3">
        <v>42072.201388888891</v>
      </c>
      <c r="M183">
        <v>200</v>
      </c>
      <c r="N183">
        <v>10256</v>
      </c>
      <c r="O183" s="3">
        <v>42072.201388888891</v>
      </c>
      <c r="P183" s="1">
        <v>42072</v>
      </c>
      <c r="Q183" s="2">
        <v>0.20138888888888887</v>
      </c>
      <c r="R183" t="s">
        <v>36</v>
      </c>
      <c r="S183">
        <v>51.28</v>
      </c>
      <c r="T183" t="s">
        <v>37</v>
      </c>
      <c r="U183" s="2">
        <v>0.34027777777777773</v>
      </c>
      <c r="V183" s="2">
        <v>0</v>
      </c>
      <c r="W183" s="2">
        <v>0.29166666666666702</v>
      </c>
      <c r="X183" s="2" t="str">
        <f t="shared" si="20"/>
        <v>no</v>
      </c>
      <c r="Y183" s="3">
        <f t="shared" si="21"/>
        <v>42072</v>
      </c>
      <c r="Z183" s="3">
        <v>42072.152777777781</v>
      </c>
      <c r="AA183" t="s">
        <v>159</v>
      </c>
      <c r="AB183" s="3">
        <f>VLOOKUP(P183,[1]dfdates_moon!$B:$G,6,FALSE)</f>
        <v>42072.263888888891</v>
      </c>
      <c r="AC183" s="3">
        <f>VLOOKUP($P183,[1]dfdates_moon!$B:$H,7,FALSE)</f>
        <v>42072.797222222223</v>
      </c>
      <c r="AD183" s="3">
        <f>VLOOKUP(G183,[1]dfdates_moon!$D:$G,4,FALSE)</f>
        <v>42073.263888888891</v>
      </c>
      <c r="AE183" s="3">
        <v>42072.340277777781</v>
      </c>
      <c r="AF183">
        <v>7.0833099629999996</v>
      </c>
      <c r="AG183" t="s">
        <v>39</v>
      </c>
      <c r="AH183" t="s">
        <v>39</v>
      </c>
      <c r="AI183" t="s">
        <v>39</v>
      </c>
      <c r="AJ183" t="s">
        <v>40</v>
      </c>
      <c r="AK183" t="s">
        <v>47</v>
      </c>
      <c r="AL183">
        <v>30.15</v>
      </c>
      <c r="AM183">
        <v>0</v>
      </c>
      <c r="AN183">
        <v>1</v>
      </c>
      <c r="AO183" s="3">
        <f>VLOOKUP($P183,[1]dfdates_moon!$B:$M,12,FALSE)</f>
        <v>42072.771527777775</v>
      </c>
      <c r="AP183" s="3">
        <f>VLOOKUP($P183,[1]dfdates_moon!$B:$O,13,FALSE)</f>
        <v>42073.288888888892</v>
      </c>
      <c r="AQ183" s="3">
        <f>VLOOKUP($P183,[1]dfdates_moon!$D:$M,10,FALSE)</f>
        <v>42073.804166666669</v>
      </c>
      <c r="AR183" s="3">
        <f>VLOOKUP($P183,[1]dfdates_moon!$D:$N,11,FALSE)</f>
        <v>42074.322222222225</v>
      </c>
      <c r="AS183" t="str">
        <f>IF(AND(O183&gt;AO183,O183&lt;AP183),"yes","no")</f>
        <v>no</v>
      </c>
      <c r="AT183" t="str">
        <f t="shared" si="22"/>
        <v>no</v>
      </c>
      <c r="AU183" s="3">
        <f t="shared" si="23"/>
        <v>42072.797222222223</v>
      </c>
      <c r="AV183" s="3">
        <f t="shared" si="24"/>
        <v>42073.288888888892</v>
      </c>
      <c r="AW183">
        <f t="shared" si="25"/>
        <v>1.0875000000014552</v>
      </c>
      <c r="AX183">
        <f t="shared" si="26"/>
        <v>0.4569444444423425</v>
      </c>
      <c r="AY183">
        <f t="shared" si="27"/>
        <v>0</v>
      </c>
      <c r="AZ183">
        <f>VLOOKUP(G183,[1]dfdates_moon!$B:$P,15,FALSE)</f>
        <v>0.80352657500000002</v>
      </c>
      <c r="BA183">
        <f t="shared" si="28"/>
        <v>0</v>
      </c>
      <c r="BB183">
        <f t="shared" si="29"/>
        <v>0</v>
      </c>
    </row>
    <row r="184" spans="1:54" x14ac:dyDescent="0.25">
      <c r="A184">
        <v>120</v>
      </c>
      <c r="B184" t="s">
        <v>118</v>
      </c>
      <c r="C184" s="1">
        <v>42072</v>
      </c>
      <c r="D184" s="2">
        <v>0.79861111111111116</v>
      </c>
      <c r="E184">
        <v>57</v>
      </c>
      <c r="F184">
        <v>54</v>
      </c>
      <c r="G184" s="1">
        <v>42072</v>
      </c>
      <c r="H184" s="1">
        <v>42072</v>
      </c>
      <c r="I184" s="2">
        <v>0.92361111111111116</v>
      </c>
      <c r="J184" s="3">
        <v>42072.798611111109</v>
      </c>
      <c r="K184" t="s">
        <v>206</v>
      </c>
      <c r="L184" s="3">
        <v>42072.923611111109</v>
      </c>
      <c r="M184">
        <v>60</v>
      </c>
      <c r="N184">
        <v>1421</v>
      </c>
      <c r="O184" s="3">
        <v>42072.923611111109</v>
      </c>
      <c r="P184" s="1">
        <v>42072</v>
      </c>
      <c r="Q184" s="2">
        <v>0.92361111111111116</v>
      </c>
      <c r="R184" t="s">
        <v>36</v>
      </c>
      <c r="S184">
        <v>23.683330000000002</v>
      </c>
      <c r="T184" t="s">
        <v>37</v>
      </c>
      <c r="U184" s="2">
        <v>0.96527777777777779</v>
      </c>
      <c r="V184" s="2">
        <v>0</v>
      </c>
      <c r="W184" s="2">
        <v>0.29166666666666702</v>
      </c>
      <c r="X184" s="2" t="str">
        <f t="shared" si="20"/>
        <v>no</v>
      </c>
      <c r="Y184" s="3">
        <f t="shared" si="21"/>
        <v>42072</v>
      </c>
      <c r="Z184" s="3">
        <v>42072.885416666664</v>
      </c>
      <c r="AA184" t="s">
        <v>159</v>
      </c>
      <c r="AB184" s="3">
        <f>VLOOKUP(P184,[1]dfdates_moon!$B:$G,6,FALSE)</f>
        <v>42072.263888888891</v>
      </c>
      <c r="AC184" s="3">
        <f>VLOOKUP($P184,[1]dfdates_moon!$B:$H,7,FALSE)</f>
        <v>42072.797222222223</v>
      </c>
      <c r="AD184" s="3">
        <f>VLOOKUP(G184,[1]dfdates_moon!$D:$G,4,FALSE)</f>
        <v>42073.263888888891</v>
      </c>
      <c r="AE184" s="3">
        <v>42072.965277777781</v>
      </c>
      <c r="AF184">
        <v>7.0833099629999996</v>
      </c>
      <c r="AG184" t="s">
        <v>39</v>
      </c>
      <c r="AH184" t="s">
        <v>39</v>
      </c>
      <c r="AI184" t="s">
        <v>39</v>
      </c>
      <c r="AJ184" t="s">
        <v>40</v>
      </c>
      <c r="AK184" t="s">
        <v>47</v>
      </c>
      <c r="AL184" t="s">
        <v>47</v>
      </c>
      <c r="AM184">
        <v>0</v>
      </c>
      <c r="AN184">
        <v>1</v>
      </c>
      <c r="AO184" s="3">
        <f>VLOOKUP($P184,[1]dfdates_moon!$B:$M,12,FALSE)</f>
        <v>42072.771527777775</v>
      </c>
      <c r="AP184" s="3">
        <f>VLOOKUP($P184,[1]dfdates_moon!$B:$O,13,FALSE)</f>
        <v>42073.288888888892</v>
      </c>
      <c r="AQ184" s="3">
        <f>VLOOKUP($P184,[1]dfdates_moon!$D:$M,10,FALSE)</f>
        <v>42073.804166666669</v>
      </c>
      <c r="AR184" s="3">
        <f>VLOOKUP($P184,[1]dfdates_moon!$D:$N,11,FALSE)</f>
        <v>42074.322222222225</v>
      </c>
      <c r="AS184" t="str">
        <f>IF(AND(O184&gt;AO184,O184&lt;AP184),"yes","no")</f>
        <v>yes</v>
      </c>
      <c r="AT184" t="str">
        <f t="shared" si="22"/>
        <v>yes</v>
      </c>
      <c r="AU184" s="3">
        <f t="shared" si="23"/>
        <v>42072.797222222223</v>
      </c>
      <c r="AV184" s="3">
        <f t="shared" si="24"/>
        <v>42073.288888888892</v>
      </c>
      <c r="AW184">
        <f t="shared" si="25"/>
        <v>0.36527777778246673</v>
      </c>
      <c r="AX184">
        <f t="shared" si="26"/>
        <v>-0.1680555555576575</v>
      </c>
      <c r="AY184">
        <f t="shared" si="27"/>
        <v>1</v>
      </c>
      <c r="AZ184">
        <f>VLOOKUP(G184,[1]dfdates_moon!$B:$P,15,FALSE)</f>
        <v>0.80352657500000002</v>
      </c>
      <c r="BA184">
        <f t="shared" si="28"/>
        <v>0.80352657500000002</v>
      </c>
      <c r="BB184">
        <f t="shared" si="29"/>
        <v>0.80352657500000002</v>
      </c>
    </row>
    <row r="185" spans="1:54" x14ac:dyDescent="0.25">
      <c r="A185">
        <v>120</v>
      </c>
      <c r="B185" t="s">
        <v>118</v>
      </c>
      <c r="C185" s="1">
        <v>42072</v>
      </c>
      <c r="D185" s="2">
        <v>0.88541666666666663</v>
      </c>
      <c r="E185">
        <v>3</v>
      </c>
      <c r="F185">
        <v>0</v>
      </c>
      <c r="G185" s="1">
        <v>42073</v>
      </c>
      <c r="H185" s="1">
        <v>42073</v>
      </c>
      <c r="I185" s="2">
        <v>1.0416666666666666E-2</v>
      </c>
      <c r="J185" s="3">
        <v>42072.885416666664</v>
      </c>
      <c r="K185" t="s">
        <v>207</v>
      </c>
      <c r="L185" s="3">
        <v>42073.010416666664</v>
      </c>
      <c r="M185">
        <v>75</v>
      </c>
      <c r="N185">
        <v>2306</v>
      </c>
      <c r="O185" s="3">
        <v>42073.010416666664</v>
      </c>
      <c r="P185" s="1">
        <v>42073</v>
      </c>
      <c r="Q185" s="2">
        <v>1.0416666666666666E-2</v>
      </c>
      <c r="R185" t="s">
        <v>36</v>
      </c>
      <c r="S185">
        <v>30.746670000000002</v>
      </c>
      <c r="T185" t="s">
        <v>37</v>
      </c>
      <c r="U185" s="2">
        <v>6.25E-2</v>
      </c>
      <c r="V185" s="2">
        <v>0</v>
      </c>
      <c r="W185" s="2">
        <v>0.29166666666666702</v>
      </c>
      <c r="X185" s="2" t="str">
        <f t="shared" si="20"/>
        <v>yes</v>
      </c>
      <c r="Y185" s="3">
        <f t="shared" si="21"/>
        <v>42074</v>
      </c>
      <c r="Z185" s="3">
        <v>42072.993055555555</v>
      </c>
      <c r="AA185" t="s">
        <v>159</v>
      </c>
      <c r="AB185" s="3">
        <f>VLOOKUP(P185,[1]dfdates_moon!$B:$G,6,FALSE)</f>
        <v>42073.263888888891</v>
      </c>
      <c r="AC185" s="3">
        <f>VLOOKUP($P185,[1]dfdates_moon!$B:$H,7,FALSE)</f>
        <v>42073.797222222223</v>
      </c>
      <c r="AD185" s="3">
        <f>VLOOKUP(G185,[1]dfdates_moon!$D:$G,4,FALSE)</f>
        <v>42074.263194444444</v>
      </c>
      <c r="AE185" s="3">
        <v>42072.0625</v>
      </c>
      <c r="AF185">
        <v>5.7507207789999999</v>
      </c>
      <c r="AG185" t="s">
        <v>39</v>
      </c>
      <c r="AH185" t="s">
        <v>39</v>
      </c>
      <c r="AI185" t="s">
        <v>39</v>
      </c>
      <c r="AJ185" t="s">
        <v>40</v>
      </c>
      <c r="AK185" t="s">
        <v>47</v>
      </c>
      <c r="AL185" t="s">
        <v>47</v>
      </c>
      <c r="AM185">
        <v>0</v>
      </c>
      <c r="AN185">
        <v>1</v>
      </c>
      <c r="AO185" s="3">
        <f>VLOOKUP($P185,[1]dfdates_moon!$B:$M,12,FALSE)</f>
        <v>42073.804166666669</v>
      </c>
      <c r="AP185" s="3">
        <f>VLOOKUP($P185,[1]dfdates_moon!$B:$O,13,FALSE)</f>
        <v>42074.322222222225</v>
      </c>
      <c r="AQ185" s="3">
        <f>VLOOKUP($P185,[1]dfdates_moon!$D:$M,10,FALSE)</f>
        <v>42074.838888888888</v>
      </c>
      <c r="AR185" s="3">
        <f>VLOOKUP($P185,[1]dfdates_moon!$D:$N,11,FALSE)</f>
        <v>42075.357638888891</v>
      </c>
      <c r="AS185" t="str">
        <f>IF(AND(O185&gt;AO185,O185&lt;AP185),"yes","no")</f>
        <v>no</v>
      </c>
      <c r="AT185" t="str">
        <f t="shared" si="22"/>
        <v>no</v>
      </c>
      <c r="AU185" s="3">
        <f t="shared" si="23"/>
        <v>42073.804166666669</v>
      </c>
      <c r="AV185" s="3">
        <f t="shared" si="24"/>
        <v>42074.322222222225</v>
      </c>
      <c r="AW185">
        <f t="shared" si="25"/>
        <v>1.3118055555605679</v>
      </c>
      <c r="AX185">
        <f t="shared" si="26"/>
        <v>1.7416666666686069</v>
      </c>
      <c r="AY185">
        <f t="shared" si="27"/>
        <v>0</v>
      </c>
      <c r="AZ185">
        <f>VLOOKUP(G185,[1]dfdates_moon!$B:$P,15,FALSE)</f>
        <v>0.71627840700000001</v>
      </c>
      <c r="BA185">
        <f t="shared" si="28"/>
        <v>0</v>
      </c>
      <c r="BB185">
        <f t="shared" si="29"/>
        <v>0</v>
      </c>
    </row>
    <row r="186" spans="1:54" x14ac:dyDescent="0.25">
      <c r="A186">
        <v>120</v>
      </c>
      <c r="B186" t="s">
        <v>118</v>
      </c>
      <c r="C186" s="1">
        <v>42074</v>
      </c>
      <c r="D186" s="2">
        <v>7.9861111111111105E-2</v>
      </c>
      <c r="E186">
        <v>6</v>
      </c>
      <c r="F186">
        <v>10</v>
      </c>
      <c r="G186" s="1">
        <v>42074</v>
      </c>
      <c r="H186" s="1">
        <v>42074</v>
      </c>
      <c r="I186" s="2">
        <v>0.20486111111111113</v>
      </c>
      <c r="J186" s="3">
        <v>42074.079861111109</v>
      </c>
      <c r="K186" t="s">
        <v>208</v>
      </c>
      <c r="L186" s="3">
        <v>42074.204861111109</v>
      </c>
      <c r="M186">
        <v>195</v>
      </c>
      <c r="N186">
        <v>6017</v>
      </c>
      <c r="O186" s="3">
        <v>42074.204861111109</v>
      </c>
      <c r="P186" s="1">
        <v>42074</v>
      </c>
      <c r="Q186" s="2">
        <v>0.20486111111111113</v>
      </c>
      <c r="R186" t="s">
        <v>36</v>
      </c>
      <c r="S186">
        <v>30.85641</v>
      </c>
      <c r="T186" t="s">
        <v>37</v>
      </c>
      <c r="U186" s="2">
        <v>0.34027777777777773</v>
      </c>
      <c r="V186" s="2">
        <v>0</v>
      </c>
      <c r="W186" s="2">
        <v>0.29166666666666702</v>
      </c>
      <c r="X186" s="2" t="str">
        <f t="shared" si="20"/>
        <v>no</v>
      </c>
      <c r="Y186" s="3">
        <f t="shared" si="21"/>
        <v>42074</v>
      </c>
      <c r="Z186" s="3">
        <v>42074.173611111109</v>
      </c>
      <c r="AA186" t="s">
        <v>159</v>
      </c>
      <c r="AB186" s="3">
        <f>VLOOKUP(P186,[1]dfdates_moon!$B:$G,6,FALSE)</f>
        <v>42074.263194444444</v>
      </c>
      <c r="AC186" s="3">
        <f>VLOOKUP($P186,[1]dfdates_moon!$B:$H,7,FALSE)</f>
        <v>42074.796527777777</v>
      </c>
      <c r="AD186" s="3">
        <f>VLOOKUP(G186,[1]dfdates_moon!$D:$G,4,FALSE)</f>
        <v>42075.263194444444</v>
      </c>
      <c r="AE186" s="3">
        <v>42074.340277777781</v>
      </c>
      <c r="AF186">
        <v>4.439902376</v>
      </c>
      <c r="AG186" t="s">
        <v>39</v>
      </c>
      <c r="AH186" t="s">
        <v>39</v>
      </c>
      <c r="AI186" t="s">
        <v>39</v>
      </c>
      <c r="AJ186" t="s">
        <v>40</v>
      </c>
      <c r="AK186" t="s">
        <v>47</v>
      </c>
      <c r="AL186" t="s">
        <v>47</v>
      </c>
      <c r="AM186">
        <v>0</v>
      </c>
      <c r="AN186">
        <v>1</v>
      </c>
      <c r="AO186" s="3">
        <f>VLOOKUP($P186,[1]dfdates_moon!$B:$M,12,FALSE)</f>
        <v>42074.838888888888</v>
      </c>
      <c r="AP186" s="3">
        <f>VLOOKUP($P186,[1]dfdates_moon!$B:$O,13,FALSE)</f>
        <v>42075.357638888891</v>
      </c>
      <c r="AQ186" s="3">
        <f>VLOOKUP($P186,[1]dfdates_moon!$D:$M,10,FALSE)</f>
        <v>42075.875</v>
      </c>
      <c r="AR186" s="3">
        <f>VLOOKUP($P186,[1]dfdates_moon!$D:$N,11,FALSE)</f>
        <v>42076.394444444442</v>
      </c>
      <c r="AS186" t="str">
        <f>IF(AND(O186&gt;AO186,O186&lt;AP186),"yes","no")</f>
        <v>no</v>
      </c>
      <c r="AT186" t="str">
        <f t="shared" si="22"/>
        <v>no</v>
      </c>
      <c r="AU186" s="3">
        <f t="shared" si="23"/>
        <v>42074.838888888888</v>
      </c>
      <c r="AV186" s="3">
        <f t="shared" si="24"/>
        <v>42075.357638888891</v>
      </c>
      <c r="AW186">
        <f t="shared" si="25"/>
        <v>1.1527777777810115</v>
      </c>
      <c r="AX186">
        <f t="shared" si="26"/>
        <v>0.49861111110658385</v>
      </c>
      <c r="AY186">
        <f t="shared" si="27"/>
        <v>0</v>
      </c>
      <c r="AZ186">
        <f>VLOOKUP(G186,[1]dfdates_moon!$B:$P,15,FALSE)</f>
        <v>0.61739149999999998</v>
      </c>
      <c r="BA186">
        <f t="shared" si="28"/>
        <v>0</v>
      </c>
      <c r="BB186">
        <f t="shared" si="29"/>
        <v>0</v>
      </c>
    </row>
    <row r="187" spans="1:54" x14ac:dyDescent="0.25">
      <c r="A187">
        <v>120</v>
      </c>
      <c r="B187" t="s">
        <v>118</v>
      </c>
      <c r="C187" s="1">
        <v>42075</v>
      </c>
      <c r="D187" s="2">
        <v>1.7361111111111112E-2</v>
      </c>
      <c r="E187">
        <v>91</v>
      </c>
      <c r="F187">
        <v>94</v>
      </c>
      <c r="G187" s="1">
        <v>42075</v>
      </c>
      <c r="H187" s="1">
        <v>42075</v>
      </c>
      <c r="I187" s="2">
        <v>0.1423611111111111</v>
      </c>
      <c r="J187" s="3">
        <v>42075.017361111109</v>
      </c>
      <c r="K187" t="s">
        <v>209</v>
      </c>
      <c r="L187" s="3">
        <v>42075.142361111109</v>
      </c>
      <c r="M187">
        <v>95</v>
      </c>
      <c r="N187">
        <v>6099</v>
      </c>
      <c r="O187" s="3">
        <v>42075.142361111109</v>
      </c>
      <c r="P187" s="1">
        <v>42075</v>
      </c>
      <c r="Q187" s="2">
        <v>0.1423611111111111</v>
      </c>
      <c r="R187" t="s">
        <v>36</v>
      </c>
      <c r="S187">
        <v>64.2</v>
      </c>
      <c r="T187" t="s">
        <v>37</v>
      </c>
      <c r="U187" s="2">
        <v>0.20833333333333334</v>
      </c>
      <c r="V187" s="2">
        <v>0</v>
      </c>
      <c r="W187" s="2">
        <v>0.29166666666666702</v>
      </c>
      <c r="X187" s="2" t="str">
        <f t="shared" si="20"/>
        <v>yes</v>
      </c>
      <c r="Y187" s="3">
        <f t="shared" si="21"/>
        <v>42076</v>
      </c>
      <c r="Z187" s="3">
        <v>42075.114583333336</v>
      </c>
      <c r="AA187" t="s">
        <v>159</v>
      </c>
      <c r="AB187" s="3">
        <f>VLOOKUP(P187,[1]dfdates_moon!$B:$G,6,FALSE)</f>
        <v>42075.263194444444</v>
      </c>
      <c r="AC187" s="3">
        <f>VLOOKUP($P187,[1]dfdates_moon!$B:$H,7,FALSE)</f>
        <v>42075.796527777777</v>
      </c>
      <c r="AD187" s="3">
        <f>VLOOKUP(G187,[1]dfdates_moon!$D:$G,4,FALSE)</f>
        <v>42076.263194444444</v>
      </c>
      <c r="AE187" s="3">
        <v>42075.208333333336</v>
      </c>
      <c r="AF187">
        <v>3.2252934459999998</v>
      </c>
      <c r="AG187" t="s">
        <v>39</v>
      </c>
      <c r="AH187" t="s">
        <v>39</v>
      </c>
      <c r="AI187" t="s">
        <v>39</v>
      </c>
      <c r="AJ187" t="s">
        <v>40</v>
      </c>
      <c r="AK187" t="s">
        <v>47</v>
      </c>
      <c r="AL187" t="s">
        <v>47</v>
      </c>
      <c r="AM187">
        <v>0</v>
      </c>
      <c r="AN187">
        <v>1</v>
      </c>
      <c r="AO187" s="3">
        <f>VLOOKUP($P187,[1]dfdates_moon!$B:$M,12,FALSE)</f>
        <v>42075.875</v>
      </c>
      <c r="AP187" s="3">
        <f>VLOOKUP($P187,[1]dfdates_moon!$B:$O,13,FALSE)</f>
        <v>42076.394444444442</v>
      </c>
      <c r="AQ187" s="3">
        <f>VLOOKUP($P187,[1]dfdates_moon!$D:$M,10,FALSE)</f>
        <v>42076.913194444445</v>
      </c>
      <c r="AR187" s="3">
        <f>VLOOKUP($P187,[1]dfdates_moon!$D:$N,11,FALSE)</f>
        <v>42077.433333333334</v>
      </c>
      <c r="AS187" t="str">
        <f>IF(AND(O187&gt;AO187,O187&lt;AP187),"yes","no")</f>
        <v>no</v>
      </c>
      <c r="AT187" t="str">
        <f t="shared" si="22"/>
        <v>no</v>
      </c>
      <c r="AU187" s="3">
        <f t="shared" si="23"/>
        <v>42075.875</v>
      </c>
      <c r="AV187" s="3">
        <f t="shared" si="24"/>
        <v>42076.394444444442</v>
      </c>
      <c r="AW187">
        <f t="shared" si="25"/>
        <v>1.2520833333328483</v>
      </c>
      <c r="AX187">
        <f t="shared" si="26"/>
        <v>0.66666666666424135</v>
      </c>
      <c r="AY187">
        <f t="shared" si="27"/>
        <v>0</v>
      </c>
      <c r="AZ187">
        <f>VLOOKUP(G187,[1]dfdates_moon!$B:$P,15,FALSE)</f>
        <v>0.51060054499999996</v>
      </c>
      <c r="BA187">
        <f t="shared" si="28"/>
        <v>0</v>
      </c>
      <c r="BB187">
        <f t="shared" si="29"/>
        <v>0</v>
      </c>
    </row>
    <row r="188" spans="1:54" x14ac:dyDescent="0.25">
      <c r="A188">
        <v>120</v>
      </c>
      <c r="B188" t="s">
        <v>118</v>
      </c>
      <c r="C188" s="1">
        <v>42076</v>
      </c>
      <c r="D188" s="2">
        <v>4.1666666666666664E-2</v>
      </c>
      <c r="E188">
        <v>1</v>
      </c>
      <c r="F188">
        <v>3</v>
      </c>
      <c r="G188" s="1">
        <v>42076</v>
      </c>
      <c r="H188" s="1">
        <v>42076</v>
      </c>
      <c r="I188" s="2">
        <v>0.16666666666666666</v>
      </c>
      <c r="J188" s="3">
        <v>42076.041666666664</v>
      </c>
      <c r="K188" t="s">
        <v>210</v>
      </c>
      <c r="L188" s="3">
        <v>42076.166666666664</v>
      </c>
      <c r="M188">
        <v>95</v>
      </c>
      <c r="N188">
        <v>4809</v>
      </c>
      <c r="O188" s="3">
        <v>42076.166666666664</v>
      </c>
      <c r="P188" s="1">
        <v>42076</v>
      </c>
      <c r="Q188" s="2">
        <v>0.16666666666666666</v>
      </c>
      <c r="R188" t="s">
        <v>36</v>
      </c>
      <c r="S188">
        <v>50.621049999999997</v>
      </c>
      <c r="T188" t="s">
        <v>37</v>
      </c>
      <c r="U188" s="2">
        <v>0.23263888888888887</v>
      </c>
      <c r="V188" s="2">
        <v>0</v>
      </c>
      <c r="W188" s="2">
        <v>0.29166666666666702</v>
      </c>
      <c r="X188" s="2" t="str">
        <f t="shared" si="20"/>
        <v>yes</v>
      </c>
      <c r="Y188" s="3">
        <f t="shared" si="21"/>
        <v>42077</v>
      </c>
      <c r="Z188" s="3">
        <v>42076.149305555555</v>
      </c>
      <c r="AA188" t="s">
        <v>159</v>
      </c>
      <c r="AB188" s="3">
        <f>VLOOKUP(P188,[1]dfdates_moon!$B:$G,6,FALSE)</f>
        <v>42076.263194444444</v>
      </c>
      <c r="AC188" s="3">
        <f>VLOOKUP($P188,[1]dfdates_moon!$B:$H,7,FALSE)</f>
        <v>42076.796527777777</v>
      </c>
      <c r="AD188" s="3">
        <f>VLOOKUP(G188,[1]dfdates_moon!$D:$G,4,FALSE)</f>
        <v>42077.263194444444</v>
      </c>
      <c r="AE188" s="3">
        <v>42076.232638888891</v>
      </c>
      <c r="AF188">
        <v>2.1610755589999999</v>
      </c>
      <c r="AG188" t="s">
        <v>39</v>
      </c>
      <c r="AH188" t="s">
        <v>39</v>
      </c>
      <c r="AI188" t="s">
        <v>39</v>
      </c>
      <c r="AJ188" t="s">
        <v>40</v>
      </c>
      <c r="AK188" t="s">
        <v>47</v>
      </c>
      <c r="AL188" t="s">
        <v>47</v>
      </c>
      <c r="AM188">
        <v>0</v>
      </c>
      <c r="AN188">
        <v>1</v>
      </c>
      <c r="AO188" s="3">
        <f>VLOOKUP($P188,[1]dfdates_moon!$B:$M,12,FALSE)</f>
        <v>42076.913194444445</v>
      </c>
      <c r="AP188" s="3">
        <f>VLOOKUP($P188,[1]dfdates_moon!$B:$O,13,FALSE)</f>
        <v>42077.433333333334</v>
      </c>
      <c r="AQ188" s="3">
        <f>VLOOKUP($P188,[1]dfdates_moon!$D:$M,10,FALSE)</f>
        <v>42077.95208333333</v>
      </c>
      <c r="AR188" s="3">
        <f>VLOOKUP($P188,[1]dfdates_moon!$D:$N,11,FALSE)</f>
        <v>42078.472916666666</v>
      </c>
      <c r="AS188" t="str">
        <f>IF(AND(O188&gt;AO188,O188&lt;AP188),"yes","no")</f>
        <v>no</v>
      </c>
      <c r="AT188" t="str">
        <f t="shared" si="22"/>
        <v>no</v>
      </c>
      <c r="AU188" s="3">
        <f t="shared" si="23"/>
        <v>42076.913194444445</v>
      </c>
      <c r="AV188" s="3">
        <f t="shared" si="24"/>
        <v>42077.433333333334</v>
      </c>
      <c r="AW188">
        <f t="shared" si="25"/>
        <v>1.2666666666700621</v>
      </c>
      <c r="AX188">
        <f t="shared" si="26"/>
        <v>0.68055555555474712</v>
      </c>
      <c r="AY188">
        <f t="shared" si="27"/>
        <v>0</v>
      </c>
      <c r="AZ188">
        <f>VLOOKUP(G188,[1]dfdates_moon!$B:$P,15,FALSE)</f>
        <v>0.40067322500000002</v>
      </c>
      <c r="BA188">
        <f t="shared" si="28"/>
        <v>0</v>
      </c>
      <c r="BB188">
        <f t="shared" si="29"/>
        <v>0</v>
      </c>
    </row>
    <row r="189" spans="1:54" x14ac:dyDescent="0.25">
      <c r="A189">
        <v>120</v>
      </c>
      <c r="B189" t="s">
        <v>118</v>
      </c>
      <c r="C189" s="1">
        <v>42080</v>
      </c>
      <c r="D189" s="2">
        <v>0.76388888888888884</v>
      </c>
      <c r="E189">
        <v>80</v>
      </c>
      <c r="F189">
        <v>102</v>
      </c>
      <c r="G189" s="1">
        <v>42080</v>
      </c>
      <c r="H189" s="1">
        <v>42080</v>
      </c>
      <c r="I189" s="2">
        <v>0.88888888888888884</v>
      </c>
      <c r="J189" s="3">
        <v>42080.763888888891</v>
      </c>
      <c r="K189" t="s">
        <v>211</v>
      </c>
      <c r="L189" s="3">
        <v>42080.888888888891</v>
      </c>
      <c r="M189">
        <v>70</v>
      </c>
      <c r="N189">
        <v>1012</v>
      </c>
      <c r="O189" s="3">
        <v>42080.888888888891</v>
      </c>
      <c r="P189" s="1">
        <v>42080</v>
      </c>
      <c r="Q189" s="2">
        <v>0.88888888888888884</v>
      </c>
      <c r="R189" t="s">
        <v>36</v>
      </c>
      <c r="S189">
        <v>14.457140000000001</v>
      </c>
      <c r="T189" t="s">
        <v>37</v>
      </c>
      <c r="U189" s="2">
        <v>0.9375</v>
      </c>
      <c r="V189" s="2">
        <v>0</v>
      </c>
      <c r="W189" s="2">
        <v>0.29166666666666702</v>
      </c>
      <c r="X189" s="2" t="str">
        <f t="shared" si="20"/>
        <v>no</v>
      </c>
      <c r="Y189" s="3">
        <f t="shared" si="21"/>
        <v>42080</v>
      </c>
      <c r="Z189" s="3">
        <v>42080.878472222219</v>
      </c>
      <c r="AA189" t="s">
        <v>159</v>
      </c>
      <c r="AB189" s="3">
        <f>VLOOKUP(P189,[1]dfdates_moon!$B:$G,6,FALSE)</f>
        <v>42080.262499999997</v>
      </c>
      <c r="AC189" s="3">
        <f>VLOOKUP($P189,[1]dfdates_moon!$B:$H,7,FALSE)</f>
        <v>42080.79583333333</v>
      </c>
      <c r="AD189" s="3">
        <f>VLOOKUP(G189,[1]dfdates_moon!$D:$G,4,FALSE)</f>
        <v>42081.261805555558</v>
      </c>
      <c r="AE189" s="3">
        <v>42080.9375</v>
      </c>
      <c r="AF189">
        <v>7.8306610999999998E-2</v>
      </c>
      <c r="AG189" t="s">
        <v>39</v>
      </c>
      <c r="AH189" t="s">
        <v>39</v>
      </c>
      <c r="AI189" t="s">
        <v>39</v>
      </c>
      <c r="AJ189" t="s">
        <v>40</v>
      </c>
      <c r="AK189" t="s">
        <v>47</v>
      </c>
      <c r="AL189" t="s">
        <v>47</v>
      </c>
      <c r="AM189">
        <v>0</v>
      </c>
      <c r="AN189">
        <v>1</v>
      </c>
      <c r="AO189" s="3">
        <f>VLOOKUP($P189,[1]dfdates_moon!$B:$M,12,FALSE)</f>
        <v>42081.069444444445</v>
      </c>
      <c r="AP189" s="3">
        <f>VLOOKUP($P189,[1]dfdates_moon!$B:$O,13,FALSE)</f>
        <v>42081.588888888888</v>
      </c>
      <c r="AQ189" s="3">
        <f>VLOOKUP($P189,[1]dfdates_moon!$D:$M,10,FALSE)</f>
        <v>42082.106944444444</v>
      </c>
      <c r="AR189" s="3">
        <f>VLOOKUP($P189,[1]dfdates_moon!$D:$N,11,FALSE)</f>
        <v>42082.627083333333</v>
      </c>
      <c r="AS189" t="str">
        <f>IF(AND(O189&gt;AO189,O189&lt;AP189),"yes","no")</f>
        <v>no</v>
      </c>
      <c r="AT189" t="str">
        <f t="shared" si="22"/>
        <v>no</v>
      </c>
      <c r="AU189" s="3">
        <f t="shared" si="23"/>
        <v>42081.069444444445</v>
      </c>
      <c r="AV189" s="3">
        <f t="shared" si="24"/>
        <v>42081.588888888888</v>
      </c>
      <c r="AW189">
        <f t="shared" si="25"/>
        <v>0.69999999999708962</v>
      </c>
      <c r="AX189">
        <f t="shared" si="26"/>
        <v>0.13194444444525288</v>
      </c>
      <c r="AY189">
        <f t="shared" si="27"/>
        <v>0</v>
      </c>
      <c r="AZ189">
        <f>VLOOKUP(G189,[1]dfdates_moon!$B:$P,15,FALSE)</f>
        <v>4.8122875000000002E-2</v>
      </c>
      <c r="BA189">
        <f t="shared" si="28"/>
        <v>0</v>
      </c>
      <c r="BB189">
        <f t="shared" si="29"/>
        <v>0</v>
      </c>
    </row>
    <row r="190" spans="1:54" x14ac:dyDescent="0.25">
      <c r="A190">
        <v>120</v>
      </c>
      <c r="B190" t="s">
        <v>118</v>
      </c>
      <c r="C190" s="1">
        <v>42081</v>
      </c>
      <c r="D190" s="2">
        <v>7.6388888888888895E-2</v>
      </c>
      <c r="E190">
        <v>0</v>
      </c>
      <c r="F190">
        <v>2</v>
      </c>
      <c r="G190" s="1">
        <v>42081</v>
      </c>
      <c r="H190" s="1">
        <v>42081</v>
      </c>
      <c r="I190" s="2">
        <v>0.20138888888888887</v>
      </c>
      <c r="J190" s="3">
        <v>42081.076388888891</v>
      </c>
      <c r="K190" t="s">
        <v>212</v>
      </c>
      <c r="L190" s="3">
        <v>42081.201388888891</v>
      </c>
      <c r="M190">
        <v>200</v>
      </c>
      <c r="N190">
        <v>12353</v>
      </c>
      <c r="O190" s="3">
        <v>42081.201388888891</v>
      </c>
      <c r="P190" s="1">
        <v>42081</v>
      </c>
      <c r="Q190" s="2">
        <v>0.20138888888888887</v>
      </c>
      <c r="R190" t="s">
        <v>36</v>
      </c>
      <c r="S190">
        <v>61.765000000000001</v>
      </c>
      <c r="T190" t="s">
        <v>37</v>
      </c>
      <c r="U190" s="2">
        <v>0.34027777777777773</v>
      </c>
      <c r="V190" s="2">
        <v>0</v>
      </c>
      <c r="W190" s="2">
        <v>0.29166666666666702</v>
      </c>
      <c r="X190" s="2" t="str">
        <f t="shared" si="20"/>
        <v>no</v>
      </c>
      <c r="Y190" s="3">
        <f t="shared" si="21"/>
        <v>42081</v>
      </c>
      <c r="Z190" s="3">
        <v>42081.180555555555</v>
      </c>
      <c r="AA190" t="s">
        <v>159</v>
      </c>
      <c r="AB190" s="3">
        <f>VLOOKUP(P190,[1]dfdates_moon!$B:$G,6,FALSE)</f>
        <v>42081.261805555558</v>
      </c>
      <c r="AC190" s="3">
        <f>VLOOKUP($P190,[1]dfdates_moon!$B:$H,7,FALSE)</f>
        <v>42081.795138888891</v>
      </c>
      <c r="AD190" s="3">
        <f>VLOOKUP(G190,[1]dfdates_moon!$D:$G,4,FALSE)</f>
        <v>42082.261805555558</v>
      </c>
      <c r="AE190" s="3">
        <v>42081.340277777781</v>
      </c>
      <c r="AF190">
        <v>7.4442309999999999E-3</v>
      </c>
      <c r="AG190" t="s">
        <v>39</v>
      </c>
      <c r="AH190" t="s">
        <v>39</v>
      </c>
      <c r="AI190" t="s">
        <v>39</v>
      </c>
      <c r="AJ190" t="s">
        <v>40</v>
      </c>
      <c r="AK190" t="s">
        <v>47</v>
      </c>
      <c r="AL190" t="s">
        <v>47</v>
      </c>
      <c r="AM190">
        <v>0</v>
      </c>
      <c r="AN190">
        <v>1</v>
      </c>
      <c r="AO190" s="3">
        <f>VLOOKUP($P190,[1]dfdates_moon!$B:$M,12,FALSE)</f>
        <v>42082.106944444444</v>
      </c>
      <c r="AP190" s="3">
        <f>VLOOKUP($P190,[1]dfdates_moon!$B:$O,13,FALSE)</f>
        <v>42082.627083333333</v>
      </c>
      <c r="AQ190" s="3">
        <f>VLOOKUP($P190,[1]dfdates_moon!$D:$M,10,FALSE)</f>
        <v>42083.143750000003</v>
      </c>
      <c r="AR190" s="3">
        <f>VLOOKUP($P190,[1]dfdates_moon!$D:$N,11,FALSE)</f>
        <v>42083.663888888892</v>
      </c>
      <c r="AS190" t="str">
        <f>IF(AND(O190&gt;AO190,O190&lt;AP190),"yes","no")</f>
        <v>no</v>
      </c>
      <c r="AT190" t="str">
        <f t="shared" si="22"/>
        <v>no</v>
      </c>
      <c r="AU190" s="3">
        <f t="shared" si="23"/>
        <v>42082.106944444444</v>
      </c>
      <c r="AV190" s="3">
        <f t="shared" si="24"/>
        <v>42082.627083333333</v>
      </c>
      <c r="AW190">
        <f t="shared" si="25"/>
        <v>1.4256944444423425</v>
      </c>
      <c r="AX190">
        <f t="shared" si="26"/>
        <v>0.76666666666278616</v>
      </c>
      <c r="AY190">
        <f t="shared" si="27"/>
        <v>0</v>
      </c>
      <c r="AZ190">
        <f>VLOOKUP(G190,[1]dfdates_moon!$B:$P,15,FALSE)</f>
        <v>1.0407469000000001E-2</v>
      </c>
      <c r="BA190">
        <f t="shared" si="28"/>
        <v>0</v>
      </c>
      <c r="BB190">
        <f t="shared" si="29"/>
        <v>0</v>
      </c>
    </row>
    <row r="191" spans="1:54" x14ac:dyDescent="0.25">
      <c r="A191">
        <v>120</v>
      </c>
      <c r="B191" t="s">
        <v>118</v>
      </c>
      <c r="C191" s="1">
        <v>42082</v>
      </c>
      <c r="D191" s="2">
        <v>0.79861111111111116</v>
      </c>
      <c r="E191">
        <v>9</v>
      </c>
      <c r="F191">
        <v>13</v>
      </c>
      <c r="G191" s="1">
        <v>42082</v>
      </c>
      <c r="H191" s="1">
        <v>42082</v>
      </c>
      <c r="I191" s="2">
        <v>0.92361111111111116</v>
      </c>
      <c r="J191" s="3">
        <v>42082.798611111109</v>
      </c>
      <c r="K191" t="s">
        <v>213</v>
      </c>
      <c r="L191" s="3">
        <v>42082.923611111109</v>
      </c>
      <c r="M191">
        <v>150</v>
      </c>
      <c r="N191">
        <v>7633</v>
      </c>
      <c r="O191" s="3">
        <v>42082.923611111109</v>
      </c>
      <c r="P191" s="1">
        <v>42082</v>
      </c>
      <c r="Q191" s="2">
        <v>0.92361111111111116</v>
      </c>
      <c r="R191" t="s">
        <v>36</v>
      </c>
      <c r="S191">
        <v>50.886670000000002</v>
      </c>
      <c r="T191" t="s">
        <v>37</v>
      </c>
      <c r="U191" s="2">
        <v>2.7777777777777776E-2</v>
      </c>
      <c r="V191" s="2">
        <v>0</v>
      </c>
      <c r="W191" s="2">
        <v>0.29166666666666702</v>
      </c>
      <c r="X191" s="2" t="str">
        <f t="shared" si="20"/>
        <v>yes</v>
      </c>
      <c r="Y191" s="3">
        <f t="shared" si="21"/>
        <v>42083</v>
      </c>
      <c r="Z191" s="3">
        <v>42082.892361111109</v>
      </c>
      <c r="AA191" t="s">
        <v>159</v>
      </c>
      <c r="AB191" s="3">
        <f>VLOOKUP(P191,[1]dfdates_moon!$B:$G,6,FALSE)</f>
        <v>42082.261805555558</v>
      </c>
      <c r="AC191" s="3">
        <f>VLOOKUP($P191,[1]dfdates_moon!$B:$H,7,FALSE)</f>
        <v>42082.795138888891</v>
      </c>
      <c r="AD191" s="3">
        <f>VLOOKUP(G191,[1]dfdates_moon!$D:$G,4,FALSE)</f>
        <v>42083.261805555558</v>
      </c>
      <c r="AE191" s="3">
        <v>42082.027777777781</v>
      </c>
      <c r="AF191">
        <v>0</v>
      </c>
      <c r="AG191" t="s">
        <v>39</v>
      </c>
      <c r="AH191" t="s">
        <v>39</v>
      </c>
      <c r="AI191" t="s">
        <v>39</v>
      </c>
      <c r="AJ191" t="s">
        <v>40</v>
      </c>
      <c r="AK191" t="s">
        <v>47</v>
      </c>
      <c r="AL191" t="s">
        <v>47</v>
      </c>
      <c r="AM191">
        <v>0</v>
      </c>
      <c r="AN191">
        <v>1</v>
      </c>
      <c r="AO191" s="3">
        <f>VLOOKUP($P191,[1]dfdates_moon!$B:$M,12,FALSE)</f>
        <v>42083.143750000003</v>
      </c>
      <c r="AP191" s="3">
        <f>VLOOKUP($P191,[1]dfdates_moon!$B:$O,13,FALSE)</f>
        <v>42083.663888888892</v>
      </c>
      <c r="AQ191" s="3">
        <f>VLOOKUP($P191,[1]dfdates_moon!$D:$M,10,FALSE)</f>
        <v>42083.143750000003</v>
      </c>
      <c r="AR191" s="3">
        <f>VLOOKUP($P191,[1]dfdates_moon!$D:$N,11,FALSE)</f>
        <v>42083.663888888892</v>
      </c>
      <c r="AS191" t="str">
        <f>IF(AND(O191&gt;AO191,O191&lt;AP191),"yes","no")</f>
        <v>no</v>
      </c>
      <c r="AT191" t="str">
        <f t="shared" si="22"/>
        <v>no</v>
      </c>
      <c r="AU191" s="3">
        <f t="shared" si="23"/>
        <v>42083.143750000003</v>
      </c>
      <c r="AV191" s="3">
        <f t="shared" si="24"/>
        <v>42083.663888888892</v>
      </c>
      <c r="AW191">
        <f t="shared" si="25"/>
        <v>0.74027777778246673</v>
      </c>
      <c r="AX191">
        <f t="shared" si="26"/>
        <v>1.1159722222218988</v>
      </c>
      <c r="AY191">
        <f t="shared" si="27"/>
        <v>0</v>
      </c>
      <c r="AZ191">
        <f>VLOOKUP(G191,[1]dfdates_moon!$B:$P,15,FALSE)</f>
        <v>4.1322100000000002E-4</v>
      </c>
      <c r="BA191">
        <f t="shared" si="28"/>
        <v>0</v>
      </c>
      <c r="BB191">
        <f t="shared" si="29"/>
        <v>0</v>
      </c>
    </row>
    <row r="192" spans="1:54" x14ac:dyDescent="0.25">
      <c r="A192">
        <v>120</v>
      </c>
      <c r="B192" t="s">
        <v>118</v>
      </c>
      <c r="C192" s="1">
        <v>42082</v>
      </c>
      <c r="D192" s="2">
        <v>0.94097222222222221</v>
      </c>
      <c r="E192">
        <v>25</v>
      </c>
      <c r="F192">
        <v>28</v>
      </c>
      <c r="G192" s="1">
        <v>42083</v>
      </c>
      <c r="H192" s="1">
        <v>42083</v>
      </c>
      <c r="I192" s="2">
        <v>6.5972222222222224E-2</v>
      </c>
      <c r="J192" s="3">
        <v>42082.940972222219</v>
      </c>
      <c r="K192" t="s">
        <v>214</v>
      </c>
      <c r="L192" s="3">
        <v>42083.065972222219</v>
      </c>
      <c r="M192">
        <v>105</v>
      </c>
      <c r="N192">
        <v>6770</v>
      </c>
      <c r="O192" s="3">
        <v>42083.065972222219</v>
      </c>
      <c r="P192" s="1">
        <v>42083</v>
      </c>
      <c r="Q192" s="2">
        <v>6.5972222222222224E-2</v>
      </c>
      <c r="R192" t="s">
        <v>36</v>
      </c>
      <c r="S192">
        <v>64.476190000000003</v>
      </c>
      <c r="T192" t="s">
        <v>37</v>
      </c>
      <c r="U192" s="2">
        <v>0.1388888888888889</v>
      </c>
      <c r="V192" s="2">
        <v>0</v>
      </c>
      <c r="W192" s="2">
        <v>0.29166666666666702</v>
      </c>
      <c r="X192" s="2" t="str">
        <f t="shared" si="20"/>
        <v>yes</v>
      </c>
      <c r="Y192" s="3">
        <f t="shared" si="21"/>
        <v>42084</v>
      </c>
      <c r="Z192" s="3">
        <v>42083.048611111109</v>
      </c>
      <c r="AA192" t="s">
        <v>159</v>
      </c>
      <c r="AB192" s="3">
        <f>VLOOKUP(P192,[1]dfdates_moon!$B:$G,6,FALSE)</f>
        <v>42083.261805555558</v>
      </c>
      <c r="AC192" s="3">
        <f>VLOOKUP($P192,[1]dfdates_moon!$B:$H,7,FALSE)</f>
        <v>42083.795138888891</v>
      </c>
      <c r="AD192" s="3">
        <f>VLOOKUP(G192,[1]dfdates_moon!$D:$G,4,FALSE)</f>
        <v>42084.261805555558</v>
      </c>
      <c r="AE192" s="3">
        <v>42083.138888888891</v>
      </c>
      <c r="AF192">
        <v>0</v>
      </c>
      <c r="AG192" t="s">
        <v>39</v>
      </c>
      <c r="AH192" t="s">
        <v>39</v>
      </c>
      <c r="AI192" t="s">
        <v>39</v>
      </c>
      <c r="AJ192" t="s">
        <v>40</v>
      </c>
      <c r="AK192" t="s">
        <v>47</v>
      </c>
      <c r="AL192" t="s">
        <v>47</v>
      </c>
      <c r="AM192">
        <v>0</v>
      </c>
      <c r="AN192">
        <v>1</v>
      </c>
      <c r="AO192" s="3">
        <f>VLOOKUP($P192,[1]dfdates_moon!$B:$M,12,FALSE)</f>
        <v>42083.143750000003</v>
      </c>
      <c r="AP192" s="3">
        <f>VLOOKUP($P192,[1]dfdates_moon!$B:$O,13,FALSE)</f>
        <v>42083.663888888892</v>
      </c>
      <c r="AQ192" s="3">
        <f>VLOOKUP($P192,[1]dfdates_moon!$D:$M,10,FALSE)</f>
        <v>42084.181250000001</v>
      </c>
      <c r="AR192" s="3">
        <f>VLOOKUP($P192,[1]dfdates_moon!$D:$N,11,FALSE)</f>
        <v>42084.700694444444</v>
      </c>
      <c r="AS192" t="str">
        <f>IF(AND(O192&gt;AO192,O192&lt;AP192),"yes","no")</f>
        <v>no</v>
      </c>
      <c r="AT192" t="str">
        <f t="shared" si="22"/>
        <v>no</v>
      </c>
      <c r="AU192" s="3">
        <f t="shared" si="23"/>
        <v>42083.795138888891</v>
      </c>
      <c r="AV192" s="3">
        <f t="shared" si="24"/>
        <v>42084.261805555558</v>
      </c>
      <c r="AW192">
        <f t="shared" si="25"/>
        <v>1.195833333338669</v>
      </c>
      <c r="AX192">
        <f t="shared" si="26"/>
        <v>0.65625</v>
      </c>
      <c r="AY192">
        <f t="shared" si="27"/>
        <v>0</v>
      </c>
      <c r="AZ192">
        <f>VLOOKUP(G192,[1]dfdates_moon!$B:$P,15,FALSE)</f>
        <v>1.8491202000000002E-2</v>
      </c>
      <c r="BA192">
        <f t="shared" si="28"/>
        <v>0</v>
      </c>
      <c r="BB192">
        <f t="shared" si="29"/>
        <v>0</v>
      </c>
    </row>
    <row r="193" spans="1:54" x14ac:dyDescent="0.25">
      <c r="A193">
        <v>120</v>
      </c>
      <c r="B193" t="s">
        <v>118</v>
      </c>
      <c r="C193" s="1">
        <v>42090</v>
      </c>
      <c r="D193" s="2">
        <v>0.85416666666666663</v>
      </c>
      <c r="E193">
        <v>3</v>
      </c>
      <c r="F193">
        <v>4</v>
      </c>
      <c r="G193" s="1">
        <v>42090</v>
      </c>
      <c r="H193" s="1">
        <v>42090</v>
      </c>
      <c r="I193" s="2">
        <v>0.97916666666666663</v>
      </c>
      <c r="J193" s="3">
        <v>42090.854166666664</v>
      </c>
      <c r="K193" t="s">
        <v>215</v>
      </c>
      <c r="L193" s="3">
        <v>42090.979166666664</v>
      </c>
      <c r="M193">
        <v>260</v>
      </c>
      <c r="N193">
        <v>14449</v>
      </c>
      <c r="O193" s="3">
        <v>42090.979166666664</v>
      </c>
      <c r="P193" s="1">
        <v>42090</v>
      </c>
      <c r="Q193" s="2">
        <v>0.97916666666666663</v>
      </c>
      <c r="R193" t="s">
        <v>36</v>
      </c>
      <c r="S193">
        <v>55.573079999999997</v>
      </c>
      <c r="T193" t="s">
        <v>37</v>
      </c>
      <c r="U193" s="2">
        <v>0.15972222222222224</v>
      </c>
      <c r="V193" s="2">
        <v>0</v>
      </c>
      <c r="W193" s="2">
        <v>0.29166666666666702</v>
      </c>
      <c r="X193" s="2" t="str">
        <f t="shared" si="20"/>
        <v>yes</v>
      </c>
      <c r="Y193" s="3">
        <f t="shared" si="21"/>
        <v>42091</v>
      </c>
      <c r="Z193" s="3">
        <v>42090.954861111109</v>
      </c>
      <c r="AA193" t="s">
        <v>159</v>
      </c>
      <c r="AB193" s="3">
        <f>VLOOKUP(P193,[1]dfdates_moon!$B:$G,6,FALSE)</f>
        <v>42090.260416666664</v>
      </c>
      <c r="AC193" s="3">
        <f>VLOOKUP($P193,[1]dfdates_moon!$B:$H,7,FALSE)</f>
        <v>42090.793749999997</v>
      </c>
      <c r="AD193" s="3">
        <f>VLOOKUP(G193,[1]dfdates_moon!$D:$G,4,FALSE)</f>
        <v>42091.259722222225</v>
      </c>
      <c r="AE193" s="3">
        <v>42090.159722222219</v>
      </c>
      <c r="AF193">
        <v>3.7539586890000001</v>
      </c>
      <c r="AG193" t="s">
        <v>39</v>
      </c>
      <c r="AH193" t="s">
        <v>39</v>
      </c>
      <c r="AI193" t="s">
        <v>39</v>
      </c>
      <c r="AJ193" t="s">
        <v>40</v>
      </c>
      <c r="AK193">
        <v>26.57</v>
      </c>
      <c r="AL193">
        <v>26.57</v>
      </c>
      <c r="AM193">
        <v>0</v>
      </c>
      <c r="AN193">
        <v>1</v>
      </c>
      <c r="AO193" s="3">
        <f>VLOOKUP($P193,[1]dfdates_moon!$B:$M,12,FALSE)</f>
        <v>42090.404166666667</v>
      </c>
      <c r="AP193" s="3">
        <f>VLOOKUP($P193,[1]dfdates_moon!$B:$O,13,FALSE)</f>
        <v>42090.923611111109</v>
      </c>
      <c r="AQ193" s="3">
        <f>VLOOKUP($P193,[1]dfdates_moon!$D:$M,10,FALSE)</f>
        <v>42091.438888888886</v>
      </c>
      <c r="AR193" s="3">
        <f>VLOOKUP($P193,[1]dfdates_moon!$D:$N,11,FALSE)</f>
        <v>42091.957638888889</v>
      </c>
      <c r="AS193" t="str">
        <f>IF(AND(O193&gt;AO193,O193&lt;AP193),"yes","no")</f>
        <v>no</v>
      </c>
      <c r="AT193" t="str">
        <f t="shared" si="22"/>
        <v>no</v>
      </c>
      <c r="AU193" s="3">
        <f t="shared" si="23"/>
        <v>42090.793749999997</v>
      </c>
      <c r="AV193" s="3">
        <f t="shared" si="24"/>
        <v>42091.259722222225</v>
      </c>
      <c r="AW193">
        <f t="shared" si="25"/>
        <v>0.28055555556056788</v>
      </c>
      <c r="AX193">
        <f t="shared" si="26"/>
        <v>0.63402777777810115</v>
      </c>
      <c r="AY193">
        <f t="shared" si="27"/>
        <v>0</v>
      </c>
      <c r="AZ193">
        <f>VLOOKUP(G193,[1]dfdates_moon!$B:$P,15,FALSE)</f>
        <v>0.61394926800000005</v>
      </c>
      <c r="BA193">
        <f t="shared" si="28"/>
        <v>0</v>
      </c>
      <c r="BB193">
        <f t="shared" si="29"/>
        <v>0</v>
      </c>
    </row>
    <row r="194" spans="1:54" x14ac:dyDescent="0.25">
      <c r="A194">
        <v>120</v>
      </c>
      <c r="B194" t="s">
        <v>118</v>
      </c>
      <c r="C194" s="1">
        <v>42094</v>
      </c>
      <c r="D194" s="2">
        <v>0.87847222222222221</v>
      </c>
      <c r="E194">
        <v>3</v>
      </c>
      <c r="F194">
        <v>1</v>
      </c>
      <c r="G194" s="1">
        <v>42094</v>
      </c>
      <c r="H194" s="1">
        <v>42094</v>
      </c>
      <c r="I194" s="2">
        <v>3.472222222222222E-3</v>
      </c>
      <c r="J194" s="3">
        <v>42094.878472222219</v>
      </c>
      <c r="K194" t="s">
        <v>216</v>
      </c>
      <c r="L194" s="3">
        <v>42095.003472222219</v>
      </c>
      <c r="M194">
        <v>1655</v>
      </c>
      <c r="N194">
        <v>12589</v>
      </c>
      <c r="O194" s="3">
        <v>42094.003472222219</v>
      </c>
      <c r="P194" s="1">
        <v>42094</v>
      </c>
      <c r="Q194" s="2">
        <v>3.472222222222222E-3</v>
      </c>
      <c r="R194" t="s">
        <v>36</v>
      </c>
      <c r="S194">
        <v>7.6066469999999997</v>
      </c>
      <c r="T194" t="s">
        <v>37</v>
      </c>
      <c r="U194" s="2">
        <v>0.15277777777777776</v>
      </c>
      <c r="V194" s="2">
        <v>0</v>
      </c>
      <c r="W194" s="2">
        <v>0.29166666666666702</v>
      </c>
      <c r="X194" s="2" t="str">
        <f t="shared" si="20"/>
        <v>yes</v>
      </c>
      <c r="Y194" s="3">
        <f t="shared" si="21"/>
        <v>42095</v>
      </c>
      <c r="Z194" s="3">
        <v>42094.979166666664</v>
      </c>
      <c r="AA194" t="s">
        <v>159</v>
      </c>
      <c r="AB194" s="3">
        <f>VLOOKUP(P194,[1]dfdates_moon!$B:$G,6,FALSE)</f>
        <v>42094.259027777778</v>
      </c>
      <c r="AC194" s="3">
        <f>VLOOKUP($P194,[1]dfdates_moon!$B:$H,7,FALSE)</f>
        <v>42094.793055555558</v>
      </c>
      <c r="AD194" s="3">
        <f>VLOOKUP(G194,[1]dfdates_moon!$D:$G,4,FALSE)</f>
        <v>42095.259027777778</v>
      </c>
      <c r="AE194" s="3">
        <v>42094.152777777781</v>
      </c>
      <c r="AF194">
        <v>8.4629299679999992</v>
      </c>
      <c r="AG194" t="s">
        <v>39</v>
      </c>
      <c r="AH194" t="s">
        <v>39</v>
      </c>
      <c r="AI194" t="s">
        <v>39</v>
      </c>
      <c r="AJ194" t="s">
        <v>40</v>
      </c>
      <c r="AK194">
        <v>29.62</v>
      </c>
      <c r="AL194">
        <v>26.57</v>
      </c>
      <c r="AM194">
        <v>0</v>
      </c>
      <c r="AN194">
        <v>1</v>
      </c>
      <c r="AO194" s="3">
        <f>VLOOKUP($P194,[1]dfdates_moon!$B:$M,12,FALSE)</f>
        <v>42094.576388888891</v>
      </c>
      <c r="AP194" s="3">
        <f>VLOOKUP($P194,[1]dfdates_moon!$B:$O,13,FALSE)</f>
        <v>42095.092361111114</v>
      </c>
      <c r="AQ194" s="3">
        <f>VLOOKUP($P194,[1]dfdates_moon!$D:$M,10,FALSE)</f>
        <v>42095.606249999997</v>
      </c>
      <c r="AR194" s="3">
        <f>VLOOKUP($P194,[1]dfdates_moon!$D:$N,11,FALSE)</f>
        <v>42096.122916666667</v>
      </c>
      <c r="AS194" t="str">
        <f>IF(AND(O194&gt;AO194,O194&lt;AP194),"yes","no")</f>
        <v>no</v>
      </c>
      <c r="AT194" t="str">
        <f t="shared" si="22"/>
        <v>no</v>
      </c>
      <c r="AU194" s="3">
        <f t="shared" si="23"/>
        <v>42094.793055555558</v>
      </c>
      <c r="AV194" s="3">
        <f t="shared" si="24"/>
        <v>42095.259027777778</v>
      </c>
      <c r="AW194">
        <f t="shared" si="25"/>
        <v>1.2555555555591127</v>
      </c>
      <c r="AX194">
        <f t="shared" si="26"/>
        <v>0.64027777777664596</v>
      </c>
      <c r="AY194">
        <f t="shared" si="27"/>
        <v>0</v>
      </c>
      <c r="AZ194">
        <f>VLOOKUP(G194,[1]dfdates_moon!$B:$P,15,FALSE)</f>
        <v>0.91993924400000004</v>
      </c>
      <c r="BA194">
        <f t="shared" si="28"/>
        <v>0</v>
      </c>
      <c r="BB194">
        <f t="shared" si="29"/>
        <v>0</v>
      </c>
    </row>
    <row r="195" spans="1:54" x14ac:dyDescent="0.25">
      <c r="A195">
        <v>120</v>
      </c>
      <c r="B195" t="s">
        <v>118</v>
      </c>
      <c r="C195" s="1">
        <v>42096</v>
      </c>
      <c r="D195" s="2">
        <v>0.8125</v>
      </c>
      <c r="E195">
        <v>27</v>
      </c>
      <c r="F195">
        <v>37</v>
      </c>
      <c r="G195" s="1">
        <v>42096</v>
      </c>
      <c r="H195" s="1">
        <v>42096</v>
      </c>
      <c r="I195" s="2">
        <v>0.9375</v>
      </c>
      <c r="J195" s="3">
        <v>42096.8125</v>
      </c>
      <c r="K195" t="s">
        <v>217</v>
      </c>
      <c r="L195" s="3">
        <v>42096.9375</v>
      </c>
      <c r="M195">
        <v>735</v>
      </c>
      <c r="N195">
        <v>44262</v>
      </c>
      <c r="O195" s="3">
        <v>42096.9375</v>
      </c>
      <c r="P195" s="1">
        <v>42096</v>
      </c>
      <c r="Q195" s="2">
        <v>0.9375</v>
      </c>
      <c r="R195" t="s">
        <v>36</v>
      </c>
      <c r="S195">
        <v>60.220410000000001</v>
      </c>
      <c r="T195" t="s">
        <v>37</v>
      </c>
      <c r="U195" s="2">
        <v>0.44791666666666669</v>
      </c>
      <c r="V195" s="2">
        <v>0</v>
      </c>
      <c r="W195" s="2">
        <v>0.29166666666666702</v>
      </c>
      <c r="X195" s="2" t="str">
        <f t="shared" ref="X195:X258" si="30">IF(AND(U195&gt;V195,U195&lt;W195),"yes","no")</f>
        <v>no</v>
      </c>
      <c r="Y195" s="3">
        <f t="shared" ref="Y195:Y258" si="31">IF(X195="yes",P195+1,P195)</f>
        <v>42096</v>
      </c>
      <c r="Z195" s="3">
        <v>42096.916666666664</v>
      </c>
      <c r="AA195" t="s">
        <v>159</v>
      </c>
      <c r="AB195" s="3">
        <f>VLOOKUP(P195,[1]dfdates_moon!$B:$G,6,FALSE)</f>
        <v>42096.259027777778</v>
      </c>
      <c r="AC195" s="3">
        <f>VLOOKUP($P195,[1]dfdates_moon!$B:$H,7,FALSE)</f>
        <v>42096.792361111111</v>
      </c>
      <c r="AD195" s="3">
        <f>VLOOKUP(G195,[1]dfdates_moon!$D:$G,4,FALSE)</f>
        <v>42097.258333333331</v>
      </c>
      <c r="AE195" s="3">
        <v>42096.447916666664</v>
      </c>
      <c r="AF195">
        <v>10.51908654</v>
      </c>
      <c r="AG195" t="s">
        <v>39</v>
      </c>
      <c r="AH195" t="s">
        <v>39</v>
      </c>
      <c r="AI195" t="s">
        <v>39</v>
      </c>
      <c r="AJ195" t="s">
        <v>40</v>
      </c>
      <c r="AK195">
        <v>29.64</v>
      </c>
      <c r="AL195">
        <v>29.64</v>
      </c>
      <c r="AM195">
        <v>0</v>
      </c>
      <c r="AN195">
        <v>1</v>
      </c>
      <c r="AO195" s="3">
        <f>VLOOKUP($P195,[1]dfdates_moon!$B:$M,12,FALSE)</f>
        <v>42096.635416666664</v>
      </c>
      <c r="AP195" s="3">
        <f>VLOOKUP($P195,[1]dfdates_moon!$B:$O,13,FALSE)</f>
        <v>42097.151388888888</v>
      </c>
      <c r="AQ195" s="3">
        <f>VLOOKUP($P195,[1]dfdates_moon!$D:$M,10,FALSE)</f>
        <v>42097.664583333331</v>
      </c>
      <c r="AR195" s="3">
        <f>VLOOKUP($P195,[1]dfdates_moon!$D:$N,11,FALSE)</f>
        <v>42098.181250000001</v>
      </c>
      <c r="AS195" t="str">
        <f>IF(AND(O195&gt;AO195,O195&lt;AP195),"yes","no")</f>
        <v>yes</v>
      </c>
      <c r="AT195" t="str">
        <f t="shared" ref="AT195:AT258" si="32">IF(AND($AE195&gt;$AO195,$AE195&lt;$AP195),"yes","no")</f>
        <v>no</v>
      </c>
      <c r="AU195" s="3">
        <f t="shared" ref="AU195:AU258" si="33">IF(AO195&gt;AC195,AO195,AC195)</f>
        <v>42096.792361111111</v>
      </c>
      <c r="AV195" s="3">
        <f t="shared" ref="AV195:AV258" si="34">IF(AP195&lt;AD195,AD195,AP195)</f>
        <v>42097.258333333331</v>
      </c>
      <c r="AW195">
        <f t="shared" ref="AW195:AW258" si="35">AV195-O195</f>
        <v>0.32083333333139308</v>
      </c>
      <c r="AX195">
        <f t="shared" ref="AX195:AX258" si="36">AU195-AE195</f>
        <v>0.34444444444670808</v>
      </c>
      <c r="AY195">
        <f t="shared" ref="AY195:AY258" si="37">IF(AND(AS195="no",AT195="no"),0,IF(AND(AS195="yes",AT195="yes"),(M195/60),IF(AND(AS195="yes",AT195="no"),AW195,IF(AND(AS195="no",AT195="yes"),AX195,FALSE))))</f>
        <v>0.32083333333139308</v>
      </c>
      <c r="AZ195">
        <f>VLOOKUP(G195,[1]dfdates_moon!$B:$P,15,FALSE)</f>
        <v>0.99034237000000003</v>
      </c>
      <c r="BA195">
        <f t="shared" ref="BA195:BA258" si="38">AY195*AZ195</f>
        <v>0.31773484370641181</v>
      </c>
      <c r="BB195">
        <f t="shared" ref="BB195:BB258" si="39">IF(BA195&lt;0,0,BA195)</f>
        <v>0.31773484370641181</v>
      </c>
    </row>
    <row r="196" spans="1:54" x14ac:dyDescent="0.25">
      <c r="A196">
        <v>120</v>
      </c>
      <c r="B196" t="s">
        <v>118</v>
      </c>
      <c r="C196" s="1">
        <v>42099</v>
      </c>
      <c r="D196" s="2">
        <v>5.2083333333333336E-2</v>
      </c>
      <c r="E196">
        <v>73</v>
      </c>
      <c r="F196">
        <v>68</v>
      </c>
      <c r="G196" s="1">
        <v>42099</v>
      </c>
      <c r="H196" s="1">
        <v>42099</v>
      </c>
      <c r="I196" s="2">
        <v>0.17708333333333334</v>
      </c>
      <c r="J196" s="3">
        <v>42099.052083333336</v>
      </c>
      <c r="K196" t="s">
        <v>218</v>
      </c>
      <c r="L196" s="3">
        <v>42099.177083333336</v>
      </c>
      <c r="M196">
        <v>30</v>
      </c>
      <c r="N196">
        <v>1099</v>
      </c>
      <c r="O196" s="3">
        <v>42099.177083333336</v>
      </c>
      <c r="P196" s="1">
        <v>42099</v>
      </c>
      <c r="Q196" s="2">
        <v>0.17708333333333334</v>
      </c>
      <c r="R196" t="s">
        <v>36</v>
      </c>
      <c r="S196">
        <v>36.633330000000001</v>
      </c>
      <c r="T196" t="s">
        <v>37</v>
      </c>
      <c r="U196" s="2">
        <v>0.19791666666666666</v>
      </c>
      <c r="V196" s="2">
        <v>0</v>
      </c>
      <c r="W196" s="2">
        <v>0.29166666666666702</v>
      </c>
      <c r="X196" s="2" t="str">
        <f t="shared" si="30"/>
        <v>yes</v>
      </c>
      <c r="Y196" s="3">
        <f t="shared" si="31"/>
        <v>42100</v>
      </c>
      <c r="Z196" s="3">
        <v>42099.149305555555</v>
      </c>
      <c r="AA196" t="s">
        <v>159</v>
      </c>
      <c r="AB196" s="3">
        <f>VLOOKUP(P196,[1]dfdates_moon!$B:$G,6,FALSE)</f>
        <v>42099.258333333331</v>
      </c>
      <c r="AC196" s="3">
        <f>VLOOKUP($P196,[1]dfdates_moon!$B:$H,7,FALSE)</f>
        <v>42099.791666666664</v>
      </c>
      <c r="AD196" s="3">
        <f>VLOOKUP(G196,[1]dfdates_moon!$D:$G,4,FALSE)</f>
        <v>42100.257638888892</v>
      </c>
      <c r="AE196" s="3">
        <v>42099.197916666664</v>
      </c>
      <c r="AF196">
        <v>10.366360970000001</v>
      </c>
      <c r="AG196" t="s">
        <v>39</v>
      </c>
      <c r="AH196" t="s">
        <v>39</v>
      </c>
      <c r="AI196" t="s">
        <v>39</v>
      </c>
      <c r="AJ196" t="s">
        <v>40</v>
      </c>
      <c r="AK196">
        <v>28.36</v>
      </c>
      <c r="AL196">
        <v>29.64</v>
      </c>
      <c r="AM196">
        <v>0</v>
      </c>
      <c r="AN196">
        <v>1</v>
      </c>
      <c r="AO196" s="3">
        <f>VLOOKUP($P196,[1]dfdates_moon!$B:$M,12,FALSE)</f>
        <v>42099.725694444445</v>
      </c>
      <c r="AP196" s="3">
        <f>VLOOKUP($P196,[1]dfdates_moon!$B:$O,13,FALSE)</f>
        <v>42100.243055555555</v>
      </c>
      <c r="AQ196" s="3">
        <f>VLOOKUP($P196,[1]dfdates_moon!$D:$M,10,FALSE)</f>
        <v>42100.758333333331</v>
      </c>
      <c r="AR196" s="3">
        <f>VLOOKUP($P196,[1]dfdates_moon!$D:$N,11,FALSE)</f>
        <v>42101.275694444441</v>
      </c>
      <c r="AS196" t="str">
        <f>IF(AND(O196&gt;AO196,O196&lt;AP196),"yes","no")</f>
        <v>no</v>
      </c>
      <c r="AT196" t="str">
        <f t="shared" si="32"/>
        <v>no</v>
      </c>
      <c r="AU196" s="3">
        <f t="shared" si="33"/>
        <v>42099.791666666664</v>
      </c>
      <c r="AV196" s="3">
        <f t="shared" si="34"/>
        <v>42100.257638888892</v>
      </c>
      <c r="AW196">
        <f t="shared" si="35"/>
        <v>1.0805555555562023</v>
      </c>
      <c r="AX196">
        <f t="shared" si="36"/>
        <v>0.59375</v>
      </c>
      <c r="AY196">
        <f t="shared" si="37"/>
        <v>0</v>
      </c>
      <c r="AZ196">
        <f>VLOOKUP(G196,[1]dfdates_moon!$B:$P,15,FALSE)</f>
        <v>0.96311808300000001</v>
      </c>
      <c r="BA196">
        <f t="shared" si="38"/>
        <v>0</v>
      </c>
      <c r="BB196">
        <f t="shared" si="39"/>
        <v>0</v>
      </c>
    </row>
    <row r="197" spans="1:54" x14ac:dyDescent="0.25">
      <c r="A197">
        <v>120</v>
      </c>
      <c r="B197" t="s">
        <v>118</v>
      </c>
      <c r="C197" s="1">
        <v>42100</v>
      </c>
      <c r="D197" s="2">
        <v>0.85763888888888884</v>
      </c>
      <c r="E197">
        <v>1</v>
      </c>
      <c r="F197">
        <v>0</v>
      </c>
      <c r="G197" s="1">
        <v>42100</v>
      </c>
      <c r="H197" s="1">
        <v>42100</v>
      </c>
      <c r="I197" s="2">
        <v>0.98263888888888884</v>
      </c>
      <c r="J197" s="3">
        <v>42100.857638888891</v>
      </c>
      <c r="K197" t="s">
        <v>219</v>
      </c>
      <c r="L197" s="3">
        <v>42100.982638888891</v>
      </c>
      <c r="M197">
        <v>145</v>
      </c>
      <c r="N197">
        <v>6997</v>
      </c>
      <c r="O197" s="3">
        <v>42100.982638888891</v>
      </c>
      <c r="P197" s="1">
        <v>42100</v>
      </c>
      <c r="Q197" s="2">
        <v>0.98263888888888884</v>
      </c>
      <c r="R197" t="s">
        <v>36</v>
      </c>
      <c r="S197">
        <v>48.25517</v>
      </c>
      <c r="T197" t="s">
        <v>37</v>
      </c>
      <c r="U197" s="2">
        <v>8.3333333333333329E-2</v>
      </c>
      <c r="V197" s="2">
        <v>0</v>
      </c>
      <c r="W197" s="2">
        <v>0.29166666666666702</v>
      </c>
      <c r="X197" s="2" t="str">
        <f t="shared" si="30"/>
        <v>yes</v>
      </c>
      <c r="Y197" s="3">
        <f t="shared" si="31"/>
        <v>42101</v>
      </c>
      <c r="Z197" s="3">
        <v>42100.954861111109</v>
      </c>
      <c r="AA197" t="s">
        <v>159</v>
      </c>
      <c r="AB197" s="3">
        <f>VLOOKUP(P197,[1]dfdates_moon!$B:$G,6,FALSE)</f>
        <v>42100.257638888892</v>
      </c>
      <c r="AC197" s="3">
        <f>VLOOKUP($P197,[1]dfdates_moon!$B:$H,7,FALSE)</f>
        <v>42100.791666666664</v>
      </c>
      <c r="AD197" s="3">
        <f>VLOOKUP(G197,[1]dfdates_moon!$D:$G,4,FALSE)</f>
        <v>42101.257638888892</v>
      </c>
      <c r="AE197" s="3">
        <v>42100.083333333336</v>
      </c>
      <c r="AF197">
        <v>9.1454385170000005</v>
      </c>
      <c r="AG197" t="s">
        <v>39</v>
      </c>
      <c r="AH197" t="s">
        <v>39</v>
      </c>
      <c r="AI197" t="s">
        <v>39</v>
      </c>
      <c r="AJ197" t="s">
        <v>40</v>
      </c>
      <c r="AK197">
        <v>27.91</v>
      </c>
      <c r="AL197">
        <v>27.91</v>
      </c>
      <c r="AM197">
        <v>0</v>
      </c>
      <c r="AN197">
        <v>1</v>
      </c>
      <c r="AO197" s="3">
        <f>VLOOKUP($P197,[1]dfdates_moon!$B:$M,12,FALSE)</f>
        <v>42100.758333333331</v>
      </c>
      <c r="AP197" s="3">
        <f>VLOOKUP($P197,[1]dfdates_moon!$B:$O,13,FALSE)</f>
        <v>42101.275694444441</v>
      </c>
      <c r="AQ197" s="3">
        <f>VLOOKUP($P197,[1]dfdates_moon!$D:$M,10,FALSE)</f>
        <v>42101.791666666664</v>
      </c>
      <c r="AR197" s="3">
        <f>VLOOKUP($P197,[1]dfdates_moon!$D:$N,11,FALSE)</f>
        <v>42102.310416666667</v>
      </c>
      <c r="AS197" t="str">
        <f>IF(AND(O197&gt;AO197,O197&lt;AP197),"yes","no")</f>
        <v>yes</v>
      </c>
      <c r="AT197" t="str">
        <f t="shared" si="32"/>
        <v>no</v>
      </c>
      <c r="AU197" s="3">
        <f t="shared" si="33"/>
        <v>42100.791666666664</v>
      </c>
      <c r="AV197" s="3">
        <f t="shared" si="34"/>
        <v>42101.275694444441</v>
      </c>
      <c r="AW197">
        <f t="shared" si="35"/>
        <v>0.29305555555038154</v>
      </c>
      <c r="AX197">
        <f t="shared" si="36"/>
        <v>0.70833333332848269</v>
      </c>
      <c r="AY197">
        <f t="shared" si="37"/>
        <v>0.29305555555038154</v>
      </c>
      <c r="AZ197">
        <f>VLOOKUP(G197,[1]dfdates_moon!$B:$P,15,FALSE)</f>
        <v>0.915815818</v>
      </c>
      <c r="BA197">
        <f t="shared" si="38"/>
        <v>0.2683849133258171</v>
      </c>
      <c r="BB197">
        <f t="shared" si="39"/>
        <v>0.2683849133258171</v>
      </c>
    </row>
    <row r="198" spans="1:54" x14ac:dyDescent="0.25">
      <c r="A198">
        <v>120</v>
      </c>
      <c r="B198" t="s">
        <v>118</v>
      </c>
      <c r="C198" s="1">
        <v>42102</v>
      </c>
      <c r="D198" s="2">
        <v>0.98958333333333337</v>
      </c>
      <c r="E198">
        <v>24</v>
      </c>
      <c r="F198">
        <v>35</v>
      </c>
      <c r="G198" s="1">
        <v>42103</v>
      </c>
      <c r="H198" s="1">
        <v>42103</v>
      </c>
      <c r="I198" s="2">
        <v>0.11458333333333333</v>
      </c>
      <c r="J198" s="3">
        <v>42102.989583333336</v>
      </c>
      <c r="K198" t="s">
        <v>220</v>
      </c>
      <c r="L198" s="3">
        <v>42103.114583333336</v>
      </c>
      <c r="M198">
        <v>40</v>
      </c>
      <c r="N198">
        <v>1295</v>
      </c>
      <c r="O198" s="3">
        <v>42103.114583333336</v>
      </c>
      <c r="P198" s="1">
        <v>42103</v>
      </c>
      <c r="Q198" s="2">
        <v>0.11458333333333333</v>
      </c>
      <c r="R198" t="s">
        <v>36</v>
      </c>
      <c r="S198">
        <v>32.375</v>
      </c>
      <c r="T198" t="s">
        <v>37</v>
      </c>
      <c r="U198" s="2">
        <v>0.1423611111111111</v>
      </c>
      <c r="V198" s="2">
        <v>0</v>
      </c>
      <c r="W198" s="2">
        <v>0.29166666666666702</v>
      </c>
      <c r="X198" s="2" t="str">
        <f t="shared" si="30"/>
        <v>yes</v>
      </c>
      <c r="Y198" s="3">
        <f t="shared" si="31"/>
        <v>42104</v>
      </c>
      <c r="Z198" s="3">
        <v>42103.072916666664</v>
      </c>
      <c r="AA198" t="s">
        <v>159</v>
      </c>
      <c r="AB198" s="3">
        <f>VLOOKUP(P198,[1]dfdates_moon!$B:$G,6,FALSE)</f>
        <v>42103.256944444445</v>
      </c>
      <c r="AC198" s="3">
        <f>VLOOKUP($P198,[1]dfdates_moon!$B:$H,7,FALSE)</f>
        <v>42103.790972222225</v>
      </c>
      <c r="AD198" s="3">
        <f>VLOOKUP(G198,[1]dfdates_moon!$D:$G,4,FALSE)</f>
        <v>42104.256944444445</v>
      </c>
      <c r="AE198" s="3">
        <v>42103.142361111109</v>
      </c>
      <c r="AF198">
        <v>4.952693322</v>
      </c>
      <c r="AG198" t="s">
        <v>39</v>
      </c>
      <c r="AH198" t="s">
        <v>39</v>
      </c>
      <c r="AI198" t="s">
        <v>39</v>
      </c>
      <c r="AJ198" t="s">
        <v>40</v>
      </c>
      <c r="AK198">
        <v>28.68</v>
      </c>
      <c r="AL198">
        <v>27.91</v>
      </c>
      <c r="AM198">
        <v>0</v>
      </c>
      <c r="AN198">
        <v>1</v>
      </c>
      <c r="AO198" s="3">
        <f>VLOOKUP($P198,[1]dfdates_moon!$B:$M,12,FALSE)</f>
        <v>42103.865277777775</v>
      </c>
      <c r="AP198" s="3">
        <f>VLOOKUP($P198,[1]dfdates_moon!$B:$O,13,FALSE)</f>
        <v>42104.384722222225</v>
      </c>
      <c r="AQ198" s="3">
        <f>VLOOKUP($P198,[1]dfdates_moon!$D:$M,10,FALSE)</f>
        <v>42104.90347222222</v>
      </c>
      <c r="AR198" s="3">
        <f>VLOOKUP($P198,[1]dfdates_moon!$D:$N,11,FALSE)</f>
        <v>42105.423611111109</v>
      </c>
      <c r="AS198" t="str">
        <f>IF(AND(O198&gt;AO198,O198&lt;AP198),"yes","no")</f>
        <v>no</v>
      </c>
      <c r="AT198" t="str">
        <f t="shared" si="32"/>
        <v>no</v>
      </c>
      <c r="AU198" s="3">
        <f t="shared" si="33"/>
        <v>42103.865277777775</v>
      </c>
      <c r="AV198" s="3">
        <f t="shared" si="34"/>
        <v>42104.384722222225</v>
      </c>
      <c r="AW198">
        <f t="shared" si="35"/>
        <v>1.2701388888890506</v>
      </c>
      <c r="AX198">
        <f t="shared" si="36"/>
        <v>0.72291666666569654</v>
      </c>
      <c r="AY198">
        <f t="shared" si="37"/>
        <v>0</v>
      </c>
      <c r="AZ198">
        <f>VLOOKUP(G198,[1]dfdates_moon!$B:$P,15,FALSE)</f>
        <v>0.66855509999999996</v>
      </c>
      <c r="BA198">
        <f t="shared" si="38"/>
        <v>0</v>
      </c>
      <c r="BB198">
        <f t="shared" si="39"/>
        <v>0</v>
      </c>
    </row>
    <row r="199" spans="1:54" x14ac:dyDescent="0.25">
      <c r="A199">
        <v>120</v>
      </c>
      <c r="B199" t="s">
        <v>118</v>
      </c>
      <c r="C199" s="1">
        <v>42107</v>
      </c>
      <c r="D199" s="2">
        <v>0.98263888888888884</v>
      </c>
      <c r="E199">
        <v>56</v>
      </c>
      <c r="F199">
        <v>62</v>
      </c>
      <c r="G199" s="1">
        <v>42108</v>
      </c>
      <c r="H199" s="1">
        <v>42108</v>
      </c>
      <c r="I199" s="2">
        <v>0.1076388888888889</v>
      </c>
      <c r="J199" s="3">
        <v>42107.982638888891</v>
      </c>
      <c r="K199" t="s">
        <v>221</v>
      </c>
      <c r="L199" s="3">
        <v>42108.107638888891</v>
      </c>
      <c r="M199">
        <v>310</v>
      </c>
      <c r="N199">
        <v>14712</v>
      </c>
      <c r="O199" s="3">
        <v>42108.107638888891</v>
      </c>
      <c r="P199" s="1">
        <v>42108</v>
      </c>
      <c r="Q199" s="2">
        <v>0.1076388888888889</v>
      </c>
      <c r="R199" t="s">
        <v>36</v>
      </c>
      <c r="S199">
        <v>47.458060000000003</v>
      </c>
      <c r="T199" t="s">
        <v>37</v>
      </c>
      <c r="U199" s="2">
        <v>0.32291666666666669</v>
      </c>
      <c r="V199" s="2">
        <v>0</v>
      </c>
      <c r="W199" s="2">
        <v>0.29166666666666702</v>
      </c>
      <c r="X199" s="2" t="str">
        <f t="shared" si="30"/>
        <v>no</v>
      </c>
      <c r="Y199" s="3">
        <f t="shared" si="31"/>
        <v>42108</v>
      </c>
      <c r="Z199" s="3">
        <v>42108.097222222219</v>
      </c>
      <c r="AA199" t="s">
        <v>159</v>
      </c>
      <c r="AB199" s="3">
        <f>VLOOKUP(P199,[1]dfdates_moon!$B:$G,6,FALSE)</f>
        <v>42108.256249999999</v>
      </c>
      <c r="AC199" s="3">
        <f>VLOOKUP($P199,[1]dfdates_moon!$B:$H,7,FALSE)</f>
        <v>42108.790277777778</v>
      </c>
      <c r="AD199" s="3">
        <f>VLOOKUP(G199,[1]dfdates_moon!$D:$G,4,FALSE)</f>
        <v>42109.256249999999</v>
      </c>
      <c r="AE199" s="3">
        <v>42108.322916666664</v>
      </c>
      <c r="AF199">
        <v>0.37461526299999998</v>
      </c>
      <c r="AG199" t="s">
        <v>39</v>
      </c>
      <c r="AH199" t="s">
        <v>39</v>
      </c>
      <c r="AI199" t="s">
        <v>39</v>
      </c>
      <c r="AJ199" t="s">
        <v>40</v>
      </c>
      <c r="AK199">
        <v>29.28</v>
      </c>
      <c r="AL199">
        <v>28.68</v>
      </c>
      <c r="AM199">
        <v>0</v>
      </c>
      <c r="AN199">
        <v>1</v>
      </c>
      <c r="AO199" s="3">
        <f>VLOOKUP($P199,[1]dfdates_moon!$B:$M,12,FALSE)</f>
        <v>42109.058333333334</v>
      </c>
      <c r="AP199" s="3">
        <f>VLOOKUP($P199,[1]dfdates_moon!$B:$O,13,FALSE)</f>
        <v>42109.577777777777</v>
      </c>
      <c r="AQ199" s="3">
        <f>VLOOKUP($P199,[1]dfdates_moon!$D:$M,10,FALSE)</f>
        <v>42110.095138888886</v>
      </c>
      <c r="AR199" s="3">
        <f>VLOOKUP($P199,[1]dfdates_moon!$D:$N,11,FALSE)</f>
        <v>42110.615277777775</v>
      </c>
      <c r="AS199" t="str">
        <f>IF(AND(O199&gt;AO199,O199&lt;AP199),"yes","no")</f>
        <v>no</v>
      </c>
      <c r="AT199" t="str">
        <f t="shared" si="32"/>
        <v>no</v>
      </c>
      <c r="AU199" s="3">
        <f t="shared" si="33"/>
        <v>42109.058333333334</v>
      </c>
      <c r="AV199" s="3">
        <f t="shared" si="34"/>
        <v>42109.577777777777</v>
      </c>
      <c r="AW199">
        <f t="shared" si="35"/>
        <v>1.4701388888861402</v>
      </c>
      <c r="AX199">
        <f t="shared" si="36"/>
        <v>0.73541666667006211</v>
      </c>
      <c r="AY199">
        <f t="shared" si="37"/>
        <v>0</v>
      </c>
      <c r="AZ199">
        <f>VLOOKUP(G199,[1]dfdates_moon!$B:$P,15,FALSE)</f>
        <v>0.136182464</v>
      </c>
      <c r="BA199">
        <f t="shared" si="38"/>
        <v>0</v>
      </c>
      <c r="BB199">
        <f t="shared" si="39"/>
        <v>0</v>
      </c>
    </row>
    <row r="200" spans="1:54" x14ac:dyDescent="0.25">
      <c r="A200">
        <v>130</v>
      </c>
      <c r="B200" t="s">
        <v>222</v>
      </c>
      <c r="C200" s="1">
        <v>41878</v>
      </c>
      <c r="D200" s="2">
        <v>0.91666666666666663</v>
      </c>
      <c r="E200">
        <v>151</v>
      </c>
      <c r="F200">
        <v>189</v>
      </c>
      <c r="G200" s="1">
        <v>41879</v>
      </c>
      <c r="H200" s="1">
        <v>41879</v>
      </c>
      <c r="I200" s="2">
        <v>4.1666666666666664E-2</v>
      </c>
      <c r="J200" s="3">
        <v>41878.916666666664</v>
      </c>
      <c r="K200" t="s">
        <v>223</v>
      </c>
      <c r="L200" s="3">
        <v>41879.041666666664</v>
      </c>
      <c r="M200">
        <v>80</v>
      </c>
      <c r="N200">
        <v>3987</v>
      </c>
      <c r="O200" s="3">
        <v>41879.041666666664</v>
      </c>
      <c r="P200" s="1">
        <v>41879</v>
      </c>
      <c r="Q200" s="2">
        <v>4.1666666666666664E-2</v>
      </c>
      <c r="R200" t="s">
        <v>36</v>
      </c>
      <c r="S200">
        <v>49.837499999999999</v>
      </c>
      <c r="T200" t="s">
        <v>37</v>
      </c>
      <c r="U200" s="2">
        <v>9.7222222222222224E-2</v>
      </c>
      <c r="V200" s="2">
        <v>0</v>
      </c>
      <c r="W200" s="2">
        <v>0.29166666666666702</v>
      </c>
      <c r="X200" s="2" t="str">
        <f t="shared" si="30"/>
        <v>yes</v>
      </c>
      <c r="Y200" s="3">
        <f t="shared" si="31"/>
        <v>41880</v>
      </c>
      <c r="Z200" s="3">
        <v>41878.017361111109</v>
      </c>
      <c r="AA200" t="s">
        <v>224</v>
      </c>
      <c r="AB200" s="3">
        <f>VLOOKUP(P200,[1]dfdates_moon!$B:$G,6,FALSE)</f>
        <v>41879.256944444445</v>
      </c>
      <c r="AC200" s="3">
        <f>VLOOKUP($P200,[1]dfdates_moon!$B:$H,7,FALSE)</f>
        <v>41879.790972222225</v>
      </c>
      <c r="AD200" s="3">
        <f>VLOOKUP(G200,[1]dfdates_moon!$D:$G,4,FALSE)</f>
        <v>41880.256944444445</v>
      </c>
      <c r="AE200" s="3">
        <v>41878.097222222219</v>
      </c>
      <c r="AF200">
        <v>0.231444382</v>
      </c>
      <c r="AG200" t="s">
        <v>39</v>
      </c>
      <c r="AH200" t="s">
        <v>39</v>
      </c>
      <c r="AI200" t="s">
        <v>39</v>
      </c>
      <c r="AJ200" t="s">
        <v>40</v>
      </c>
      <c r="AK200">
        <v>28.63</v>
      </c>
      <c r="AL200">
        <v>29.28</v>
      </c>
      <c r="AM200">
        <v>0</v>
      </c>
      <c r="AN200">
        <v>1</v>
      </c>
      <c r="AO200" s="3">
        <f>VLOOKUP($P200,[1]dfdates_moon!$B:$M,12,FALSE)</f>
        <v>41879.261805555558</v>
      </c>
      <c r="AP200" s="3">
        <f>VLOOKUP($P200,[1]dfdates_moon!$B:$O,13,FALSE)</f>
        <v>41879.77847222222</v>
      </c>
      <c r="AQ200" s="3">
        <f>VLOOKUP($P200,[1]dfdates_moon!$D:$M,10,FALSE)</f>
        <v>41880.293055555558</v>
      </c>
      <c r="AR200" s="3">
        <f>VLOOKUP($P200,[1]dfdates_moon!$D:$N,11,FALSE)</f>
        <v>41880.80972222222</v>
      </c>
      <c r="AS200" t="str">
        <f>IF(AND(O200&gt;AO200,O200&lt;AP200),"yes","no")</f>
        <v>no</v>
      </c>
      <c r="AT200" t="str">
        <f t="shared" si="32"/>
        <v>no</v>
      </c>
      <c r="AU200" s="3">
        <f t="shared" si="33"/>
        <v>41879.790972222225</v>
      </c>
      <c r="AV200" s="3">
        <f t="shared" si="34"/>
        <v>41880.256944444445</v>
      </c>
      <c r="AW200">
        <f t="shared" si="35"/>
        <v>1.2152777777810115</v>
      </c>
      <c r="AX200">
        <f t="shared" si="36"/>
        <v>1.6937500000058208</v>
      </c>
      <c r="AY200">
        <f t="shared" si="37"/>
        <v>0</v>
      </c>
      <c r="AZ200">
        <f>VLOOKUP(G200,[1]dfdates_moon!$B:$P,15,FALSE)</f>
        <v>0.136210524</v>
      </c>
      <c r="BA200">
        <f t="shared" si="38"/>
        <v>0</v>
      </c>
      <c r="BB200">
        <f t="shared" si="39"/>
        <v>0</v>
      </c>
    </row>
    <row r="201" spans="1:54" x14ac:dyDescent="0.25">
      <c r="A201">
        <v>130</v>
      </c>
      <c r="B201" t="s">
        <v>222</v>
      </c>
      <c r="C201" s="1">
        <v>41885</v>
      </c>
      <c r="D201" s="2">
        <v>0.87152777777777779</v>
      </c>
      <c r="E201">
        <v>4</v>
      </c>
      <c r="F201">
        <v>7</v>
      </c>
      <c r="G201" s="1">
        <v>41885</v>
      </c>
      <c r="H201" s="1">
        <v>41885</v>
      </c>
      <c r="I201" s="2">
        <v>0.99652777777777779</v>
      </c>
      <c r="J201" s="3">
        <v>41885.871527777781</v>
      </c>
      <c r="K201" t="s">
        <v>225</v>
      </c>
      <c r="L201" s="3">
        <v>41885.996527777781</v>
      </c>
      <c r="M201">
        <v>75</v>
      </c>
      <c r="N201">
        <v>1186</v>
      </c>
      <c r="O201" s="3">
        <v>41885.996527777781</v>
      </c>
      <c r="P201" s="1">
        <v>41885</v>
      </c>
      <c r="Q201" s="2">
        <v>0.99652777777777779</v>
      </c>
      <c r="R201" t="s">
        <v>36</v>
      </c>
      <c r="S201">
        <v>15.813330000000001</v>
      </c>
      <c r="T201" t="s">
        <v>37</v>
      </c>
      <c r="U201" s="2">
        <v>4.8611111111111112E-2</v>
      </c>
      <c r="V201" s="2">
        <v>0</v>
      </c>
      <c r="W201" s="2">
        <v>0.29166666666666702</v>
      </c>
      <c r="X201" s="2" t="str">
        <f t="shared" si="30"/>
        <v>yes</v>
      </c>
      <c r="Y201" s="3">
        <f t="shared" si="31"/>
        <v>41886</v>
      </c>
      <c r="Z201" s="3">
        <v>41885.934027777781</v>
      </c>
      <c r="AA201" t="s">
        <v>224</v>
      </c>
      <c r="AB201" s="3">
        <f>VLOOKUP(P201,[1]dfdates_moon!$B:$G,6,FALSE)</f>
        <v>41885.256249999999</v>
      </c>
      <c r="AC201" s="3">
        <f>VLOOKUP($P201,[1]dfdates_moon!$B:$H,7,FALSE)</f>
        <v>41885.789583333331</v>
      </c>
      <c r="AD201" s="3">
        <f>VLOOKUP(G201,[1]dfdates_moon!$D:$G,4,FALSE)</f>
        <v>41886.255555555559</v>
      </c>
      <c r="AE201" s="3">
        <v>41885.048611111109</v>
      </c>
      <c r="AF201">
        <v>5.0988854840000002</v>
      </c>
      <c r="AG201" t="s">
        <v>39</v>
      </c>
      <c r="AH201" t="s">
        <v>39</v>
      </c>
      <c r="AI201" t="s">
        <v>39</v>
      </c>
      <c r="AJ201" t="s">
        <v>40</v>
      </c>
      <c r="AK201">
        <v>26.72</v>
      </c>
      <c r="AL201">
        <v>26.72</v>
      </c>
      <c r="AM201">
        <v>0</v>
      </c>
      <c r="AN201">
        <v>1</v>
      </c>
      <c r="AO201" s="3">
        <f>VLOOKUP($P201,[1]dfdates_moon!$B:$M,12,FALSE)</f>
        <v>41885.472916666666</v>
      </c>
      <c r="AP201" s="3">
        <f>VLOOKUP($P201,[1]dfdates_moon!$B:$O,13,FALSE)</f>
        <v>41885.994444444441</v>
      </c>
      <c r="AQ201" s="3">
        <f>VLOOKUP($P201,[1]dfdates_moon!$D:$M,10,FALSE)</f>
        <v>41886.513888888891</v>
      </c>
      <c r="AR201" s="3">
        <f>VLOOKUP($P201,[1]dfdates_moon!$D:$N,11,FALSE)</f>
        <v>41887.034722222219</v>
      </c>
      <c r="AS201" t="str">
        <f>IF(AND(O201&gt;AO201,O201&lt;AP201),"yes","no")</f>
        <v>no</v>
      </c>
      <c r="AT201" t="str">
        <f t="shared" si="32"/>
        <v>no</v>
      </c>
      <c r="AU201" s="3">
        <f t="shared" si="33"/>
        <v>41885.789583333331</v>
      </c>
      <c r="AV201" s="3">
        <f t="shared" si="34"/>
        <v>41886.255555555559</v>
      </c>
      <c r="AW201">
        <f t="shared" si="35"/>
        <v>0.25902777777810115</v>
      </c>
      <c r="AX201">
        <f t="shared" si="36"/>
        <v>0.74097222222189885</v>
      </c>
      <c r="AY201">
        <f t="shared" si="37"/>
        <v>0</v>
      </c>
      <c r="AZ201">
        <f>VLOOKUP(G201,[1]dfdates_moon!$B:$P,15,FALSE)</f>
        <v>0.73786982899999998</v>
      </c>
      <c r="BA201">
        <f t="shared" si="38"/>
        <v>0</v>
      </c>
      <c r="BB201">
        <f t="shared" si="39"/>
        <v>0</v>
      </c>
    </row>
    <row r="202" spans="1:54" x14ac:dyDescent="0.25">
      <c r="A202">
        <v>130</v>
      </c>
      <c r="B202" t="s">
        <v>222</v>
      </c>
      <c r="C202" s="1">
        <v>41890</v>
      </c>
      <c r="D202" s="2">
        <v>0.88194444444444453</v>
      </c>
      <c r="E202">
        <v>7</v>
      </c>
      <c r="F202">
        <v>10</v>
      </c>
      <c r="G202" s="1">
        <v>41890</v>
      </c>
      <c r="H202" s="1">
        <v>41890</v>
      </c>
      <c r="I202" s="2">
        <v>6.9444444444444441E-3</v>
      </c>
      <c r="J202" s="3">
        <v>41890.881944444445</v>
      </c>
      <c r="K202" t="s">
        <v>226</v>
      </c>
      <c r="L202" s="3">
        <v>41891.006944444445</v>
      </c>
      <c r="M202">
        <v>1500</v>
      </c>
      <c r="N202">
        <v>1238</v>
      </c>
      <c r="O202" s="3">
        <v>41890.006944444445</v>
      </c>
      <c r="P202" s="1">
        <v>41890</v>
      </c>
      <c r="Q202" s="2">
        <v>6.9444444444444441E-3</v>
      </c>
      <c r="R202" t="s">
        <v>36</v>
      </c>
      <c r="S202">
        <v>0.82533330000000005</v>
      </c>
      <c r="T202" t="s">
        <v>37</v>
      </c>
      <c r="U202" s="2">
        <v>4.8611111111111112E-2</v>
      </c>
      <c r="V202" s="2">
        <v>0</v>
      </c>
      <c r="W202" s="2">
        <v>0.29166666666666702</v>
      </c>
      <c r="X202" s="2" t="str">
        <f t="shared" si="30"/>
        <v>yes</v>
      </c>
      <c r="Y202" s="3">
        <f t="shared" si="31"/>
        <v>41891</v>
      </c>
      <c r="Z202" s="3">
        <v>41890.993055555555</v>
      </c>
      <c r="AA202" t="s">
        <v>224</v>
      </c>
      <c r="AB202" s="3">
        <f>VLOOKUP(P202,[1]dfdates_moon!$B:$G,6,FALSE)</f>
        <v>41890.254861111112</v>
      </c>
      <c r="AC202" s="3">
        <f>VLOOKUP($P202,[1]dfdates_moon!$B:$H,7,FALSE)</f>
        <v>41890.788194444445</v>
      </c>
      <c r="AD202" s="3">
        <f>VLOOKUP(G202,[1]dfdates_moon!$D:$G,4,FALSE)</f>
        <v>41891.254861111112</v>
      </c>
      <c r="AE202" s="3">
        <v>41890.048611111109</v>
      </c>
      <c r="AF202">
        <v>11.14805692</v>
      </c>
      <c r="AG202" t="s">
        <v>39</v>
      </c>
      <c r="AH202" t="s">
        <v>39</v>
      </c>
      <c r="AI202" t="s">
        <v>39</v>
      </c>
      <c r="AJ202" t="s">
        <v>40</v>
      </c>
      <c r="AK202">
        <v>25.85</v>
      </c>
      <c r="AL202">
        <v>26.72</v>
      </c>
      <c r="AM202">
        <v>0</v>
      </c>
      <c r="AN202">
        <v>1</v>
      </c>
      <c r="AO202" s="3">
        <f>VLOOKUP($P202,[1]dfdates_moon!$B:$M,12,FALSE)</f>
        <v>41890.668749999997</v>
      </c>
      <c r="AP202" s="3">
        <f>VLOOKUP($P202,[1]dfdates_moon!$B:$O,13,FALSE)</f>
        <v>41891.188888888886</v>
      </c>
      <c r="AQ202" s="3">
        <f>VLOOKUP($P202,[1]dfdates_moon!$D:$M,10,FALSE)</f>
        <v>41891.705555555556</v>
      </c>
      <c r="AR202" s="3">
        <f>VLOOKUP($P202,[1]dfdates_moon!$D:$N,11,FALSE)</f>
        <v>41892.224999999999</v>
      </c>
      <c r="AS202" t="str">
        <f>IF(AND(O202&gt;AO202,O202&lt;AP202),"yes","no")</f>
        <v>no</v>
      </c>
      <c r="AT202" t="str">
        <f t="shared" si="32"/>
        <v>no</v>
      </c>
      <c r="AU202" s="3">
        <f t="shared" si="33"/>
        <v>41890.788194444445</v>
      </c>
      <c r="AV202" s="3">
        <f t="shared" si="34"/>
        <v>41891.254861111112</v>
      </c>
      <c r="AW202">
        <f t="shared" si="35"/>
        <v>1.2479166666671517</v>
      </c>
      <c r="AX202">
        <f t="shared" si="36"/>
        <v>0.73958333333575865</v>
      </c>
      <c r="AY202">
        <f t="shared" si="37"/>
        <v>0</v>
      </c>
      <c r="AZ202">
        <f>VLOOKUP(G202,[1]dfdates_moon!$B:$P,15,FALSE)</f>
        <v>0.99654859299999998</v>
      </c>
      <c r="BA202">
        <f t="shared" si="38"/>
        <v>0</v>
      </c>
      <c r="BB202">
        <f t="shared" si="39"/>
        <v>0</v>
      </c>
    </row>
    <row r="203" spans="1:54" x14ac:dyDescent="0.25">
      <c r="A203">
        <v>130</v>
      </c>
      <c r="B203" t="s">
        <v>222</v>
      </c>
      <c r="C203" s="1">
        <v>41892</v>
      </c>
      <c r="D203" s="2">
        <v>0.78472222222222221</v>
      </c>
      <c r="E203">
        <v>12</v>
      </c>
      <c r="F203">
        <v>15</v>
      </c>
      <c r="G203" s="1">
        <v>41892</v>
      </c>
      <c r="H203" s="1">
        <v>41892</v>
      </c>
      <c r="I203" s="2">
        <v>0.90972222222222221</v>
      </c>
      <c r="J203" s="3">
        <v>41892.784722222219</v>
      </c>
      <c r="K203" t="s">
        <v>227</v>
      </c>
      <c r="L203" s="3">
        <v>41892.909722222219</v>
      </c>
      <c r="M203">
        <v>35</v>
      </c>
      <c r="N203">
        <v>1077</v>
      </c>
      <c r="O203" s="3">
        <v>41892.909722222219</v>
      </c>
      <c r="P203" s="1">
        <v>41892</v>
      </c>
      <c r="Q203" s="2">
        <v>0.90972222222222221</v>
      </c>
      <c r="R203" t="s">
        <v>36</v>
      </c>
      <c r="S203">
        <v>30.771429999999999</v>
      </c>
      <c r="T203" t="s">
        <v>37</v>
      </c>
      <c r="U203" s="2">
        <v>0.93402777777777779</v>
      </c>
      <c r="V203" s="2">
        <v>0</v>
      </c>
      <c r="W203" s="2">
        <v>0.29166666666666702</v>
      </c>
      <c r="X203" s="2" t="str">
        <f t="shared" si="30"/>
        <v>no</v>
      </c>
      <c r="Y203" s="3">
        <f t="shared" si="31"/>
        <v>41892</v>
      </c>
      <c r="Z203" s="3">
        <v>41892.861111111109</v>
      </c>
      <c r="AA203" t="s">
        <v>224</v>
      </c>
      <c r="AB203" s="3">
        <f>VLOOKUP(P203,[1]dfdates_moon!$B:$G,6,FALSE)</f>
        <v>41892.254166666666</v>
      </c>
      <c r="AC203" s="3">
        <f>VLOOKUP($P203,[1]dfdates_moon!$B:$H,7,FALSE)</f>
        <v>41892.788194444445</v>
      </c>
      <c r="AD203" s="3">
        <f>VLOOKUP(G203,[1]dfdates_moon!$D:$G,4,FALSE)</f>
        <v>41893.254166666666</v>
      </c>
      <c r="AE203" s="3">
        <v>41892.934027777781</v>
      </c>
      <c r="AF203">
        <v>9.4772969210000007</v>
      </c>
      <c r="AG203" t="s">
        <v>39</v>
      </c>
      <c r="AH203" t="s">
        <v>39</v>
      </c>
      <c r="AI203" t="s">
        <v>39</v>
      </c>
      <c r="AJ203" t="s">
        <v>40</v>
      </c>
      <c r="AK203">
        <v>26.96</v>
      </c>
      <c r="AL203">
        <v>26.96</v>
      </c>
      <c r="AM203">
        <v>0</v>
      </c>
      <c r="AN203">
        <v>1</v>
      </c>
      <c r="AO203" s="3">
        <f>VLOOKUP($P203,[1]dfdates_moon!$B:$M,12,FALSE)</f>
        <v>41892.741666666669</v>
      </c>
      <c r="AP203" s="3">
        <f>VLOOKUP($P203,[1]dfdates_moon!$B:$O,13,FALSE)</f>
        <v>41893.261111111111</v>
      </c>
      <c r="AQ203" s="3">
        <f>VLOOKUP($P203,[1]dfdates_moon!$D:$M,10,FALSE)</f>
        <v>41893.77847222222</v>
      </c>
      <c r="AR203" s="3">
        <f>VLOOKUP($P203,[1]dfdates_moon!$D:$N,11,FALSE)</f>
        <v>41894.29791666667</v>
      </c>
      <c r="AS203" t="str">
        <f>IF(AND(O203&gt;AO203,O203&lt;AP203),"yes","no")</f>
        <v>yes</v>
      </c>
      <c r="AT203" t="str">
        <f t="shared" si="32"/>
        <v>yes</v>
      </c>
      <c r="AU203" s="3">
        <f t="shared" si="33"/>
        <v>41892.788194444445</v>
      </c>
      <c r="AV203" s="3">
        <f t="shared" si="34"/>
        <v>41893.261111111111</v>
      </c>
      <c r="AW203">
        <f t="shared" si="35"/>
        <v>0.35138888889196096</v>
      </c>
      <c r="AX203">
        <f t="shared" si="36"/>
        <v>-0.14583333333575865</v>
      </c>
      <c r="AY203">
        <f t="shared" si="37"/>
        <v>0.58333333333333337</v>
      </c>
      <c r="AZ203">
        <f>VLOOKUP(G203,[1]dfdates_moon!$B:$P,15,FALSE)</f>
        <v>0.92092066800000005</v>
      </c>
      <c r="BA203">
        <f t="shared" si="38"/>
        <v>0.53720372300000008</v>
      </c>
      <c r="BB203">
        <f t="shared" si="39"/>
        <v>0.53720372300000008</v>
      </c>
    </row>
    <row r="204" spans="1:54" x14ac:dyDescent="0.25">
      <c r="A204">
        <v>130</v>
      </c>
      <c r="B204" t="s">
        <v>222</v>
      </c>
      <c r="C204" s="1">
        <v>41894</v>
      </c>
      <c r="D204" s="2">
        <v>1.3888888888888888E-2</v>
      </c>
      <c r="E204">
        <v>49</v>
      </c>
      <c r="F204">
        <v>56</v>
      </c>
      <c r="G204" s="1">
        <v>41894</v>
      </c>
      <c r="H204" s="1">
        <v>41894</v>
      </c>
      <c r="I204" s="2">
        <v>0.1388888888888889</v>
      </c>
      <c r="J204" s="3">
        <v>41894.013888888891</v>
      </c>
      <c r="K204" t="s">
        <v>228</v>
      </c>
      <c r="L204" s="3">
        <v>41894.138888888891</v>
      </c>
      <c r="M204">
        <v>90</v>
      </c>
      <c r="N204">
        <v>1207</v>
      </c>
      <c r="O204" s="3">
        <v>41894.138888888891</v>
      </c>
      <c r="P204" s="1">
        <v>41894</v>
      </c>
      <c r="Q204" s="2">
        <v>0.1388888888888889</v>
      </c>
      <c r="R204" t="s">
        <v>36</v>
      </c>
      <c r="S204">
        <v>13.411110000000001</v>
      </c>
      <c r="T204" t="s">
        <v>37</v>
      </c>
      <c r="U204" s="2">
        <v>0.20138888888888887</v>
      </c>
      <c r="V204" s="2">
        <v>0</v>
      </c>
      <c r="W204" s="2">
        <v>0.29166666666666702</v>
      </c>
      <c r="X204" s="2" t="str">
        <f t="shared" si="30"/>
        <v>yes</v>
      </c>
      <c r="Y204" s="3">
        <f t="shared" si="31"/>
        <v>41895</v>
      </c>
      <c r="Z204" s="3">
        <v>41894.069444444445</v>
      </c>
      <c r="AA204" t="s">
        <v>224</v>
      </c>
      <c r="AB204" s="3">
        <f>VLOOKUP(P204,[1]dfdates_moon!$B:$G,6,FALSE)</f>
        <v>41894.254166666666</v>
      </c>
      <c r="AC204" s="3">
        <f>VLOOKUP($P204,[1]dfdates_moon!$B:$H,7,FALSE)</f>
        <v>41894.787499999999</v>
      </c>
      <c r="AD204" s="3">
        <f>VLOOKUP(G204,[1]dfdates_moon!$D:$G,4,FALSE)</f>
        <v>41895.253472222219</v>
      </c>
      <c r="AE204" s="3">
        <v>41894.201388888891</v>
      </c>
      <c r="AF204">
        <v>6.5268214980000003</v>
      </c>
      <c r="AG204" t="s">
        <v>39</v>
      </c>
      <c r="AH204" t="s">
        <v>39</v>
      </c>
      <c r="AI204" t="s">
        <v>39</v>
      </c>
      <c r="AJ204" t="s">
        <v>40</v>
      </c>
      <c r="AK204">
        <v>26.84</v>
      </c>
      <c r="AL204">
        <v>26.96</v>
      </c>
      <c r="AM204">
        <v>0</v>
      </c>
      <c r="AN204">
        <v>1</v>
      </c>
      <c r="AO204" s="3">
        <f>VLOOKUP($P204,[1]dfdates_moon!$B:$M,12,FALSE)</f>
        <v>41894.814583333333</v>
      </c>
      <c r="AP204" s="3">
        <f>VLOOKUP($P204,[1]dfdates_moon!$B:$O,13,FALSE)</f>
        <v>41895.334722222222</v>
      </c>
      <c r="AQ204" s="3">
        <f>VLOOKUP($P204,[1]dfdates_moon!$D:$M,10,FALSE)</f>
        <v>41895.850694444445</v>
      </c>
      <c r="AR204" s="3">
        <f>VLOOKUP($P204,[1]dfdates_moon!$D:$N,11,FALSE)</f>
        <v>41896.371527777781</v>
      </c>
      <c r="AS204" t="str">
        <f>IF(AND(O204&gt;AO204,O204&lt;AP204),"yes","no")</f>
        <v>no</v>
      </c>
      <c r="AT204" t="str">
        <f t="shared" si="32"/>
        <v>no</v>
      </c>
      <c r="AU204" s="3">
        <f t="shared" si="33"/>
        <v>41894.814583333333</v>
      </c>
      <c r="AV204" s="3">
        <f t="shared" si="34"/>
        <v>41895.334722222222</v>
      </c>
      <c r="AW204">
        <f t="shared" si="35"/>
        <v>1.1958333333313931</v>
      </c>
      <c r="AX204">
        <f t="shared" si="36"/>
        <v>0.6131944444423425</v>
      </c>
      <c r="AY204">
        <f t="shared" si="37"/>
        <v>0</v>
      </c>
      <c r="AZ204">
        <f>VLOOKUP(G204,[1]dfdates_moon!$B:$P,15,FALSE)</f>
        <v>0.76411568799999996</v>
      </c>
      <c r="BA204">
        <f t="shared" si="38"/>
        <v>0</v>
      </c>
      <c r="BB204">
        <f t="shared" si="39"/>
        <v>0</v>
      </c>
    </row>
    <row r="205" spans="1:54" x14ac:dyDescent="0.25">
      <c r="A205">
        <v>130</v>
      </c>
      <c r="B205" t="s">
        <v>222</v>
      </c>
      <c r="C205" s="1">
        <v>41897</v>
      </c>
      <c r="D205" s="2">
        <v>0.78125</v>
      </c>
      <c r="E205">
        <v>2</v>
      </c>
      <c r="F205">
        <v>3</v>
      </c>
      <c r="G205" s="1">
        <v>41897</v>
      </c>
      <c r="H205" s="1">
        <v>41897</v>
      </c>
      <c r="I205" s="2">
        <v>0.90625</v>
      </c>
      <c r="J205" s="3">
        <v>41897.78125</v>
      </c>
      <c r="K205" t="s">
        <v>229</v>
      </c>
      <c r="L205" s="3">
        <v>41897.90625</v>
      </c>
      <c r="M205">
        <v>35</v>
      </c>
      <c r="N205">
        <v>1005</v>
      </c>
      <c r="O205" s="3">
        <v>41897.90625</v>
      </c>
      <c r="P205" s="1">
        <v>41897</v>
      </c>
      <c r="Q205" s="2">
        <v>0.90625</v>
      </c>
      <c r="R205" t="s">
        <v>36</v>
      </c>
      <c r="S205">
        <v>28.714289999999998</v>
      </c>
      <c r="T205" t="s">
        <v>37</v>
      </c>
      <c r="U205" s="2">
        <v>0.93055555555555547</v>
      </c>
      <c r="V205" s="2">
        <v>0</v>
      </c>
      <c r="W205" s="2">
        <v>0.29166666666666702</v>
      </c>
      <c r="X205" s="2" t="str">
        <f t="shared" si="30"/>
        <v>no</v>
      </c>
      <c r="Y205" s="3">
        <f t="shared" si="31"/>
        <v>41897</v>
      </c>
      <c r="Z205" s="3">
        <v>41897.868055555555</v>
      </c>
      <c r="AA205" t="s">
        <v>224</v>
      </c>
      <c r="AB205" s="3">
        <f>VLOOKUP(P205,[1]dfdates_moon!$B:$G,6,FALSE)</f>
        <v>41897.253472222219</v>
      </c>
      <c r="AC205" s="3">
        <f>VLOOKUP($P205,[1]dfdates_moon!$B:$H,7,FALSE)</f>
        <v>41897.786805555559</v>
      </c>
      <c r="AD205" s="3">
        <f>VLOOKUP(G205,[1]dfdates_moon!$D:$G,4,FALSE)</f>
        <v>41898.25277777778</v>
      </c>
      <c r="AE205" s="3">
        <v>41897.930555555555</v>
      </c>
      <c r="AF205">
        <v>2.7573866859999998</v>
      </c>
      <c r="AG205" t="s">
        <v>39</v>
      </c>
      <c r="AH205" t="s">
        <v>39</v>
      </c>
      <c r="AI205" t="s">
        <v>39</v>
      </c>
      <c r="AJ205" t="s">
        <v>40</v>
      </c>
      <c r="AK205">
        <v>26.97</v>
      </c>
      <c r="AL205">
        <v>26.97</v>
      </c>
      <c r="AM205">
        <v>0.51</v>
      </c>
      <c r="AN205">
        <v>1</v>
      </c>
      <c r="AO205" s="3">
        <f>VLOOKUP($P205,[1]dfdates_moon!$B:$M,12,FALSE)</f>
        <v>41897.92291666667</v>
      </c>
      <c r="AP205" s="3">
        <f>VLOOKUP($P205,[1]dfdates_moon!$B:$O,13,FALSE)</f>
        <v>41898.443055555559</v>
      </c>
      <c r="AQ205" s="3">
        <f>VLOOKUP($P205,[1]dfdates_moon!$D:$M,10,FALSE)</f>
        <v>41898.957638888889</v>
      </c>
      <c r="AR205" s="3">
        <f>VLOOKUP($P205,[1]dfdates_moon!$D:$N,11,FALSE)</f>
        <v>41899.477083333331</v>
      </c>
      <c r="AS205" t="str">
        <f>IF(AND(O205&gt;AO205,O205&lt;AP205),"yes","no")</f>
        <v>no</v>
      </c>
      <c r="AT205" t="str">
        <f t="shared" si="32"/>
        <v>yes</v>
      </c>
      <c r="AU205" s="3">
        <f t="shared" si="33"/>
        <v>41897.92291666667</v>
      </c>
      <c r="AV205" s="3">
        <f t="shared" si="34"/>
        <v>41898.443055555559</v>
      </c>
      <c r="AW205">
        <f t="shared" si="35"/>
        <v>0.53680555555911269</v>
      </c>
      <c r="AX205">
        <f t="shared" si="36"/>
        <v>-7.6388888846850023E-3</v>
      </c>
      <c r="AY205">
        <f t="shared" si="37"/>
        <v>-7.6388888846850023E-3</v>
      </c>
      <c r="AZ205">
        <f>VLOOKUP(G205,[1]dfdates_moon!$B:$P,15,FALSE)</f>
        <v>0.46605906699999999</v>
      </c>
      <c r="BA205">
        <f t="shared" si="38"/>
        <v>-3.5601734265129628E-3</v>
      </c>
      <c r="BB205">
        <f t="shared" si="39"/>
        <v>0</v>
      </c>
    </row>
    <row r="206" spans="1:54" x14ac:dyDescent="0.25">
      <c r="A206">
        <v>130</v>
      </c>
      <c r="B206" t="s">
        <v>222</v>
      </c>
      <c r="C206" s="1">
        <v>41900</v>
      </c>
      <c r="D206" s="2">
        <v>0.86458333333333337</v>
      </c>
      <c r="E206">
        <v>72</v>
      </c>
      <c r="F206">
        <v>102</v>
      </c>
      <c r="G206" s="1">
        <v>41900</v>
      </c>
      <c r="H206" s="1">
        <v>41900</v>
      </c>
      <c r="I206" s="2">
        <v>0.98958333333333337</v>
      </c>
      <c r="J206" s="3">
        <v>41900.864583333336</v>
      </c>
      <c r="K206" t="s">
        <v>230</v>
      </c>
      <c r="L206" s="3">
        <v>41900.989583333336</v>
      </c>
      <c r="M206">
        <v>90</v>
      </c>
      <c r="N206">
        <v>2523</v>
      </c>
      <c r="O206" s="3">
        <v>41900.989583333336</v>
      </c>
      <c r="P206" s="1">
        <v>41900</v>
      </c>
      <c r="Q206" s="2">
        <v>0.98958333333333337</v>
      </c>
      <c r="R206" t="s">
        <v>36</v>
      </c>
      <c r="S206">
        <v>28.033329999999999</v>
      </c>
      <c r="T206" t="s">
        <v>37</v>
      </c>
      <c r="U206" s="2">
        <v>5.2083333333333336E-2</v>
      </c>
      <c r="V206" s="2">
        <v>0</v>
      </c>
      <c r="W206" s="2">
        <v>0.29166666666666702</v>
      </c>
      <c r="X206" s="2" t="str">
        <f t="shared" si="30"/>
        <v>yes</v>
      </c>
      <c r="Y206" s="3">
        <f t="shared" si="31"/>
        <v>41901</v>
      </c>
      <c r="Z206" s="3">
        <v>41900.96875</v>
      </c>
      <c r="AA206" t="s">
        <v>224</v>
      </c>
      <c r="AB206" s="3">
        <f>VLOOKUP(P206,[1]dfdates_moon!$B:$G,6,FALSE)</f>
        <v>41900.252083333333</v>
      </c>
      <c r="AC206" s="3">
        <f>VLOOKUP($P206,[1]dfdates_moon!$B:$H,7,FALSE)</f>
        <v>41900.786111111112</v>
      </c>
      <c r="AD206" s="3">
        <f>VLOOKUP(G206,[1]dfdates_moon!$D:$G,4,FALSE)</f>
        <v>41901.252083333333</v>
      </c>
      <c r="AE206" s="3">
        <v>41900.052083333336</v>
      </c>
      <c r="AF206">
        <v>0.684365907</v>
      </c>
      <c r="AG206" t="s">
        <v>39</v>
      </c>
      <c r="AH206" t="s">
        <v>39</v>
      </c>
      <c r="AI206" t="s">
        <v>39</v>
      </c>
      <c r="AJ206" t="s">
        <v>40</v>
      </c>
      <c r="AK206">
        <v>27.72</v>
      </c>
      <c r="AL206">
        <v>27.72</v>
      </c>
      <c r="AM206">
        <v>0</v>
      </c>
      <c r="AN206">
        <v>1</v>
      </c>
      <c r="AO206" s="3">
        <f>VLOOKUP($P206,[1]dfdates_moon!$B:$M,12,FALSE)</f>
        <v>41901.025000000001</v>
      </c>
      <c r="AP206" s="3">
        <f>VLOOKUP($P206,[1]dfdates_moon!$B:$O,13,FALSE)</f>
        <v>41901.542361111111</v>
      </c>
      <c r="AQ206" s="3">
        <f>VLOOKUP($P206,[1]dfdates_moon!$D:$M,10,FALSE)</f>
        <v>41902.055555555555</v>
      </c>
      <c r="AR206" s="3">
        <f>VLOOKUP($P206,[1]dfdates_moon!$D:$N,11,FALSE)</f>
        <v>41902.572916666664</v>
      </c>
      <c r="AS206" t="str">
        <f>IF(AND(O206&gt;AO206,O206&lt;AP206),"yes","no")</f>
        <v>no</v>
      </c>
      <c r="AT206" t="str">
        <f t="shared" si="32"/>
        <v>no</v>
      </c>
      <c r="AU206" s="3">
        <f t="shared" si="33"/>
        <v>41901.025000000001</v>
      </c>
      <c r="AV206" s="3">
        <f t="shared" si="34"/>
        <v>41901.542361111111</v>
      </c>
      <c r="AW206">
        <f t="shared" si="35"/>
        <v>0.55277777777519077</v>
      </c>
      <c r="AX206">
        <f t="shared" si="36"/>
        <v>0.97291666666569654</v>
      </c>
      <c r="AY206">
        <f t="shared" si="37"/>
        <v>0</v>
      </c>
      <c r="AZ206">
        <f>VLOOKUP(G206,[1]dfdates_moon!$B:$P,15,FALSE)</f>
        <v>0.198063933</v>
      </c>
      <c r="BA206">
        <f t="shared" si="38"/>
        <v>0</v>
      </c>
      <c r="BB206">
        <f t="shared" si="39"/>
        <v>0</v>
      </c>
    </row>
    <row r="207" spans="1:54" x14ac:dyDescent="0.25">
      <c r="A207">
        <v>130</v>
      </c>
      <c r="B207" t="s">
        <v>222</v>
      </c>
      <c r="C207" s="1">
        <v>41905</v>
      </c>
      <c r="D207" s="2">
        <v>7.6388888888888895E-2</v>
      </c>
      <c r="E207">
        <v>3</v>
      </c>
      <c r="F207">
        <v>3</v>
      </c>
      <c r="G207" s="1">
        <v>41905</v>
      </c>
      <c r="H207" s="1">
        <v>41905</v>
      </c>
      <c r="I207" s="2">
        <v>0.20138888888888887</v>
      </c>
      <c r="J207" s="3">
        <v>41905.076388888891</v>
      </c>
      <c r="K207" t="s">
        <v>231</v>
      </c>
      <c r="L207" s="3">
        <v>41905.201388888891</v>
      </c>
      <c r="M207">
        <v>235</v>
      </c>
      <c r="N207">
        <v>12246</v>
      </c>
      <c r="O207" s="3">
        <v>41905.201388888891</v>
      </c>
      <c r="P207" s="1">
        <v>41905</v>
      </c>
      <c r="Q207" s="2">
        <v>0.20138888888888887</v>
      </c>
      <c r="R207" t="s">
        <v>36</v>
      </c>
      <c r="S207">
        <v>52.110639999999997</v>
      </c>
      <c r="T207" t="s">
        <v>37</v>
      </c>
      <c r="U207" s="2">
        <v>0.36458333333333331</v>
      </c>
      <c r="V207" s="2">
        <v>0</v>
      </c>
      <c r="W207" s="2">
        <v>0.29166666666666702</v>
      </c>
      <c r="X207" s="2" t="str">
        <f t="shared" si="30"/>
        <v>no</v>
      </c>
      <c r="Y207" s="3">
        <f t="shared" si="31"/>
        <v>41905</v>
      </c>
      <c r="Z207" s="3">
        <v>41905.190972222219</v>
      </c>
      <c r="AA207" t="s">
        <v>224</v>
      </c>
      <c r="AB207" s="3">
        <f>VLOOKUP(P207,[1]dfdates_moon!$B:$G,6,FALSE)</f>
        <v>41905.251388888886</v>
      </c>
      <c r="AC207" s="3">
        <f>VLOOKUP($P207,[1]dfdates_moon!$B:$H,7,FALSE)</f>
        <v>41905.784722222219</v>
      </c>
      <c r="AD207" s="3">
        <f>VLOOKUP(G207,[1]dfdates_moon!$D:$G,4,FALSE)</f>
        <v>41906.250694444447</v>
      </c>
      <c r="AE207" s="3">
        <v>41905.364583333336</v>
      </c>
      <c r="AF207">
        <v>0</v>
      </c>
      <c r="AG207" t="s">
        <v>39</v>
      </c>
      <c r="AH207" t="s">
        <v>39</v>
      </c>
      <c r="AI207" t="s">
        <v>39</v>
      </c>
      <c r="AJ207" t="s">
        <v>40</v>
      </c>
      <c r="AK207">
        <v>27.61</v>
      </c>
      <c r="AL207">
        <v>27.72</v>
      </c>
      <c r="AM207">
        <v>0</v>
      </c>
      <c r="AN207">
        <v>1</v>
      </c>
      <c r="AO207" s="3">
        <f>VLOOKUP($P207,[1]dfdates_moon!$B:$M,12,FALSE)</f>
        <v>41906.175694444442</v>
      </c>
      <c r="AP207" s="3">
        <f>VLOOKUP($P207,[1]dfdates_moon!$B:$O,13,FALSE)</f>
        <v>41906.692361111112</v>
      </c>
      <c r="AQ207" s="3">
        <f>VLOOKUP($P207,[1]dfdates_moon!$D:$M,10,FALSE)</f>
        <v>41906.175694444442</v>
      </c>
      <c r="AR207" s="3">
        <f>VLOOKUP($P207,[1]dfdates_moon!$D:$N,11,FALSE)</f>
        <v>41906.692361111112</v>
      </c>
      <c r="AS207" t="str">
        <f>IF(AND(O207&gt;AO207,O207&lt;AP207),"yes","no")</f>
        <v>no</v>
      </c>
      <c r="AT207" t="str">
        <f t="shared" si="32"/>
        <v>no</v>
      </c>
      <c r="AU207" s="3">
        <f t="shared" si="33"/>
        <v>41906.175694444442</v>
      </c>
      <c r="AV207" s="3">
        <f t="shared" si="34"/>
        <v>41906.692361111112</v>
      </c>
      <c r="AW207">
        <f t="shared" si="35"/>
        <v>1.4909722222218988</v>
      </c>
      <c r="AX207">
        <f t="shared" si="36"/>
        <v>0.81111111110658385</v>
      </c>
      <c r="AY207">
        <f t="shared" si="37"/>
        <v>0</v>
      </c>
      <c r="AZ207">
        <f>VLOOKUP(G207,[1]dfdates_moon!$B:$P,15,FALSE)</f>
        <v>3.4495000000000001E-4</v>
      </c>
      <c r="BA207">
        <f t="shared" si="38"/>
        <v>0</v>
      </c>
      <c r="BB207">
        <f t="shared" si="39"/>
        <v>0</v>
      </c>
    </row>
    <row r="208" spans="1:54" x14ac:dyDescent="0.25">
      <c r="A208">
        <v>130</v>
      </c>
      <c r="B208" t="s">
        <v>222</v>
      </c>
      <c r="C208" s="1">
        <v>41908</v>
      </c>
      <c r="D208" s="2">
        <v>0.78472222222222221</v>
      </c>
      <c r="E208">
        <v>35</v>
      </c>
      <c r="F208">
        <v>22</v>
      </c>
      <c r="G208" s="1">
        <v>41908</v>
      </c>
      <c r="H208" s="1">
        <v>41908</v>
      </c>
      <c r="I208" s="2">
        <v>0.90972222222222221</v>
      </c>
      <c r="J208" s="3">
        <v>41908.784722222219</v>
      </c>
      <c r="K208" t="s">
        <v>232</v>
      </c>
      <c r="L208" s="3">
        <v>41908.909722222219</v>
      </c>
      <c r="M208">
        <v>115</v>
      </c>
      <c r="N208">
        <v>5997</v>
      </c>
      <c r="O208" s="3">
        <v>41908.909722222219</v>
      </c>
      <c r="P208" s="1">
        <v>41908</v>
      </c>
      <c r="Q208" s="2">
        <v>0.90972222222222221</v>
      </c>
      <c r="R208" t="s">
        <v>36</v>
      </c>
      <c r="S208">
        <v>52.147829999999999</v>
      </c>
      <c r="T208" t="s">
        <v>37</v>
      </c>
      <c r="U208" s="2">
        <v>0.98958333333333337</v>
      </c>
      <c r="V208" s="2">
        <v>0</v>
      </c>
      <c r="W208" s="2">
        <v>0.29166666666666702</v>
      </c>
      <c r="X208" s="2" t="str">
        <f t="shared" si="30"/>
        <v>no</v>
      </c>
      <c r="Y208" s="3">
        <f t="shared" si="31"/>
        <v>41908</v>
      </c>
      <c r="Z208" s="3">
        <v>41908.885416666664</v>
      </c>
      <c r="AA208" t="s">
        <v>224</v>
      </c>
      <c r="AB208" s="3">
        <f>VLOOKUP(P208,[1]dfdates_moon!$B:$G,6,FALSE)</f>
        <v>41908.250694444447</v>
      </c>
      <c r="AC208" s="3">
        <f>VLOOKUP($P208,[1]dfdates_moon!$B:$H,7,FALSE)</f>
        <v>41908.78402777778</v>
      </c>
      <c r="AD208" s="3">
        <f>VLOOKUP(G208,[1]dfdates_moon!$D:$G,4,FALSE)</f>
        <v>41909.25</v>
      </c>
      <c r="AE208" s="3">
        <v>41908.989583333336</v>
      </c>
      <c r="AF208">
        <v>0.131198862</v>
      </c>
      <c r="AG208" t="s">
        <v>39</v>
      </c>
      <c r="AH208" t="s">
        <v>39</v>
      </c>
      <c r="AI208" t="s">
        <v>39</v>
      </c>
      <c r="AJ208" t="s">
        <v>40</v>
      </c>
      <c r="AK208">
        <v>26.55</v>
      </c>
      <c r="AL208">
        <v>26.55</v>
      </c>
      <c r="AM208">
        <v>0.51</v>
      </c>
      <c r="AN208">
        <v>1</v>
      </c>
      <c r="AO208" s="3">
        <f>VLOOKUP($P208,[1]dfdates_moon!$B:$M,12,FALSE)</f>
        <v>41908.238194444442</v>
      </c>
      <c r="AP208" s="3">
        <f>VLOOKUP($P208,[1]dfdates_moon!$B:$O,13,FALSE)</f>
        <v>41908.755555555559</v>
      </c>
      <c r="AQ208" s="3">
        <f>VLOOKUP($P208,[1]dfdates_moon!$D:$M,10,FALSE)</f>
        <v>41909.271527777775</v>
      </c>
      <c r="AR208" s="3">
        <f>VLOOKUP($P208,[1]dfdates_moon!$D:$N,11,FALSE)</f>
        <v>41909.790277777778</v>
      </c>
      <c r="AS208" t="str">
        <f>IF(AND(O208&gt;AO208,O208&lt;AP208),"yes","no")</f>
        <v>no</v>
      </c>
      <c r="AT208" t="str">
        <f t="shared" si="32"/>
        <v>no</v>
      </c>
      <c r="AU208" s="3">
        <f t="shared" si="33"/>
        <v>41908.78402777778</v>
      </c>
      <c r="AV208" s="3">
        <f t="shared" si="34"/>
        <v>41909.25</v>
      </c>
      <c r="AW208">
        <f t="shared" si="35"/>
        <v>0.34027777778101154</v>
      </c>
      <c r="AX208">
        <f t="shared" si="36"/>
        <v>-0.20555555555620231</v>
      </c>
      <c r="AY208">
        <f t="shared" si="37"/>
        <v>0</v>
      </c>
      <c r="AZ208">
        <f>VLOOKUP(G208,[1]dfdates_moon!$B:$P,15,FALSE)</f>
        <v>9.9101113000000005E-2</v>
      </c>
      <c r="BA208">
        <f t="shared" si="38"/>
        <v>0</v>
      </c>
      <c r="BB208">
        <f t="shared" si="39"/>
        <v>0</v>
      </c>
    </row>
    <row r="209" spans="1:54" x14ac:dyDescent="0.25">
      <c r="A209">
        <v>130</v>
      </c>
      <c r="B209" t="s">
        <v>222</v>
      </c>
      <c r="C209" s="1">
        <v>41911</v>
      </c>
      <c r="D209" s="2">
        <v>0.92013888888888884</v>
      </c>
      <c r="E209">
        <v>26</v>
      </c>
      <c r="F209">
        <v>36</v>
      </c>
      <c r="G209" s="1">
        <v>41912</v>
      </c>
      <c r="H209" s="1">
        <v>41912</v>
      </c>
      <c r="I209" s="2">
        <v>4.5138888888888888E-2</v>
      </c>
      <c r="J209" s="3">
        <v>41911.920138888891</v>
      </c>
      <c r="K209" t="s">
        <v>233</v>
      </c>
      <c r="L209" s="3">
        <v>41912.045138888891</v>
      </c>
      <c r="M209">
        <v>155</v>
      </c>
      <c r="N209">
        <v>8648</v>
      </c>
      <c r="O209" s="3">
        <v>41912.045138888891</v>
      </c>
      <c r="P209" s="1">
        <v>41912</v>
      </c>
      <c r="Q209" s="2">
        <v>4.5138888888888888E-2</v>
      </c>
      <c r="R209" t="s">
        <v>36</v>
      </c>
      <c r="S209">
        <v>55.793550000000003</v>
      </c>
      <c r="T209" t="s">
        <v>37</v>
      </c>
      <c r="U209" s="2">
        <v>0.15277777777777776</v>
      </c>
      <c r="V209" s="2">
        <v>0</v>
      </c>
      <c r="W209" s="2">
        <v>0.29166666666666702</v>
      </c>
      <c r="X209" s="2" t="str">
        <f t="shared" si="30"/>
        <v>yes</v>
      </c>
      <c r="Y209" s="3">
        <f t="shared" si="31"/>
        <v>41913</v>
      </c>
      <c r="Z209" s="3">
        <v>41911.03125</v>
      </c>
      <c r="AA209" t="s">
        <v>224</v>
      </c>
      <c r="AB209" s="3">
        <f>VLOOKUP(P209,[1]dfdates_moon!$B:$G,6,FALSE)</f>
        <v>41912.249305555553</v>
      </c>
      <c r="AC209" s="3">
        <f>VLOOKUP($P209,[1]dfdates_moon!$B:$H,7,FALSE)</f>
        <v>41912.782638888886</v>
      </c>
      <c r="AD209" s="3">
        <f>VLOOKUP(G209,[1]dfdates_moon!$D:$G,4,FALSE)</f>
        <v>41913.249305555553</v>
      </c>
      <c r="AE209" s="3">
        <v>41911.152777777781</v>
      </c>
      <c r="AF209">
        <v>2.3272017360000001</v>
      </c>
      <c r="AG209" t="s">
        <v>39</v>
      </c>
      <c r="AH209" t="s">
        <v>39</v>
      </c>
      <c r="AI209" t="s">
        <v>39</v>
      </c>
      <c r="AJ209" t="s">
        <v>40</v>
      </c>
      <c r="AK209">
        <v>29.7</v>
      </c>
      <c r="AL209">
        <v>26.55</v>
      </c>
      <c r="AM209">
        <v>0</v>
      </c>
      <c r="AN209">
        <v>1</v>
      </c>
      <c r="AO209" s="3">
        <f>VLOOKUP($P209,[1]dfdates_moon!$B:$M,12,FALSE)</f>
        <v>41912.381944444445</v>
      </c>
      <c r="AP209" s="3">
        <f>VLOOKUP($P209,[1]dfdates_moon!$B:$O,13,FALSE)</f>
        <v>41912.902777777781</v>
      </c>
      <c r="AQ209" s="3">
        <f>VLOOKUP($P209,[1]dfdates_moon!$D:$M,10,FALSE)</f>
        <v>41913.421527777777</v>
      </c>
      <c r="AR209" s="3">
        <f>VLOOKUP($P209,[1]dfdates_moon!$D:$N,11,FALSE)</f>
        <v>41913.943055555559</v>
      </c>
      <c r="AS209" t="str">
        <f>IF(AND(O209&gt;AO209,O209&lt;AP209),"yes","no")</f>
        <v>no</v>
      </c>
      <c r="AT209" t="str">
        <f t="shared" si="32"/>
        <v>no</v>
      </c>
      <c r="AU209" s="3">
        <f t="shared" si="33"/>
        <v>41912.782638888886</v>
      </c>
      <c r="AV209" s="3">
        <f t="shared" si="34"/>
        <v>41913.249305555553</v>
      </c>
      <c r="AW209">
        <f t="shared" si="35"/>
        <v>1.2041666666627862</v>
      </c>
      <c r="AX209">
        <f t="shared" si="36"/>
        <v>1.6298611111051287</v>
      </c>
      <c r="AY209">
        <f t="shared" si="37"/>
        <v>0</v>
      </c>
      <c r="AZ209">
        <f>VLOOKUP(G209,[1]dfdates_moon!$B:$P,15,FALSE)</f>
        <v>0.477021366</v>
      </c>
      <c r="BA209">
        <f t="shared" si="38"/>
        <v>0</v>
      </c>
      <c r="BB209">
        <f t="shared" si="39"/>
        <v>0</v>
      </c>
    </row>
    <row r="210" spans="1:54" x14ac:dyDescent="0.25">
      <c r="A210">
        <v>130</v>
      </c>
      <c r="B210" t="s">
        <v>222</v>
      </c>
      <c r="C210" s="1">
        <v>41917</v>
      </c>
      <c r="D210" s="2">
        <v>0.82291666666666663</v>
      </c>
      <c r="E210">
        <v>3</v>
      </c>
      <c r="F210">
        <v>3</v>
      </c>
      <c r="G210" s="1">
        <v>41917</v>
      </c>
      <c r="H210" s="1">
        <v>41917</v>
      </c>
      <c r="I210" s="2">
        <v>0.94791666666666663</v>
      </c>
      <c r="J210" s="3">
        <v>41917.822916666664</v>
      </c>
      <c r="K210" t="s">
        <v>234</v>
      </c>
      <c r="L210" s="3">
        <v>41917.947916666664</v>
      </c>
      <c r="M210">
        <v>160</v>
      </c>
      <c r="N210">
        <v>8643</v>
      </c>
      <c r="O210" s="3">
        <v>41917.947916666664</v>
      </c>
      <c r="P210" s="1">
        <v>41917</v>
      </c>
      <c r="Q210" s="2">
        <v>0.94791666666666663</v>
      </c>
      <c r="R210" t="s">
        <v>36</v>
      </c>
      <c r="S210">
        <v>54.018749999999997</v>
      </c>
      <c r="T210" t="s">
        <v>37</v>
      </c>
      <c r="U210" s="2">
        <v>5.9027777777777783E-2</v>
      </c>
      <c r="V210" s="2">
        <v>0</v>
      </c>
      <c r="W210" s="2">
        <v>0.29166666666666702</v>
      </c>
      <c r="X210" s="2" t="str">
        <f t="shared" si="30"/>
        <v>yes</v>
      </c>
      <c r="Y210" s="3">
        <f t="shared" si="31"/>
        <v>41918</v>
      </c>
      <c r="Z210" s="3">
        <v>41917.934027777781</v>
      </c>
      <c r="AA210" t="s">
        <v>224</v>
      </c>
      <c r="AB210" s="3">
        <f>VLOOKUP(P210,[1]dfdates_moon!$B:$G,6,FALSE)</f>
        <v>41917.248611111114</v>
      </c>
      <c r="AC210" s="3">
        <f>VLOOKUP($P210,[1]dfdates_moon!$B:$H,7,FALSE)</f>
        <v>41917.781944444447</v>
      </c>
      <c r="AD210" s="3">
        <f>VLOOKUP(G210,[1]dfdates_moon!$D:$G,4,FALSE)</f>
        <v>41918.247916666667</v>
      </c>
      <c r="AE210" s="3">
        <v>41917.059027777781</v>
      </c>
      <c r="AF210">
        <v>9.1430426259999997</v>
      </c>
      <c r="AG210" t="s">
        <v>39</v>
      </c>
      <c r="AH210" t="s">
        <v>39</v>
      </c>
      <c r="AI210" t="s">
        <v>39</v>
      </c>
      <c r="AJ210" t="s">
        <v>40</v>
      </c>
      <c r="AK210">
        <v>27.67</v>
      </c>
      <c r="AL210">
        <v>27.67</v>
      </c>
      <c r="AM210">
        <v>0.51</v>
      </c>
      <c r="AN210">
        <v>1</v>
      </c>
      <c r="AO210" s="3">
        <f>VLOOKUP($P210,[1]dfdates_moon!$B:$M,12,FALSE)</f>
        <v>41917.578472222223</v>
      </c>
      <c r="AP210" s="3">
        <f>VLOOKUP($P210,[1]dfdates_moon!$B:$O,13,FALSE)</f>
        <v>41918.098611111112</v>
      </c>
      <c r="AQ210" s="3">
        <f>VLOOKUP($P210,[1]dfdates_moon!$D:$M,10,FALSE)</f>
        <v>41918.615972222222</v>
      </c>
      <c r="AR210" s="3">
        <f>VLOOKUP($P210,[1]dfdates_moon!$D:$N,11,FALSE)</f>
        <v>41919.134722222225</v>
      </c>
      <c r="AS210" t="str">
        <f>IF(AND(O210&gt;AO210,O210&lt;AP210),"yes","no")</f>
        <v>yes</v>
      </c>
      <c r="AT210" t="str">
        <f t="shared" si="32"/>
        <v>no</v>
      </c>
      <c r="AU210" s="3">
        <f t="shared" si="33"/>
        <v>41917.781944444447</v>
      </c>
      <c r="AV210" s="3">
        <f t="shared" si="34"/>
        <v>41918.247916666667</v>
      </c>
      <c r="AW210">
        <f t="shared" si="35"/>
        <v>0.30000000000291038</v>
      </c>
      <c r="AX210">
        <f t="shared" si="36"/>
        <v>0.72291666666569654</v>
      </c>
      <c r="AY210">
        <f t="shared" si="37"/>
        <v>0.30000000000291038</v>
      </c>
      <c r="AZ210">
        <f>VLOOKUP(G210,[1]dfdates_moon!$B:$P,15,FALSE)</f>
        <v>0.95217986200000004</v>
      </c>
      <c r="BA210">
        <f t="shared" si="38"/>
        <v>0.28565395860277121</v>
      </c>
      <c r="BB210">
        <f t="shared" si="39"/>
        <v>0.28565395860277121</v>
      </c>
    </row>
    <row r="211" spans="1:54" x14ac:dyDescent="0.25">
      <c r="A211">
        <v>130</v>
      </c>
      <c r="B211" t="s">
        <v>222</v>
      </c>
      <c r="C211" s="1">
        <v>41918</v>
      </c>
      <c r="D211" s="2">
        <v>0.81597222222222221</v>
      </c>
      <c r="E211">
        <v>66</v>
      </c>
      <c r="F211">
        <v>82</v>
      </c>
      <c r="G211" s="1">
        <v>41918</v>
      </c>
      <c r="H211" s="1">
        <v>41918</v>
      </c>
      <c r="I211" s="2">
        <v>0.94097222222222221</v>
      </c>
      <c r="J211" s="3">
        <v>41918.815972222219</v>
      </c>
      <c r="K211" t="s">
        <v>235</v>
      </c>
      <c r="L211" s="3">
        <v>41918.940972222219</v>
      </c>
      <c r="M211">
        <v>65</v>
      </c>
      <c r="N211">
        <v>3038</v>
      </c>
      <c r="O211" s="3">
        <v>41918.940972222219</v>
      </c>
      <c r="P211" s="1">
        <v>41918</v>
      </c>
      <c r="Q211" s="2">
        <v>0.94097222222222221</v>
      </c>
      <c r="R211" t="s">
        <v>36</v>
      </c>
      <c r="S211">
        <v>46.738460000000003</v>
      </c>
      <c r="T211" t="s">
        <v>37</v>
      </c>
      <c r="U211" s="2">
        <v>0.98611111111111116</v>
      </c>
      <c r="V211" s="2">
        <v>0</v>
      </c>
      <c r="W211" s="2">
        <v>0.29166666666666702</v>
      </c>
      <c r="X211" s="2" t="str">
        <f t="shared" si="30"/>
        <v>no</v>
      </c>
      <c r="Y211" s="3">
        <f t="shared" si="31"/>
        <v>41918</v>
      </c>
      <c r="Z211" s="3">
        <v>41918.916666666664</v>
      </c>
      <c r="AA211" t="s">
        <v>224</v>
      </c>
      <c r="AB211" s="3">
        <f>VLOOKUP(P211,[1]dfdates_moon!$B:$G,6,FALSE)</f>
        <v>41918.247916666667</v>
      </c>
      <c r="AC211" s="3">
        <f>VLOOKUP($P211,[1]dfdates_moon!$B:$H,7,FALSE)</f>
        <v>41918.78125</v>
      </c>
      <c r="AD211" s="3">
        <f>VLOOKUP(G211,[1]dfdates_moon!$D:$G,4,FALSE)</f>
        <v>41919.247916666667</v>
      </c>
      <c r="AE211" s="3">
        <v>41918.986111111109</v>
      </c>
      <c r="AF211">
        <v>10.375377009999999</v>
      </c>
      <c r="AG211" t="s">
        <v>39</v>
      </c>
      <c r="AH211" t="s">
        <v>39</v>
      </c>
      <c r="AI211" t="s">
        <v>39</v>
      </c>
      <c r="AJ211" t="s">
        <v>40</v>
      </c>
      <c r="AK211">
        <v>28.08</v>
      </c>
      <c r="AL211">
        <v>28.08</v>
      </c>
      <c r="AM211">
        <v>0</v>
      </c>
      <c r="AN211">
        <v>1</v>
      </c>
      <c r="AO211" s="3">
        <f>VLOOKUP($P211,[1]dfdates_moon!$B:$M,12,FALSE)</f>
        <v>41918.615972222222</v>
      </c>
      <c r="AP211" s="3">
        <f>VLOOKUP($P211,[1]dfdates_moon!$B:$O,13,FALSE)</f>
        <v>41919.134722222225</v>
      </c>
      <c r="AQ211" s="3">
        <f>VLOOKUP($P211,[1]dfdates_moon!$D:$M,10,FALSE)</f>
        <v>41919.652083333334</v>
      </c>
      <c r="AR211" s="3">
        <f>VLOOKUP($P211,[1]dfdates_moon!$D:$N,11,FALSE)</f>
        <v>41920.171527777777</v>
      </c>
      <c r="AS211" t="str">
        <f>IF(AND(O211&gt;AO211,O211&lt;AP211),"yes","no")</f>
        <v>yes</v>
      </c>
      <c r="AT211" t="str">
        <f t="shared" si="32"/>
        <v>yes</v>
      </c>
      <c r="AU211" s="3">
        <f t="shared" si="33"/>
        <v>41918.78125</v>
      </c>
      <c r="AV211" s="3">
        <f t="shared" si="34"/>
        <v>41919.247916666667</v>
      </c>
      <c r="AW211">
        <f t="shared" si="35"/>
        <v>0.30694444444816327</v>
      </c>
      <c r="AX211">
        <f t="shared" si="36"/>
        <v>-0.20486111110949423</v>
      </c>
      <c r="AY211">
        <f t="shared" si="37"/>
        <v>1.0833333333333333</v>
      </c>
      <c r="AZ211">
        <f>VLOOKUP(G211,[1]dfdates_moon!$B:$P,15,FALSE)</f>
        <v>0.98938750900000005</v>
      </c>
      <c r="BA211">
        <f t="shared" si="38"/>
        <v>1.0718364680833332</v>
      </c>
      <c r="BB211">
        <f t="shared" si="39"/>
        <v>1.0718364680833332</v>
      </c>
    </row>
    <row r="212" spans="1:54" x14ac:dyDescent="0.25">
      <c r="A212">
        <v>130</v>
      </c>
      <c r="B212" t="s">
        <v>222</v>
      </c>
      <c r="C212" s="1">
        <v>41920</v>
      </c>
      <c r="D212" s="2">
        <v>5.9027777777777783E-2</v>
      </c>
      <c r="E212">
        <v>14</v>
      </c>
      <c r="F212">
        <v>16</v>
      </c>
      <c r="G212" s="1">
        <v>41920</v>
      </c>
      <c r="H212" s="1">
        <v>41920</v>
      </c>
      <c r="I212" s="2">
        <v>0.18402777777777779</v>
      </c>
      <c r="J212" s="3">
        <v>41920.059027777781</v>
      </c>
      <c r="K212" t="s">
        <v>236</v>
      </c>
      <c r="L212" s="3">
        <v>41920.184027777781</v>
      </c>
      <c r="M212">
        <v>120</v>
      </c>
      <c r="N212">
        <v>1041</v>
      </c>
      <c r="O212" s="3">
        <v>41920.184027777781</v>
      </c>
      <c r="P212" s="1">
        <v>41920</v>
      </c>
      <c r="Q212" s="2">
        <v>0.18402777777777779</v>
      </c>
      <c r="R212" t="s">
        <v>36</v>
      </c>
      <c r="S212">
        <v>8.6750000000000007</v>
      </c>
      <c r="T212" t="s">
        <v>37</v>
      </c>
      <c r="U212" s="2">
        <v>0.2673611111111111</v>
      </c>
      <c r="V212" s="2">
        <v>0</v>
      </c>
      <c r="W212" s="2">
        <v>0.29166666666666702</v>
      </c>
      <c r="X212" s="2" t="str">
        <f t="shared" si="30"/>
        <v>yes</v>
      </c>
      <c r="Y212" s="3">
        <f t="shared" si="31"/>
        <v>41921</v>
      </c>
      <c r="Z212" s="3">
        <v>41920.173611111109</v>
      </c>
      <c r="AA212" t="s">
        <v>224</v>
      </c>
      <c r="AB212" s="3">
        <f>VLOOKUP(P212,[1]dfdates_moon!$B:$G,6,FALSE)</f>
        <v>41920.247916666667</v>
      </c>
      <c r="AC212" s="3">
        <f>VLOOKUP($P212,[1]dfdates_moon!$B:$H,7,FALSE)</f>
        <v>41920.78125</v>
      </c>
      <c r="AD212" s="3">
        <f>VLOOKUP(G212,[1]dfdates_moon!$D:$G,4,FALSE)</f>
        <v>41921.24722222222</v>
      </c>
      <c r="AE212" s="3">
        <v>41920.267361111109</v>
      </c>
      <c r="AF212">
        <v>11.01535616</v>
      </c>
      <c r="AG212" t="s">
        <v>39</v>
      </c>
      <c r="AH212" t="s">
        <v>39</v>
      </c>
      <c r="AI212" t="s">
        <v>39</v>
      </c>
      <c r="AJ212" t="s">
        <v>40</v>
      </c>
      <c r="AK212">
        <v>27.94</v>
      </c>
      <c r="AL212">
        <v>28.08</v>
      </c>
      <c r="AM212">
        <v>0.76</v>
      </c>
      <c r="AN212">
        <v>1</v>
      </c>
      <c r="AO212" s="3">
        <f>VLOOKUP($P212,[1]dfdates_moon!$B:$M,12,FALSE)</f>
        <v>41920.688888888886</v>
      </c>
      <c r="AP212" s="3">
        <f>VLOOKUP($P212,[1]dfdates_moon!$B:$O,13,FALSE)</f>
        <v>41921.208333333336</v>
      </c>
      <c r="AQ212" s="3">
        <f>VLOOKUP($P212,[1]dfdates_moon!$D:$M,10,FALSE)</f>
        <v>41921.724999999999</v>
      </c>
      <c r="AR212" s="3">
        <f>VLOOKUP($P212,[1]dfdates_moon!$D:$N,11,FALSE)</f>
        <v>41922.245138888888</v>
      </c>
      <c r="AS212" t="str">
        <f>IF(AND(O212&gt;AO212,O212&lt;AP212),"yes","no")</f>
        <v>no</v>
      </c>
      <c r="AT212" t="str">
        <f t="shared" si="32"/>
        <v>no</v>
      </c>
      <c r="AU212" s="3">
        <f t="shared" si="33"/>
        <v>41920.78125</v>
      </c>
      <c r="AV212" s="3">
        <f t="shared" si="34"/>
        <v>41921.24722222222</v>
      </c>
      <c r="AW212">
        <f t="shared" si="35"/>
        <v>1.0631944444394321</v>
      </c>
      <c r="AX212">
        <f t="shared" si="36"/>
        <v>0.51388888889050577</v>
      </c>
      <c r="AY212">
        <f t="shared" si="37"/>
        <v>0</v>
      </c>
      <c r="AZ212">
        <f>VLOOKUP(G212,[1]dfdates_moon!$B:$P,15,FALSE)</f>
        <v>0.98395320799999997</v>
      </c>
      <c r="BA212">
        <f t="shared" si="38"/>
        <v>0</v>
      </c>
      <c r="BB212">
        <f t="shared" si="39"/>
        <v>0</v>
      </c>
    </row>
    <row r="213" spans="1:54" x14ac:dyDescent="0.25">
      <c r="A213">
        <v>130</v>
      </c>
      <c r="B213" t="s">
        <v>222</v>
      </c>
      <c r="C213" s="1">
        <v>41921</v>
      </c>
      <c r="D213" s="2">
        <v>0.9375</v>
      </c>
      <c r="E213">
        <v>23</v>
      </c>
      <c r="F213">
        <v>23</v>
      </c>
      <c r="G213" s="1">
        <v>41922</v>
      </c>
      <c r="H213" s="1">
        <v>41922</v>
      </c>
      <c r="I213" s="2">
        <v>6.25E-2</v>
      </c>
      <c r="J213" s="3">
        <v>41921.9375</v>
      </c>
      <c r="K213" t="s">
        <v>237</v>
      </c>
      <c r="L213" s="3">
        <v>41922.0625</v>
      </c>
      <c r="M213">
        <v>60</v>
      </c>
      <c r="N213">
        <v>2738</v>
      </c>
      <c r="O213" s="3">
        <v>41922.0625</v>
      </c>
      <c r="P213" s="1">
        <v>41922</v>
      </c>
      <c r="Q213" s="2">
        <v>6.25E-2</v>
      </c>
      <c r="R213" t="s">
        <v>36</v>
      </c>
      <c r="S213">
        <v>45.633330000000001</v>
      </c>
      <c r="T213" t="s">
        <v>37</v>
      </c>
      <c r="U213" s="2">
        <v>0.10416666666666667</v>
      </c>
      <c r="V213" s="2">
        <v>0</v>
      </c>
      <c r="W213" s="2">
        <v>0.29166666666666702</v>
      </c>
      <c r="X213" s="2" t="str">
        <f t="shared" si="30"/>
        <v>yes</v>
      </c>
      <c r="Y213" s="3">
        <f t="shared" si="31"/>
        <v>41923</v>
      </c>
      <c r="Z213" s="3">
        <v>41921.024305555555</v>
      </c>
      <c r="AA213" t="s">
        <v>224</v>
      </c>
      <c r="AB213" s="3">
        <f>VLOOKUP(P213,[1]dfdates_moon!$B:$G,6,FALSE)</f>
        <v>41922.24722222222</v>
      </c>
      <c r="AC213" s="3">
        <f>VLOOKUP($P213,[1]dfdates_moon!$B:$H,7,FALSE)</f>
        <v>41922.780555555553</v>
      </c>
      <c r="AD213" s="3">
        <f>VLOOKUP(G213,[1]dfdates_moon!$D:$G,4,FALSE)</f>
        <v>41923.24722222222</v>
      </c>
      <c r="AE213" s="3">
        <v>41921.104166666664</v>
      </c>
      <c r="AF213">
        <v>8.5390026280000004</v>
      </c>
      <c r="AG213" t="s">
        <v>39</v>
      </c>
      <c r="AH213" t="s">
        <v>39</v>
      </c>
      <c r="AI213" t="s">
        <v>39</v>
      </c>
      <c r="AJ213" t="s">
        <v>40</v>
      </c>
      <c r="AK213">
        <v>28.73</v>
      </c>
      <c r="AL213">
        <v>27.94</v>
      </c>
      <c r="AM213">
        <v>0</v>
      </c>
      <c r="AN213">
        <v>1</v>
      </c>
      <c r="AO213" s="3">
        <f>VLOOKUP($P213,[1]dfdates_moon!$B:$M,12,FALSE)</f>
        <v>41922.761805555558</v>
      </c>
      <c r="AP213" s="3">
        <f>VLOOKUP($P213,[1]dfdates_moon!$B:$O,13,FALSE)</f>
        <v>41923.281944444447</v>
      </c>
      <c r="AQ213" s="3">
        <f>VLOOKUP($P213,[1]dfdates_moon!$D:$M,10,FALSE)</f>
        <v>41923.79791666667</v>
      </c>
      <c r="AR213" s="3">
        <f>VLOOKUP($P213,[1]dfdates_moon!$D:$N,11,FALSE)</f>
        <v>41924.318055555559</v>
      </c>
      <c r="AS213" t="str">
        <f>IF(AND(O213&gt;AO213,O213&lt;AP213),"yes","no")</f>
        <v>no</v>
      </c>
      <c r="AT213" t="str">
        <f t="shared" si="32"/>
        <v>no</v>
      </c>
      <c r="AU213" s="3">
        <f t="shared" si="33"/>
        <v>41922.780555555553</v>
      </c>
      <c r="AV213" s="3">
        <f t="shared" si="34"/>
        <v>41923.281944444447</v>
      </c>
      <c r="AW213">
        <f t="shared" si="35"/>
        <v>1.2194444444467081</v>
      </c>
      <c r="AX213">
        <f t="shared" si="36"/>
        <v>1.6763888888890506</v>
      </c>
      <c r="AY213">
        <f t="shared" si="37"/>
        <v>0</v>
      </c>
      <c r="AZ213">
        <f>VLOOKUP(G213,[1]dfdates_moon!$B:$P,15,FALSE)</f>
        <v>0.88446338700000005</v>
      </c>
      <c r="BA213">
        <f t="shared" si="38"/>
        <v>0</v>
      </c>
      <c r="BB213">
        <f t="shared" si="39"/>
        <v>0</v>
      </c>
    </row>
    <row r="214" spans="1:54" x14ac:dyDescent="0.25">
      <c r="A214">
        <v>130</v>
      </c>
      <c r="B214" t="s">
        <v>222</v>
      </c>
      <c r="C214" s="1">
        <v>41927</v>
      </c>
      <c r="D214" s="2">
        <v>0.95833333333333337</v>
      </c>
      <c r="E214">
        <v>2</v>
      </c>
      <c r="F214">
        <v>3</v>
      </c>
      <c r="G214" s="1">
        <v>41928</v>
      </c>
      <c r="H214" s="1">
        <v>41928</v>
      </c>
      <c r="I214" s="2">
        <v>8.3333333333333329E-2</v>
      </c>
      <c r="J214" s="3">
        <v>41927.958333333336</v>
      </c>
      <c r="K214" t="s">
        <v>238</v>
      </c>
      <c r="L214" s="3">
        <v>41928.083333333336</v>
      </c>
      <c r="M214">
        <v>45</v>
      </c>
      <c r="N214">
        <v>1071</v>
      </c>
      <c r="O214" s="3">
        <v>41928.083333333336</v>
      </c>
      <c r="P214" s="1">
        <v>41928</v>
      </c>
      <c r="Q214" s="2">
        <v>8.3333333333333329E-2</v>
      </c>
      <c r="R214" t="s">
        <v>36</v>
      </c>
      <c r="S214">
        <v>23.8</v>
      </c>
      <c r="T214" t="s">
        <v>37</v>
      </c>
      <c r="U214" s="2">
        <v>0.11458333333333333</v>
      </c>
      <c r="V214" s="2">
        <v>0</v>
      </c>
      <c r="W214" s="2">
        <v>0.29166666666666702</v>
      </c>
      <c r="X214" s="2" t="str">
        <f t="shared" si="30"/>
        <v>yes</v>
      </c>
      <c r="Y214" s="3">
        <f t="shared" si="31"/>
        <v>41929</v>
      </c>
      <c r="Z214" s="3">
        <v>41927.017361111109</v>
      </c>
      <c r="AA214" t="s">
        <v>224</v>
      </c>
      <c r="AB214" s="3">
        <f>VLOOKUP(P214,[1]dfdates_moon!$B:$G,6,FALSE)</f>
        <v>41928.246527777781</v>
      </c>
      <c r="AC214" s="3">
        <f>VLOOKUP($P214,[1]dfdates_moon!$B:$H,7,FALSE)</f>
        <v>41928.779861111114</v>
      </c>
      <c r="AD214" s="3">
        <f>VLOOKUP(G214,[1]dfdates_moon!$D:$G,4,FALSE)</f>
        <v>41929.245833333334</v>
      </c>
      <c r="AE214" s="3">
        <v>41927.114583333336</v>
      </c>
      <c r="AF214">
        <v>1.601656347</v>
      </c>
      <c r="AG214" t="s">
        <v>39</v>
      </c>
      <c r="AH214" t="s">
        <v>39</v>
      </c>
      <c r="AI214" t="s">
        <v>39</v>
      </c>
      <c r="AJ214" t="s">
        <v>40</v>
      </c>
      <c r="AK214">
        <v>29.6</v>
      </c>
      <c r="AL214">
        <v>28.73</v>
      </c>
      <c r="AM214">
        <v>0</v>
      </c>
      <c r="AN214">
        <v>1</v>
      </c>
      <c r="AO214" s="3">
        <f>VLOOKUP($P214,[1]dfdates_moon!$B:$M,12,FALSE)</f>
        <v>41928.969444444447</v>
      </c>
      <c r="AP214" s="3">
        <f>VLOOKUP($P214,[1]dfdates_moon!$B:$O,13,FALSE)</f>
        <v>41929.486805555556</v>
      </c>
      <c r="AQ214" s="3">
        <f>VLOOKUP($P214,[1]dfdates_moon!$D:$M,10,FALSE)</f>
        <v>41930</v>
      </c>
      <c r="AR214" s="3">
        <f>VLOOKUP($P214,[1]dfdates_moon!$D:$N,11,FALSE)</f>
        <v>41930.517361111109</v>
      </c>
      <c r="AS214" t="str">
        <f>IF(AND(O214&gt;AO214,O214&lt;AP214),"yes","no")</f>
        <v>no</v>
      </c>
      <c r="AT214" t="str">
        <f t="shared" si="32"/>
        <v>no</v>
      </c>
      <c r="AU214" s="3">
        <f t="shared" si="33"/>
        <v>41928.969444444447</v>
      </c>
      <c r="AV214" s="3">
        <f t="shared" si="34"/>
        <v>41929.486805555556</v>
      </c>
      <c r="AW214">
        <f t="shared" si="35"/>
        <v>1.4034722222204437</v>
      </c>
      <c r="AX214">
        <f t="shared" si="36"/>
        <v>1.8548611111109494</v>
      </c>
      <c r="AY214">
        <f t="shared" si="37"/>
        <v>0</v>
      </c>
      <c r="AZ214">
        <f>VLOOKUP(G214,[1]dfdates_moon!$B:$P,15,FALSE)</f>
        <v>0.345515511</v>
      </c>
      <c r="BA214">
        <f t="shared" si="38"/>
        <v>0</v>
      </c>
      <c r="BB214">
        <f t="shared" si="39"/>
        <v>0</v>
      </c>
    </row>
    <row r="215" spans="1:54" x14ac:dyDescent="0.25">
      <c r="A215">
        <v>130</v>
      </c>
      <c r="B215" t="s">
        <v>222</v>
      </c>
      <c r="C215" s="1">
        <v>41929</v>
      </c>
      <c r="D215" s="2">
        <v>0.87152777777777779</v>
      </c>
      <c r="E215">
        <v>19</v>
      </c>
      <c r="F215">
        <v>20</v>
      </c>
      <c r="G215" s="1">
        <v>41929</v>
      </c>
      <c r="H215" s="1">
        <v>41929</v>
      </c>
      <c r="I215" s="2">
        <v>0.99652777777777779</v>
      </c>
      <c r="J215" s="3">
        <v>41929.871527777781</v>
      </c>
      <c r="K215" t="s">
        <v>239</v>
      </c>
      <c r="L215" s="3">
        <v>41929.996527777781</v>
      </c>
      <c r="M215">
        <v>135</v>
      </c>
      <c r="N215">
        <v>2943</v>
      </c>
      <c r="O215" s="3">
        <v>41929.996527777781</v>
      </c>
      <c r="P215" s="1">
        <v>41929</v>
      </c>
      <c r="Q215" s="2">
        <v>0.99652777777777779</v>
      </c>
      <c r="R215" t="s">
        <v>36</v>
      </c>
      <c r="S215">
        <v>21.8</v>
      </c>
      <c r="T215" t="s">
        <v>37</v>
      </c>
      <c r="U215" s="2">
        <v>9.0277777777777776E-2</v>
      </c>
      <c r="V215" s="2">
        <v>0</v>
      </c>
      <c r="W215" s="2">
        <v>0.29166666666666702</v>
      </c>
      <c r="X215" s="2" t="str">
        <f t="shared" si="30"/>
        <v>yes</v>
      </c>
      <c r="Y215" s="3">
        <f t="shared" si="31"/>
        <v>41930</v>
      </c>
      <c r="Z215" s="3">
        <v>41929.979166666664</v>
      </c>
      <c r="AA215" t="s">
        <v>224</v>
      </c>
      <c r="AB215" s="3">
        <f>VLOOKUP(P215,[1]dfdates_moon!$B:$G,6,FALSE)</f>
        <v>41929.245833333334</v>
      </c>
      <c r="AC215" s="3">
        <f>VLOOKUP($P215,[1]dfdates_moon!$B:$H,7,FALSE)</f>
        <v>41929.779861111114</v>
      </c>
      <c r="AD215" s="3">
        <f>VLOOKUP(G215,[1]dfdates_moon!$D:$G,4,FALSE)</f>
        <v>41930.245833333334</v>
      </c>
      <c r="AE215" s="3">
        <v>41929.090277777781</v>
      </c>
      <c r="AF215">
        <v>1.011100393</v>
      </c>
      <c r="AG215" t="s">
        <v>39</v>
      </c>
      <c r="AH215" t="s">
        <v>39</v>
      </c>
      <c r="AI215" t="s">
        <v>39</v>
      </c>
      <c r="AJ215" t="s">
        <v>40</v>
      </c>
      <c r="AK215">
        <v>29.56</v>
      </c>
      <c r="AL215">
        <v>29.56</v>
      </c>
      <c r="AM215">
        <v>0.25</v>
      </c>
      <c r="AN215">
        <v>1</v>
      </c>
      <c r="AO215" s="3">
        <f>VLOOKUP($P215,[1]dfdates_moon!$B:$M,12,FALSE)</f>
        <v>41930</v>
      </c>
      <c r="AP215" s="3">
        <f>VLOOKUP($P215,[1]dfdates_moon!$B:$O,13,FALSE)</f>
        <v>41930.517361111109</v>
      </c>
      <c r="AQ215" s="3">
        <f>VLOOKUP($P215,[1]dfdates_moon!$D:$M,10,FALSE)</f>
        <v>41931.030555555553</v>
      </c>
      <c r="AR215" s="3">
        <f>VLOOKUP($P215,[1]dfdates_moon!$D:$N,11,FALSE)</f>
        <v>41931.546527777777</v>
      </c>
      <c r="AS215" t="str">
        <f>IF(AND(O215&gt;AO215,O215&lt;AP215),"yes","no")</f>
        <v>no</v>
      </c>
      <c r="AT215" t="str">
        <f t="shared" si="32"/>
        <v>no</v>
      </c>
      <c r="AU215" s="3">
        <f t="shared" si="33"/>
        <v>41930</v>
      </c>
      <c r="AV215" s="3">
        <f t="shared" si="34"/>
        <v>41930.517361111109</v>
      </c>
      <c r="AW215">
        <f t="shared" si="35"/>
        <v>0.52083333332848269</v>
      </c>
      <c r="AX215">
        <f t="shared" si="36"/>
        <v>0.90972222221898846</v>
      </c>
      <c r="AY215">
        <f t="shared" si="37"/>
        <v>0</v>
      </c>
      <c r="AZ215">
        <f>VLOOKUP(G215,[1]dfdates_moon!$B:$P,15,FALSE)</f>
        <v>0.259459791</v>
      </c>
      <c r="BA215">
        <f t="shared" si="38"/>
        <v>0</v>
      </c>
      <c r="BB215">
        <f t="shared" si="39"/>
        <v>0</v>
      </c>
    </row>
    <row r="216" spans="1:54" x14ac:dyDescent="0.25">
      <c r="A216">
        <v>130</v>
      </c>
      <c r="B216" t="s">
        <v>222</v>
      </c>
      <c r="C216" s="1">
        <v>41937</v>
      </c>
      <c r="D216" s="2">
        <v>0.875</v>
      </c>
      <c r="E216">
        <v>2</v>
      </c>
      <c r="F216">
        <v>0</v>
      </c>
      <c r="G216" s="1">
        <v>41937</v>
      </c>
      <c r="H216" s="1">
        <v>41937</v>
      </c>
      <c r="I216" s="2">
        <v>0</v>
      </c>
      <c r="J216" s="3">
        <v>41937.875</v>
      </c>
      <c r="K216" t="s">
        <v>240</v>
      </c>
      <c r="L216" s="3">
        <v>41938</v>
      </c>
      <c r="M216">
        <v>55</v>
      </c>
      <c r="N216">
        <v>1458</v>
      </c>
      <c r="O216" s="3">
        <v>41937</v>
      </c>
      <c r="P216" s="1">
        <v>41937</v>
      </c>
      <c r="Q216" s="2">
        <v>0</v>
      </c>
      <c r="R216" t="s">
        <v>36</v>
      </c>
      <c r="S216">
        <v>26.50909</v>
      </c>
      <c r="T216" t="s">
        <v>37</v>
      </c>
      <c r="U216" s="2">
        <v>3.8194444444444441E-2</v>
      </c>
      <c r="V216" s="2">
        <v>0</v>
      </c>
      <c r="W216" s="2">
        <v>0.29166666666666702</v>
      </c>
      <c r="X216" s="2" t="str">
        <f t="shared" si="30"/>
        <v>yes</v>
      </c>
      <c r="Y216" s="3">
        <f t="shared" si="31"/>
        <v>41938</v>
      </c>
      <c r="Z216" s="3">
        <v>41937.951388888891</v>
      </c>
      <c r="AA216" t="s">
        <v>224</v>
      </c>
      <c r="AB216" s="3">
        <f>VLOOKUP(P216,[1]dfdates_moon!$B:$G,6,FALSE)</f>
        <v>41937.245138888888</v>
      </c>
      <c r="AC216" s="3">
        <f>VLOOKUP($P216,[1]dfdates_moon!$B:$H,7,FALSE)</f>
        <v>41937.77847222222</v>
      </c>
      <c r="AD216" s="3">
        <f>VLOOKUP(G216,[1]dfdates_moon!$D:$G,4,FALSE)</f>
        <v>41938.245138888888</v>
      </c>
      <c r="AE216" s="3">
        <v>41937.038194444445</v>
      </c>
      <c r="AF216">
        <v>6.7441639999999997E-2</v>
      </c>
      <c r="AG216" t="s">
        <v>39</v>
      </c>
      <c r="AH216" t="s">
        <v>39</v>
      </c>
      <c r="AI216" t="s">
        <v>39</v>
      </c>
      <c r="AJ216" t="s">
        <v>40</v>
      </c>
      <c r="AK216">
        <v>25.63</v>
      </c>
      <c r="AL216">
        <v>25.63</v>
      </c>
      <c r="AM216">
        <v>0</v>
      </c>
      <c r="AN216">
        <v>1</v>
      </c>
      <c r="AO216" s="3">
        <f>VLOOKUP($P216,[1]dfdates_moon!$B:$M,12,FALSE)</f>
        <v>41937.217361111114</v>
      </c>
      <c r="AP216" s="3">
        <f>VLOOKUP($P216,[1]dfdates_moon!$B:$O,13,FALSE)</f>
        <v>41937.736111111109</v>
      </c>
      <c r="AQ216" s="3">
        <f>VLOOKUP($P216,[1]dfdates_moon!$D:$M,10,FALSE)</f>
        <v>41938.211805555555</v>
      </c>
      <c r="AR216" s="3">
        <f>VLOOKUP($P216,[1]dfdates_moon!$D:$N,11,FALSE)</f>
        <v>41938.731944444444</v>
      </c>
      <c r="AS216" t="str">
        <f>IF(AND(O216&gt;AO216,O216&lt;AP216),"yes","no")</f>
        <v>no</v>
      </c>
      <c r="AT216" t="str">
        <f t="shared" si="32"/>
        <v>no</v>
      </c>
      <c r="AU216" s="3">
        <f t="shared" si="33"/>
        <v>41937.77847222222</v>
      </c>
      <c r="AV216" s="3">
        <f t="shared" si="34"/>
        <v>41938.245138888888</v>
      </c>
      <c r="AW216">
        <f t="shared" si="35"/>
        <v>1.2451388888875954</v>
      </c>
      <c r="AX216">
        <f t="shared" si="36"/>
        <v>0.74027777777519077</v>
      </c>
      <c r="AY216">
        <f t="shared" si="37"/>
        <v>0</v>
      </c>
      <c r="AZ216">
        <f>VLOOKUP(G216,[1]dfdates_moon!$B:$P,15,FALSE)</f>
        <v>6.8759530999999999E-2</v>
      </c>
      <c r="BA216">
        <f t="shared" si="38"/>
        <v>0</v>
      </c>
      <c r="BB216">
        <f t="shared" si="39"/>
        <v>0</v>
      </c>
    </row>
    <row r="217" spans="1:54" x14ac:dyDescent="0.25">
      <c r="A217">
        <v>130</v>
      </c>
      <c r="B217" t="s">
        <v>222</v>
      </c>
      <c r="C217" s="1">
        <v>41945</v>
      </c>
      <c r="D217" s="2">
        <v>0.8125</v>
      </c>
      <c r="E217">
        <v>1</v>
      </c>
      <c r="F217">
        <v>2</v>
      </c>
      <c r="G217" s="1">
        <v>41945</v>
      </c>
      <c r="H217" s="1">
        <v>41945</v>
      </c>
      <c r="I217" s="2">
        <v>0.9375</v>
      </c>
      <c r="J217" s="3">
        <v>41945.8125</v>
      </c>
      <c r="K217" t="s">
        <v>241</v>
      </c>
      <c r="L217" s="3">
        <v>41945.9375</v>
      </c>
      <c r="M217">
        <v>60</v>
      </c>
      <c r="N217">
        <v>1844</v>
      </c>
      <c r="O217" s="3">
        <v>41945.9375</v>
      </c>
      <c r="P217" s="1">
        <v>41945</v>
      </c>
      <c r="Q217" s="2">
        <v>0.9375</v>
      </c>
      <c r="R217" t="s">
        <v>36</v>
      </c>
      <c r="S217">
        <v>30.733329999999999</v>
      </c>
      <c r="T217" t="s">
        <v>37</v>
      </c>
      <c r="U217" s="2">
        <v>0.97916666666666663</v>
      </c>
      <c r="V217" s="2">
        <v>0</v>
      </c>
      <c r="W217" s="2">
        <v>0.29166666666666702</v>
      </c>
      <c r="X217" s="2" t="str">
        <f t="shared" si="30"/>
        <v>no</v>
      </c>
      <c r="Y217" s="3">
        <f t="shared" si="31"/>
        <v>41945</v>
      </c>
      <c r="Z217" s="3">
        <v>41945.927083333336</v>
      </c>
      <c r="AA217" t="s">
        <v>224</v>
      </c>
      <c r="AB217" s="3">
        <f>VLOOKUP(P217,[1]dfdates_moon!$B:$G,6,FALSE)</f>
        <v>41945.244444444441</v>
      </c>
      <c r="AC217" s="3">
        <f>VLOOKUP($P217,[1]dfdates_moon!$B:$H,7,FALSE)</f>
        <v>41945.77847222222</v>
      </c>
      <c r="AD217" s="3">
        <f>VLOOKUP(G217,[1]dfdates_moon!$D:$G,4,FALSE)</f>
        <v>41946.244444444441</v>
      </c>
      <c r="AE217" s="3">
        <v>41945.979166666664</v>
      </c>
      <c r="AF217">
        <v>7.2511428230000003</v>
      </c>
      <c r="AG217" t="s">
        <v>39</v>
      </c>
      <c r="AH217" t="s">
        <v>39</v>
      </c>
      <c r="AI217" t="s">
        <v>39</v>
      </c>
      <c r="AJ217" t="s">
        <v>40</v>
      </c>
      <c r="AK217">
        <v>27.61</v>
      </c>
      <c r="AL217">
        <v>27.61</v>
      </c>
      <c r="AM217">
        <v>0</v>
      </c>
      <c r="AN217">
        <v>1</v>
      </c>
      <c r="AO217" s="3">
        <f>VLOOKUP($P217,[1]dfdates_moon!$B:$M,12,FALSE)</f>
        <v>41945.484027777777</v>
      </c>
      <c r="AP217" s="3">
        <f>VLOOKUP($P217,[1]dfdates_moon!$B:$O,13,FALSE)</f>
        <v>41946.003472222219</v>
      </c>
      <c r="AQ217" s="3">
        <f>VLOOKUP($P217,[1]dfdates_moon!$D:$M,10,FALSE)</f>
        <v>41946.520833333336</v>
      </c>
      <c r="AR217" s="3">
        <f>VLOOKUP($P217,[1]dfdates_moon!$D:$N,11,FALSE)</f>
        <v>41947.040972222225</v>
      </c>
      <c r="AS217" t="str">
        <f>IF(AND(O217&gt;AO217,O217&lt;AP217),"yes","no")</f>
        <v>yes</v>
      </c>
      <c r="AT217" t="str">
        <f t="shared" si="32"/>
        <v>yes</v>
      </c>
      <c r="AU217" s="3">
        <f t="shared" si="33"/>
        <v>41945.77847222222</v>
      </c>
      <c r="AV217" s="3">
        <f t="shared" si="34"/>
        <v>41946.244444444441</v>
      </c>
      <c r="AW217">
        <f t="shared" si="35"/>
        <v>0.30694444444088731</v>
      </c>
      <c r="AX217">
        <f t="shared" si="36"/>
        <v>-0.20069444444379769</v>
      </c>
      <c r="AY217">
        <f t="shared" si="37"/>
        <v>1</v>
      </c>
      <c r="AZ217">
        <f>VLOOKUP(G217,[1]dfdates_moon!$B:$P,15,FALSE)</f>
        <v>0.8631742</v>
      </c>
      <c r="BA217">
        <f t="shared" si="38"/>
        <v>0.8631742</v>
      </c>
      <c r="BB217">
        <f t="shared" si="39"/>
        <v>0.8631742</v>
      </c>
    </row>
    <row r="218" spans="1:54" x14ac:dyDescent="0.25">
      <c r="A218">
        <v>130</v>
      </c>
      <c r="B218" t="s">
        <v>222</v>
      </c>
      <c r="C218" s="1">
        <v>41948</v>
      </c>
      <c r="D218" s="2">
        <v>0.76041666666666663</v>
      </c>
      <c r="E218">
        <v>0</v>
      </c>
      <c r="F218">
        <v>1</v>
      </c>
      <c r="G218" s="1">
        <v>41948</v>
      </c>
      <c r="H218" s="1">
        <v>41948</v>
      </c>
      <c r="I218" s="2">
        <v>0.88541666666666663</v>
      </c>
      <c r="J218" s="3">
        <v>41948.760416666664</v>
      </c>
      <c r="K218" t="s">
        <v>242</v>
      </c>
      <c r="L218" s="3">
        <v>41948.885416666664</v>
      </c>
      <c r="M218">
        <v>160</v>
      </c>
      <c r="N218">
        <v>8928</v>
      </c>
      <c r="O218" s="3">
        <v>41948.885416666664</v>
      </c>
      <c r="P218" s="1">
        <v>41948</v>
      </c>
      <c r="Q218" s="2">
        <v>0.88541666666666663</v>
      </c>
      <c r="R218" t="s">
        <v>36</v>
      </c>
      <c r="S218">
        <v>55.8</v>
      </c>
      <c r="T218" t="s">
        <v>37</v>
      </c>
      <c r="U218" s="2">
        <v>0.99652777777777779</v>
      </c>
      <c r="V218" s="2">
        <v>0</v>
      </c>
      <c r="W218" s="2">
        <v>0.29166666666666702</v>
      </c>
      <c r="X218" s="2" t="str">
        <f t="shared" si="30"/>
        <v>no</v>
      </c>
      <c r="Y218" s="3">
        <f t="shared" si="31"/>
        <v>41948</v>
      </c>
      <c r="Z218" s="3">
        <v>41948.864583333336</v>
      </c>
      <c r="AA218" t="s">
        <v>224</v>
      </c>
      <c r="AB218" s="3">
        <f>VLOOKUP(P218,[1]dfdates_moon!$B:$G,6,FALSE)</f>
        <v>41948.244444444441</v>
      </c>
      <c r="AC218" s="3">
        <f>VLOOKUP($P218,[1]dfdates_moon!$B:$H,7,FALSE)</f>
        <v>41948.77847222222</v>
      </c>
      <c r="AD218" s="3">
        <f>VLOOKUP(G218,[1]dfdates_moon!$D:$G,4,FALSE)</f>
        <v>41949.244444444441</v>
      </c>
      <c r="AE218" s="3">
        <v>41948.996527777781</v>
      </c>
      <c r="AF218">
        <v>11.0239394</v>
      </c>
      <c r="AG218" t="s">
        <v>39</v>
      </c>
      <c r="AH218" t="s">
        <v>39</v>
      </c>
      <c r="AI218" t="s">
        <v>39</v>
      </c>
      <c r="AJ218" t="s">
        <v>40</v>
      </c>
      <c r="AK218">
        <v>25.39</v>
      </c>
      <c r="AL218">
        <v>25.39</v>
      </c>
      <c r="AM218">
        <v>2.0299999999999998</v>
      </c>
      <c r="AN218">
        <v>1</v>
      </c>
      <c r="AO218" s="3">
        <f>VLOOKUP($P218,[1]dfdates_moon!$B:$M,12,FALSE)</f>
        <v>41948.59375</v>
      </c>
      <c r="AP218" s="3">
        <f>VLOOKUP($P218,[1]dfdates_moon!$B:$O,13,FALSE)</f>
        <v>41949.113888888889</v>
      </c>
      <c r="AQ218" s="3">
        <f>VLOOKUP($P218,[1]dfdates_moon!$D:$M,10,FALSE)</f>
        <v>41949.629861111112</v>
      </c>
      <c r="AR218" s="3">
        <f>VLOOKUP($P218,[1]dfdates_moon!$D:$N,11,FALSE)</f>
        <v>41950.15</v>
      </c>
      <c r="AS218" t="str">
        <f>IF(AND(O218&gt;AO218,O218&lt;AP218),"yes","no")</f>
        <v>yes</v>
      </c>
      <c r="AT218" t="str">
        <f t="shared" si="32"/>
        <v>yes</v>
      </c>
      <c r="AU218" s="3">
        <f t="shared" si="33"/>
        <v>41948.77847222222</v>
      </c>
      <c r="AV218" s="3">
        <f t="shared" si="34"/>
        <v>41949.244444444441</v>
      </c>
      <c r="AW218">
        <f t="shared" si="35"/>
        <v>0.35902777777664596</v>
      </c>
      <c r="AX218">
        <f t="shared" si="36"/>
        <v>-0.21805555556056788</v>
      </c>
      <c r="AY218">
        <f t="shared" si="37"/>
        <v>2.6666666666666665</v>
      </c>
      <c r="AZ218">
        <f>VLOOKUP(G218,[1]dfdates_moon!$B:$P,15,FALSE)</f>
        <v>0.99859548600000003</v>
      </c>
      <c r="BA218">
        <f t="shared" si="38"/>
        <v>2.6629212959999999</v>
      </c>
      <c r="BB218">
        <f t="shared" si="39"/>
        <v>2.6629212959999999</v>
      </c>
    </row>
    <row r="219" spans="1:54" x14ac:dyDescent="0.25">
      <c r="A219">
        <v>130</v>
      </c>
      <c r="B219" t="s">
        <v>222</v>
      </c>
      <c r="C219" s="1">
        <v>41950</v>
      </c>
      <c r="D219" s="2">
        <v>0.80902777777777779</v>
      </c>
      <c r="E219">
        <v>91</v>
      </c>
      <c r="F219">
        <v>88</v>
      </c>
      <c r="G219" s="1">
        <v>41950</v>
      </c>
      <c r="H219" s="1">
        <v>41950</v>
      </c>
      <c r="I219" s="2">
        <v>0.93402777777777779</v>
      </c>
      <c r="J219" s="3">
        <v>41950.809027777781</v>
      </c>
      <c r="K219" t="s">
        <v>243</v>
      </c>
      <c r="L219" s="3">
        <v>41950.934027777781</v>
      </c>
      <c r="M219">
        <v>160</v>
      </c>
      <c r="N219">
        <v>8939</v>
      </c>
      <c r="O219" s="3">
        <v>41950.934027777781</v>
      </c>
      <c r="P219" s="1">
        <v>41950</v>
      </c>
      <c r="Q219" s="2">
        <v>0.93402777777777779</v>
      </c>
      <c r="R219" t="s">
        <v>36</v>
      </c>
      <c r="S219">
        <v>55.868749999999999</v>
      </c>
      <c r="T219" t="s">
        <v>37</v>
      </c>
      <c r="U219" s="2">
        <v>4.5138888888888888E-2</v>
      </c>
      <c r="V219" s="2">
        <v>0</v>
      </c>
      <c r="W219" s="2">
        <v>0.29166666666666702</v>
      </c>
      <c r="X219" s="2" t="str">
        <f t="shared" si="30"/>
        <v>yes</v>
      </c>
      <c r="Y219" s="3">
        <f t="shared" si="31"/>
        <v>41951</v>
      </c>
      <c r="Z219" s="3">
        <v>41950.909722222219</v>
      </c>
      <c r="AA219" t="s">
        <v>224</v>
      </c>
      <c r="AB219" s="3">
        <f>VLOOKUP(P219,[1]dfdates_moon!$B:$G,6,FALSE)</f>
        <v>41950.244444444441</v>
      </c>
      <c r="AC219" s="3">
        <f>VLOOKUP($P219,[1]dfdates_moon!$B:$H,7,FALSE)</f>
        <v>41950.779166666667</v>
      </c>
      <c r="AD219" s="3">
        <f>VLOOKUP(G219,[1]dfdates_moon!$D:$G,4,FALSE)</f>
        <v>41951.244444444441</v>
      </c>
      <c r="AE219" s="3">
        <v>41950.045138888891</v>
      </c>
      <c r="AF219">
        <v>10.508108760000001</v>
      </c>
      <c r="AG219" t="s">
        <v>39</v>
      </c>
      <c r="AH219" t="s">
        <v>39</v>
      </c>
      <c r="AI219" t="s">
        <v>39</v>
      </c>
      <c r="AJ219" t="s">
        <v>40</v>
      </c>
      <c r="AK219">
        <v>25.05</v>
      </c>
      <c r="AL219">
        <v>25.05</v>
      </c>
      <c r="AM219">
        <v>0.51</v>
      </c>
      <c r="AN219">
        <v>1</v>
      </c>
      <c r="AO219" s="3">
        <f>VLOOKUP($P219,[1]dfdates_moon!$B:$M,12,FALSE)</f>
        <v>41950.666666666664</v>
      </c>
      <c r="AP219" s="3">
        <f>VLOOKUP($P219,[1]dfdates_moon!$B:$O,13,FALSE)</f>
        <v>41951.1875</v>
      </c>
      <c r="AQ219" s="3">
        <f>VLOOKUP($P219,[1]dfdates_moon!$D:$M,10,FALSE)</f>
        <v>41951.703472222223</v>
      </c>
      <c r="AR219" s="3">
        <f>VLOOKUP($P219,[1]dfdates_moon!$D:$N,11,FALSE)</f>
        <v>41952.223611111112</v>
      </c>
      <c r="AS219" t="str">
        <f>IF(AND(O219&gt;AO219,O219&lt;AP219),"yes","no")</f>
        <v>yes</v>
      </c>
      <c r="AT219" t="str">
        <f t="shared" si="32"/>
        <v>no</v>
      </c>
      <c r="AU219" s="3">
        <f t="shared" si="33"/>
        <v>41950.779166666667</v>
      </c>
      <c r="AV219" s="3">
        <f t="shared" si="34"/>
        <v>41951.244444444441</v>
      </c>
      <c r="AW219">
        <f t="shared" si="35"/>
        <v>0.31041666665987577</v>
      </c>
      <c r="AX219">
        <f t="shared" si="36"/>
        <v>0.73402777777664596</v>
      </c>
      <c r="AY219">
        <f t="shared" si="37"/>
        <v>0.31041666665987577</v>
      </c>
      <c r="AZ219">
        <f>VLOOKUP(G219,[1]dfdates_moon!$B:$P,15,FALSE)</f>
        <v>0.96673204199999996</v>
      </c>
      <c r="BA219">
        <f t="shared" si="38"/>
        <v>0.30008973803093503</v>
      </c>
      <c r="BB219">
        <f t="shared" si="39"/>
        <v>0.30008973803093503</v>
      </c>
    </row>
    <row r="220" spans="1:54" x14ac:dyDescent="0.25">
      <c r="A220">
        <v>130</v>
      </c>
      <c r="B220" t="s">
        <v>222</v>
      </c>
      <c r="C220" s="1">
        <v>41951</v>
      </c>
      <c r="D220" s="2">
        <v>0.88541666666666663</v>
      </c>
      <c r="E220">
        <v>3</v>
      </c>
      <c r="F220">
        <v>1</v>
      </c>
      <c r="G220" s="1">
        <v>41952</v>
      </c>
      <c r="H220" s="1">
        <v>41952</v>
      </c>
      <c r="I220" s="2">
        <v>1.0416666666666666E-2</v>
      </c>
      <c r="J220" s="3">
        <v>41951.885416666664</v>
      </c>
      <c r="K220" t="s">
        <v>244</v>
      </c>
      <c r="L220" s="3">
        <v>41952.010416666664</v>
      </c>
      <c r="M220">
        <v>125</v>
      </c>
      <c r="N220">
        <v>3789</v>
      </c>
      <c r="O220" s="3">
        <v>41952.010416666664</v>
      </c>
      <c r="P220" s="1">
        <v>41952</v>
      </c>
      <c r="Q220" s="2">
        <v>1.0416666666666666E-2</v>
      </c>
      <c r="R220" t="s">
        <v>36</v>
      </c>
      <c r="S220">
        <v>30.312000000000001</v>
      </c>
      <c r="T220" t="s">
        <v>37</v>
      </c>
      <c r="U220" s="2">
        <v>9.7222222222222224E-2</v>
      </c>
      <c r="V220" s="2">
        <v>0</v>
      </c>
      <c r="W220" s="2">
        <v>0.29166666666666702</v>
      </c>
      <c r="X220" s="2" t="str">
        <f t="shared" si="30"/>
        <v>yes</v>
      </c>
      <c r="Y220" s="3">
        <f t="shared" si="31"/>
        <v>41953</v>
      </c>
      <c r="Z220" s="3">
        <v>41951.993055555555</v>
      </c>
      <c r="AA220" t="s">
        <v>224</v>
      </c>
      <c r="AB220" s="3">
        <f>VLOOKUP(P220,[1]dfdates_moon!$B:$G,6,FALSE)</f>
        <v>41952.244444444441</v>
      </c>
      <c r="AC220" s="3">
        <f>VLOOKUP($P220,[1]dfdates_moon!$B:$H,7,FALSE)</f>
        <v>41952.779166666667</v>
      </c>
      <c r="AD220" s="3">
        <f>VLOOKUP(G220,[1]dfdates_moon!$D:$G,4,FALSE)</f>
        <v>41953.244444444441</v>
      </c>
      <c r="AE220" s="3">
        <v>41951.097222222219</v>
      </c>
      <c r="AF220">
        <v>7.8043483919999996</v>
      </c>
      <c r="AG220" t="s">
        <v>39</v>
      </c>
      <c r="AH220" t="s">
        <v>39</v>
      </c>
      <c r="AI220" t="s">
        <v>39</v>
      </c>
      <c r="AJ220" t="s">
        <v>40</v>
      </c>
      <c r="AK220">
        <v>26.51</v>
      </c>
      <c r="AL220">
        <v>25.05</v>
      </c>
      <c r="AM220">
        <v>0.25</v>
      </c>
      <c r="AN220">
        <v>1</v>
      </c>
      <c r="AO220" s="3">
        <f>VLOOKUP($P220,[1]dfdates_moon!$B:$M,12,FALSE)</f>
        <v>41952.740277777775</v>
      </c>
      <c r="AP220" s="3">
        <f>VLOOKUP($P220,[1]dfdates_moon!$B:$O,13,FALSE)</f>
        <v>41953.259722222225</v>
      </c>
      <c r="AQ220" s="3">
        <f>VLOOKUP($P220,[1]dfdates_moon!$D:$M,10,FALSE)</f>
        <v>41953.775694444441</v>
      </c>
      <c r="AR220" s="3">
        <f>VLOOKUP($P220,[1]dfdates_moon!$D:$N,11,FALSE)</f>
        <v>41954.294444444444</v>
      </c>
      <c r="AS220" t="str">
        <f>IF(AND(O220&gt;AO220,O220&lt;AP220),"yes","no")</f>
        <v>no</v>
      </c>
      <c r="AT220" t="str">
        <f t="shared" si="32"/>
        <v>no</v>
      </c>
      <c r="AU220" s="3">
        <f t="shared" si="33"/>
        <v>41952.779166666667</v>
      </c>
      <c r="AV220" s="3">
        <f t="shared" si="34"/>
        <v>41953.259722222225</v>
      </c>
      <c r="AW220">
        <f t="shared" si="35"/>
        <v>1.2493055555605679</v>
      </c>
      <c r="AX220">
        <f t="shared" si="36"/>
        <v>1.6819444444481633</v>
      </c>
      <c r="AY220">
        <f t="shared" si="37"/>
        <v>0</v>
      </c>
      <c r="AZ220">
        <f>VLOOKUP(G220,[1]dfdates_moon!$B:$P,15,FALSE)</f>
        <v>0.85678379500000001</v>
      </c>
      <c r="BA220">
        <f t="shared" si="38"/>
        <v>0</v>
      </c>
      <c r="BB220">
        <f t="shared" si="39"/>
        <v>0</v>
      </c>
    </row>
    <row r="221" spans="1:54" x14ac:dyDescent="0.25">
      <c r="A221">
        <v>130</v>
      </c>
      <c r="B221" t="s">
        <v>222</v>
      </c>
      <c r="C221" s="1">
        <v>41952</v>
      </c>
      <c r="D221" s="2">
        <v>0.92361111111111116</v>
      </c>
      <c r="E221">
        <v>35</v>
      </c>
      <c r="F221">
        <v>35</v>
      </c>
      <c r="G221" s="1">
        <v>41953</v>
      </c>
      <c r="H221" s="1">
        <v>41953</v>
      </c>
      <c r="I221" s="2">
        <v>4.8611111111111112E-2</v>
      </c>
      <c r="J221" s="3">
        <v>41952.923611111109</v>
      </c>
      <c r="K221" t="s">
        <v>245</v>
      </c>
      <c r="L221" s="3">
        <v>41953.048611111109</v>
      </c>
      <c r="M221">
        <v>70</v>
      </c>
      <c r="N221">
        <v>2735</v>
      </c>
      <c r="O221" s="3">
        <v>41953.048611111109</v>
      </c>
      <c r="P221" s="1">
        <v>41953</v>
      </c>
      <c r="Q221" s="2">
        <v>4.8611111111111112E-2</v>
      </c>
      <c r="R221" t="s">
        <v>36</v>
      </c>
      <c r="S221">
        <v>39.071429999999999</v>
      </c>
      <c r="T221" t="s">
        <v>37</v>
      </c>
      <c r="U221" s="2">
        <v>9.7222222222222224E-2</v>
      </c>
      <c r="V221" s="2">
        <v>0</v>
      </c>
      <c r="W221" s="2">
        <v>0.29166666666666702</v>
      </c>
      <c r="X221" s="2" t="str">
        <f t="shared" si="30"/>
        <v>yes</v>
      </c>
      <c r="Y221" s="3">
        <f t="shared" si="31"/>
        <v>41954</v>
      </c>
      <c r="Z221" s="3">
        <v>41953.027777777781</v>
      </c>
      <c r="AA221" t="s">
        <v>224</v>
      </c>
      <c r="AB221" s="3">
        <f>VLOOKUP(P221,[1]dfdates_moon!$B:$G,6,FALSE)</f>
        <v>41953.244444444441</v>
      </c>
      <c r="AC221" s="3">
        <f>VLOOKUP($P221,[1]dfdates_moon!$B:$H,7,FALSE)</f>
        <v>41953.779166666667</v>
      </c>
      <c r="AD221" s="3">
        <f>VLOOKUP(G221,[1]dfdates_moon!$D:$G,4,FALSE)</f>
        <v>41954.244444444441</v>
      </c>
      <c r="AE221" s="3">
        <v>41953.097222222219</v>
      </c>
      <c r="AF221">
        <v>6.4565914409999996</v>
      </c>
      <c r="AG221" t="s">
        <v>39</v>
      </c>
      <c r="AH221" t="s">
        <v>39</v>
      </c>
      <c r="AI221" t="s">
        <v>39</v>
      </c>
      <c r="AJ221" t="s">
        <v>40</v>
      </c>
      <c r="AK221">
        <v>24.28</v>
      </c>
      <c r="AL221">
        <v>26.51</v>
      </c>
      <c r="AM221">
        <v>2.79</v>
      </c>
      <c r="AN221">
        <v>1</v>
      </c>
      <c r="AO221" s="3">
        <f>VLOOKUP($P221,[1]dfdates_moon!$B:$M,12,FALSE)</f>
        <v>41953.775694444441</v>
      </c>
      <c r="AP221" s="3">
        <f>VLOOKUP($P221,[1]dfdates_moon!$B:$O,13,FALSE)</f>
        <v>41954.294444444444</v>
      </c>
      <c r="AQ221" s="3">
        <f>VLOOKUP($P221,[1]dfdates_moon!$D:$M,10,FALSE)</f>
        <v>41954.809027777781</v>
      </c>
      <c r="AR221" s="3">
        <f>VLOOKUP($P221,[1]dfdates_moon!$D:$N,11,FALSE)</f>
        <v>41955.327777777777</v>
      </c>
      <c r="AS221" t="str">
        <f>IF(AND(O221&gt;AO221,O221&lt;AP221),"yes","no")</f>
        <v>no</v>
      </c>
      <c r="AT221" t="str">
        <f t="shared" si="32"/>
        <v>no</v>
      </c>
      <c r="AU221" s="3">
        <f t="shared" si="33"/>
        <v>41953.779166666667</v>
      </c>
      <c r="AV221" s="3">
        <f t="shared" si="34"/>
        <v>41954.294444444444</v>
      </c>
      <c r="AW221">
        <f t="shared" si="35"/>
        <v>1.2458333333343035</v>
      </c>
      <c r="AX221">
        <f t="shared" si="36"/>
        <v>0.68194444444816327</v>
      </c>
      <c r="AY221">
        <f t="shared" si="37"/>
        <v>0</v>
      </c>
      <c r="AZ221">
        <f>VLOOKUP(G221,[1]dfdates_moon!$B:$P,15,FALSE)</f>
        <v>0.781406885</v>
      </c>
      <c r="BA221">
        <f t="shared" si="38"/>
        <v>0</v>
      </c>
      <c r="BB221">
        <f t="shared" si="39"/>
        <v>0</v>
      </c>
    </row>
    <row r="222" spans="1:54" x14ac:dyDescent="0.25">
      <c r="A222">
        <v>130</v>
      </c>
      <c r="B222" t="s">
        <v>222</v>
      </c>
      <c r="C222" s="1">
        <v>41955</v>
      </c>
      <c r="D222" s="2">
        <v>0.90625</v>
      </c>
      <c r="E222">
        <v>16</v>
      </c>
      <c r="F222">
        <v>27</v>
      </c>
      <c r="G222" s="1">
        <v>41956</v>
      </c>
      <c r="H222" s="1">
        <v>41956</v>
      </c>
      <c r="I222" s="2">
        <v>3.125E-2</v>
      </c>
      <c r="J222" s="3">
        <v>41955.90625</v>
      </c>
      <c r="K222" t="s">
        <v>246</v>
      </c>
      <c r="L222" s="3">
        <v>41956.03125</v>
      </c>
      <c r="M222">
        <v>95</v>
      </c>
      <c r="N222">
        <v>5806</v>
      </c>
      <c r="O222" s="3">
        <v>41956.03125</v>
      </c>
      <c r="P222" s="1">
        <v>41956</v>
      </c>
      <c r="Q222" s="2">
        <v>3.125E-2</v>
      </c>
      <c r="R222" t="s">
        <v>36</v>
      </c>
      <c r="S222">
        <v>61.115789999999997</v>
      </c>
      <c r="T222" t="s">
        <v>37</v>
      </c>
      <c r="U222" s="2">
        <v>9.7222222222222224E-2</v>
      </c>
      <c r="V222" s="2">
        <v>0</v>
      </c>
      <c r="W222" s="2">
        <v>0.29166666666666702</v>
      </c>
      <c r="X222" s="2" t="str">
        <f t="shared" si="30"/>
        <v>yes</v>
      </c>
      <c r="Y222" s="3">
        <f t="shared" si="31"/>
        <v>41957</v>
      </c>
      <c r="Z222" s="3">
        <v>41955.961805555555</v>
      </c>
      <c r="AA222" t="s">
        <v>224</v>
      </c>
      <c r="AB222" s="3">
        <f>VLOOKUP(P222,[1]dfdates_moon!$B:$G,6,FALSE)</f>
        <v>41956.245138888888</v>
      </c>
      <c r="AC222" s="3">
        <f>VLOOKUP($P222,[1]dfdates_moon!$B:$H,7,FALSE)</f>
        <v>41956.779166666667</v>
      </c>
      <c r="AD222" s="3">
        <f>VLOOKUP(G222,[1]dfdates_moon!$D:$G,4,FALSE)</f>
        <v>41957.245138888888</v>
      </c>
      <c r="AE222" s="3">
        <v>41955.097222222219</v>
      </c>
      <c r="AF222">
        <v>3.0520944700000001</v>
      </c>
      <c r="AG222" t="s">
        <v>39</v>
      </c>
      <c r="AH222" t="s">
        <v>39</v>
      </c>
      <c r="AI222" t="s">
        <v>39</v>
      </c>
      <c r="AJ222" t="s">
        <v>40</v>
      </c>
      <c r="AK222">
        <v>25.32</v>
      </c>
      <c r="AL222">
        <v>24.28</v>
      </c>
      <c r="AM222">
        <v>0</v>
      </c>
      <c r="AN222">
        <v>1</v>
      </c>
      <c r="AO222" s="3">
        <f>VLOOKUP($P222,[1]dfdates_moon!$B:$M,12,FALSE)</f>
        <v>41956.872916666667</v>
      </c>
      <c r="AP222" s="3">
        <f>VLOOKUP($P222,[1]dfdates_moon!$B:$O,13,FALSE)</f>
        <v>41957.38958333333</v>
      </c>
      <c r="AQ222" s="3">
        <f>VLOOKUP($P222,[1]dfdates_moon!$D:$M,10,FALSE)</f>
        <v>41957.90347222222</v>
      </c>
      <c r="AR222" s="3">
        <f>VLOOKUP($P222,[1]dfdates_moon!$D:$N,11,FALSE)</f>
        <v>41958.419444444444</v>
      </c>
      <c r="AS222" t="str">
        <f>IF(AND(O222&gt;AO222,O222&lt;AP222),"yes","no")</f>
        <v>no</v>
      </c>
      <c r="AT222" t="str">
        <f t="shared" si="32"/>
        <v>no</v>
      </c>
      <c r="AU222" s="3">
        <f t="shared" si="33"/>
        <v>41956.872916666667</v>
      </c>
      <c r="AV222" s="3">
        <f t="shared" si="34"/>
        <v>41957.38958333333</v>
      </c>
      <c r="AW222">
        <f t="shared" si="35"/>
        <v>1.3583333333299379</v>
      </c>
      <c r="AX222">
        <f t="shared" si="36"/>
        <v>1.7756944444481633</v>
      </c>
      <c r="AY222">
        <f t="shared" si="37"/>
        <v>0</v>
      </c>
      <c r="AZ222">
        <f>VLOOKUP(G222,[1]dfdates_moon!$B:$P,15,FALSE)</f>
        <v>0.514133175</v>
      </c>
      <c r="BA222">
        <f t="shared" si="38"/>
        <v>0</v>
      </c>
      <c r="BB222">
        <f t="shared" si="39"/>
        <v>0</v>
      </c>
    </row>
    <row r="223" spans="1:54" x14ac:dyDescent="0.25">
      <c r="A223">
        <v>130</v>
      </c>
      <c r="B223" t="s">
        <v>222</v>
      </c>
      <c r="C223" s="1">
        <v>41957</v>
      </c>
      <c r="D223" s="2">
        <v>0.77083333333333337</v>
      </c>
      <c r="E223">
        <v>1</v>
      </c>
      <c r="F223">
        <v>1</v>
      </c>
      <c r="G223" s="1">
        <v>41957</v>
      </c>
      <c r="H223" s="1">
        <v>41957</v>
      </c>
      <c r="I223" s="2">
        <v>0.89583333333333337</v>
      </c>
      <c r="J223" s="3">
        <v>41957.770833333336</v>
      </c>
      <c r="K223" t="s">
        <v>247</v>
      </c>
      <c r="L223" s="3">
        <v>41957.895833333336</v>
      </c>
      <c r="M223">
        <v>90</v>
      </c>
      <c r="N223">
        <v>3689</v>
      </c>
      <c r="O223" s="3">
        <v>41957.895833333336</v>
      </c>
      <c r="P223" s="1">
        <v>41957</v>
      </c>
      <c r="Q223" s="2">
        <v>0.89583333333333337</v>
      </c>
      <c r="R223" t="s">
        <v>36</v>
      </c>
      <c r="S223">
        <v>40.988889999999998</v>
      </c>
      <c r="T223" t="s">
        <v>37</v>
      </c>
      <c r="U223" s="2">
        <v>0.95833333333333337</v>
      </c>
      <c r="V223" s="2">
        <v>0</v>
      </c>
      <c r="W223" s="2">
        <v>0.29166666666666702</v>
      </c>
      <c r="X223" s="2" t="str">
        <f t="shared" si="30"/>
        <v>no</v>
      </c>
      <c r="Y223" s="3">
        <f t="shared" si="31"/>
        <v>41957</v>
      </c>
      <c r="Z223" s="3">
        <v>41957.868055555555</v>
      </c>
      <c r="AA223" t="s">
        <v>224</v>
      </c>
      <c r="AB223" s="3">
        <f>VLOOKUP(P223,[1]dfdates_moon!$B:$G,6,FALSE)</f>
        <v>41957.245138888888</v>
      </c>
      <c r="AC223" s="3">
        <f>VLOOKUP($P223,[1]dfdates_moon!$B:$H,7,FALSE)</f>
        <v>41957.779861111114</v>
      </c>
      <c r="AD223" s="3">
        <f>VLOOKUP(G223,[1]dfdates_moon!$D:$G,4,FALSE)</f>
        <v>41958.245138888888</v>
      </c>
      <c r="AE223" s="3">
        <v>41957.958333333336</v>
      </c>
      <c r="AF223">
        <v>2.1893028600000002</v>
      </c>
      <c r="AG223" t="s">
        <v>39</v>
      </c>
      <c r="AH223" t="s">
        <v>39</v>
      </c>
      <c r="AI223" t="s">
        <v>39</v>
      </c>
      <c r="AJ223" t="s">
        <v>40</v>
      </c>
      <c r="AK223">
        <v>24.75</v>
      </c>
      <c r="AL223">
        <v>24.75</v>
      </c>
      <c r="AM223">
        <v>0</v>
      </c>
      <c r="AN223">
        <v>1</v>
      </c>
      <c r="AO223" s="3">
        <f>VLOOKUP($P223,[1]dfdates_moon!$B:$M,12,FALSE)</f>
        <v>41957.90347222222</v>
      </c>
      <c r="AP223" s="3">
        <f>VLOOKUP($P223,[1]dfdates_moon!$B:$O,13,FALSE)</f>
        <v>41958.419444444444</v>
      </c>
      <c r="AQ223" s="3">
        <f>VLOOKUP($P223,[1]dfdates_moon!$D:$M,10,FALSE)</f>
        <v>41958.933333333334</v>
      </c>
      <c r="AR223" s="3">
        <f>VLOOKUP($P223,[1]dfdates_moon!$D:$N,11,FALSE)</f>
        <v>41959.449305555558</v>
      </c>
      <c r="AS223" t="str">
        <f>IF(AND(O223&gt;AO223,O223&lt;AP223),"yes","no")</f>
        <v>no</v>
      </c>
      <c r="AT223" t="str">
        <f t="shared" si="32"/>
        <v>yes</v>
      </c>
      <c r="AU223" s="3">
        <f t="shared" si="33"/>
        <v>41957.90347222222</v>
      </c>
      <c r="AV223" s="3">
        <f t="shared" si="34"/>
        <v>41958.419444444444</v>
      </c>
      <c r="AW223">
        <f t="shared" si="35"/>
        <v>0.52361111110803904</v>
      </c>
      <c r="AX223">
        <f t="shared" si="36"/>
        <v>-5.4861111115314998E-2</v>
      </c>
      <c r="AY223">
        <f t="shared" si="37"/>
        <v>-5.4861111115314998E-2</v>
      </c>
      <c r="AZ223">
        <f>VLOOKUP(G223,[1]dfdates_moon!$B:$P,15,FALSE)</f>
        <v>0.42092983899999997</v>
      </c>
      <c r="BA223">
        <f t="shared" si="38"/>
        <v>-2.3092678669130652E-2</v>
      </c>
      <c r="BB223">
        <f t="shared" si="39"/>
        <v>0</v>
      </c>
    </row>
    <row r="224" spans="1:54" x14ac:dyDescent="0.25">
      <c r="A224">
        <v>130</v>
      </c>
      <c r="B224" t="s">
        <v>222</v>
      </c>
      <c r="C224" s="1">
        <v>41959</v>
      </c>
      <c r="D224" s="2">
        <v>0.88194444444444453</v>
      </c>
      <c r="E224">
        <v>12</v>
      </c>
      <c r="F224">
        <v>16</v>
      </c>
      <c r="G224" s="1">
        <v>41960</v>
      </c>
      <c r="H224" s="1">
        <v>41960</v>
      </c>
      <c r="I224" s="2">
        <v>6.9444444444444441E-3</v>
      </c>
      <c r="J224" s="3">
        <v>41959.881944444445</v>
      </c>
      <c r="K224" t="s">
        <v>248</v>
      </c>
      <c r="L224" s="3">
        <v>41960.006944444445</v>
      </c>
      <c r="M224">
        <v>50</v>
      </c>
      <c r="N224">
        <v>1150</v>
      </c>
      <c r="O224" s="3">
        <v>41960.006944444445</v>
      </c>
      <c r="P224" s="1">
        <v>41960</v>
      </c>
      <c r="Q224" s="2">
        <v>6.9444444444444441E-3</v>
      </c>
      <c r="R224" t="s">
        <v>36</v>
      </c>
      <c r="S224">
        <v>23</v>
      </c>
      <c r="T224" t="s">
        <v>37</v>
      </c>
      <c r="U224" s="2">
        <v>4.1666666666666664E-2</v>
      </c>
      <c r="V224" s="2">
        <v>0</v>
      </c>
      <c r="W224" s="2">
        <v>0.29166666666666702</v>
      </c>
      <c r="X224" s="2" t="str">
        <f t="shared" si="30"/>
        <v>yes</v>
      </c>
      <c r="Y224" s="3">
        <f t="shared" si="31"/>
        <v>41961</v>
      </c>
      <c r="Z224" s="3">
        <v>41959.96875</v>
      </c>
      <c r="AA224" t="s">
        <v>224</v>
      </c>
      <c r="AB224" s="3">
        <f>VLOOKUP(P224,[1]dfdates_moon!$B:$G,6,FALSE)</f>
        <v>41960.245138888888</v>
      </c>
      <c r="AC224" s="3">
        <f>VLOOKUP($P224,[1]dfdates_moon!$B:$H,7,FALSE)</f>
        <v>41960.779861111114</v>
      </c>
      <c r="AD224" s="3">
        <f>VLOOKUP(G224,[1]dfdates_moon!$D:$G,4,FALSE)</f>
        <v>41961.245138888888</v>
      </c>
      <c r="AE224" s="3">
        <v>41959.041666666664</v>
      </c>
      <c r="AF224">
        <v>0.51193166499999998</v>
      </c>
      <c r="AG224" t="s">
        <v>39</v>
      </c>
      <c r="AH224" t="s">
        <v>39</v>
      </c>
      <c r="AI224" t="s">
        <v>39</v>
      </c>
      <c r="AJ224" t="s">
        <v>40</v>
      </c>
      <c r="AK224">
        <v>26.17</v>
      </c>
      <c r="AL224">
        <v>24.75</v>
      </c>
      <c r="AM224">
        <v>0</v>
      </c>
      <c r="AN224">
        <v>1</v>
      </c>
      <c r="AO224" s="3">
        <f>VLOOKUP($P224,[1]dfdates_moon!$B:$M,12,FALSE)</f>
        <v>41960.992361111108</v>
      </c>
      <c r="AP224" s="3">
        <f>VLOOKUP($P224,[1]dfdates_moon!$B:$O,13,FALSE)</f>
        <v>41961.508333333331</v>
      </c>
      <c r="AQ224" s="3">
        <f>VLOOKUP($P224,[1]dfdates_moon!$D:$M,10,FALSE)</f>
        <v>41962.023611111108</v>
      </c>
      <c r="AR224" s="3">
        <f>VLOOKUP($P224,[1]dfdates_moon!$D:$N,11,FALSE)</f>
        <v>41962.540277777778</v>
      </c>
      <c r="AS224" t="str">
        <f>IF(AND(O224&gt;AO224,O224&lt;AP224),"yes","no")</f>
        <v>no</v>
      </c>
      <c r="AT224" t="str">
        <f t="shared" si="32"/>
        <v>no</v>
      </c>
      <c r="AU224" s="3">
        <f t="shared" si="33"/>
        <v>41960.992361111108</v>
      </c>
      <c r="AV224" s="3">
        <f t="shared" si="34"/>
        <v>41961.508333333331</v>
      </c>
      <c r="AW224">
        <f t="shared" si="35"/>
        <v>1.5013888888861402</v>
      </c>
      <c r="AX224">
        <f t="shared" si="36"/>
        <v>1.9506944444437977</v>
      </c>
      <c r="AY224">
        <f t="shared" si="37"/>
        <v>0</v>
      </c>
      <c r="AZ224">
        <f>VLOOKUP(G224,[1]dfdates_moon!$B:$P,15,FALSE)</f>
        <v>0.16676807499999999</v>
      </c>
      <c r="BA224">
        <f t="shared" si="38"/>
        <v>0</v>
      </c>
      <c r="BB224">
        <f t="shared" si="39"/>
        <v>0</v>
      </c>
    </row>
    <row r="225" spans="1:54" x14ac:dyDescent="0.25">
      <c r="A225">
        <v>130</v>
      </c>
      <c r="B225" t="s">
        <v>222</v>
      </c>
      <c r="C225" s="1">
        <v>41960</v>
      </c>
      <c r="D225" s="2">
        <v>0.85763888888888884</v>
      </c>
      <c r="E225">
        <v>70</v>
      </c>
      <c r="F225">
        <v>86</v>
      </c>
      <c r="G225" s="1">
        <v>41960</v>
      </c>
      <c r="H225" s="1">
        <v>41960</v>
      </c>
      <c r="I225" s="2">
        <v>0.98263888888888884</v>
      </c>
      <c r="J225" s="3">
        <v>41960.857638888891</v>
      </c>
      <c r="K225" t="s">
        <v>248</v>
      </c>
      <c r="L225" s="3">
        <v>41960.982638888891</v>
      </c>
      <c r="M225">
        <v>120</v>
      </c>
      <c r="N225">
        <v>4951</v>
      </c>
      <c r="O225" s="3">
        <v>41960.982638888891</v>
      </c>
      <c r="P225" s="1">
        <v>41960</v>
      </c>
      <c r="Q225" s="2">
        <v>0.98263888888888884</v>
      </c>
      <c r="R225" t="s">
        <v>36</v>
      </c>
      <c r="S225">
        <v>41.258330000000001</v>
      </c>
      <c r="T225" t="s">
        <v>37</v>
      </c>
      <c r="U225" s="2">
        <v>6.5972222222222224E-2</v>
      </c>
      <c r="V225" s="2">
        <v>0</v>
      </c>
      <c r="W225" s="2">
        <v>0.29166666666666702</v>
      </c>
      <c r="X225" s="2" t="str">
        <f t="shared" si="30"/>
        <v>yes</v>
      </c>
      <c r="Y225" s="3">
        <f t="shared" si="31"/>
        <v>41961</v>
      </c>
      <c r="Z225" s="3">
        <v>41960.965277777781</v>
      </c>
      <c r="AA225" t="s">
        <v>224</v>
      </c>
      <c r="AB225" s="3">
        <f>VLOOKUP(P225,[1]dfdates_moon!$B:$G,6,FALSE)</f>
        <v>41960.245138888888</v>
      </c>
      <c r="AC225" s="3">
        <f>VLOOKUP($P225,[1]dfdates_moon!$B:$H,7,FALSE)</f>
        <v>41960.779861111114</v>
      </c>
      <c r="AD225" s="3">
        <f>VLOOKUP(G225,[1]dfdates_moon!$D:$G,4,FALSE)</f>
        <v>41961.245138888888</v>
      </c>
      <c r="AE225" s="3">
        <v>41960.065972222219</v>
      </c>
      <c r="AF225">
        <v>0.51193166499999998</v>
      </c>
      <c r="AG225" t="s">
        <v>39</v>
      </c>
      <c r="AH225" t="s">
        <v>39</v>
      </c>
      <c r="AI225" t="s">
        <v>39</v>
      </c>
      <c r="AJ225" t="s">
        <v>40</v>
      </c>
      <c r="AK225">
        <v>26.17</v>
      </c>
      <c r="AL225">
        <v>26.17</v>
      </c>
      <c r="AM225">
        <v>0</v>
      </c>
      <c r="AN225">
        <v>1</v>
      </c>
      <c r="AO225" s="3">
        <f>VLOOKUP($P225,[1]dfdates_moon!$B:$M,12,FALSE)</f>
        <v>41960.992361111108</v>
      </c>
      <c r="AP225" s="3">
        <f>VLOOKUP($P225,[1]dfdates_moon!$B:$O,13,FALSE)</f>
        <v>41961.508333333331</v>
      </c>
      <c r="AQ225" s="3">
        <f>VLOOKUP($P225,[1]dfdates_moon!$D:$M,10,FALSE)</f>
        <v>41962.023611111108</v>
      </c>
      <c r="AR225" s="3">
        <f>VLOOKUP($P225,[1]dfdates_moon!$D:$N,11,FALSE)</f>
        <v>41962.540277777778</v>
      </c>
      <c r="AS225" t="str">
        <f>IF(AND(O225&gt;AO225,O225&lt;AP225),"yes","no")</f>
        <v>no</v>
      </c>
      <c r="AT225" t="str">
        <f t="shared" si="32"/>
        <v>no</v>
      </c>
      <c r="AU225" s="3">
        <f t="shared" si="33"/>
        <v>41960.992361111108</v>
      </c>
      <c r="AV225" s="3">
        <f t="shared" si="34"/>
        <v>41961.508333333331</v>
      </c>
      <c r="AW225">
        <f t="shared" si="35"/>
        <v>0.52569444444088731</v>
      </c>
      <c r="AX225">
        <f t="shared" si="36"/>
        <v>0.92638888888905058</v>
      </c>
      <c r="AY225">
        <f t="shared" si="37"/>
        <v>0</v>
      </c>
      <c r="AZ225">
        <f>VLOOKUP(G225,[1]dfdates_moon!$B:$P,15,FALSE)</f>
        <v>0.16676807499999999</v>
      </c>
      <c r="BA225">
        <f t="shared" si="38"/>
        <v>0</v>
      </c>
      <c r="BB225">
        <f t="shared" si="39"/>
        <v>0</v>
      </c>
    </row>
    <row r="226" spans="1:54" x14ac:dyDescent="0.25">
      <c r="A226">
        <v>130</v>
      </c>
      <c r="B226" t="s">
        <v>222</v>
      </c>
      <c r="C226" s="1">
        <v>41971</v>
      </c>
      <c r="D226" s="2">
        <v>0.76736111111111116</v>
      </c>
      <c r="E226">
        <v>18</v>
      </c>
      <c r="F226">
        <v>19</v>
      </c>
      <c r="G226" s="1">
        <v>41971</v>
      </c>
      <c r="H226" s="1">
        <v>41971</v>
      </c>
      <c r="I226" s="2">
        <v>0.89236111111111116</v>
      </c>
      <c r="J226" s="3">
        <v>41971.767361111109</v>
      </c>
      <c r="K226" t="s">
        <v>249</v>
      </c>
      <c r="L226" s="3">
        <v>41971.892361111109</v>
      </c>
      <c r="M226">
        <v>260</v>
      </c>
      <c r="N226">
        <v>11933</v>
      </c>
      <c r="O226" s="3">
        <v>41971.892361111109</v>
      </c>
      <c r="P226" s="1">
        <v>41971</v>
      </c>
      <c r="Q226" s="2">
        <v>0.89236111111111116</v>
      </c>
      <c r="R226" t="s">
        <v>36</v>
      </c>
      <c r="S226">
        <v>45.896149999999999</v>
      </c>
      <c r="T226" t="s">
        <v>37</v>
      </c>
      <c r="U226" s="2">
        <v>7.2916666666666671E-2</v>
      </c>
      <c r="V226" s="2">
        <v>0</v>
      </c>
      <c r="W226" s="2">
        <v>0.29166666666666702</v>
      </c>
      <c r="X226" s="2" t="str">
        <f t="shared" si="30"/>
        <v>yes</v>
      </c>
      <c r="Y226" s="3">
        <f t="shared" si="31"/>
        <v>41972</v>
      </c>
      <c r="Z226" s="3">
        <v>41971.878472222219</v>
      </c>
      <c r="AA226" t="s">
        <v>224</v>
      </c>
      <c r="AB226" s="3">
        <f>VLOOKUP(P226,[1]dfdates_moon!$B:$G,6,FALSE)</f>
        <v>41971.24722222222</v>
      </c>
      <c r="AC226" s="3">
        <f>VLOOKUP($P226,[1]dfdates_moon!$B:$H,7,FALSE)</f>
        <v>41971.782638888886</v>
      </c>
      <c r="AD226" s="3">
        <f>VLOOKUP(G226,[1]dfdates_moon!$D:$G,4,FALSE)</f>
        <v>41972.24722222222</v>
      </c>
      <c r="AE226" s="3">
        <v>41971.072916666664</v>
      </c>
      <c r="AF226">
        <v>2.6694335759999999</v>
      </c>
      <c r="AG226" t="s">
        <v>39</v>
      </c>
      <c r="AH226" t="s">
        <v>39</v>
      </c>
      <c r="AI226" t="s">
        <v>39</v>
      </c>
      <c r="AJ226" t="s">
        <v>40</v>
      </c>
      <c r="AK226">
        <v>27.35</v>
      </c>
      <c r="AL226">
        <v>27.35</v>
      </c>
      <c r="AM226">
        <v>0</v>
      </c>
      <c r="AN226">
        <v>1</v>
      </c>
      <c r="AO226" s="3">
        <f>VLOOKUP($P226,[1]dfdates_moon!$B:$M,12,FALSE)</f>
        <v>41971.356249999997</v>
      </c>
      <c r="AP226" s="3">
        <f>VLOOKUP($P226,[1]dfdates_moon!$B:$O,13,FALSE)</f>
        <v>41971.876388888886</v>
      </c>
      <c r="AQ226" s="3">
        <f>VLOOKUP($P226,[1]dfdates_moon!$D:$M,10,FALSE)</f>
        <v>41972.393750000003</v>
      </c>
      <c r="AR226" s="3">
        <f>VLOOKUP($P226,[1]dfdates_moon!$D:$N,11,FALSE)</f>
        <v>41972.913888888892</v>
      </c>
      <c r="AS226" t="str">
        <f>IF(AND(O226&gt;AO226,O226&lt;AP226),"yes","no")</f>
        <v>no</v>
      </c>
      <c r="AT226" t="str">
        <f t="shared" si="32"/>
        <v>no</v>
      </c>
      <c r="AU226" s="3">
        <f t="shared" si="33"/>
        <v>41971.782638888886</v>
      </c>
      <c r="AV226" s="3">
        <f t="shared" si="34"/>
        <v>41972.24722222222</v>
      </c>
      <c r="AW226">
        <f t="shared" si="35"/>
        <v>0.35486111111094942</v>
      </c>
      <c r="AX226">
        <f t="shared" si="36"/>
        <v>0.70972222222189885</v>
      </c>
      <c r="AY226">
        <f t="shared" si="37"/>
        <v>0</v>
      </c>
      <c r="AZ226">
        <f>VLOOKUP(G226,[1]dfdates_moon!$B:$P,15,FALSE)</f>
        <v>0.50814090899999997</v>
      </c>
      <c r="BA226">
        <f t="shared" si="38"/>
        <v>0</v>
      </c>
      <c r="BB226">
        <f t="shared" si="39"/>
        <v>0</v>
      </c>
    </row>
    <row r="227" spans="1:54" x14ac:dyDescent="0.25">
      <c r="A227">
        <v>130</v>
      </c>
      <c r="B227" t="s">
        <v>222</v>
      </c>
      <c r="C227" s="1">
        <v>41973</v>
      </c>
      <c r="D227" s="2">
        <v>0.84722222222222221</v>
      </c>
      <c r="E227">
        <v>102</v>
      </c>
      <c r="F227">
        <v>175</v>
      </c>
      <c r="G227" s="1">
        <v>41973</v>
      </c>
      <c r="H227" s="1">
        <v>41973</v>
      </c>
      <c r="I227" s="2">
        <v>0.97222222222222221</v>
      </c>
      <c r="J227" s="3">
        <v>41973.847222222219</v>
      </c>
      <c r="K227" t="s">
        <v>250</v>
      </c>
      <c r="L227" s="3">
        <v>41973.972222222219</v>
      </c>
      <c r="M227">
        <v>90</v>
      </c>
      <c r="N227">
        <v>5291</v>
      </c>
      <c r="O227" s="3">
        <v>41973.972222222219</v>
      </c>
      <c r="P227" s="1">
        <v>41973</v>
      </c>
      <c r="Q227" s="2">
        <v>0.97222222222222221</v>
      </c>
      <c r="R227" t="s">
        <v>36</v>
      </c>
      <c r="S227">
        <v>58.788890000000002</v>
      </c>
      <c r="T227" t="s">
        <v>37</v>
      </c>
      <c r="U227" s="2">
        <v>3.4722222222222224E-2</v>
      </c>
      <c r="V227" s="2">
        <v>0</v>
      </c>
      <c r="W227" s="2">
        <v>0.29166666666666702</v>
      </c>
      <c r="X227" s="2" t="str">
        <f t="shared" si="30"/>
        <v>yes</v>
      </c>
      <c r="Y227" s="3">
        <f t="shared" si="31"/>
        <v>41974</v>
      </c>
      <c r="Z227" s="3">
        <v>41973.951388888891</v>
      </c>
      <c r="AA227" t="s">
        <v>224</v>
      </c>
      <c r="AB227" s="3">
        <f>VLOOKUP(P227,[1]dfdates_moon!$B:$G,6,FALSE)</f>
        <v>41973.247916666667</v>
      </c>
      <c r="AC227" s="3">
        <f>VLOOKUP($P227,[1]dfdates_moon!$B:$H,7,FALSE)</f>
        <v>41973.782638888886</v>
      </c>
      <c r="AD227" s="3">
        <f>VLOOKUP(G227,[1]dfdates_moon!$D:$G,4,FALSE)</f>
        <v>41974.247916666667</v>
      </c>
      <c r="AE227" s="3">
        <v>41973.034722222219</v>
      </c>
      <c r="AF227">
        <v>5.156515862</v>
      </c>
      <c r="AG227" t="s">
        <v>39</v>
      </c>
      <c r="AH227" t="s">
        <v>39</v>
      </c>
      <c r="AI227" t="s">
        <v>39</v>
      </c>
      <c r="AJ227" t="s">
        <v>40</v>
      </c>
      <c r="AK227">
        <v>27.82</v>
      </c>
      <c r="AL227">
        <v>27.82</v>
      </c>
      <c r="AM227">
        <v>0</v>
      </c>
      <c r="AN227">
        <v>1</v>
      </c>
      <c r="AO227" s="3">
        <f>VLOOKUP($P227,[1]dfdates_moon!$B:$M,12,FALSE)</f>
        <v>41973.430555555555</v>
      </c>
      <c r="AP227" s="3">
        <f>VLOOKUP($P227,[1]dfdates_moon!$B:$O,13,FALSE)</f>
        <v>41973.950694444444</v>
      </c>
      <c r="AQ227" s="3">
        <f>VLOOKUP($P227,[1]dfdates_moon!$D:$M,10,FALSE)</f>
        <v>41974.467361111114</v>
      </c>
      <c r="AR227" s="3">
        <f>VLOOKUP($P227,[1]dfdates_moon!$D:$N,11,FALSE)</f>
        <v>41974.986805555556</v>
      </c>
      <c r="AS227" t="str">
        <f>IF(AND(O227&gt;AO227,O227&lt;AP227),"yes","no")</f>
        <v>no</v>
      </c>
      <c r="AT227" t="str">
        <f t="shared" si="32"/>
        <v>no</v>
      </c>
      <c r="AU227" s="3">
        <f t="shared" si="33"/>
        <v>41973.782638888886</v>
      </c>
      <c r="AV227" s="3">
        <f t="shared" si="34"/>
        <v>41974.247916666667</v>
      </c>
      <c r="AW227">
        <f t="shared" si="35"/>
        <v>0.27569444444816327</v>
      </c>
      <c r="AX227">
        <f t="shared" si="36"/>
        <v>0.74791666666715173</v>
      </c>
      <c r="AY227">
        <f t="shared" si="37"/>
        <v>0</v>
      </c>
      <c r="AZ227">
        <f>VLOOKUP(G227,[1]dfdates_moon!$B:$P,15,FALSE)</f>
        <v>0.73405263600000004</v>
      </c>
      <c r="BA227">
        <f t="shared" si="38"/>
        <v>0</v>
      </c>
      <c r="BB227">
        <f t="shared" si="39"/>
        <v>0</v>
      </c>
    </row>
    <row r="228" spans="1:54" x14ac:dyDescent="0.25">
      <c r="A228">
        <v>130</v>
      </c>
      <c r="B228" t="s">
        <v>222</v>
      </c>
      <c r="C228" s="1">
        <v>41974</v>
      </c>
      <c r="D228" s="2">
        <v>0.88541666666666663</v>
      </c>
      <c r="E228">
        <v>33</v>
      </c>
      <c r="F228">
        <v>46</v>
      </c>
      <c r="G228" s="1">
        <v>41975</v>
      </c>
      <c r="H228" s="1">
        <v>41975</v>
      </c>
      <c r="I228" s="2">
        <v>1.0416666666666666E-2</v>
      </c>
      <c r="J228" s="3">
        <v>41974.885416666664</v>
      </c>
      <c r="K228" t="s">
        <v>251</v>
      </c>
      <c r="L228" s="3">
        <v>41975.010416666664</v>
      </c>
      <c r="M228">
        <v>150</v>
      </c>
      <c r="N228">
        <v>7893</v>
      </c>
      <c r="O228" s="3">
        <v>41975.010416666664</v>
      </c>
      <c r="P228" s="1">
        <v>41975</v>
      </c>
      <c r="Q228" s="2">
        <v>1.0416666666666666E-2</v>
      </c>
      <c r="R228" t="s">
        <v>36</v>
      </c>
      <c r="S228">
        <v>52.62</v>
      </c>
      <c r="T228" t="s">
        <v>37</v>
      </c>
      <c r="U228" s="2">
        <v>0.11458333333333333</v>
      </c>
      <c r="V228" s="2">
        <v>0</v>
      </c>
      <c r="W228" s="2">
        <v>0.29166666666666702</v>
      </c>
      <c r="X228" s="2" t="str">
        <f t="shared" si="30"/>
        <v>yes</v>
      </c>
      <c r="Y228" s="3">
        <f t="shared" si="31"/>
        <v>41976</v>
      </c>
      <c r="Z228" s="3">
        <v>41974.993055555555</v>
      </c>
      <c r="AA228" t="s">
        <v>224</v>
      </c>
      <c r="AB228" s="3">
        <f>VLOOKUP(P228,[1]dfdates_moon!$B:$G,6,FALSE)</f>
        <v>41975.247916666667</v>
      </c>
      <c r="AC228" s="3">
        <f>VLOOKUP($P228,[1]dfdates_moon!$B:$H,7,FALSE)</f>
        <v>41975.783333333333</v>
      </c>
      <c r="AD228" s="3">
        <f>VLOOKUP(G228,[1]dfdates_moon!$D:$G,4,FALSE)</f>
        <v>41976.248611111114</v>
      </c>
      <c r="AE228" s="3">
        <v>41974.114583333336</v>
      </c>
      <c r="AF228">
        <v>7.9383311709999997</v>
      </c>
      <c r="AG228" t="s">
        <v>39</v>
      </c>
      <c r="AH228" t="s">
        <v>39</v>
      </c>
      <c r="AI228" t="s">
        <v>39</v>
      </c>
      <c r="AJ228" t="s">
        <v>40</v>
      </c>
      <c r="AK228">
        <v>25.53</v>
      </c>
      <c r="AL228">
        <v>27.82</v>
      </c>
      <c r="AM228">
        <v>3.05</v>
      </c>
      <c r="AN228">
        <v>1</v>
      </c>
      <c r="AO228" s="3">
        <f>VLOOKUP($P228,[1]dfdates_moon!$B:$M,12,FALSE)</f>
        <v>41975.503472222219</v>
      </c>
      <c r="AP228" s="3">
        <f>VLOOKUP($P228,[1]dfdates_moon!$B:$O,13,FALSE)</f>
        <v>41976.023611111108</v>
      </c>
      <c r="AQ228" s="3">
        <f>VLOOKUP($P228,[1]dfdates_moon!$D:$M,10,FALSE)</f>
        <v>41976.540277777778</v>
      </c>
      <c r="AR228" s="3">
        <f>VLOOKUP($P228,[1]dfdates_moon!$D:$N,11,FALSE)</f>
        <v>41977.060416666667</v>
      </c>
      <c r="AS228" t="str">
        <f>IF(AND(O228&gt;AO228,O228&lt;AP228),"yes","no")</f>
        <v>no</v>
      </c>
      <c r="AT228" t="str">
        <f t="shared" si="32"/>
        <v>no</v>
      </c>
      <c r="AU228" s="3">
        <f t="shared" si="33"/>
        <v>41975.783333333333</v>
      </c>
      <c r="AV228" s="3">
        <f t="shared" si="34"/>
        <v>41976.248611111114</v>
      </c>
      <c r="AW228">
        <f t="shared" si="35"/>
        <v>1.2381944444496185</v>
      </c>
      <c r="AX228">
        <f t="shared" si="36"/>
        <v>1.6687499999970896</v>
      </c>
      <c r="AY228">
        <f t="shared" si="37"/>
        <v>0</v>
      </c>
      <c r="AZ228">
        <f>VLOOKUP(G228,[1]dfdates_moon!$B:$P,15,FALSE)</f>
        <v>0.90531226300000001</v>
      </c>
      <c r="BA228">
        <f t="shared" si="38"/>
        <v>0</v>
      </c>
      <c r="BB228">
        <f t="shared" si="39"/>
        <v>0</v>
      </c>
    </row>
    <row r="229" spans="1:54" x14ac:dyDescent="0.25">
      <c r="A229">
        <v>130</v>
      </c>
      <c r="B229" t="s">
        <v>222</v>
      </c>
      <c r="C229" s="1">
        <v>41975</v>
      </c>
      <c r="D229" s="2">
        <v>0.82638888888888884</v>
      </c>
      <c r="E229">
        <v>42</v>
      </c>
      <c r="F229">
        <v>49</v>
      </c>
      <c r="G229" s="1">
        <v>41975</v>
      </c>
      <c r="H229" s="1">
        <v>41975</v>
      </c>
      <c r="I229" s="2">
        <v>0.95138888888888884</v>
      </c>
      <c r="J229" s="3">
        <v>41975.826388888891</v>
      </c>
      <c r="K229" t="s">
        <v>251</v>
      </c>
      <c r="L229" s="3">
        <v>41975.951388888891</v>
      </c>
      <c r="M229">
        <v>130</v>
      </c>
      <c r="N229">
        <v>4634</v>
      </c>
      <c r="O229" s="3">
        <v>41975.951388888891</v>
      </c>
      <c r="P229" s="1">
        <v>41975</v>
      </c>
      <c r="Q229" s="2">
        <v>0.95138888888888884</v>
      </c>
      <c r="R229" t="s">
        <v>36</v>
      </c>
      <c r="S229">
        <v>35.646149999999999</v>
      </c>
      <c r="T229" t="s">
        <v>37</v>
      </c>
      <c r="U229" s="2">
        <v>4.1666666666666664E-2</v>
      </c>
      <c r="V229" s="2">
        <v>0</v>
      </c>
      <c r="W229" s="2">
        <v>0.29166666666666702</v>
      </c>
      <c r="X229" s="2" t="str">
        <f t="shared" si="30"/>
        <v>yes</v>
      </c>
      <c r="Y229" s="3">
        <f t="shared" si="31"/>
        <v>41976</v>
      </c>
      <c r="Z229" s="3">
        <v>41975.927083333336</v>
      </c>
      <c r="AA229" t="s">
        <v>224</v>
      </c>
      <c r="AB229" s="3">
        <f>VLOOKUP(P229,[1]dfdates_moon!$B:$G,6,FALSE)</f>
        <v>41975.247916666667</v>
      </c>
      <c r="AC229" s="3">
        <f>VLOOKUP($P229,[1]dfdates_moon!$B:$H,7,FALSE)</f>
        <v>41975.783333333333</v>
      </c>
      <c r="AD229" s="3">
        <f>VLOOKUP(G229,[1]dfdates_moon!$D:$G,4,FALSE)</f>
        <v>41976.248611111114</v>
      </c>
      <c r="AE229" s="3">
        <v>41975.041666666664</v>
      </c>
      <c r="AF229">
        <v>7.9383311709999997</v>
      </c>
      <c r="AG229" t="s">
        <v>39</v>
      </c>
      <c r="AH229" t="s">
        <v>39</v>
      </c>
      <c r="AI229" t="s">
        <v>39</v>
      </c>
      <c r="AJ229" t="s">
        <v>40</v>
      </c>
      <c r="AK229">
        <v>25.53</v>
      </c>
      <c r="AL229">
        <v>25.53</v>
      </c>
      <c r="AM229">
        <v>3.05</v>
      </c>
      <c r="AN229">
        <v>1</v>
      </c>
      <c r="AO229" s="3">
        <f>VLOOKUP($P229,[1]dfdates_moon!$B:$M,12,FALSE)</f>
        <v>41975.503472222219</v>
      </c>
      <c r="AP229" s="3">
        <f>VLOOKUP($P229,[1]dfdates_moon!$B:$O,13,FALSE)</f>
        <v>41976.023611111108</v>
      </c>
      <c r="AQ229" s="3">
        <f>VLOOKUP($P229,[1]dfdates_moon!$D:$M,10,FALSE)</f>
        <v>41976.540277777778</v>
      </c>
      <c r="AR229" s="3">
        <f>VLOOKUP($P229,[1]dfdates_moon!$D:$N,11,FALSE)</f>
        <v>41977.060416666667</v>
      </c>
      <c r="AS229" t="str">
        <f>IF(AND(O229&gt;AO229,O229&lt;AP229),"yes","no")</f>
        <v>yes</v>
      </c>
      <c r="AT229" t="str">
        <f t="shared" si="32"/>
        <v>no</v>
      </c>
      <c r="AU229" s="3">
        <f t="shared" si="33"/>
        <v>41975.783333333333</v>
      </c>
      <c r="AV229" s="3">
        <f t="shared" si="34"/>
        <v>41976.248611111114</v>
      </c>
      <c r="AW229">
        <f t="shared" si="35"/>
        <v>0.29722222222335404</v>
      </c>
      <c r="AX229">
        <f t="shared" si="36"/>
        <v>0.74166666666860692</v>
      </c>
      <c r="AY229">
        <f t="shared" si="37"/>
        <v>0.29722222222335404</v>
      </c>
      <c r="AZ229">
        <f>VLOOKUP(G229,[1]dfdates_moon!$B:$P,15,FALSE)</f>
        <v>0.90531226300000001</v>
      </c>
      <c r="BA229">
        <f t="shared" si="38"/>
        <v>0.26907892261491356</v>
      </c>
      <c r="BB229">
        <f t="shared" si="39"/>
        <v>0.26907892261491356</v>
      </c>
    </row>
    <row r="230" spans="1:54" x14ac:dyDescent="0.25">
      <c r="A230">
        <v>130</v>
      </c>
      <c r="B230" t="s">
        <v>222</v>
      </c>
      <c r="C230" s="1">
        <v>41977</v>
      </c>
      <c r="D230" s="2">
        <v>0.76736111111111116</v>
      </c>
      <c r="E230">
        <v>4</v>
      </c>
      <c r="F230">
        <v>1</v>
      </c>
      <c r="G230" s="1">
        <v>41977</v>
      </c>
      <c r="H230" s="1">
        <v>41977</v>
      </c>
      <c r="I230" s="2">
        <v>0.89236111111111116</v>
      </c>
      <c r="J230" s="3">
        <v>41977.767361111109</v>
      </c>
      <c r="K230" t="s">
        <v>252</v>
      </c>
      <c r="L230" s="3">
        <v>41977.892361111109</v>
      </c>
      <c r="M230">
        <v>240</v>
      </c>
      <c r="N230">
        <v>11203</v>
      </c>
      <c r="O230" s="3">
        <v>41977.892361111109</v>
      </c>
      <c r="P230" s="1">
        <v>41977</v>
      </c>
      <c r="Q230" s="2">
        <v>0.89236111111111116</v>
      </c>
      <c r="R230" t="s">
        <v>36</v>
      </c>
      <c r="S230">
        <v>46.679169999999999</v>
      </c>
      <c r="T230" t="s">
        <v>37</v>
      </c>
      <c r="U230" s="2">
        <v>5.9027777777777783E-2</v>
      </c>
      <c r="V230" s="2">
        <v>0</v>
      </c>
      <c r="W230" s="2">
        <v>0.29166666666666702</v>
      </c>
      <c r="X230" s="2" t="str">
        <f t="shared" si="30"/>
        <v>yes</v>
      </c>
      <c r="Y230" s="3">
        <f t="shared" si="31"/>
        <v>41978</v>
      </c>
      <c r="Z230" s="3">
        <v>41977.868055555555</v>
      </c>
      <c r="AA230" t="s">
        <v>224</v>
      </c>
      <c r="AB230" s="3">
        <f>VLOOKUP(P230,[1]dfdates_moon!$B:$G,6,FALSE)</f>
        <v>41977.248611111114</v>
      </c>
      <c r="AC230" s="3">
        <f>VLOOKUP($P230,[1]dfdates_moon!$B:$H,7,FALSE)</f>
        <v>41977.78402777778</v>
      </c>
      <c r="AD230" s="3">
        <f>VLOOKUP(G230,[1]dfdates_moon!$D:$G,4,FALSE)</f>
        <v>41978.248611111114</v>
      </c>
      <c r="AE230" s="3">
        <v>41977.059027777781</v>
      </c>
      <c r="AF230">
        <v>10.43046326</v>
      </c>
      <c r="AG230" t="s">
        <v>39</v>
      </c>
      <c r="AH230" t="s">
        <v>39</v>
      </c>
      <c r="AI230" t="s">
        <v>39</v>
      </c>
      <c r="AJ230" t="s">
        <v>40</v>
      </c>
      <c r="AK230">
        <v>22.91</v>
      </c>
      <c r="AL230">
        <v>22.91</v>
      </c>
      <c r="AM230">
        <v>0.51</v>
      </c>
      <c r="AN230">
        <v>1</v>
      </c>
      <c r="AO230" s="3">
        <f>VLOOKUP($P230,[1]dfdates_moon!$B:$M,12,FALSE)</f>
        <v>41977.577777777777</v>
      </c>
      <c r="AP230" s="3">
        <f>VLOOKUP($P230,[1]dfdates_moon!$B:$O,13,FALSE)</f>
        <v>41978.097916666666</v>
      </c>
      <c r="AQ230" s="3">
        <f>VLOOKUP($P230,[1]dfdates_moon!$D:$M,10,FALSE)</f>
        <v>41978.614583333336</v>
      </c>
      <c r="AR230" s="3">
        <f>VLOOKUP($P230,[1]dfdates_moon!$D:$N,11,FALSE)</f>
        <v>41979.134722222225</v>
      </c>
      <c r="AS230" t="str">
        <f>IF(AND(O230&gt;AO230,O230&lt;AP230),"yes","no")</f>
        <v>yes</v>
      </c>
      <c r="AT230" t="str">
        <f t="shared" si="32"/>
        <v>no</v>
      </c>
      <c r="AU230" s="3">
        <f t="shared" si="33"/>
        <v>41977.78402777778</v>
      </c>
      <c r="AV230" s="3">
        <f t="shared" si="34"/>
        <v>41978.248611111114</v>
      </c>
      <c r="AW230">
        <f t="shared" si="35"/>
        <v>0.35625000000436557</v>
      </c>
      <c r="AX230">
        <f t="shared" si="36"/>
        <v>0.72499999999854481</v>
      </c>
      <c r="AY230">
        <f t="shared" si="37"/>
        <v>0.35625000000436557</v>
      </c>
      <c r="AZ230">
        <f>VLOOKUP(G230,[1]dfdates_moon!$B:$P,15,FALSE)</f>
        <v>0.990521188</v>
      </c>
      <c r="BA230">
        <f t="shared" si="38"/>
        <v>0.35287317322932421</v>
      </c>
      <c r="BB230">
        <f t="shared" si="39"/>
        <v>0.35287317322932421</v>
      </c>
    </row>
    <row r="231" spans="1:54" x14ac:dyDescent="0.25">
      <c r="A231">
        <v>130</v>
      </c>
      <c r="B231" t="s">
        <v>222</v>
      </c>
      <c r="C231" s="1">
        <v>41978</v>
      </c>
      <c r="D231" s="2">
        <v>0.96527777777777779</v>
      </c>
      <c r="E231">
        <v>3</v>
      </c>
      <c r="F231">
        <v>5</v>
      </c>
      <c r="G231" s="1">
        <v>41979</v>
      </c>
      <c r="H231" s="1">
        <v>41979</v>
      </c>
      <c r="I231" s="2">
        <v>9.0277777777777776E-2</v>
      </c>
      <c r="J231" s="3">
        <v>41978.965277777781</v>
      </c>
      <c r="K231" t="s">
        <v>253</v>
      </c>
      <c r="L231" s="3">
        <v>41979.090277777781</v>
      </c>
      <c r="M231">
        <v>210</v>
      </c>
      <c r="N231">
        <v>6609</v>
      </c>
      <c r="O231" s="3">
        <v>41979.090277777781</v>
      </c>
      <c r="P231" s="1">
        <v>41979</v>
      </c>
      <c r="Q231" s="2">
        <v>9.0277777777777776E-2</v>
      </c>
      <c r="R231" t="s">
        <v>36</v>
      </c>
      <c r="S231">
        <v>31.471430000000002</v>
      </c>
      <c r="T231" t="s">
        <v>37</v>
      </c>
      <c r="U231" s="2">
        <v>0.23611111111111113</v>
      </c>
      <c r="V231" s="2">
        <v>0</v>
      </c>
      <c r="W231" s="2">
        <v>0.29166666666666702</v>
      </c>
      <c r="X231" s="2" t="str">
        <f t="shared" si="30"/>
        <v>yes</v>
      </c>
      <c r="Y231" s="3">
        <f t="shared" si="31"/>
        <v>41980</v>
      </c>
      <c r="Z231" s="3">
        <v>41979.020833333336</v>
      </c>
      <c r="AA231" t="s">
        <v>224</v>
      </c>
      <c r="AB231" s="3">
        <f>VLOOKUP(P231,[1]dfdates_moon!$B:$G,6,FALSE)</f>
        <v>41979.249305555553</v>
      </c>
      <c r="AC231" s="3">
        <f>VLOOKUP($P231,[1]dfdates_moon!$B:$H,7,FALSE)</f>
        <v>41979.784722222219</v>
      </c>
      <c r="AD231" s="3">
        <f>VLOOKUP(G231,[1]dfdates_moon!$D:$G,4,FALSE)</f>
        <v>41980.249305555553</v>
      </c>
      <c r="AE231" s="3">
        <v>41979.236111111109</v>
      </c>
      <c r="AF231">
        <v>10.99217949</v>
      </c>
      <c r="AG231" t="s">
        <v>39</v>
      </c>
      <c r="AH231" t="s">
        <v>39</v>
      </c>
      <c r="AI231" t="s">
        <v>39</v>
      </c>
      <c r="AJ231" t="s">
        <v>40</v>
      </c>
      <c r="AK231">
        <v>24.75</v>
      </c>
      <c r="AL231">
        <v>22.91</v>
      </c>
      <c r="AM231">
        <v>0</v>
      </c>
      <c r="AN231">
        <v>1</v>
      </c>
      <c r="AO231" s="3">
        <f>VLOOKUP($P231,[1]dfdates_moon!$B:$M,12,FALSE)</f>
        <v>41979.651388888888</v>
      </c>
      <c r="AP231" s="3">
        <f>VLOOKUP($P231,[1]dfdates_moon!$B:$O,13,FALSE)</f>
        <v>41980.171527777777</v>
      </c>
      <c r="AQ231" s="3">
        <f>VLOOKUP($P231,[1]dfdates_moon!$D:$M,10,FALSE)</f>
        <v>41980.6875</v>
      </c>
      <c r="AR231" s="3">
        <f>VLOOKUP($P231,[1]dfdates_moon!$D:$N,11,FALSE)</f>
        <v>41981.206944444442</v>
      </c>
      <c r="AS231" t="str">
        <f>IF(AND(O231&gt;AO231,O231&lt;AP231),"yes","no")</f>
        <v>no</v>
      </c>
      <c r="AT231" t="str">
        <f t="shared" si="32"/>
        <v>no</v>
      </c>
      <c r="AU231" s="3">
        <f t="shared" si="33"/>
        <v>41979.784722222219</v>
      </c>
      <c r="AV231" s="3">
        <f t="shared" si="34"/>
        <v>41980.249305555553</v>
      </c>
      <c r="AW231">
        <f t="shared" si="35"/>
        <v>1.1590277777722804</v>
      </c>
      <c r="AX231">
        <f t="shared" si="36"/>
        <v>0.54861111110949423</v>
      </c>
      <c r="AY231">
        <f t="shared" si="37"/>
        <v>0</v>
      </c>
      <c r="AZ231">
        <f>VLOOKUP(G231,[1]dfdates_moon!$B:$P,15,FALSE)</f>
        <v>0.98525660199999998</v>
      </c>
      <c r="BA231">
        <f t="shared" si="38"/>
        <v>0</v>
      </c>
      <c r="BB231">
        <f t="shared" si="39"/>
        <v>0</v>
      </c>
    </row>
    <row r="232" spans="1:54" x14ac:dyDescent="0.25">
      <c r="A232">
        <v>130</v>
      </c>
      <c r="B232" t="s">
        <v>222</v>
      </c>
      <c r="C232" s="1">
        <v>41979</v>
      </c>
      <c r="D232" s="2">
        <v>0.80555555555555547</v>
      </c>
      <c r="E232">
        <v>15</v>
      </c>
      <c r="F232">
        <v>15</v>
      </c>
      <c r="G232" s="1">
        <v>41979</v>
      </c>
      <c r="H232" s="1">
        <v>41979</v>
      </c>
      <c r="I232" s="2">
        <v>0.93055555555555547</v>
      </c>
      <c r="J232" s="3">
        <v>41979.805555555555</v>
      </c>
      <c r="K232" t="s">
        <v>253</v>
      </c>
      <c r="L232" s="3">
        <v>41979.930555555555</v>
      </c>
      <c r="M232">
        <v>240</v>
      </c>
      <c r="N232">
        <v>12144</v>
      </c>
      <c r="O232" s="3">
        <v>41979.930555555555</v>
      </c>
      <c r="P232" s="1">
        <v>41979</v>
      </c>
      <c r="Q232" s="2">
        <v>0.93055555555555547</v>
      </c>
      <c r="R232" t="s">
        <v>36</v>
      </c>
      <c r="S232">
        <v>50.6</v>
      </c>
      <c r="T232" t="s">
        <v>37</v>
      </c>
      <c r="U232" s="2">
        <v>9.7222222222222224E-2</v>
      </c>
      <c r="V232" s="2">
        <v>0</v>
      </c>
      <c r="W232" s="2">
        <v>0.29166666666666702</v>
      </c>
      <c r="X232" s="2" t="str">
        <f t="shared" si="30"/>
        <v>yes</v>
      </c>
      <c r="Y232" s="3">
        <f t="shared" si="31"/>
        <v>41980</v>
      </c>
      <c r="Z232" s="3">
        <v>41979.920138888891</v>
      </c>
      <c r="AA232" t="s">
        <v>224</v>
      </c>
      <c r="AB232" s="3">
        <f>VLOOKUP(P232,[1]dfdates_moon!$B:$G,6,FALSE)</f>
        <v>41979.249305555553</v>
      </c>
      <c r="AC232" s="3">
        <f>VLOOKUP($P232,[1]dfdates_moon!$B:$H,7,FALSE)</f>
        <v>41979.784722222219</v>
      </c>
      <c r="AD232" s="3">
        <f>VLOOKUP(G232,[1]dfdates_moon!$D:$G,4,FALSE)</f>
        <v>41980.249305555553</v>
      </c>
      <c r="AE232" s="3">
        <v>41979.097222222219</v>
      </c>
      <c r="AF232">
        <v>10.99217949</v>
      </c>
      <c r="AG232" t="s">
        <v>39</v>
      </c>
      <c r="AH232" t="s">
        <v>39</v>
      </c>
      <c r="AI232" t="s">
        <v>39</v>
      </c>
      <c r="AJ232" t="s">
        <v>40</v>
      </c>
      <c r="AK232">
        <v>24.75</v>
      </c>
      <c r="AL232">
        <v>24.75</v>
      </c>
      <c r="AM232">
        <v>0</v>
      </c>
      <c r="AN232">
        <v>1</v>
      </c>
      <c r="AO232" s="3">
        <f>VLOOKUP($P232,[1]dfdates_moon!$B:$M,12,FALSE)</f>
        <v>41979.651388888888</v>
      </c>
      <c r="AP232" s="3">
        <f>VLOOKUP($P232,[1]dfdates_moon!$B:$O,13,FALSE)</f>
        <v>41980.171527777777</v>
      </c>
      <c r="AQ232" s="3">
        <f>VLOOKUP($P232,[1]dfdates_moon!$D:$M,10,FALSE)</f>
        <v>41980.6875</v>
      </c>
      <c r="AR232" s="3">
        <f>VLOOKUP($P232,[1]dfdates_moon!$D:$N,11,FALSE)</f>
        <v>41981.206944444442</v>
      </c>
      <c r="AS232" t="str">
        <f>IF(AND(O232&gt;AO232,O232&lt;AP232),"yes","no")</f>
        <v>yes</v>
      </c>
      <c r="AT232" t="str">
        <f t="shared" si="32"/>
        <v>no</v>
      </c>
      <c r="AU232" s="3">
        <f t="shared" si="33"/>
        <v>41979.784722222219</v>
      </c>
      <c r="AV232" s="3">
        <f t="shared" si="34"/>
        <v>41980.249305555553</v>
      </c>
      <c r="AW232">
        <f t="shared" si="35"/>
        <v>0.31874999999854481</v>
      </c>
      <c r="AX232">
        <f t="shared" si="36"/>
        <v>0.6875</v>
      </c>
      <c r="AY232">
        <f t="shared" si="37"/>
        <v>0.31874999999854481</v>
      </c>
      <c r="AZ232">
        <f>VLOOKUP(G232,[1]dfdates_moon!$B:$P,15,FALSE)</f>
        <v>0.98525660199999998</v>
      </c>
      <c r="BA232">
        <f t="shared" si="38"/>
        <v>0.31405054188606624</v>
      </c>
      <c r="BB232">
        <f t="shared" si="39"/>
        <v>0.31405054188606624</v>
      </c>
    </row>
    <row r="233" spans="1:54" x14ac:dyDescent="0.25">
      <c r="A233">
        <v>130</v>
      </c>
      <c r="B233" t="s">
        <v>222</v>
      </c>
      <c r="C233" s="1">
        <v>41982</v>
      </c>
      <c r="D233" s="2">
        <v>0.93402777777777779</v>
      </c>
      <c r="E233">
        <v>3</v>
      </c>
      <c r="F233">
        <v>3</v>
      </c>
      <c r="G233" s="1">
        <v>41983</v>
      </c>
      <c r="H233" s="1">
        <v>41983</v>
      </c>
      <c r="I233" s="2">
        <v>5.9027777777777783E-2</v>
      </c>
      <c r="J233" s="3">
        <v>41982.934027777781</v>
      </c>
      <c r="K233" t="s">
        <v>254</v>
      </c>
      <c r="L233" s="3">
        <v>41983.059027777781</v>
      </c>
      <c r="M233">
        <v>135</v>
      </c>
      <c r="N233">
        <v>7317</v>
      </c>
      <c r="O233" s="3">
        <v>41983.059027777781</v>
      </c>
      <c r="P233" s="1">
        <v>41983</v>
      </c>
      <c r="Q233" s="2">
        <v>5.9027777777777783E-2</v>
      </c>
      <c r="R233" t="s">
        <v>36</v>
      </c>
      <c r="S233">
        <v>54.2</v>
      </c>
      <c r="T233" t="s">
        <v>37</v>
      </c>
      <c r="U233" s="2">
        <v>0.15277777777777776</v>
      </c>
      <c r="V233" s="2">
        <v>0</v>
      </c>
      <c r="W233" s="2">
        <v>0.29166666666666702</v>
      </c>
      <c r="X233" s="2" t="str">
        <f t="shared" si="30"/>
        <v>yes</v>
      </c>
      <c r="Y233" s="3">
        <f t="shared" si="31"/>
        <v>41984</v>
      </c>
      <c r="Z233" s="3">
        <v>41983.020833333336</v>
      </c>
      <c r="AA233" t="s">
        <v>224</v>
      </c>
      <c r="AB233" s="3">
        <f>VLOOKUP(P233,[1]dfdates_moon!$B:$G,6,FALSE)</f>
        <v>41983.25</v>
      </c>
      <c r="AC233" s="3">
        <f>VLOOKUP($P233,[1]dfdates_moon!$B:$H,7,FALSE)</f>
        <v>41983.786111111112</v>
      </c>
      <c r="AD233" s="3">
        <f>VLOOKUP(G233,[1]dfdates_moon!$D:$G,4,FALSE)</f>
        <v>41984.250694444447</v>
      </c>
      <c r="AE233" s="3">
        <v>41983.152777777781</v>
      </c>
      <c r="AF233">
        <v>6.2381294020000002</v>
      </c>
      <c r="AG233" t="s">
        <v>39</v>
      </c>
      <c r="AH233" t="s">
        <v>39</v>
      </c>
      <c r="AI233" t="s">
        <v>39</v>
      </c>
      <c r="AJ233" t="s">
        <v>40</v>
      </c>
      <c r="AK233">
        <v>26.27</v>
      </c>
      <c r="AL233">
        <v>24.75</v>
      </c>
      <c r="AM233">
        <v>0</v>
      </c>
      <c r="AN233">
        <v>1</v>
      </c>
      <c r="AO233" s="3">
        <f>VLOOKUP($P233,[1]dfdates_moon!$B:$M,12,FALSE)</f>
        <v>41983.786805555559</v>
      </c>
      <c r="AP233" s="3">
        <f>VLOOKUP($P233,[1]dfdates_moon!$B:$O,13,FALSE)</f>
        <v>41984.303472222222</v>
      </c>
      <c r="AQ233" s="3">
        <f>VLOOKUP($P233,[1]dfdates_moon!$D:$M,10,FALSE)</f>
        <v>41984.817361111112</v>
      </c>
      <c r="AR233" s="3">
        <f>VLOOKUP($P233,[1]dfdates_moon!$D:$N,11,FALSE)</f>
        <v>41985.334722222222</v>
      </c>
      <c r="AS233" t="str">
        <f>IF(AND(O233&gt;AO233,O233&lt;AP233),"yes","no")</f>
        <v>no</v>
      </c>
      <c r="AT233" t="str">
        <f t="shared" si="32"/>
        <v>no</v>
      </c>
      <c r="AU233" s="3">
        <f t="shared" si="33"/>
        <v>41983.786805555559</v>
      </c>
      <c r="AV233" s="3">
        <f t="shared" si="34"/>
        <v>41984.303472222222</v>
      </c>
      <c r="AW233">
        <f t="shared" si="35"/>
        <v>1.2444444444408873</v>
      </c>
      <c r="AX233">
        <f t="shared" si="36"/>
        <v>0.63402777777810115</v>
      </c>
      <c r="AY233">
        <f t="shared" si="37"/>
        <v>0</v>
      </c>
      <c r="AZ233">
        <f>VLOOKUP(G233,[1]dfdates_moon!$B:$P,15,FALSE)</f>
        <v>0.76700931900000002</v>
      </c>
      <c r="BA233">
        <f t="shared" si="38"/>
        <v>0</v>
      </c>
      <c r="BB233">
        <f t="shared" si="39"/>
        <v>0</v>
      </c>
    </row>
    <row r="234" spans="1:54" x14ac:dyDescent="0.25">
      <c r="A234">
        <v>130</v>
      </c>
      <c r="B234" t="s">
        <v>222</v>
      </c>
      <c r="C234" s="1">
        <v>41986</v>
      </c>
      <c r="D234" s="2">
        <v>0.87152777777777779</v>
      </c>
      <c r="E234">
        <v>0</v>
      </c>
      <c r="F234">
        <v>1</v>
      </c>
      <c r="G234" s="1">
        <v>41986</v>
      </c>
      <c r="H234" s="1">
        <v>41986</v>
      </c>
      <c r="I234" s="2">
        <v>0.99652777777777779</v>
      </c>
      <c r="J234" s="3">
        <v>41986.871527777781</v>
      </c>
      <c r="K234" t="s">
        <v>255</v>
      </c>
      <c r="L234" s="3">
        <v>41986.996527777781</v>
      </c>
      <c r="M234">
        <v>190</v>
      </c>
      <c r="N234">
        <v>11382</v>
      </c>
      <c r="O234" s="3">
        <v>41986.996527777781</v>
      </c>
      <c r="P234" s="1">
        <v>41986</v>
      </c>
      <c r="Q234" s="2">
        <v>0.99652777777777779</v>
      </c>
      <c r="R234" t="s">
        <v>36</v>
      </c>
      <c r="S234">
        <v>59.905259999999998</v>
      </c>
      <c r="T234" t="s">
        <v>37</v>
      </c>
      <c r="U234" s="2">
        <v>0.12847222222222224</v>
      </c>
      <c r="V234" s="2">
        <v>0</v>
      </c>
      <c r="W234" s="2">
        <v>0.29166666666666702</v>
      </c>
      <c r="X234" s="2" t="str">
        <f t="shared" si="30"/>
        <v>yes</v>
      </c>
      <c r="Y234" s="3">
        <f t="shared" si="31"/>
        <v>41987</v>
      </c>
      <c r="Z234" s="3">
        <v>41986.982638888891</v>
      </c>
      <c r="AA234" t="s">
        <v>224</v>
      </c>
      <c r="AB234" s="3">
        <f>VLOOKUP(P234,[1]dfdates_moon!$B:$G,6,FALSE)</f>
        <v>41986.251388888886</v>
      </c>
      <c r="AC234" s="3">
        <f>VLOOKUP($P234,[1]dfdates_moon!$B:$H,7,FALSE)</f>
        <v>41986.786805555559</v>
      </c>
      <c r="AD234" s="3">
        <f>VLOOKUP(G234,[1]dfdates_moon!$D:$G,4,FALSE)</f>
        <v>41987.251388888886</v>
      </c>
      <c r="AE234" s="3">
        <v>41986.128472222219</v>
      </c>
      <c r="AF234">
        <v>3.0056123590000001</v>
      </c>
      <c r="AG234" t="s">
        <v>39</v>
      </c>
      <c r="AH234" t="s">
        <v>39</v>
      </c>
      <c r="AI234" t="s">
        <v>39</v>
      </c>
      <c r="AJ234" t="s">
        <v>40</v>
      </c>
      <c r="AK234">
        <v>26.64</v>
      </c>
      <c r="AL234">
        <v>26.64</v>
      </c>
      <c r="AM234">
        <v>0</v>
      </c>
      <c r="AN234">
        <v>1</v>
      </c>
      <c r="AO234" s="3">
        <f>VLOOKUP($P234,[1]dfdates_moon!$B:$M,12,FALSE)</f>
        <v>41986.876388888886</v>
      </c>
      <c r="AP234" s="3">
        <f>VLOOKUP($P234,[1]dfdates_moon!$B:$O,13,FALSE)</f>
        <v>41987.393055555556</v>
      </c>
      <c r="AQ234" s="3">
        <f>VLOOKUP($P234,[1]dfdates_moon!$D:$M,10,FALSE)</f>
        <v>41987.906944444447</v>
      </c>
      <c r="AR234" s="3">
        <f>VLOOKUP($P234,[1]dfdates_moon!$D:$N,11,FALSE)</f>
        <v>41988.42291666667</v>
      </c>
      <c r="AS234" t="str">
        <f>IF(AND(O234&gt;AO234,O234&lt;AP234),"yes","no")</f>
        <v>yes</v>
      </c>
      <c r="AT234" t="str">
        <f t="shared" si="32"/>
        <v>no</v>
      </c>
      <c r="AU234" s="3">
        <f t="shared" si="33"/>
        <v>41986.876388888886</v>
      </c>
      <c r="AV234" s="3">
        <f t="shared" si="34"/>
        <v>41987.393055555556</v>
      </c>
      <c r="AW234">
        <f t="shared" si="35"/>
        <v>0.39652777777519077</v>
      </c>
      <c r="AX234">
        <f t="shared" si="36"/>
        <v>0.74791666666715173</v>
      </c>
      <c r="AY234">
        <f t="shared" si="37"/>
        <v>0.39652777777519077</v>
      </c>
      <c r="AZ234">
        <f>VLOOKUP(G234,[1]dfdates_moon!$B:$P,15,FALSE)</f>
        <v>0.501260284</v>
      </c>
      <c r="BA234">
        <f t="shared" si="38"/>
        <v>0.19876362650148102</v>
      </c>
      <c r="BB234">
        <f t="shared" si="39"/>
        <v>0.19876362650148102</v>
      </c>
    </row>
    <row r="235" spans="1:54" x14ac:dyDescent="0.25">
      <c r="A235">
        <v>130</v>
      </c>
      <c r="B235" t="s">
        <v>222</v>
      </c>
      <c r="C235" s="1">
        <v>41988</v>
      </c>
      <c r="D235" s="2">
        <v>0.77430555555555547</v>
      </c>
      <c r="E235">
        <v>171</v>
      </c>
      <c r="F235">
        <v>195</v>
      </c>
      <c r="G235" s="1">
        <v>41988</v>
      </c>
      <c r="H235" s="1">
        <v>41988</v>
      </c>
      <c r="I235" s="2">
        <v>0.89930555555555547</v>
      </c>
      <c r="J235" s="3">
        <v>41988.774305555555</v>
      </c>
      <c r="K235" t="s">
        <v>256</v>
      </c>
      <c r="L235" s="3">
        <v>41988.899305555555</v>
      </c>
      <c r="M235">
        <v>165</v>
      </c>
      <c r="N235">
        <v>11299</v>
      </c>
      <c r="O235" s="3">
        <v>41988.899305555555</v>
      </c>
      <c r="P235" s="1">
        <v>41988</v>
      </c>
      <c r="Q235" s="2">
        <v>0.89930555555555547</v>
      </c>
      <c r="R235" t="s">
        <v>36</v>
      </c>
      <c r="S235">
        <v>68.478790000000004</v>
      </c>
      <c r="T235" t="s">
        <v>37</v>
      </c>
      <c r="U235" s="2">
        <v>1.3888888888888888E-2</v>
      </c>
      <c r="V235" s="2">
        <v>0</v>
      </c>
      <c r="W235" s="2">
        <v>0.29166666666666702</v>
      </c>
      <c r="X235" s="2" t="str">
        <f t="shared" si="30"/>
        <v>yes</v>
      </c>
      <c r="Y235" s="3">
        <f t="shared" si="31"/>
        <v>41989</v>
      </c>
      <c r="Z235" s="3">
        <v>41988.875</v>
      </c>
      <c r="AA235" t="s">
        <v>224</v>
      </c>
      <c r="AB235" s="3">
        <f>VLOOKUP(P235,[1]dfdates_moon!$B:$G,6,FALSE)</f>
        <v>41988.252083333333</v>
      </c>
      <c r="AC235" s="3">
        <f>VLOOKUP($P235,[1]dfdates_moon!$B:$H,7,FALSE)</f>
        <v>41988.787499999999</v>
      </c>
      <c r="AD235" s="3">
        <f>VLOOKUP(G235,[1]dfdates_moon!$D:$G,4,FALSE)</f>
        <v>41989.252083333333</v>
      </c>
      <c r="AE235" s="3">
        <v>41988.013888888891</v>
      </c>
      <c r="AF235">
        <v>1.4313768339999999</v>
      </c>
      <c r="AG235" t="s">
        <v>39</v>
      </c>
      <c r="AH235" t="s">
        <v>39</v>
      </c>
      <c r="AI235" t="s">
        <v>39</v>
      </c>
      <c r="AJ235" t="s">
        <v>40</v>
      </c>
      <c r="AK235">
        <v>26.98</v>
      </c>
      <c r="AL235">
        <v>26.98</v>
      </c>
      <c r="AM235">
        <v>0</v>
      </c>
      <c r="AN235">
        <v>1</v>
      </c>
      <c r="AO235" s="3">
        <f>VLOOKUP($P235,[1]dfdates_moon!$B:$M,12,FALSE)</f>
        <v>41988.936805555553</v>
      </c>
      <c r="AP235" s="3">
        <f>VLOOKUP($P235,[1]dfdates_moon!$B:$O,13,FALSE)</f>
        <v>41989.453472222223</v>
      </c>
      <c r="AQ235" s="3">
        <f>VLOOKUP($P235,[1]dfdates_moon!$D:$M,10,FALSE)</f>
        <v>41989.967361111114</v>
      </c>
      <c r="AR235" s="3">
        <f>VLOOKUP($P235,[1]dfdates_moon!$D:$N,11,FALSE)</f>
        <v>41990.484722222223</v>
      </c>
      <c r="AS235" t="str">
        <f>IF(AND(O235&gt;AO235,O235&lt;AP235),"yes","no")</f>
        <v>no</v>
      </c>
      <c r="AT235" t="str">
        <f t="shared" si="32"/>
        <v>no</v>
      </c>
      <c r="AU235" s="3">
        <f t="shared" si="33"/>
        <v>41988.936805555553</v>
      </c>
      <c r="AV235" s="3">
        <f t="shared" si="34"/>
        <v>41989.453472222223</v>
      </c>
      <c r="AW235">
        <f t="shared" si="35"/>
        <v>0.55416666666860692</v>
      </c>
      <c r="AX235">
        <f t="shared" si="36"/>
        <v>0.92291666666278616</v>
      </c>
      <c r="AY235">
        <f t="shared" si="37"/>
        <v>0</v>
      </c>
      <c r="AZ235">
        <f>VLOOKUP(G235,[1]dfdates_moon!$B:$P,15,FALSE)</f>
        <v>0.31363095600000002</v>
      </c>
      <c r="BA235">
        <f t="shared" si="38"/>
        <v>0</v>
      </c>
      <c r="BB235">
        <f t="shared" si="39"/>
        <v>0</v>
      </c>
    </row>
    <row r="236" spans="1:54" x14ac:dyDescent="0.25">
      <c r="A236">
        <v>130</v>
      </c>
      <c r="B236" t="s">
        <v>222</v>
      </c>
      <c r="C236" s="1">
        <v>41989</v>
      </c>
      <c r="D236" s="2">
        <v>0.81944444444444453</v>
      </c>
      <c r="E236">
        <v>3</v>
      </c>
      <c r="F236">
        <v>4</v>
      </c>
      <c r="G236" s="1">
        <v>41989</v>
      </c>
      <c r="H236" s="1">
        <v>41989</v>
      </c>
      <c r="I236" s="2">
        <v>0.94444444444444453</v>
      </c>
      <c r="J236" s="3">
        <v>41989.819444444445</v>
      </c>
      <c r="K236" t="s">
        <v>257</v>
      </c>
      <c r="L236" s="3">
        <v>41989.944444444445</v>
      </c>
      <c r="M236">
        <v>105</v>
      </c>
      <c r="N236">
        <v>5483</v>
      </c>
      <c r="O236" s="3">
        <v>41989.944444444445</v>
      </c>
      <c r="P236" s="1">
        <v>41989</v>
      </c>
      <c r="Q236" s="2">
        <v>0.94444444444444453</v>
      </c>
      <c r="R236" t="s">
        <v>36</v>
      </c>
      <c r="S236">
        <v>52.219050000000003</v>
      </c>
      <c r="T236" t="s">
        <v>37</v>
      </c>
      <c r="U236" s="2">
        <v>1.7361111111111112E-2</v>
      </c>
      <c r="V236" s="2">
        <v>0</v>
      </c>
      <c r="W236" s="2">
        <v>0.29166666666666702</v>
      </c>
      <c r="X236" s="2" t="str">
        <f t="shared" si="30"/>
        <v>yes</v>
      </c>
      <c r="Y236" s="3">
        <f t="shared" si="31"/>
        <v>41990</v>
      </c>
      <c r="Z236" s="3">
        <v>41989.881944444445</v>
      </c>
      <c r="AA236" t="s">
        <v>224</v>
      </c>
      <c r="AB236" s="3">
        <f>VLOOKUP(P236,[1]dfdates_moon!$B:$G,6,FALSE)</f>
        <v>41989.252083333333</v>
      </c>
      <c r="AC236" s="3">
        <f>VLOOKUP($P236,[1]dfdates_moon!$B:$H,7,FALSE)</f>
        <v>41989.787499999999</v>
      </c>
      <c r="AD236" s="3">
        <f>VLOOKUP(G236,[1]dfdates_moon!$D:$G,4,FALSE)</f>
        <v>41990.25277777778</v>
      </c>
      <c r="AE236" s="3">
        <v>41989.017361111109</v>
      </c>
      <c r="AF236">
        <v>0.86726188800000004</v>
      </c>
      <c r="AG236" t="s">
        <v>39</v>
      </c>
      <c r="AH236" t="s">
        <v>39</v>
      </c>
      <c r="AI236" t="s">
        <v>39</v>
      </c>
      <c r="AJ236" t="s">
        <v>40</v>
      </c>
      <c r="AK236">
        <v>27.38</v>
      </c>
      <c r="AL236">
        <v>27.38</v>
      </c>
      <c r="AM236">
        <v>0</v>
      </c>
      <c r="AN236">
        <v>1</v>
      </c>
      <c r="AO236" s="3">
        <f>VLOOKUP($P236,[1]dfdates_moon!$B:$M,12,FALSE)</f>
        <v>41989.967361111114</v>
      </c>
      <c r="AP236" s="3">
        <f>VLOOKUP($P236,[1]dfdates_moon!$B:$O,13,FALSE)</f>
        <v>41990.484722222223</v>
      </c>
      <c r="AQ236" s="3">
        <f>VLOOKUP($P236,[1]dfdates_moon!$D:$M,10,FALSE)</f>
        <v>41991</v>
      </c>
      <c r="AR236" s="3">
        <f>VLOOKUP($P236,[1]dfdates_moon!$D:$N,11,FALSE)</f>
        <v>41991.518055555556</v>
      </c>
      <c r="AS236" t="str">
        <f>IF(AND(O236&gt;AO236,O236&lt;AP236),"yes","no")</f>
        <v>no</v>
      </c>
      <c r="AT236" t="str">
        <f t="shared" si="32"/>
        <v>no</v>
      </c>
      <c r="AU236" s="3">
        <f t="shared" si="33"/>
        <v>41989.967361111114</v>
      </c>
      <c r="AV236" s="3">
        <f t="shared" si="34"/>
        <v>41990.484722222223</v>
      </c>
      <c r="AW236">
        <f t="shared" si="35"/>
        <v>0.54027777777810115</v>
      </c>
      <c r="AX236">
        <f t="shared" si="36"/>
        <v>0.95000000000436557</v>
      </c>
      <c r="AY236">
        <f t="shared" si="37"/>
        <v>0</v>
      </c>
      <c r="AZ236">
        <f>VLOOKUP(G236,[1]dfdates_moon!$B:$P,15,FALSE)</f>
        <v>0.22596387000000001</v>
      </c>
      <c r="BA236">
        <f t="shared" si="38"/>
        <v>0</v>
      </c>
      <c r="BB236">
        <f t="shared" si="39"/>
        <v>0</v>
      </c>
    </row>
    <row r="237" spans="1:54" x14ac:dyDescent="0.25">
      <c r="A237">
        <v>130</v>
      </c>
      <c r="B237" t="s">
        <v>222</v>
      </c>
      <c r="C237" s="1">
        <v>41992</v>
      </c>
      <c r="D237" s="2">
        <v>7.6388888888888895E-2</v>
      </c>
      <c r="E237">
        <v>29</v>
      </c>
      <c r="F237">
        <v>22</v>
      </c>
      <c r="G237" s="1">
        <v>41992</v>
      </c>
      <c r="H237" s="1">
        <v>41992</v>
      </c>
      <c r="I237" s="2">
        <v>0.20138888888888887</v>
      </c>
      <c r="J237" s="3">
        <v>41992.076388888891</v>
      </c>
      <c r="K237" t="s">
        <v>258</v>
      </c>
      <c r="L237" s="3">
        <v>41992.201388888891</v>
      </c>
      <c r="M237">
        <v>290</v>
      </c>
      <c r="N237">
        <v>13396</v>
      </c>
      <c r="O237" s="3">
        <v>41992.201388888891</v>
      </c>
      <c r="P237" s="1">
        <v>41992</v>
      </c>
      <c r="Q237" s="2">
        <v>0.20138888888888887</v>
      </c>
      <c r="R237" t="s">
        <v>36</v>
      </c>
      <c r="S237">
        <v>46.193100000000001</v>
      </c>
      <c r="T237" t="s">
        <v>37</v>
      </c>
      <c r="U237" s="2">
        <v>0.40277777777777773</v>
      </c>
      <c r="V237" s="2">
        <v>0</v>
      </c>
      <c r="W237" s="2">
        <v>0.29166666666666702</v>
      </c>
      <c r="X237" s="2" t="str">
        <f t="shared" si="30"/>
        <v>no</v>
      </c>
      <c r="Y237" s="3">
        <f t="shared" si="31"/>
        <v>41992</v>
      </c>
      <c r="Z237" s="3">
        <v>41992.184027777781</v>
      </c>
      <c r="AA237" t="s">
        <v>224</v>
      </c>
      <c r="AB237" s="3">
        <f>VLOOKUP(P237,[1]dfdates_moon!$B:$G,6,FALSE)</f>
        <v>41992.253472222219</v>
      </c>
      <c r="AC237" s="3">
        <f>VLOOKUP($P237,[1]dfdates_moon!$B:$H,7,FALSE)</f>
        <v>41992.788888888892</v>
      </c>
      <c r="AD237" s="3">
        <f>VLOOKUP(G237,[1]dfdates_moon!$D:$G,4,FALSE)</f>
        <v>41993.253472222219</v>
      </c>
      <c r="AE237" s="3">
        <v>41992.402777777781</v>
      </c>
      <c r="AF237">
        <v>4.7593468E-2</v>
      </c>
      <c r="AG237" t="s">
        <v>39</v>
      </c>
      <c r="AH237" t="s">
        <v>39</v>
      </c>
      <c r="AI237" t="s">
        <v>39</v>
      </c>
      <c r="AJ237" t="s">
        <v>40</v>
      </c>
      <c r="AK237">
        <v>29.07</v>
      </c>
      <c r="AL237">
        <v>27.38</v>
      </c>
      <c r="AM237">
        <v>0</v>
      </c>
      <c r="AN237">
        <v>1</v>
      </c>
      <c r="AO237" s="3">
        <f>VLOOKUP($P237,[1]dfdates_moon!$B:$M,12,FALSE)</f>
        <v>41993.070138888892</v>
      </c>
      <c r="AP237" s="3">
        <f>VLOOKUP($P237,[1]dfdates_moon!$B:$O,13,FALSE)</f>
        <v>41993.589583333334</v>
      </c>
      <c r="AQ237" s="3">
        <f>VLOOKUP($P237,[1]dfdates_moon!$D:$M,10,FALSE)</f>
        <v>41994.107638888891</v>
      </c>
      <c r="AR237" s="3">
        <f>VLOOKUP($P237,[1]dfdates_moon!$D:$N,11,FALSE)</f>
        <v>41994.62777777778</v>
      </c>
      <c r="AS237" t="str">
        <f>IF(AND(O237&gt;AO237,O237&lt;AP237),"yes","no")</f>
        <v>no</v>
      </c>
      <c r="AT237" t="str">
        <f t="shared" si="32"/>
        <v>no</v>
      </c>
      <c r="AU237" s="3">
        <f t="shared" si="33"/>
        <v>41993.070138888892</v>
      </c>
      <c r="AV237" s="3">
        <f t="shared" si="34"/>
        <v>41993.589583333334</v>
      </c>
      <c r="AW237">
        <f t="shared" si="35"/>
        <v>1.3881944444437977</v>
      </c>
      <c r="AX237">
        <f t="shared" si="36"/>
        <v>0.66736111111094942</v>
      </c>
      <c r="AY237">
        <f t="shared" si="37"/>
        <v>0</v>
      </c>
      <c r="AZ237">
        <f>VLOOKUP(G237,[1]dfdates_moon!$B:$P,15,FALSE)</f>
        <v>3.3975111000000002E-2</v>
      </c>
      <c r="BA237">
        <f t="shared" si="38"/>
        <v>0</v>
      </c>
      <c r="BB237">
        <f t="shared" si="39"/>
        <v>0</v>
      </c>
    </row>
    <row r="238" spans="1:54" x14ac:dyDescent="0.25">
      <c r="A238">
        <v>130</v>
      </c>
      <c r="B238" t="s">
        <v>222</v>
      </c>
      <c r="C238" s="1">
        <v>41997</v>
      </c>
      <c r="D238" s="2">
        <v>0.77083333333333337</v>
      </c>
      <c r="E238">
        <v>86</v>
      </c>
      <c r="F238">
        <v>157</v>
      </c>
      <c r="G238" s="1">
        <v>41997</v>
      </c>
      <c r="H238" s="1">
        <v>41997</v>
      </c>
      <c r="I238" s="2">
        <v>0.89583333333333337</v>
      </c>
      <c r="J238" s="3">
        <v>41997.770833333336</v>
      </c>
      <c r="K238" t="s">
        <v>259</v>
      </c>
      <c r="L238" s="3">
        <v>41997.895833333336</v>
      </c>
      <c r="M238">
        <v>55</v>
      </c>
      <c r="N238">
        <v>1359</v>
      </c>
      <c r="O238" s="3">
        <v>41997.895833333336</v>
      </c>
      <c r="P238" s="1">
        <v>41997</v>
      </c>
      <c r="Q238" s="2">
        <v>0.89583333333333337</v>
      </c>
      <c r="R238" t="s">
        <v>36</v>
      </c>
      <c r="S238">
        <v>24.70909</v>
      </c>
      <c r="T238" t="s">
        <v>37</v>
      </c>
      <c r="U238" s="2">
        <v>0.93402777777777779</v>
      </c>
      <c r="V238" s="2">
        <v>0</v>
      </c>
      <c r="W238" s="2">
        <v>0.29166666666666702</v>
      </c>
      <c r="X238" s="2" t="str">
        <f t="shared" si="30"/>
        <v>no</v>
      </c>
      <c r="Y238" s="3">
        <f t="shared" si="31"/>
        <v>41997</v>
      </c>
      <c r="Z238" s="3">
        <v>41997.881944444445</v>
      </c>
      <c r="AA238" t="s">
        <v>224</v>
      </c>
      <c r="AB238" s="3">
        <f>VLOOKUP(P238,[1]dfdates_moon!$B:$G,6,FALSE)</f>
        <v>41997.254861111112</v>
      </c>
      <c r="AC238" s="3">
        <f>VLOOKUP($P238,[1]dfdates_moon!$B:$H,7,FALSE)</f>
        <v>41997.790277777778</v>
      </c>
      <c r="AD238" s="3">
        <f>VLOOKUP(G238,[1]dfdates_moon!$D:$G,4,FALSE)</f>
        <v>41998.254861111112</v>
      </c>
      <c r="AE238" s="3">
        <v>41997.934027777781</v>
      </c>
      <c r="AF238">
        <v>0.28550999900000001</v>
      </c>
      <c r="AG238" t="s">
        <v>39</v>
      </c>
      <c r="AH238" t="s">
        <v>39</v>
      </c>
      <c r="AI238" t="s">
        <v>39</v>
      </c>
      <c r="AJ238" t="s">
        <v>40</v>
      </c>
      <c r="AK238">
        <v>30.1</v>
      </c>
      <c r="AL238">
        <v>30.1</v>
      </c>
      <c r="AM238">
        <v>9.4</v>
      </c>
      <c r="AN238">
        <v>1</v>
      </c>
      <c r="AO238" s="3">
        <f>VLOOKUP($P238,[1]dfdates_moon!$B:$M,12,FALSE)</f>
        <v>41997.225694444445</v>
      </c>
      <c r="AP238" s="3">
        <f>VLOOKUP($P238,[1]dfdates_moon!$B:$O,13,FALSE)</f>
        <v>41997.746527777781</v>
      </c>
      <c r="AQ238" s="3">
        <f>VLOOKUP($P238,[1]dfdates_moon!$D:$M,10,FALSE)</f>
        <v>41998.265277777777</v>
      </c>
      <c r="AR238" s="3">
        <f>VLOOKUP($P238,[1]dfdates_moon!$D:$N,11,FALSE)</f>
        <v>41998.785416666666</v>
      </c>
      <c r="AS238" t="str">
        <f>IF(AND(O238&gt;AO238,O238&lt;AP238),"yes","no")</f>
        <v>no</v>
      </c>
      <c r="AT238" t="str">
        <f t="shared" si="32"/>
        <v>no</v>
      </c>
      <c r="AU238" s="3">
        <f t="shared" si="33"/>
        <v>41997.790277777778</v>
      </c>
      <c r="AV238" s="3">
        <f t="shared" si="34"/>
        <v>41998.254861111112</v>
      </c>
      <c r="AW238">
        <f t="shared" si="35"/>
        <v>0.35902777777664596</v>
      </c>
      <c r="AX238">
        <f t="shared" si="36"/>
        <v>-0.14375000000291038</v>
      </c>
      <c r="AY238">
        <f t="shared" si="37"/>
        <v>0</v>
      </c>
      <c r="AZ238">
        <f>VLOOKUP(G238,[1]dfdates_moon!$B:$P,15,FALSE)</f>
        <v>0.14643624399999999</v>
      </c>
      <c r="BA238">
        <f t="shared" si="38"/>
        <v>0</v>
      </c>
      <c r="BB238">
        <f t="shared" si="39"/>
        <v>0</v>
      </c>
    </row>
    <row r="239" spans="1:54" x14ac:dyDescent="0.25">
      <c r="A239">
        <v>130</v>
      </c>
      <c r="B239" t="s">
        <v>222</v>
      </c>
      <c r="C239" s="1">
        <v>41998</v>
      </c>
      <c r="D239" s="2">
        <v>3.4722222222222224E-2</v>
      </c>
      <c r="E239">
        <v>2</v>
      </c>
      <c r="F239">
        <v>2</v>
      </c>
      <c r="G239" s="1">
        <v>41998</v>
      </c>
      <c r="H239" s="1">
        <v>41998</v>
      </c>
      <c r="I239" s="2">
        <v>0.15972222222222224</v>
      </c>
      <c r="J239" s="3">
        <v>41998.034722222219</v>
      </c>
      <c r="K239" t="s">
        <v>260</v>
      </c>
      <c r="L239" s="3">
        <v>41998.159722222219</v>
      </c>
      <c r="M239">
        <v>30</v>
      </c>
      <c r="N239">
        <v>1089</v>
      </c>
      <c r="O239" s="3">
        <v>41998.159722222219</v>
      </c>
      <c r="P239" s="1">
        <v>41998</v>
      </c>
      <c r="Q239" s="2">
        <v>0.15972222222222224</v>
      </c>
      <c r="R239" t="s">
        <v>36</v>
      </c>
      <c r="S239">
        <v>36.299999999999997</v>
      </c>
      <c r="T239" t="s">
        <v>37</v>
      </c>
      <c r="U239" s="2">
        <v>0.18055555555555555</v>
      </c>
      <c r="V239" s="2">
        <v>0</v>
      </c>
      <c r="W239" s="2">
        <v>0.29166666666666702</v>
      </c>
      <c r="X239" s="2" t="str">
        <f t="shared" si="30"/>
        <v>yes</v>
      </c>
      <c r="Y239" s="3">
        <f t="shared" si="31"/>
        <v>41999</v>
      </c>
      <c r="Z239" s="3">
        <v>41998.111111111109</v>
      </c>
      <c r="AA239" t="s">
        <v>224</v>
      </c>
      <c r="AB239" s="3">
        <f>VLOOKUP(P239,[1]dfdates_moon!$B:$G,6,FALSE)</f>
        <v>41998.254861111112</v>
      </c>
      <c r="AC239" s="3">
        <f>VLOOKUP($P239,[1]dfdates_moon!$B:$H,7,FALSE)</f>
        <v>41998.790972222225</v>
      </c>
      <c r="AD239" s="3">
        <f>VLOOKUP(G239,[1]dfdates_moon!$D:$G,4,FALSE)</f>
        <v>41999.255555555559</v>
      </c>
      <c r="AE239" s="3">
        <v>41998.180555555555</v>
      </c>
      <c r="AF239">
        <v>0.68582003000000002</v>
      </c>
      <c r="AG239" t="s">
        <v>39</v>
      </c>
      <c r="AH239" t="s">
        <v>39</v>
      </c>
      <c r="AI239" t="s">
        <v>39</v>
      </c>
      <c r="AJ239" t="s">
        <v>40</v>
      </c>
      <c r="AK239">
        <v>28.61</v>
      </c>
      <c r="AL239">
        <v>30.1</v>
      </c>
      <c r="AM239">
        <v>5.33</v>
      </c>
      <c r="AN239">
        <v>1</v>
      </c>
      <c r="AO239" s="3">
        <f>VLOOKUP($P239,[1]dfdates_moon!$B:$M,12,FALSE)</f>
        <v>41998.265277777777</v>
      </c>
      <c r="AP239" s="3">
        <f>VLOOKUP($P239,[1]dfdates_moon!$B:$O,13,FALSE)</f>
        <v>41998.785416666666</v>
      </c>
      <c r="AQ239" s="3">
        <f>VLOOKUP($P239,[1]dfdates_moon!$D:$M,10,FALSE)</f>
        <v>41999.302777777775</v>
      </c>
      <c r="AR239" s="3">
        <f>VLOOKUP($P239,[1]dfdates_moon!$D:$N,11,FALSE)</f>
        <v>41999.822916666664</v>
      </c>
      <c r="AS239" t="str">
        <f>IF(AND(O239&gt;AO239,O239&lt;AP239),"yes","no")</f>
        <v>no</v>
      </c>
      <c r="AT239" t="str">
        <f t="shared" si="32"/>
        <v>no</v>
      </c>
      <c r="AU239" s="3">
        <f t="shared" si="33"/>
        <v>41998.790972222225</v>
      </c>
      <c r="AV239" s="3">
        <f t="shared" si="34"/>
        <v>41999.255555555559</v>
      </c>
      <c r="AW239">
        <f t="shared" si="35"/>
        <v>1.0958333333401242</v>
      </c>
      <c r="AX239">
        <f t="shared" si="36"/>
        <v>0.61041666667006211</v>
      </c>
      <c r="AY239">
        <f t="shared" si="37"/>
        <v>0</v>
      </c>
      <c r="AZ239">
        <f>VLOOKUP(G239,[1]dfdates_moon!$B:$P,15,FALSE)</f>
        <v>0.23877680000000001</v>
      </c>
      <c r="BA239">
        <f t="shared" si="38"/>
        <v>0</v>
      </c>
      <c r="BB239">
        <f t="shared" si="39"/>
        <v>0</v>
      </c>
    </row>
    <row r="240" spans="1:54" x14ac:dyDescent="0.25">
      <c r="A240">
        <v>130</v>
      </c>
      <c r="B240" t="s">
        <v>222</v>
      </c>
      <c r="C240" s="1">
        <v>42003</v>
      </c>
      <c r="D240" s="2">
        <v>0.78125</v>
      </c>
      <c r="E240">
        <v>176</v>
      </c>
      <c r="F240">
        <v>245</v>
      </c>
      <c r="G240" s="1">
        <v>42003</v>
      </c>
      <c r="H240" s="1">
        <v>42003</v>
      </c>
      <c r="I240" s="2">
        <v>0.90625</v>
      </c>
      <c r="J240" s="3">
        <v>42003.78125</v>
      </c>
      <c r="K240" t="s">
        <v>261</v>
      </c>
      <c r="L240" s="3">
        <v>42003.90625</v>
      </c>
      <c r="M240">
        <v>255</v>
      </c>
      <c r="N240">
        <v>16299</v>
      </c>
      <c r="O240" s="3">
        <v>42003.90625</v>
      </c>
      <c r="P240" s="1">
        <v>42003</v>
      </c>
      <c r="Q240" s="2">
        <v>0.90625</v>
      </c>
      <c r="R240" t="s">
        <v>36</v>
      </c>
      <c r="S240">
        <v>63.917650000000002</v>
      </c>
      <c r="T240" t="s">
        <v>37</v>
      </c>
      <c r="U240" s="2">
        <v>8.3333333333333329E-2</v>
      </c>
      <c r="V240" s="2">
        <v>0</v>
      </c>
      <c r="W240" s="2">
        <v>0.29166666666666702</v>
      </c>
      <c r="X240" s="2" t="str">
        <f t="shared" si="30"/>
        <v>yes</v>
      </c>
      <c r="Y240" s="3">
        <f t="shared" si="31"/>
        <v>42004</v>
      </c>
      <c r="Z240" s="3">
        <v>42003.864583333336</v>
      </c>
      <c r="AA240" t="s">
        <v>224</v>
      </c>
      <c r="AB240" s="3">
        <f>VLOOKUP(P240,[1]dfdates_moon!$B:$G,6,FALSE)</f>
        <v>42003.256944444445</v>
      </c>
      <c r="AC240" s="3">
        <f>VLOOKUP($P240,[1]dfdates_moon!$B:$H,7,FALSE)</f>
        <v>42003.792361111111</v>
      </c>
      <c r="AD240" s="3">
        <f>VLOOKUP(G240,[1]dfdates_moon!$D:$G,4,FALSE)</f>
        <v>42004.256944444445</v>
      </c>
      <c r="AE240" s="3">
        <v>42003.083333333336</v>
      </c>
      <c r="AF240">
        <v>5.721810455</v>
      </c>
      <c r="AG240" t="s">
        <v>39</v>
      </c>
      <c r="AH240" t="s">
        <v>39</v>
      </c>
      <c r="AI240" t="s">
        <v>39</v>
      </c>
      <c r="AJ240" t="s">
        <v>40</v>
      </c>
      <c r="AK240">
        <v>28.61</v>
      </c>
      <c r="AL240">
        <v>28.61</v>
      </c>
      <c r="AM240">
        <v>0</v>
      </c>
      <c r="AN240">
        <v>1</v>
      </c>
      <c r="AO240" s="3">
        <f>VLOOKUP($P240,[1]dfdates_moon!$B:$M,12,FALSE)</f>
        <v>42003.450694444444</v>
      </c>
      <c r="AP240" s="3">
        <f>VLOOKUP($P240,[1]dfdates_moon!$B:$O,13,FALSE)</f>
        <v>42003.970833333333</v>
      </c>
      <c r="AQ240" s="3">
        <f>VLOOKUP($P240,[1]dfdates_moon!$D:$M,10,FALSE)</f>
        <v>42004.488194444442</v>
      </c>
      <c r="AR240" s="3">
        <f>VLOOKUP($P240,[1]dfdates_moon!$D:$N,11,FALSE)</f>
        <v>42005.008333333331</v>
      </c>
      <c r="AS240" t="str">
        <f>IF(AND(O240&gt;AO240,O240&lt;AP240),"yes","no")</f>
        <v>yes</v>
      </c>
      <c r="AT240" t="str">
        <f t="shared" si="32"/>
        <v>no</v>
      </c>
      <c r="AU240" s="3">
        <f t="shared" si="33"/>
        <v>42003.792361111111</v>
      </c>
      <c r="AV240" s="3">
        <f t="shared" si="34"/>
        <v>42004.256944444445</v>
      </c>
      <c r="AW240">
        <f t="shared" si="35"/>
        <v>0.35069444444525288</v>
      </c>
      <c r="AX240">
        <f t="shared" si="36"/>
        <v>0.70902777777519077</v>
      </c>
      <c r="AY240">
        <f t="shared" si="37"/>
        <v>0.35069444444525288</v>
      </c>
      <c r="AZ240">
        <f>VLOOKUP(G240,[1]dfdates_moon!$B:$P,15,FALSE)</f>
        <v>0.78632301299999996</v>
      </c>
      <c r="BA240">
        <f t="shared" si="38"/>
        <v>0.27575911219855237</v>
      </c>
      <c r="BB240">
        <f t="shared" si="39"/>
        <v>0.27575911219855237</v>
      </c>
    </row>
    <row r="241" spans="1:54" x14ac:dyDescent="0.25">
      <c r="A241">
        <v>130</v>
      </c>
      <c r="B241" t="s">
        <v>222</v>
      </c>
      <c r="C241" s="1">
        <v>42003</v>
      </c>
      <c r="D241" s="2">
        <v>0.99652777777777779</v>
      </c>
      <c r="E241">
        <v>27</v>
      </c>
      <c r="F241">
        <v>33</v>
      </c>
      <c r="G241" s="1">
        <v>42004</v>
      </c>
      <c r="H241" s="1">
        <v>42004</v>
      </c>
      <c r="I241" s="2">
        <v>0.12152777777777778</v>
      </c>
      <c r="J241" s="3">
        <v>42003.996527777781</v>
      </c>
      <c r="K241" t="s">
        <v>262</v>
      </c>
      <c r="L241" s="3">
        <v>42004.121527777781</v>
      </c>
      <c r="M241">
        <v>70</v>
      </c>
      <c r="N241">
        <v>2175</v>
      </c>
      <c r="O241" s="3">
        <v>42004.121527777781</v>
      </c>
      <c r="P241" s="1">
        <v>42004</v>
      </c>
      <c r="Q241" s="2">
        <v>0.12152777777777778</v>
      </c>
      <c r="R241" t="s">
        <v>36</v>
      </c>
      <c r="S241">
        <v>31.071429999999999</v>
      </c>
      <c r="T241" t="s">
        <v>37</v>
      </c>
      <c r="U241" s="2">
        <v>0.17013888888888887</v>
      </c>
      <c r="V241" s="2">
        <v>0</v>
      </c>
      <c r="W241" s="2">
        <v>0.29166666666666702</v>
      </c>
      <c r="X241" s="2" t="str">
        <f t="shared" si="30"/>
        <v>yes</v>
      </c>
      <c r="Y241" s="3">
        <f t="shared" si="31"/>
        <v>42005</v>
      </c>
      <c r="Z241" s="3">
        <v>42004.111111111109</v>
      </c>
      <c r="AA241" t="s">
        <v>224</v>
      </c>
      <c r="AB241" s="3">
        <f>VLOOKUP(P241,[1]dfdates_moon!$B:$G,6,FALSE)</f>
        <v>42004.256944444445</v>
      </c>
      <c r="AC241" s="3">
        <f>VLOOKUP($P241,[1]dfdates_moon!$B:$H,7,FALSE)</f>
        <v>42004.793055555558</v>
      </c>
      <c r="AD241" s="3">
        <f>VLOOKUP(G241,[1]dfdates_moon!$D:$G,4,FALSE)</f>
        <v>42005.257638888892</v>
      </c>
      <c r="AE241" s="3">
        <v>42004.170138888891</v>
      </c>
      <c r="AF241">
        <v>7.0925232359999999</v>
      </c>
      <c r="AG241" t="s">
        <v>39</v>
      </c>
      <c r="AH241" t="s">
        <v>39</v>
      </c>
      <c r="AI241" t="s">
        <v>39</v>
      </c>
      <c r="AJ241" t="s">
        <v>40</v>
      </c>
      <c r="AK241">
        <v>28.81</v>
      </c>
      <c r="AL241">
        <v>28.61</v>
      </c>
      <c r="AM241">
        <v>0</v>
      </c>
      <c r="AN241">
        <v>1</v>
      </c>
      <c r="AO241" s="3">
        <f>VLOOKUP($P241,[1]dfdates_moon!$B:$M,12,FALSE)</f>
        <v>42004.488194444442</v>
      </c>
      <c r="AP241" s="3">
        <f>VLOOKUP($P241,[1]dfdates_moon!$B:$O,13,FALSE)</f>
        <v>42005.008333333331</v>
      </c>
      <c r="AQ241" s="3">
        <f>VLOOKUP($P241,[1]dfdates_moon!$D:$M,10,FALSE)</f>
        <v>42005.525000000001</v>
      </c>
      <c r="AR241" s="3">
        <f>VLOOKUP($P241,[1]dfdates_moon!$D:$N,11,FALSE)</f>
        <v>42006.04583333333</v>
      </c>
      <c r="AS241" t="str">
        <f>IF(AND(O241&gt;AO241,O241&lt;AP241),"yes","no")</f>
        <v>no</v>
      </c>
      <c r="AT241" t="str">
        <f t="shared" si="32"/>
        <v>no</v>
      </c>
      <c r="AU241" s="3">
        <f t="shared" si="33"/>
        <v>42004.793055555558</v>
      </c>
      <c r="AV241" s="3">
        <f t="shared" si="34"/>
        <v>42005.257638888892</v>
      </c>
      <c r="AW241">
        <f t="shared" si="35"/>
        <v>1.1361111111109494</v>
      </c>
      <c r="AX241">
        <f t="shared" si="36"/>
        <v>0.62291666666715173</v>
      </c>
      <c r="AY241">
        <f t="shared" si="37"/>
        <v>0</v>
      </c>
      <c r="AZ241">
        <f>VLOOKUP(G241,[1]dfdates_moon!$B:$P,15,FALSE)</f>
        <v>0.86841315699999999</v>
      </c>
      <c r="BA241">
        <f t="shared" si="38"/>
        <v>0</v>
      </c>
      <c r="BB241">
        <f t="shared" si="39"/>
        <v>0</v>
      </c>
    </row>
    <row r="242" spans="1:54" x14ac:dyDescent="0.25">
      <c r="A242">
        <v>130</v>
      </c>
      <c r="B242" t="s">
        <v>222</v>
      </c>
      <c r="C242" s="1">
        <v>42004</v>
      </c>
      <c r="D242" s="2">
        <v>0.88541666666666663</v>
      </c>
      <c r="E242">
        <v>197</v>
      </c>
      <c r="F242">
        <v>233</v>
      </c>
      <c r="G242" s="1">
        <v>42005</v>
      </c>
      <c r="H242" s="1">
        <v>42005</v>
      </c>
      <c r="I242" s="2">
        <v>1.0416666666666666E-2</v>
      </c>
      <c r="J242" s="3">
        <v>42004.885416666664</v>
      </c>
      <c r="K242" t="s">
        <v>263</v>
      </c>
      <c r="L242" s="3">
        <v>42005.010416666664</v>
      </c>
      <c r="M242">
        <v>105</v>
      </c>
      <c r="N242">
        <v>6452</v>
      </c>
      <c r="O242" s="3">
        <v>42005.010416666664</v>
      </c>
      <c r="P242" s="1">
        <v>42005</v>
      </c>
      <c r="Q242" s="2">
        <v>1.0416666666666666E-2</v>
      </c>
      <c r="R242" t="s">
        <v>36</v>
      </c>
      <c r="S242">
        <v>61.447620000000001</v>
      </c>
      <c r="T242" t="s">
        <v>37</v>
      </c>
      <c r="U242" s="2">
        <v>8.3333333333333329E-2</v>
      </c>
      <c r="V242" s="2">
        <v>0</v>
      </c>
      <c r="W242" s="2">
        <v>0.29166666666666702</v>
      </c>
      <c r="X242" s="2" t="str">
        <f t="shared" si="30"/>
        <v>yes</v>
      </c>
      <c r="Y242" s="3">
        <f t="shared" si="31"/>
        <v>42006</v>
      </c>
      <c r="Z242" s="3">
        <v>42004.982638888891</v>
      </c>
      <c r="AA242" t="s">
        <v>224</v>
      </c>
      <c r="AB242" s="3">
        <f>VLOOKUP(P242,[1]dfdates_moon!$B:$G,6,FALSE)</f>
        <v>42005.257638888892</v>
      </c>
      <c r="AC242" s="3">
        <f>VLOOKUP($P242,[1]dfdates_moon!$B:$H,7,FALSE)</f>
        <v>42005.793055555558</v>
      </c>
      <c r="AD242" s="3">
        <f>VLOOKUP(G242,[1]dfdates_moon!$D:$G,4,FALSE)</f>
        <v>42006.257638888892</v>
      </c>
      <c r="AE242" s="3">
        <v>42004.083333333336</v>
      </c>
      <c r="AF242">
        <v>8.4357191359999995</v>
      </c>
      <c r="AG242" t="s">
        <v>39</v>
      </c>
      <c r="AH242" t="s">
        <v>39</v>
      </c>
      <c r="AI242" t="s">
        <v>39</v>
      </c>
      <c r="AJ242" t="s">
        <v>40</v>
      </c>
      <c r="AK242">
        <v>28.89</v>
      </c>
      <c r="AL242">
        <v>28.81</v>
      </c>
      <c r="AM242">
        <v>0</v>
      </c>
      <c r="AN242">
        <v>1</v>
      </c>
      <c r="AO242" s="3">
        <f>VLOOKUP($P242,[1]dfdates_moon!$B:$M,12,FALSE)</f>
        <v>42005.525000000001</v>
      </c>
      <c r="AP242" s="3">
        <f>VLOOKUP($P242,[1]dfdates_moon!$B:$O,13,FALSE)</f>
        <v>42006.04583333333</v>
      </c>
      <c r="AQ242" s="3">
        <f>VLOOKUP($P242,[1]dfdates_moon!$D:$M,10,FALSE)</f>
        <v>42006.561805555553</v>
      </c>
      <c r="AR242" s="3">
        <f>VLOOKUP($P242,[1]dfdates_moon!$D:$N,11,FALSE)</f>
        <v>42007.082638888889</v>
      </c>
      <c r="AS242" t="str">
        <f>IF(AND(O242&gt;AO242,O242&lt;AP242),"yes","no")</f>
        <v>no</v>
      </c>
      <c r="AT242" t="str">
        <f t="shared" si="32"/>
        <v>no</v>
      </c>
      <c r="AU242" s="3">
        <f t="shared" si="33"/>
        <v>42005.793055555558</v>
      </c>
      <c r="AV242" s="3">
        <f t="shared" si="34"/>
        <v>42006.257638888892</v>
      </c>
      <c r="AW242">
        <f t="shared" si="35"/>
        <v>1.2472222222277196</v>
      </c>
      <c r="AX242">
        <f t="shared" si="36"/>
        <v>1.7097222222218988</v>
      </c>
      <c r="AY242">
        <f t="shared" si="37"/>
        <v>0</v>
      </c>
      <c r="AZ242">
        <f>VLOOKUP(G242,[1]dfdates_moon!$B:$P,15,FALSE)</f>
        <v>0.93120902999999999</v>
      </c>
      <c r="BA242">
        <f t="shared" si="38"/>
        <v>0</v>
      </c>
      <c r="BB242">
        <f t="shared" si="39"/>
        <v>0</v>
      </c>
    </row>
    <row r="243" spans="1:54" x14ac:dyDescent="0.25">
      <c r="A243">
        <v>130</v>
      </c>
      <c r="B243" t="s">
        <v>222</v>
      </c>
      <c r="C243" s="1">
        <v>42005</v>
      </c>
      <c r="D243" s="2">
        <v>0.85763888888888884</v>
      </c>
      <c r="E243">
        <v>4</v>
      </c>
      <c r="F243">
        <v>6</v>
      </c>
      <c r="G243" s="1">
        <v>42005</v>
      </c>
      <c r="H243" s="1">
        <v>42005</v>
      </c>
      <c r="I243" s="2">
        <v>0.98263888888888884</v>
      </c>
      <c r="J243" s="3">
        <v>42005.857638888891</v>
      </c>
      <c r="K243" t="s">
        <v>263</v>
      </c>
      <c r="L243" s="3">
        <v>42005.982638888891</v>
      </c>
      <c r="M243">
        <v>120</v>
      </c>
      <c r="N243">
        <v>3650</v>
      </c>
      <c r="O243" s="3">
        <v>42005.982638888891</v>
      </c>
      <c r="P243" s="1">
        <v>42005</v>
      </c>
      <c r="Q243" s="2">
        <v>0.98263888888888884</v>
      </c>
      <c r="R243" t="s">
        <v>36</v>
      </c>
      <c r="S243">
        <v>30.41667</v>
      </c>
      <c r="T243" t="s">
        <v>37</v>
      </c>
      <c r="U243" s="2">
        <v>6.5972222222222224E-2</v>
      </c>
      <c r="V243" s="2">
        <v>0</v>
      </c>
      <c r="W243" s="2">
        <v>0.29166666666666702</v>
      </c>
      <c r="X243" s="2" t="str">
        <f t="shared" si="30"/>
        <v>yes</v>
      </c>
      <c r="Y243" s="3">
        <f t="shared" si="31"/>
        <v>42006</v>
      </c>
      <c r="Z243" s="3">
        <v>42005.965277777781</v>
      </c>
      <c r="AA243" t="s">
        <v>224</v>
      </c>
      <c r="AB243" s="3">
        <f>VLOOKUP(P243,[1]dfdates_moon!$B:$G,6,FALSE)</f>
        <v>42005.257638888892</v>
      </c>
      <c r="AC243" s="3">
        <f>VLOOKUP($P243,[1]dfdates_moon!$B:$H,7,FALSE)</f>
        <v>42005.793055555558</v>
      </c>
      <c r="AD243" s="3">
        <f>VLOOKUP(G243,[1]dfdates_moon!$D:$G,4,FALSE)</f>
        <v>42006.257638888892</v>
      </c>
      <c r="AE243" s="3">
        <v>42005.065972222219</v>
      </c>
      <c r="AF243">
        <v>8.4357191359999995</v>
      </c>
      <c r="AG243" t="s">
        <v>39</v>
      </c>
      <c r="AH243" t="s">
        <v>39</v>
      </c>
      <c r="AI243" t="s">
        <v>39</v>
      </c>
      <c r="AJ243" t="s">
        <v>40</v>
      </c>
      <c r="AK243">
        <v>28.89</v>
      </c>
      <c r="AL243">
        <v>28.89</v>
      </c>
      <c r="AM243">
        <v>0</v>
      </c>
      <c r="AN243">
        <v>1</v>
      </c>
      <c r="AO243" s="3">
        <f>VLOOKUP($P243,[1]dfdates_moon!$B:$M,12,FALSE)</f>
        <v>42005.525000000001</v>
      </c>
      <c r="AP243" s="3">
        <f>VLOOKUP($P243,[1]dfdates_moon!$B:$O,13,FALSE)</f>
        <v>42006.04583333333</v>
      </c>
      <c r="AQ243" s="3">
        <f>VLOOKUP($P243,[1]dfdates_moon!$D:$M,10,FALSE)</f>
        <v>42006.561805555553</v>
      </c>
      <c r="AR243" s="3">
        <f>VLOOKUP($P243,[1]dfdates_moon!$D:$N,11,FALSE)</f>
        <v>42007.082638888889</v>
      </c>
      <c r="AS243" t="str">
        <f>IF(AND(O243&gt;AO243,O243&lt;AP243),"yes","no")</f>
        <v>yes</v>
      </c>
      <c r="AT243" t="str">
        <f t="shared" si="32"/>
        <v>no</v>
      </c>
      <c r="AU243" s="3">
        <f t="shared" si="33"/>
        <v>42005.793055555558</v>
      </c>
      <c r="AV243" s="3">
        <f t="shared" si="34"/>
        <v>42006.257638888892</v>
      </c>
      <c r="AW243">
        <f t="shared" si="35"/>
        <v>0.27500000000145519</v>
      </c>
      <c r="AX243">
        <f t="shared" si="36"/>
        <v>0.72708333333866904</v>
      </c>
      <c r="AY243">
        <f t="shared" si="37"/>
        <v>0.27500000000145519</v>
      </c>
      <c r="AZ243">
        <f>VLOOKUP(G243,[1]dfdates_moon!$B:$P,15,FALSE)</f>
        <v>0.93120902999999999</v>
      </c>
      <c r="BA243">
        <f t="shared" si="38"/>
        <v>0.25608248325135508</v>
      </c>
      <c r="BB243">
        <f t="shared" si="39"/>
        <v>0.25608248325135508</v>
      </c>
    </row>
    <row r="244" spans="1:54" x14ac:dyDescent="0.25">
      <c r="A244">
        <v>130</v>
      </c>
      <c r="B244" t="s">
        <v>222</v>
      </c>
      <c r="C244" s="1">
        <v>42007</v>
      </c>
      <c r="D244" s="2">
        <v>0.80208333333333337</v>
      </c>
      <c r="E244">
        <v>3</v>
      </c>
      <c r="F244">
        <v>7</v>
      </c>
      <c r="G244" s="1">
        <v>42007</v>
      </c>
      <c r="H244" s="1">
        <v>42007</v>
      </c>
      <c r="I244" s="2">
        <v>0.92708333333333337</v>
      </c>
      <c r="J244" s="3">
        <v>42007.802083333336</v>
      </c>
      <c r="K244" t="s">
        <v>264</v>
      </c>
      <c r="L244" s="3">
        <v>42007.927083333336</v>
      </c>
      <c r="M244">
        <v>325</v>
      </c>
      <c r="N244">
        <v>9834</v>
      </c>
      <c r="O244" s="3">
        <v>42007.927083333336</v>
      </c>
      <c r="P244" s="1">
        <v>42007</v>
      </c>
      <c r="Q244" s="2">
        <v>0.92708333333333337</v>
      </c>
      <c r="R244" t="s">
        <v>36</v>
      </c>
      <c r="S244">
        <v>30.258459999999999</v>
      </c>
      <c r="T244" t="s">
        <v>37</v>
      </c>
      <c r="U244" s="2">
        <v>0.15277777777777776</v>
      </c>
      <c r="V244" s="2">
        <v>0</v>
      </c>
      <c r="W244" s="2">
        <v>0.29166666666666702</v>
      </c>
      <c r="X244" s="2" t="str">
        <f t="shared" si="30"/>
        <v>yes</v>
      </c>
      <c r="Y244" s="3">
        <f t="shared" si="31"/>
        <v>42008</v>
      </c>
      <c r="Z244" s="3">
        <v>42007.878472222219</v>
      </c>
      <c r="AA244" t="s">
        <v>224</v>
      </c>
      <c r="AB244" s="3">
        <f>VLOOKUP(P244,[1]dfdates_moon!$B:$G,6,FALSE)</f>
        <v>42007.258333333331</v>
      </c>
      <c r="AC244" s="3">
        <f>VLOOKUP($P244,[1]dfdates_moon!$B:$H,7,FALSE)</f>
        <v>42007.793749999997</v>
      </c>
      <c r="AD244" s="3">
        <f>VLOOKUP(G244,[1]dfdates_moon!$D:$G,4,FALSE)</f>
        <v>42008.258333333331</v>
      </c>
      <c r="AE244" s="3">
        <v>42007.152777777781</v>
      </c>
      <c r="AF244">
        <v>10.73992125</v>
      </c>
      <c r="AG244" t="s">
        <v>39</v>
      </c>
      <c r="AH244" t="s">
        <v>39</v>
      </c>
      <c r="AI244" t="s">
        <v>39</v>
      </c>
      <c r="AJ244" t="s">
        <v>40</v>
      </c>
      <c r="AK244">
        <v>29.38</v>
      </c>
      <c r="AL244">
        <v>29.38</v>
      </c>
      <c r="AM244">
        <v>0</v>
      </c>
      <c r="AN244">
        <v>1</v>
      </c>
      <c r="AO244" s="3">
        <f>VLOOKUP($P244,[1]dfdates_moon!$B:$M,12,FALSE)</f>
        <v>42007.598611111112</v>
      </c>
      <c r="AP244" s="3">
        <f>VLOOKUP($P244,[1]dfdates_moon!$B:$O,13,FALSE)</f>
        <v>42008.118750000001</v>
      </c>
      <c r="AQ244" s="3">
        <f>VLOOKUP($P244,[1]dfdates_moon!$D:$M,10,FALSE)</f>
        <v>42008.633333333331</v>
      </c>
      <c r="AR244" s="3">
        <f>VLOOKUP($P244,[1]dfdates_moon!$D:$N,11,FALSE)</f>
        <v>42009.152777777781</v>
      </c>
      <c r="AS244" t="str">
        <f>IF(AND(O244&gt;AO244,O244&lt;AP244),"yes","no")</f>
        <v>yes</v>
      </c>
      <c r="AT244" t="str">
        <f t="shared" si="32"/>
        <v>no</v>
      </c>
      <c r="AU244" s="3">
        <f t="shared" si="33"/>
        <v>42007.793749999997</v>
      </c>
      <c r="AV244" s="3">
        <f t="shared" si="34"/>
        <v>42008.258333333331</v>
      </c>
      <c r="AW244">
        <f t="shared" si="35"/>
        <v>0.33124999999563443</v>
      </c>
      <c r="AX244">
        <f t="shared" si="36"/>
        <v>0.64097222221607808</v>
      </c>
      <c r="AY244">
        <f t="shared" si="37"/>
        <v>0.33124999999563443</v>
      </c>
      <c r="AZ244">
        <f>VLOOKUP(G244,[1]dfdates_moon!$B:$P,15,FALSE)</f>
        <v>0.99479536099999999</v>
      </c>
      <c r="BA244">
        <f t="shared" si="38"/>
        <v>0.32952596332690715</v>
      </c>
      <c r="BB244">
        <f t="shared" si="39"/>
        <v>0.32952596332690715</v>
      </c>
    </row>
    <row r="245" spans="1:54" x14ac:dyDescent="0.25">
      <c r="A245">
        <v>130</v>
      </c>
      <c r="B245" t="s">
        <v>222</v>
      </c>
      <c r="C245" s="1">
        <v>42008</v>
      </c>
      <c r="D245" s="2">
        <v>6.5972222222222224E-2</v>
      </c>
      <c r="E245">
        <v>7</v>
      </c>
      <c r="F245">
        <v>5</v>
      </c>
      <c r="G245" s="1">
        <v>42008</v>
      </c>
      <c r="H245" s="1">
        <v>42008</v>
      </c>
      <c r="I245" s="2">
        <v>0.19097222222222221</v>
      </c>
      <c r="J245" s="3">
        <v>42008.065972222219</v>
      </c>
      <c r="K245" t="s">
        <v>265</v>
      </c>
      <c r="L245" s="3">
        <v>42008.190972222219</v>
      </c>
      <c r="M245">
        <v>215</v>
      </c>
      <c r="N245">
        <v>5595</v>
      </c>
      <c r="O245" s="3">
        <v>42008.190972222219</v>
      </c>
      <c r="P245" s="1">
        <v>42008</v>
      </c>
      <c r="Q245" s="2">
        <v>0.19097222222222221</v>
      </c>
      <c r="R245" t="s">
        <v>36</v>
      </c>
      <c r="S245">
        <v>26.023260000000001</v>
      </c>
      <c r="T245" t="s">
        <v>37</v>
      </c>
      <c r="U245" s="2">
        <v>0.34027777777777773</v>
      </c>
      <c r="V245" s="2">
        <v>0</v>
      </c>
      <c r="W245" s="2">
        <v>0.29166666666666702</v>
      </c>
      <c r="X245" s="2" t="str">
        <f t="shared" si="30"/>
        <v>no</v>
      </c>
      <c r="Y245" s="3">
        <f t="shared" si="31"/>
        <v>42008</v>
      </c>
      <c r="Z245" s="3">
        <v>42008.180555555555</v>
      </c>
      <c r="AA245" t="s">
        <v>224</v>
      </c>
      <c r="AB245" s="3">
        <f>VLOOKUP(P245,[1]dfdates_moon!$B:$G,6,FALSE)</f>
        <v>42008.258333333331</v>
      </c>
      <c r="AC245" s="3">
        <f>VLOOKUP($P245,[1]dfdates_moon!$B:$H,7,FALSE)</f>
        <v>42008.793749999997</v>
      </c>
      <c r="AD245" s="3">
        <f>VLOOKUP(G245,[1]dfdates_moon!$D:$G,4,FALSE)</f>
        <v>42009.259027777778</v>
      </c>
      <c r="AE245" s="3">
        <v>42008.340277777781</v>
      </c>
      <c r="AF245">
        <v>11.115130990000001</v>
      </c>
      <c r="AG245" t="s">
        <v>39</v>
      </c>
      <c r="AH245" t="s">
        <v>39</v>
      </c>
      <c r="AI245" t="s">
        <v>39</v>
      </c>
      <c r="AJ245" t="s">
        <v>40</v>
      </c>
      <c r="AK245">
        <v>30.23</v>
      </c>
      <c r="AL245">
        <v>29.38</v>
      </c>
      <c r="AM245">
        <v>0</v>
      </c>
      <c r="AN245">
        <v>1</v>
      </c>
      <c r="AO245" s="3">
        <f>VLOOKUP($P245,[1]dfdates_moon!$B:$M,12,FALSE)</f>
        <v>42008.633333333331</v>
      </c>
      <c r="AP245" s="3">
        <f>VLOOKUP($P245,[1]dfdates_moon!$B:$O,13,FALSE)</f>
        <v>42009.152777777781</v>
      </c>
      <c r="AQ245" s="3">
        <f>VLOOKUP($P245,[1]dfdates_moon!$D:$M,10,FALSE)</f>
        <v>42009.667361111111</v>
      </c>
      <c r="AR245" s="3">
        <f>VLOOKUP($P245,[1]dfdates_moon!$D:$N,11,FALSE)</f>
        <v>42010.186111111114</v>
      </c>
      <c r="AS245" t="str">
        <f>IF(AND(O245&gt;AO245,O245&lt;AP245),"yes","no")</f>
        <v>no</v>
      </c>
      <c r="AT245" t="str">
        <f t="shared" si="32"/>
        <v>no</v>
      </c>
      <c r="AU245" s="3">
        <f t="shared" si="33"/>
        <v>42008.793749999997</v>
      </c>
      <c r="AV245" s="3">
        <f t="shared" si="34"/>
        <v>42009.259027777778</v>
      </c>
      <c r="AW245">
        <f t="shared" si="35"/>
        <v>1.0680555555591127</v>
      </c>
      <c r="AX245">
        <f t="shared" si="36"/>
        <v>0.45347222221607808</v>
      </c>
      <c r="AY245">
        <f t="shared" si="37"/>
        <v>0</v>
      </c>
      <c r="AZ245">
        <f>VLOOKUP(G245,[1]dfdates_moon!$B:$P,15,FALSE)</f>
        <v>0.99632666599999997</v>
      </c>
      <c r="BA245">
        <f t="shared" si="38"/>
        <v>0</v>
      </c>
      <c r="BB245">
        <f t="shared" si="39"/>
        <v>0</v>
      </c>
    </row>
    <row r="246" spans="1:54" x14ac:dyDescent="0.25">
      <c r="A246">
        <v>130</v>
      </c>
      <c r="B246" t="s">
        <v>222</v>
      </c>
      <c r="C246" s="1">
        <v>42008</v>
      </c>
      <c r="D246" s="2">
        <v>0.85763888888888884</v>
      </c>
      <c r="E246">
        <v>41</v>
      </c>
      <c r="F246">
        <v>43</v>
      </c>
      <c r="G246" s="1">
        <v>42008</v>
      </c>
      <c r="H246" s="1">
        <v>42008</v>
      </c>
      <c r="I246" s="2">
        <v>0.98263888888888884</v>
      </c>
      <c r="J246" s="3">
        <v>42008.857638888891</v>
      </c>
      <c r="K246" t="s">
        <v>265</v>
      </c>
      <c r="L246" s="3">
        <v>42008.982638888891</v>
      </c>
      <c r="M246">
        <v>180</v>
      </c>
      <c r="N246">
        <v>11456</v>
      </c>
      <c r="O246" s="3">
        <v>42008.982638888891</v>
      </c>
      <c r="P246" s="1">
        <v>42008</v>
      </c>
      <c r="Q246" s="2">
        <v>0.98263888888888884</v>
      </c>
      <c r="R246" t="s">
        <v>36</v>
      </c>
      <c r="S246">
        <v>63.644440000000003</v>
      </c>
      <c r="T246" t="s">
        <v>37</v>
      </c>
      <c r="U246" s="2">
        <v>0.1076388888888889</v>
      </c>
      <c r="V246" s="2">
        <v>0</v>
      </c>
      <c r="W246" s="2">
        <v>0.29166666666666702</v>
      </c>
      <c r="X246" s="2" t="str">
        <f t="shared" si="30"/>
        <v>yes</v>
      </c>
      <c r="Y246" s="3">
        <f t="shared" si="31"/>
        <v>42009</v>
      </c>
      <c r="Z246" s="3">
        <v>42008.944444444445</v>
      </c>
      <c r="AA246" t="s">
        <v>224</v>
      </c>
      <c r="AB246" s="3">
        <f>VLOOKUP(P246,[1]dfdates_moon!$B:$G,6,FALSE)</f>
        <v>42008.258333333331</v>
      </c>
      <c r="AC246" s="3">
        <f>VLOOKUP($P246,[1]dfdates_moon!$B:$H,7,FALSE)</f>
        <v>42008.793749999997</v>
      </c>
      <c r="AD246" s="3">
        <f>VLOOKUP(G246,[1]dfdates_moon!$D:$G,4,FALSE)</f>
        <v>42009.259027777778</v>
      </c>
      <c r="AE246" s="3">
        <v>42008.107638888891</v>
      </c>
      <c r="AF246">
        <v>11.115130990000001</v>
      </c>
      <c r="AG246" t="s">
        <v>39</v>
      </c>
      <c r="AH246" t="s">
        <v>39</v>
      </c>
      <c r="AI246" t="s">
        <v>39</v>
      </c>
      <c r="AJ246" t="s">
        <v>40</v>
      </c>
      <c r="AK246">
        <v>30.23</v>
      </c>
      <c r="AL246">
        <v>30.23</v>
      </c>
      <c r="AM246">
        <v>0</v>
      </c>
      <c r="AN246">
        <v>1</v>
      </c>
      <c r="AO246" s="3">
        <f>VLOOKUP($P246,[1]dfdates_moon!$B:$M,12,FALSE)</f>
        <v>42008.633333333331</v>
      </c>
      <c r="AP246" s="3">
        <f>VLOOKUP($P246,[1]dfdates_moon!$B:$O,13,FALSE)</f>
        <v>42009.152777777781</v>
      </c>
      <c r="AQ246" s="3">
        <f>VLOOKUP($P246,[1]dfdates_moon!$D:$M,10,FALSE)</f>
        <v>42009.667361111111</v>
      </c>
      <c r="AR246" s="3">
        <f>VLOOKUP($P246,[1]dfdates_moon!$D:$N,11,FALSE)</f>
        <v>42010.186111111114</v>
      </c>
      <c r="AS246" t="str">
        <f>IF(AND(O246&gt;AO246,O246&lt;AP246),"yes","no")</f>
        <v>yes</v>
      </c>
      <c r="AT246" t="str">
        <f t="shared" si="32"/>
        <v>no</v>
      </c>
      <c r="AU246" s="3">
        <f t="shared" si="33"/>
        <v>42008.793749999997</v>
      </c>
      <c r="AV246" s="3">
        <f t="shared" si="34"/>
        <v>42009.259027777778</v>
      </c>
      <c r="AW246">
        <f t="shared" si="35"/>
        <v>0.27638888888759539</v>
      </c>
      <c r="AX246">
        <f t="shared" si="36"/>
        <v>0.68611111110658385</v>
      </c>
      <c r="AY246">
        <f t="shared" si="37"/>
        <v>0.27638888888759539</v>
      </c>
      <c r="AZ246">
        <f>VLOOKUP(G246,[1]dfdates_moon!$B:$P,15,FALSE)</f>
        <v>0.99632666599999997</v>
      </c>
      <c r="BA246">
        <f t="shared" si="38"/>
        <v>0.27537362018482237</v>
      </c>
      <c r="BB246">
        <f t="shared" si="39"/>
        <v>0.27537362018482237</v>
      </c>
    </row>
    <row r="247" spans="1:54" x14ac:dyDescent="0.25">
      <c r="A247">
        <v>130</v>
      </c>
      <c r="B247" t="s">
        <v>222</v>
      </c>
      <c r="C247" s="1">
        <v>42009</v>
      </c>
      <c r="D247" s="2">
        <v>0.89583333333333337</v>
      </c>
      <c r="E247">
        <v>167</v>
      </c>
      <c r="F247">
        <v>153</v>
      </c>
      <c r="G247" s="1">
        <v>42010</v>
      </c>
      <c r="H247" s="1">
        <v>42010</v>
      </c>
      <c r="I247" s="2">
        <v>2.0833333333333332E-2</v>
      </c>
      <c r="J247" s="3">
        <v>42009.895833333336</v>
      </c>
      <c r="K247" t="s">
        <v>266</v>
      </c>
      <c r="L247" s="3">
        <v>42010.020833333336</v>
      </c>
      <c r="M247">
        <v>130</v>
      </c>
      <c r="N247">
        <v>4278</v>
      </c>
      <c r="O247" s="3">
        <v>42010.020833333336</v>
      </c>
      <c r="P247" s="1">
        <v>42010</v>
      </c>
      <c r="Q247" s="2">
        <v>2.0833333333333332E-2</v>
      </c>
      <c r="R247" t="s">
        <v>36</v>
      </c>
      <c r="S247">
        <v>32.907690000000002</v>
      </c>
      <c r="T247" t="s">
        <v>37</v>
      </c>
      <c r="U247" s="2">
        <v>0.1111111111111111</v>
      </c>
      <c r="V247" s="2">
        <v>0</v>
      </c>
      <c r="W247" s="2">
        <v>0.29166666666666702</v>
      </c>
      <c r="X247" s="2" t="str">
        <f t="shared" si="30"/>
        <v>yes</v>
      </c>
      <c r="Y247" s="3">
        <f t="shared" si="31"/>
        <v>42011</v>
      </c>
      <c r="Z247" s="3">
        <v>42010</v>
      </c>
      <c r="AA247" t="s">
        <v>224</v>
      </c>
      <c r="AB247" s="3">
        <f>VLOOKUP(P247,[1]dfdates_moon!$B:$G,6,FALSE)</f>
        <v>42010.259027777778</v>
      </c>
      <c r="AC247" s="3">
        <f>VLOOKUP($P247,[1]dfdates_moon!$B:$H,7,FALSE)</f>
        <v>42010.794444444444</v>
      </c>
      <c r="AD247" s="3">
        <f>VLOOKUP(G247,[1]dfdates_moon!$D:$G,4,FALSE)</f>
        <v>42011.259722222225</v>
      </c>
      <c r="AE247" s="3">
        <v>42010.111111111109</v>
      </c>
      <c r="AF247">
        <v>9.8456449789999994</v>
      </c>
      <c r="AG247" t="s">
        <v>39</v>
      </c>
      <c r="AH247" t="s">
        <v>39</v>
      </c>
      <c r="AI247" t="s">
        <v>39</v>
      </c>
      <c r="AJ247" t="s">
        <v>40</v>
      </c>
      <c r="AK247" t="s">
        <v>47</v>
      </c>
      <c r="AL247">
        <v>30.23</v>
      </c>
      <c r="AM247">
        <v>0</v>
      </c>
      <c r="AN247">
        <v>1</v>
      </c>
      <c r="AO247" s="3">
        <f>VLOOKUP($P247,[1]dfdates_moon!$B:$M,12,FALSE)</f>
        <v>42010.700694444444</v>
      </c>
      <c r="AP247" s="3">
        <f>VLOOKUP($P247,[1]dfdates_moon!$B:$O,13,FALSE)</f>
        <v>42011.217361111114</v>
      </c>
      <c r="AQ247" s="3">
        <f>VLOOKUP($P247,[1]dfdates_moon!$D:$M,10,FALSE)</f>
        <v>42011.731944444444</v>
      </c>
      <c r="AR247" s="3">
        <f>VLOOKUP($P247,[1]dfdates_moon!$D:$N,11,FALSE)</f>
        <v>42012.248611111114</v>
      </c>
      <c r="AS247" t="str">
        <f>IF(AND(O247&gt;AO247,O247&lt;AP247),"yes","no")</f>
        <v>no</v>
      </c>
      <c r="AT247" t="str">
        <f t="shared" si="32"/>
        <v>no</v>
      </c>
      <c r="AU247" s="3">
        <f t="shared" si="33"/>
        <v>42010.794444444444</v>
      </c>
      <c r="AV247" s="3">
        <f t="shared" si="34"/>
        <v>42011.259722222225</v>
      </c>
      <c r="AW247">
        <f t="shared" si="35"/>
        <v>1.2388888888890506</v>
      </c>
      <c r="AX247">
        <f t="shared" si="36"/>
        <v>0.68333333333430346</v>
      </c>
      <c r="AY247">
        <f t="shared" si="37"/>
        <v>0</v>
      </c>
      <c r="AZ247">
        <f>VLOOKUP(G247,[1]dfdates_moon!$B:$P,15,FALSE)</f>
        <v>0.94530795899999998</v>
      </c>
      <c r="BA247">
        <f t="shared" si="38"/>
        <v>0</v>
      </c>
      <c r="BB247">
        <f t="shared" si="39"/>
        <v>0</v>
      </c>
    </row>
    <row r="248" spans="1:54" x14ac:dyDescent="0.25">
      <c r="A248">
        <v>130</v>
      </c>
      <c r="B248" t="s">
        <v>222</v>
      </c>
      <c r="C248" s="1">
        <v>42010</v>
      </c>
      <c r="D248" s="2">
        <v>0.85416666666666663</v>
      </c>
      <c r="E248">
        <v>70</v>
      </c>
      <c r="F248">
        <v>108</v>
      </c>
      <c r="G248" s="1">
        <v>42010</v>
      </c>
      <c r="H248" s="1">
        <v>42010</v>
      </c>
      <c r="I248" s="2">
        <v>0.97916666666666663</v>
      </c>
      <c r="J248" s="3">
        <v>42010.854166666664</v>
      </c>
      <c r="K248" t="s">
        <v>266</v>
      </c>
      <c r="L248" s="3">
        <v>42010.979166666664</v>
      </c>
      <c r="M248">
        <v>120</v>
      </c>
      <c r="N248">
        <v>2635</v>
      </c>
      <c r="O248" s="3">
        <v>42010.979166666664</v>
      </c>
      <c r="P248" s="1">
        <v>42010</v>
      </c>
      <c r="Q248" s="2">
        <v>0.97916666666666663</v>
      </c>
      <c r="R248" t="s">
        <v>36</v>
      </c>
      <c r="S248">
        <v>21.95833</v>
      </c>
      <c r="T248" t="s">
        <v>37</v>
      </c>
      <c r="U248" s="2">
        <v>6.25E-2</v>
      </c>
      <c r="V248" s="2">
        <v>0</v>
      </c>
      <c r="W248" s="2">
        <v>0.29166666666666702</v>
      </c>
      <c r="X248" s="2" t="str">
        <f t="shared" si="30"/>
        <v>yes</v>
      </c>
      <c r="Y248" s="3">
        <f t="shared" si="31"/>
        <v>42011</v>
      </c>
      <c r="Z248" s="3">
        <v>42010.965277777781</v>
      </c>
      <c r="AA248" t="s">
        <v>224</v>
      </c>
      <c r="AB248" s="3">
        <f>VLOOKUP(P248,[1]dfdates_moon!$B:$G,6,FALSE)</f>
        <v>42010.259027777778</v>
      </c>
      <c r="AC248" s="3">
        <f>VLOOKUP($P248,[1]dfdates_moon!$B:$H,7,FALSE)</f>
        <v>42010.794444444444</v>
      </c>
      <c r="AD248" s="3">
        <f>VLOOKUP(G248,[1]dfdates_moon!$D:$G,4,FALSE)</f>
        <v>42011.259722222225</v>
      </c>
      <c r="AE248" s="3">
        <v>42010.0625</v>
      </c>
      <c r="AF248">
        <v>9.8456449789999994</v>
      </c>
      <c r="AG248" t="s">
        <v>39</v>
      </c>
      <c r="AH248" t="s">
        <v>39</v>
      </c>
      <c r="AI248" t="s">
        <v>39</v>
      </c>
      <c r="AJ248" t="s">
        <v>40</v>
      </c>
      <c r="AK248" t="s">
        <v>47</v>
      </c>
      <c r="AL248" t="s">
        <v>47</v>
      </c>
      <c r="AM248">
        <v>0</v>
      </c>
      <c r="AN248">
        <v>1</v>
      </c>
      <c r="AO248" s="3">
        <f>VLOOKUP($P248,[1]dfdates_moon!$B:$M,12,FALSE)</f>
        <v>42010.700694444444</v>
      </c>
      <c r="AP248" s="3">
        <f>VLOOKUP($P248,[1]dfdates_moon!$B:$O,13,FALSE)</f>
        <v>42011.217361111114</v>
      </c>
      <c r="AQ248" s="3">
        <f>VLOOKUP($P248,[1]dfdates_moon!$D:$M,10,FALSE)</f>
        <v>42011.731944444444</v>
      </c>
      <c r="AR248" s="3">
        <f>VLOOKUP($P248,[1]dfdates_moon!$D:$N,11,FALSE)</f>
        <v>42012.248611111114</v>
      </c>
      <c r="AS248" t="str">
        <f>IF(AND(O248&gt;AO248,O248&lt;AP248),"yes","no")</f>
        <v>yes</v>
      </c>
      <c r="AT248" t="str">
        <f t="shared" si="32"/>
        <v>no</v>
      </c>
      <c r="AU248" s="3">
        <f t="shared" si="33"/>
        <v>42010.794444444444</v>
      </c>
      <c r="AV248" s="3">
        <f t="shared" si="34"/>
        <v>42011.259722222225</v>
      </c>
      <c r="AW248">
        <f t="shared" si="35"/>
        <v>0.28055555556056788</v>
      </c>
      <c r="AX248">
        <f t="shared" si="36"/>
        <v>0.73194444444379769</v>
      </c>
      <c r="AY248">
        <f t="shared" si="37"/>
        <v>0.28055555556056788</v>
      </c>
      <c r="AZ248">
        <f>VLOOKUP(G248,[1]dfdates_moon!$B:$P,15,FALSE)</f>
        <v>0.94530795899999998</v>
      </c>
      <c r="BA248">
        <f t="shared" si="38"/>
        <v>0.2652113996130715</v>
      </c>
      <c r="BB248">
        <f t="shared" si="39"/>
        <v>0.2652113996130715</v>
      </c>
    </row>
    <row r="249" spans="1:54" x14ac:dyDescent="0.25">
      <c r="A249">
        <v>130</v>
      </c>
      <c r="B249" t="s">
        <v>222</v>
      </c>
      <c r="C249" s="1">
        <v>42011</v>
      </c>
      <c r="D249" s="2">
        <v>3.472222222222222E-3</v>
      </c>
      <c r="E249">
        <v>87</v>
      </c>
      <c r="F249">
        <v>125</v>
      </c>
      <c r="G249" s="1">
        <v>42011</v>
      </c>
      <c r="H249" s="1">
        <v>42011</v>
      </c>
      <c r="I249" s="2">
        <v>0.12847222222222224</v>
      </c>
      <c r="J249" s="3">
        <v>42011.003472222219</v>
      </c>
      <c r="K249" t="s">
        <v>267</v>
      </c>
      <c r="L249" s="3">
        <v>42011.128472222219</v>
      </c>
      <c r="M249">
        <v>130</v>
      </c>
      <c r="N249">
        <v>7228</v>
      </c>
      <c r="O249" s="3">
        <v>42011.128472222219</v>
      </c>
      <c r="P249" s="1">
        <v>42011</v>
      </c>
      <c r="Q249" s="2">
        <v>0.12847222222222224</v>
      </c>
      <c r="R249" t="s">
        <v>36</v>
      </c>
      <c r="S249">
        <v>55.6</v>
      </c>
      <c r="T249" t="s">
        <v>37</v>
      </c>
      <c r="U249" s="2">
        <v>0.21875</v>
      </c>
      <c r="V249" s="2">
        <v>0</v>
      </c>
      <c r="W249" s="2">
        <v>0.29166666666666702</v>
      </c>
      <c r="X249" s="2" t="str">
        <f t="shared" si="30"/>
        <v>yes</v>
      </c>
      <c r="Y249" s="3">
        <f t="shared" si="31"/>
        <v>42012</v>
      </c>
      <c r="Z249" s="3">
        <v>42011.111111111109</v>
      </c>
      <c r="AA249" t="s">
        <v>224</v>
      </c>
      <c r="AB249" s="3">
        <f>VLOOKUP(P249,[1]dfdates_moon!$B:$G,6,FALSE)</f>
        <v>42011.259722222225</v>
      </c>
      <c r="AC249" s="3">
        <f>VLOOKUP($P249,[1]dfdates_moon!$B:$H,7,FALSE)</f>
        <v>42011.795138888891</v>
      </c>
      <c r="AD249" s="3">
        <f>VLOOKUP(G249,[1]dfdates_moon!$D:$G,4,FALSE)</f>
        <v>42012.259722222225</v>
      </c>
      <c r="AE249" s="3">
        <v>42011.21875</v>
      </c>
      <c r="AF249">
        <v>8.6685310070000003</v>
      </c>
      <c r="AG249" t="s">
        <v>39</v>
      </c>
      <c r="AH249" t="s">
        <v>39</v>
      </c>
      <c r="AI249" t="s">
        <v>39</v>
      </c>
      <c r="AJ249" t="s">
        <v>40</v>
      </c>
      <c r="AK249" t="s">
        <v>47</v>
      </c>
      <c r="AL249" t="s">
        <v>47</v>
      </c>
      <c r="AM249">
        <v>0</v>
      </c>
      <c r="AN249">
        <v>1</v>
      </c>
      <c r="AO249" s="3">
        <f>VLOOKUP($P249,[1]dfdates_moon!$B:$M,12,FALSE)</f>
        <v>42011.731944444444</v>
      </c>
      <c r="AP249" s="3">
        <f>VLOOKUP($P249,[1]dfdates_moon!$B:$O,13,FALSE)</f>
        <v>42012.248611111114</v>
      </c>
      <c r="AQ249" s="3">
        <f>VLOOKUP($P249,[1]dfdates_moon!$D:$M,10,FALSE)</f>
        <v>42012.761805555558</v>
      </c>
      <c r="AR249" s="3">
        <f>VLOOKUP($P249,[1]dfdates_moon!$D:$N,11,FALSE)</f>
        <v>42013.27847222222</v>
      </c>
      <c r="AS249" t="str">
        <f>IF(AND(O249&gt;AO249,O249&lt;AP249),"yes","no")</f>
        <v>no</v>
      </c>
      <c r="AT249" t="str">
        <f t="shared" si="32"/>
        <v>no</v>
      </c>
      <c r="AU249" s="3">
        <f t="shared" si="33"/>
        <v>42011.795138888891</v>
      </c>
      <c r="AV249" s="3">
        <f t="shared" si="34"/>
        <v>42012.259722222225</v>
      </c>
      <c r="AW249">
        <f t="shared" si="35"/>
        <v>1.1312500000058208</v>
      </c>
      <c r="AX249">
        <f t="shared" si="36"/>
        <v>0.57638888889050577</v>
      </c>
      <c r="AY249">
        <f t="shared" si="37"/>
        <v>0</v>
      </c>
      <c r="AZ249">
        <f>VLOOKUP(G249,[1]dfdates_moon!$B:$P,15,FALSE)</f>
        <v>0.89599792199999995</v>
      </c>
      <c r="BA249">
        <f t="shared" si="38"/>
        <v>0</v>
      </c>
      <c r="BB249">
        <f t="shared" si="39"/>
        <v>0</v>
      </c>
    </row>
    <row r="250" spans="1:54" x14ac:dyDescent="0.25">
      <c r="A250">
        <v>130</v>
      </c>
      <c r="B250" t="s">
        <v>222</v>
      </c>
      <c r="C250" s="1">
        <v>42011</v>
      </c>
      <c r="D250" s="2">
        <v>0.86111111111111116</v>
      </c>
      <c r="E250">
        <v>158</v>
      </c>
      <c r="F250">
        <v>213</v>
      </c>
      <c r="G250" s="1">
        <v>42011</v>
      </c>
      <c r="H250" s="1">
        <v>42011</v>
      </c>
      <c r="I250" s="2">
        <v>0.98611111111111116</v>
      </c>
      <c r="J250" s="3">
        <v>42011.861111111109</v>
      </c>
      <c r="K250" t="s">
        <v>267</v>
      </c>
      <c r="L250" s="3">
        <v>42011.986111111109</v>
      </c>
      <c r="M250">
        <v>200</v>
      </c>
      <c r="N250">
        <v>12139</v>
      </c>
      <c r="O250" s="3">
        <v>42011.986111111109</v>
      </c>
      <c r="P250" s="1">
        <v>42011</v>
      </c>
      <c r="Q250" s="2">
        <v>0.98611111111111116</v>
      </c>
      <c r="R250" t="s">
        <v>36</v>
      </c>
      <c r="S250">
        <v>60.695</v>
      </c>
      <c r="T250" t="s">
        <v>37</v>
      </c>
      <c r="U250" s="2">
        <v>0.125</v>
      </c>
      <c r="V250" s="2">
        <v>0</v>
      </c>
      <c r="W250" s="2">
        <v>0.29166666666666702</v>
      </c>
      <c r="X250" s="2" t="str">
        <f t="shared" si="30"/>
        <v>yes</v>
      </c>
      <c r="Y250" s="3">
        <f t="shared" si="31"/>
        <v>42012</v>
      </c>
      <c r="Z250" s="3">
        <v>42011.958333333336</v>
      </c>
      <c r="AA250" t="s">
        <v>224</v>
      </c>
      <c r="AB250" s="3">
        <f>VLOOKUP(P250,[1]dfdates_moon!$B:$G,6,FALSE)</f>
        <v>42011.259722222225</v>
      </c>
      <c r="AC250" s="3">
        <f>VLOOKUP($P250,[1]dfdates_moon!$B:$H,7,FALSE)</f>
        <v>42011.795138888891</v>
      </c>
      <c r="AD250" s="3">
        <f>VLOOKUP(G250,[1]dfdates_moon!$D:$G,4,FALSE)</f>
        <v>42012.259722222225</v>
      </c>
      <c r="AE250" s="3">
        <v>42011.125</v>
      </c>
      <c r="AF250">
        <v>8.6685310070000003</v>
      </c>
      <c r="AG250" t="s">
        <v>39</v>
      </c>
      <c r="AH250" t="s">
        <v>39</v>
      </c>
      <c r="AI250" t="s">
        <v>39</v>
      </c>
      <c r="AJ250" t="s">
        <v>40</v>
      </c>
      <c r="AK250" t="s">
        <v>47</v>
      </c>
      <c r="AL250" t="s">
        <v>47</v>
      </c>
      <c r="AM250">
        <v>0</v>
      </c>
      <c r="AN250">
        <v>1</v>
      </c>
      <c r="AO250" s="3">
        <f>VLOOKUP($P250,[1]dfdates_moon!$B:$M,12,FALSE)</f>
        <v>42011.731944444444</v>
      </c>
      <c r="AP250" s="3">
        <f>VLOOKUP($P250,[1]dfdates_moon!$B:$O,13,FALSE)</f>
        <v>42012.248611111114</v>
      </c>
      <c r="AQ250" s="3">
        <f>VLOOKUP($P250,[1]dfdates_moon!$D:$M,10,FALSE)</f>
        <v>42012.761805555558</v>
      </c>
      <c r="AR250" s="3">
        <f>VLOOKUP($P250,[1]dfdates_moon!$D:$N,11,FALSE)</f>
        <v>42013.27847222222</v>
      </c>
      <c r="AS250" t="str">
        <f>IF(AND(O250&gt;AO250,O250&lt;AP250),"yes","no")</f>
        <v>yes</v>
      </c>
      <c r="AT250" t="str">
        <f t="shared" si="32"/>
        <v>no</v>
      </c>
      <c r="AU250" s="3">
        <f t="shared" si="33"/>
        <v>42011.795138888891</v>
      </c>
      <c r="AV250" s="3">
        <f t="shared" si="34"/>
        <v>42012.259722222225</v>
      </c>
      <c r="AW250">
        <f t="shared" si="35"/>
        <v>0.273611111115315</v>
      </c>
      <c r="AX250">
        <f t="shared" si="36"/>
        <v>0.67013888889050577</v>
      </c>
      <c r="AY250">
        <f t="shared" si="37"/>
        <v>0.273611111115315</v>
      </c>
      <c r="AZ250">
        <f>VLOOKUP(G250,[1]dfdates_moon!$B:$P,15,FALSE)</f>
        <v>0.89599792199999995</v>
      </c>
      <c r="BA250">
        <f t="shared" si="38"/>
        <v>0.24515498699543334</v>
      </c>
      <c r="BB250">
        <f t="shared" si="39"/>
        <v>0.24515498699543334</v>
      </c>
    </row>
    <row r="251" spans="1:54" x14ac:dyDescent="0.25">
      <c r="A251">
        <v>130</v>
      </c>
      <c r="B251" t="s">
        <v>222</v>
      </c>
      <c r="C251" s="1">
        <v>42012</v>
      </c>
      <c r="D251" s="2">
        <v>5.9027777777777783E-2</v>
      </c>
      <c r="E251">
        <v>3</v>
      </c>
      <c r="F251">
        <v>0</v>
      </c>
      <c r="G251" s="1">
        <v>42012</v>
      </c>
      <c r="H251" s="1">
        <v>42012</v>
      </c>
      <c r="I251" s="2">
        <v>0.18402777777777779</v>
      </c>
      <c r="J251" s="3">
        <v>42012.059027777781</v>
      </c>
      <c r="K251" t="s">
        <v>268</v>
      </c>
      <c r="L251" s="3">
        <v>42012.184027777781</v>
      </c>
      <c r="M251">
        <v>225</v>
      </c>
      <c r="N251">
        <v>7636</v>
      </c>
      <c r="O251" s="3">
        <v>42012.184027777781</v>
      </c>
      <c r="P251" s="1">
        <v>42012</v>
      </c>
      <c r="Q251" s="2">
        <v>0.18402777777777779</v>
      </c>
      <c r="R251" t="s">
        <v>36</v>
      </c>
      <c r="S251">
        <v>33.937779999999997</v>
      </c>
      <c r="T251" t="s">
        <v>37</v>
      </c>
      <c r="U251" s="2">
        <v>0.34027777777777773</v>
      </c>
      <c r="V251" s="2">
        <v>0</v>
      </c>
      <c r="W251" s="2">
        <v>0.29166666666666702</v>
      </c>
      <c r="X251" s="2" t="str">
        <f t="shared" si="30"/>
        <v>no</v>
      </c>
      <c r="Y251" s="3">
        <f t="shared" si="31"/>
        <v>42012</v>
      </c>
      <c r="Z251" s="3">
        <v>42012.15625</v>
      </c>
      <c r="AA251" t="s">
        <v>224</v>
      </c>
      <c r="AB251" s="3">
        <f>VLOOKUP(P251,[1]dfdates_moon!$B:$G,6,FALSE)</f>
        <v>42012.259722222225</v>
      </c>
      <c r="AC251" s="3">
        <f>VLOOKUP($P251,[1]dfdates_moon!$B:$H,7,FALSE)</f>
        <v>42012.795138888891</v>
      </c>
      <c r="AD251" s="3">
        <f>VLOOKUP(G251,[1]dfdates_moon!$D:$G,4,FALSE)</f>
        <v>42013.259722222225</v>
      </c>
      <c r="AE251" s="3">
        <v>42012.340277777781</v>
      </c>
      <c r="AF251">
        <v>7.4603912809999997</v>
      </c>
      <c r="AG251" t="s">
        <v>39</v>
      </c>
      <c r="AH251" t="s">
        <v>39</v>
      </c>
      <c r="AI251" t="s">
        <v>39</v>
      </c>
      <c r="AJ251" t="s">
        <v>40</v>
      </c>
      <c r="AK251" t="s">
        <v>47</v>
      </c>
      <c r="AL251" t="s">
        <v>47</v>
      </c>
      <c r="AM251">
        <v>0</v>
      </c>
      <c r="AN251">
        <v>1</v>
      </c>
      <c r="AO251" s="3">
        <f>VLOOKUP($P251,[1]dfdates_moon!$B:$M,12,FALSE)</f>
        <v>42012.761805555558</v>
      </c>
      <c r="AP251" s="3">
        <f>VLOOKUP($P251,[1]dfdates_moon!$B:$O,13,FALSE)</f>
        <v>42013.27847222222</v>
      </c>
      <c r="AQ251" s="3">
        <f>VLOOKUP($P251,[1]dfdates_moon!$D:$M,10,FALSE)</f>
        <v>42013.790972222225</v>
      </c>
      <c r="AR251" s="3">
        <f>VLOOKUP($P251,[1]dfdates_moon!$D:$N,11,FALSE)</f>
        <v>42014.307638888888</v>
      </c>
      <c r="AS251" t="str">
        <f>IF(AND(O251&gt;AO251,O251&lt;AP251),"yes","no")</f>
        <v>no</v>
      </c>
      <c r="AT251" t="str">
        <f t="shared" si="32"/>
        <v>no</v>
      </c>
      <c r="AU251" s="3">
        <f t="shared" si="33"/>
        <v>42012.795138888891</v>
      </c>
      <c r="AV251" s="3">
        <f t="shared" si="34"/>
        <v>42013.27847222222</v>
      </c>
      <c r="AW251">
        <f t="shared" si="35"/>
        <v>1.0944444444394321</v>
      </c>
      <c r="AX251">
        <f t="shared" si="36"/>
        <v>0.45486111110949423</v>
      </c>
      <c r="AY251">
        <f t="shared" si="37"/>
        <v>0</v>
      </c>
      <c r="AZ251">
        <f>VLOOKUP(G251,[1]dfdates_moon!$B:$P,15,FALSE)</f>
        <v>0.83304617299999995</v>
      </c>
      <c r="BA251">
        <f t="shared" si="38"/>
        <v>0</v>
      </c>
      <c r="BB251">
        <f t="shared" si="39"/>
        <v>0</v>
      </c>
    </row>
    <row r="252" spans="1:54" x14ac:dyDescent="0.25">
      <c r="A252">
        <v>130</v>
      </c>
      <c r="B252" t="s">
        <v>222</v>
      </c>
      <c r="C252" s="1">
        <v>42012</v>
      </c>
      <c r="D252" s="2">
        <v>0.87152777777777779</v>
      </c>
      <c r="E252">
        <v>131</v>
      </c>
      <c r="F252">
        <v>153</v>
      </c>
      <c r="G252" s="1">
        <v>42012</v>
      </c>
      <c r="H252" s="1">
        <v>42012</v>
      </c>
      <c r="I252" s="2">
        <v>0.99652777777777779</v>
      </c>
      <c r="J252" s="3">
        <v>42012.871527777781</v>
      </c>
      <c r="K252" t="s">
        <v>268</v>
      </c>
      <c r="L252" s="3">
        <v>42012.996527777781</v>
      </c>
      <c r="M252">
        <v>285</v>
      </c>
      <c r="N252">
        <v>17828</v>
      </c>
      <c r="O252" s="3">
        <v>42012.996527777781</v>
      </c>
      <c r="P252" s="1">
        <v>42012</v>
      </c>
      <c r="Q252" s="2">
        <v>0.99652777777777779</v>
      </c>
      <c r="R252" t="s">
        <v>36</v>
      </c>
      <c r="S252">
        <v>62.554389999999998</v>
      </c>
      <c r="T252" t="s">
        <v>37</v>
      </c>
      <c r="U252" s="2">
        <v>0.19444444444444445</v>
      </c>
      <c r="V252" s="2">
        <v>0</v>
      </c>
      <c r="W252" s="2">
        <v>0.29166666666666702</v>
      </c>
      <c r="X252" s="2" t="str">
        <f t="shared" si="30"/>
        <v>yes</v>
      </c>
      <c r="Y252" s="3">
        <f t="shared" si="31"/>
        <v>42013</v>
      </c>
      <c r="Z252" s="3">
        <v>42012.972222222219</v>
      </c>
      <c r="AA252" t="s">
        <v>224</v>
      </c>
      <c r="AB252" s="3">
        <f>VLOOKUP(P252,[1]dfdates_moon!$B:$G,6,FALSE)</f>
        <v>42012.259722222225</v>
      </c>
      <c r="AC252" s="3">
        <f>VLOOKUP($P252,[1]dfdates_moon!$B:$H,7,FALSE)</f>
        <v>42012.795138888891</v>
      </c>
      <c r="AD252" s="3">
        <f>VLOOKUP(G252,[1]dfdates_moon!$D:$G,4,FALSE)</f>
        <v>42013.259722222225</v>
      </c>
      <c r="AE252" s="3">
        <v>42012.194444444445</v>
      </c>
      <c r="AF252">
        <v>7.4603912809999997</v>
      </c>
      <c r="AG252" t="s">
        <v>39</v>
      </c>
      <c r="AH252" t="s">
        <v>39</v>
      </c>
      <c r="AI252" t="s">
        <v>39</v>
      </c>
      <c r="AJ252" t="s">
        <v>40</v>
      </c>
      <c r="AK252" t="s">
        <v>47</v>
      </c>
      <c r="AL252" t="s">
        <v>47</v>
      </c>
      <c r="AM252">
        <v>0</v>
      </c>
      <c r="AN252">
        <v>1</v>
      </c>
      <c r="AO252" s="3">
        <f>VLOOKUP($P252,[1]dfdates_moon!$B:$M,12,FALSE)</f>
        <v>42012.761805555558</v>
      </c>
      <c r="AP252" s="3">
        <f>VLOOKUP($P252,[1]dfdates_moon!$B:$O,13,FALSE)</f>
        <v>42013.27847222222</v>
      </c>
      <c r="AQ252" s="3">
        <f>VLOOKUP($P252,[1]dfdates_moon!$D:$M,10,FALSE)</f>
        <v>42013.790972222225</v>
      </c>
      <c r="AR252" s="3">
        <f>VLOOKUP($P252,[1]dfdates_moon!$D:$N,11,FALSE)</f>
        <v>42014.307638888888</v>
      </c>
      <c r="AS252" t="str">
        <f>IF(AND(O252&gt;AO252,O252&lt;AP252),"yes","no")</f>
        <v>yes</v>
      </c>
      <c r="AT252" t="str">
        <f t="shared" si="32"/>
        <v>no</v>
      </c>
      <c r="AU252" s="3">
        <f t="shared" si="33"/>
        <v>42012.795138888891</v>
      </c>
      <c r="AV252" s="3">
        <f t="shared" si="34"/>
        <v>42013.27847222222</v>
      </c>
      <c r="AW252">
        <f t="shared" si="35"/>
        <v>0.28194444443943212</v>
      </c>
      <c r="AX252">
        <f t="shared" si="36"/>
        <v>0.60069444444525288</v>
      </c>
      <c r="AY252">
        <f t="shared" si="37"/>
        <v>0.28194444443943212</v>
      </c>
      <c r="AZ252">
        <f>VLOOKUP(G252,[1]dfdates_moon!$B:$P,15,FALSE)</f>
        <v>0.83304617299999995</v>
      </c>
      <c r="BA252">
        <f t="shared" si="38"/>
        <v>0.23487274043888004</v>
      </c>
      <c r="BB252">
        <f t="shared" si="39"/>
        <v>0.23487274043888004</v>
      </c>
    </row>
    <row r="253" spans="1:54" x14ac:dyDescent="0.25">
      <c r="A253">
        <v>130</v>
      </c>
      <c r="B253" t="s">
        <v>222</v>
      </c>
      <c r="C253" s="1">
        <v>42013</v>
      </c>
      <c r="D253" s="2">
        <v>0.91319444444444453</v>
      </c>
      <c r="E253">
        <v>9</v>
      </c>
      <c r="F253">
        <v>14</v>
      </c>
      <c r="G253" s="1">
        <v>42014</v>
      </c>
      <c r="H253" s="1">
        <v>42014</v>
      </c>
      <c r="I253" s="2">
        <v>3.8194444444444441E-2</v>
      </c>
      <c r="J253" s="3">
        <v>42013.913194444445</v>
      </c>
      <c r="K253" t="s">
        <v>269</v>
      </c>
      <c r="L253" s="3">
        <v>42014.038194444445</v>
      </c>
      <c r="M253">
        <v>200</v>
      </c>
      <c r="N253">
        <v>14512</v>
      </c>
      <c r="O253" s="3">
        <v>42014.038194444445</v>
      </c>
      <c r="P253" s="1">
        <v>42014</v>
      </c>
      <c r="Q253" s="2">
        <v>3.8194444444444441E-2</v>
      </c>
      <c r="R253" t="s">
        <v>36</v>
      </c>
      <c r="S253">
        <v>72.56</v>
      </c>
      <c r="T253" t="s">
        <v>37</v>
      </c>
      <c r="U253" s="2">
        <v>0.17708333333333334</v>
      </c>
      <c r="V253" s="2">
        <v>0</v>
      </c>
      <c r="W253" s="2">
        <v>0.29166666666666702</v>
      </c>
      <c r="X253" s="2" t="str">
        <f t="shared" si="30"/>
        <v>yes</v>
      </c>
      <c r="Y253" s="3">
        <f t="shared" si="31"/>
        <v>42015</v>
      </c>
      <c r="Z253" s="3">
        <v>42014.013888888891</v>
      </c>
      <c r="AA253" t="s">
        <v>224</v>
      </c>
      <c r="AB253" s="3">
        <f>VLOOKUP(P253,[1]dfdates_moon!$B:$G,6,FALSE)</f>
        <v>42014.260416666664</v>
      </c>
      <c r="AC253" s="3">
        <f>VLOOKUP($P253,[1]dfdates_moon!$B:$H,7,FALSE)</f>
        <v>42014.79583333333</v>
      </c>
      <c r="AD253" s="3">
        <f>VLOOKUP(G253,[1]dfdates_moon!$D:$G,4,FALSE)</f>
        <v>42015.260416666664</v>
      </c>
      <c r="AE253" s="3">
        <v>42014.177083333336</v>
      </c>
      <c r="AF253">
        <v>5.0820321079999999</v>
      </c>
      <c r="AG253" t="s">
        <v>39</v>
      </c>
      <c r="AH253" t="s">
        <v>39</v>
      </c>
      <c r="AI253" t="s">
        <v>39</v>
      </c>
      <c r="AJ253" t="s">
        <v>40</v>
      </c>
      <c r="AK253" t="s">
        <v>47</v>
      </c>
      <c r="AL253" t="s">
        <v>47</v>
      </c>
      <c r="AM253">
        <v>0</v>
      </c>
      <c r="AN253">
        <v>1</v>
      </c>
      <c r="AO253" s="3">
        <f>VLOOKUP($P253,[1]dfdates_moon!$B:$M,12,FALSE)</f>
        <v>42014.821527777778</v>
      </c>
      <c r="AP253" s="3">
        <f>VLOOKUP($P253,[1]dfdates_moon!$B:$O,13,FALSE)</f>
        <v>42015.336805555555</v>
      </c>
      <c r="AQ253" s="3">
        <f>VLOOKUP($P253,[1]dfdates_moon!$D:$M,10,FALSE)</f>
        <v>42015.850694444445</v>
      </c>
      <c r="AR253" s="3">
        <f>VLOOKUP($P253,[1]dfdates_moon!$D:$N,11,FALSE)</f>
        <v>42016.367361111108</v>
      </c>
      <c r="AS253" t="str">
        <f>IF(AND(O253&gt;AO253,O253&lt;AP253),"yes","no")</f>
        <v>no</v>
      </c>
      <c r="AT253" t="str">
        <f t="shared" si="32"/>
        <v>no</v>
      </c>
      <c r="AU253" s="3">
        <f t="shared" si="33"/>
        <v>42014.821527777778</v>
      </c>
      <c r="AV253" s="3">
        <f t="shared" si="34"/>
        <v>42015.336805555555</v>
      </c>
      <c r="AW253">
        <f t="shared" si="35"/>
        <v>1.2986111111094942</v>
      </c>
      <c r="AX253">
        <f t="shared" si="36"/>
        <v>0.6444444444423425</v>
      </c>
      <c r="AY253">
        <f t="shared" si="37"/>
        <v>0</v>
      </c>
      <c r="AZ253">
        <f>VLOOKUP(G253,[1]dfdates_moon!$B:$P,15,FALSE)</f>
        <v>0.67338936299999996</v>
      </c>
      <c r="BA253">
        <f t="shared" si="38"/>
        <v>0</v>
      </c>
      <c r="BB253">
        <f t="shared" si="39"/>
        <v>0</v>
      </c>
    </row>
    <row r="254" spans="1:54" x14ac:dyDescent="0.25">
      <c r="A254">
        <v>130</v>
      </c>
      <c r="B254" t="s">
        <v>222</v>
      </c>
      <c r="C254" s="1">
        <v>42014</v>
      </c>
      <c r="D254" s="2">
        <v>0.89930555555555547</v>
      </c>
      <c r="E254">
        <v>7</v>
      </c>
      <c r="F254">
        <v>12</v>
      </c>
      <c r="G254" s="1">
        <v>42015</v>
      </c>
      <c r="H254" s="1">
        <v>42015</v>
      </c>
      <c r="I254" s="2">
        <v>2.4305555555555556E-2</v>
      </c>
      <c r="J254" s="3">
        <v>42014.899305555555</v>
      </c>
      <c r="K254" t="s">
        <v>270</v>
      </c>
      <c r="L254" s="3">
        <v>42015.024305555555</v>
      </c>
      <c r="M254">
        <v>145</v>
      </c>
      <c r="N254">
        <v>7413</v>
      </c>
      <c r="O254" s="3">
        <v>42015.024305555555</v>
      </c>
      <c r="P254" s="1">
        <v>42015</v>
      </c>
      <c r="Q254" s="2">
        <v>2.4305555555555556E-2</v>
      </c>
      <c r="R254" t="s">
        <v>36</v>
      </c>
      <c r="S254">
        <v>51.124139999999997</v>
      </c>
      <c r="T254" t="s">
        <v>37</v>
      </c>
      <c r="U254" s="2">
        <v>0.125</v>
      </c>
      <c r="V254" s="2">
        <v>0</v>
      </c>
      <c r="W254" s="2">
        <v>0.29166666666666702</v>
      </c>
      <c r="X254" s="2" t="str">
        <f t="shared" si="30"/>
        <v>yes</v>
      </c>
      <c r="Y254" s="3">
        <f t="shared" si="31"/>
        <v>42016</v>
      </c>
      <c r="Z254" s="3">
        <v>42015.013888888891</v>
      </c>
      <c r="AA254" t="s">
        <v>224</v>
      </c>
      <c r="AB254" s="3">
        <f>VLOOKUP(P254,[1]dfdates_moon!$B:$G,6,FALSE)</f>
        <v>42015.260416666664</v>
      </c>
      <c r="AC254" s="3">
        <f>VLOOKUP($P254,[1]dfdates_moon!$B:$H,7,FALSE)</f>
        <v>42015.79583333333</v>
      </c>
      <c r="AD254" s="3">
        <f>VLOOKUP(G254,[1]dfdates_moon!$D:$G,4,FALSE)</f>
        <v>42016.261111111111</v>
      </c>
      <c r="AE254" s="3">
        <v>42015.125</v>
      </c>
      <c r="AF254">
        <v>3.9720435840000001</v>
      </c>
      <c r="AG254" t="s">
        <v>39</v>
      </c>
      <c r="AH254" t="s">
        <v>39</v>
      </c>
      <c r="AI254" t="s">
        <v>39</v>
      </c>
      <c r="AJ254" t="s">
        <v>40</v>
      </c>
      <c r="AK254" t="s">
        <v>47</v>
      </c>
      <c r="AL254" t="s">
        <v>47</v>
      </c>
      <c r="AM254">
        <v>0</v>
      </c>
      <c r="AN254">
        <v>1</v>
      </c>
      <c r="AO254" s="3">
        <f>VLOOKUP($P254,[1]dfdates_moon!$B:$M,12,FALSE)</f>
        <v>42015.850694444445</v>
      </c>
      <c r="AP254" s="3">
        <f>VLOOKUP($P254,[1]dfdates_moon!$B:$O,13,FALSE)</f>
        <v>42016.367361111108</v>
      </c>
      <c r="AQ254" s="3">
        <f>VLOOKUP($P254,[1]dfdates_moon!$D:$M,10,FALSE)</f>
        <v>42016.881249999999</v>
      </c>
      <c r="AR254" s="3">
        <f>VLOOKUP($P254,[1]dfdates_moon!$D:$N,11,FALSE)</f>
        <v>42017.397916666669</v>
      </c>
      <c r="AS254" t="str">
        <f>IF(AND(O254&gt;AO254,O254&lt;AP254),"yes","no")</f>
        <v>no</v>
      </c>
      <c r="AT254" t="str">
        <f t="shared" si="32"/>
        <v>no</v>
      </c>
      <c r="AU254" s="3">
        <f t="shared" si="33"/>
        <v>42015.850694444445</v>
      </c>
      <c r="AV254" s="3">
        <f t="shared" si="34"/>
        <v>42016.367361111108</v>
      </c>
      <c r="AW254">
        <f t="shared" si="35"/>
        <v>1.3430555555532919</v>
      </c>
      <c r="AX254">
        <f t="shared" si="36"/>
        <v>0.72569444444525288</v>
      </c>
      <c r="AY254">
        <f t="shared" si="37"/>
        <v>0</v>
      </c>
      <c r="AZ254">
        <f>VLOOKUP(G254,[1]dfdates_moon!$B:$P,15,FALSE)</f>
        <v>0.58089685199999996</v>
      </c>
      <c r="BA254">
        <f t="shared" si="38"/>
        <v>0</v>
      </c>
      <c r="BB254">
        <f t="shared" si="39"/>
        <v>0</v>
      </c>
    </row>
    <row r="255" spans="1:54" x14ac:dyDescent="0.25">
      <c r="A255">
        <v>130</v>
      </c>
      <c r="B255" t="s">
        <v>222</v>
      </c>
      <c r="C255" s="1">
        <v>42016</v>
      </c>
      <c r="D255" s="2">
        <v>0.90277777777777779</v>
      </c>
      <c r="E255">
        <v>1</v>
      </c>
      <c r="F255">
        <v>2</v>
      </c>
      <c r="G255" s="1">
        <v>42017</v>
      </c>
      <c r="H255" s="1">
        <v>42017</v>
      </c>
      <c r="I255" s="2">
        <v>2.7777777777777776E-2</v>
      </c>
      <c r="J255" s="3">
        <v>42016.902777777781</v>
      </c>
      <c r="K255" t="s">
        <v>271</v>
      </c>
      <c r="L255" s="3">
        <v>42017.027777777781</v>
      </c>
      <c r="M255">
        <v>225</v>
      </c>
      <c r="N255">
        <v>13229</v>
      </c>
      <c r="O255" s="3">
        <v>42017.027777777781</v>
      </c>
      <c r="P255" s="1">
        <v>42017</v>
      </c>
      <c r="Q255" s="2">
        <v>2.7777777777777776E-2</v>
      </c>
      <c r="R255" t="s">
        <v>36</v>
      </c>
      <c r="S255">
        <v>58.795560000000002</v>
      </c>
      <c r="T255" t="s">
        <v>37</v>
      </c>
      <c r="U255" s="2">
        <v>0.18402777777777779</v>
      </c>
      <c r="V255" s="2">
        <v>0</v>
      </c>
      <c r="W255" s="2">
        <v>0.29166666666666702</v>
      </c>
      <c r="X255" s="2" t="str">
        <f t="shared" si="30"/>
        <v>yes</v>
      </c>
      <c r="Y255" s="3">
        <f t="shared" si="31"/>
        <v>42018</v>
      </c>
      <c r="Z255" s="3">
        <v>42016.989583333336</v>
      </c>
      <c r="AA255" t="s">
        <v>224</v>
      </c>
      <c r="AB255" s="3">
        <f>VLOOKUP(P255,[1]dfdates_moon!$B:$G,6,FALSE)</f>
        <v>42017.261111111111</v>
      </c>
      <c r="AC255" s="3">
        <f>VLOOKUP($P255,[1]dfdates_moon!$B:$H,7,FALSE)</f>
        <v>42017.796527777777</v>
      </c>
      <c r="AD255" s="3">
        <f>VLOOKUP(G255,[1]dfdates_moon!$D:$G,4,FALSE)</f>
        <v>42018.261805555558</v>
      </c>
      <c r="AE255" s="3">
        <v>42016.184027777781</v>
      </c>
      <c r="AF255">
        <v>2.0639867860000001</v>
      </c>
      <c r="AG255" t="s">
        <v>39</v>
      </c>
      <c r="AH255" t="s">
        <v>39</v>
      </c>
      <c r="AI255" t="s">
        <v>39</v>
      </c>
      <c r="AJ255" t="s">
        <v>40</v>
      </c>
      <c r="AK255" t="s">
        <v>47</v>
      </c>
      <c r="AL255" t="s">
        <v>47</v>
      </c>
      <c r="AM255">
        <v>0</v>
      </c>
      <c r="AN255">
        <v>1</v>
      </c>
      <c r="AO255" s="3">
        <f>VLOOKUP($P255,[1]dfdates_moon!$B:$M,12,FALSE)</f>
        <v>42017.912499999999</v>
      </c>
      <c r="AP255" s="3">
        <f>VLOOKUP($P255,[1]dfdates_moon!$B:$O,13,FALSE)</f>
        <v>42018.429861111108</v>
      </c>
      <c r="AQ255" s="3">
        <f>VLOOKUP($P255,[1]dfdates_moon!$D:$M,10,FALSE)</f>
        <v>42018.946527777778</v>
      </c>
      <c r="AR255" s="3">
        <f>VLOOKUP($P255,[1]dfdates_moon!$D:$N,11,FALSE)</f>
        <v>42019.463888888888</v>
      </c>
      <c r="AS255" t="str">
        <f>IF(AND(O255&gt;AO255,O255&lt;AP255),"yes","no")</f>
        <v>no</v>
      </c>
      <c r="AT255" t="str">
        <f t="shared" si="32"/>
        <v>no</v>
      </c>
      <c r="AU255" s="3">
        <f t="shared" si="33"/>
        <v>42017.912499999999</v>
      </c>
      <c r="AV255" s="3">
        <f t="shared" si="34"/>
        <v>42018.429861111108</v>
      </c>
      <c r="AW255">
        <f t="shared" si="35"/>
        <v>1.4020833333270275</v>
      </c>
      <c r="AX255">
        <f t="shared" si="36"/>
        <v>1.7284722222175333</v>
      </c>
      <c r="AY255">
        <f t="shared" si="37"/>
        <v>0</v>
      </c>
      <c r="AZ255">
        <f>VLOOKUP(G255,[1]dfdates_moon!$B:$P,15,FALSE)</f>
        <v>0.38447440900000002</v>
      </c>
      <c r="BA255">
        <f t="shared" si="38"/>
        <v>0</v>
      </c>
      <c r="BB255">
        <f t="shared" si="39"/>
        <v>0</v>
      </c>
    </row>
    <row r="256" spans="1:54" x14ac:dyDescent="0.25">
      <c r="A256">
        <v>130</v>
      </c>
      <c r="B256" t="s">
        <v>222</v>
      </c>
      <c r="C256" s="1">
        <v>42018</v>
      </c>
      <c r="D256" s="2">
        <v>3.472222222222222E-3</v>
      </c>
      <c r="E256">
        <v>105</v>
      </c>
      <c r="F256">
        <v>112</v>
      </c>
      <c r="G256" s="1">
        <v>42018</v>
      </c>
      <c r="H256" s="1">
        <v>42018</v>
      </c>
      <c r="I256" s="2">
        <v>0.12847222222222224</v>
      </c>
      <c r="J256" s="3">
        <v>42018.003472222219</v>
      </c>
      <c r="K256" t="s">
        <v>272</v>
      </c>
      <c r="L256" s="3">
        <v>42018.128472222219</v>
      </c>
      <c r="M256">
        <v>135</v>
      </c>
      <c r="N256">
        <v>9905</v>
      </c>
      <c r="O256" s="3">
        <v>42018.128472222219</v>
      </c>
      <c r="P256" s="1">
        <v>42018</v>
      </c>
      <c r="Q256" s="2">
        <v>0.12847222222222224</v>
      </c>
      <c r="R256" t="s">
        <v>36</v>
      </c>
      <c r="S256">
        <v>73.370369999999994</v>
      </c>
      <c r="T256" t="s">
        <v>37</v>
      </c>
      <c r="U256" s="2">
        <v>0.22222222222222221</v>
      </c>
      <c r="V256" s="2">
        <v>0</v>
      </c>
      <c r="W256" s="2">
        <v>0.29166666666666702</v>
      </c>
      <c r="X256" s="2" t="str">
        <f t="shared" si="30"/>
        <v>yes</v>
      </c>
      <c r="Y256" s="3">
        <f t="shared" si="31"/>
        <v>42019</v>
      </c>
      <c r="Z256" s="3">
        <v>42018.107638888891</v>
      </c>
      <c r="AA256" t="s">
        <v>224</v>
      </c>
      <c r="AB256" s="3">
        <f>VLOOKUP(P256,[1]dfdates_moon!$B:$G,6,FALSE)</f>
        <v>42018.261805555558</v>
      </c>
      <c r="AC256" s="3">
        <f>VLOOKUP($P256,[1]dfdates_moon!$B:$H,7,FALSE)</f>
        <v>42018.796527777777</v>
      </c>
      <c r="AD256" s="3">
        <f>VLOOKUP(G256,[1]dfdates_moon!$D:$G,4,FALSE)</f>
        <v>42019.261805555558</v>
      </c>
      <c r="AE256" s="3">
        <v>42018.222222222219</v>
      </c>
      <c r="AF256">
        <v>1.31602829</v>
      </c>
      <c r="AG256" t="s">
        <v>39</v>
      </c>
      <c r="AH256" t="s">
        <v>39</v>
      </c>
      <c r="AI256" t="s">
        <v>39</v>
      </c>
      <c r="AJ256" t="s">
        <v>40</v>
      </c>
      <c r="AK256" t="s">
        <v>47</v>
      </c>
      <c r="AL256" t="s">
        <v>47</v>
      </c>
      <c r="AM256">
        <v>0</v>
      </c>
      <c r="AN256">
        <v>1</v>
      </c>
      <c r="AO256" s="3">
        <f>VLOOKUP($P256,[1]dfdates_moon!$B:$M,12,FALSE)</f>
        <v>42018.946527777778</v>
      </c>
      <c r="AP256" s="3">
        <f>VLOOKUP($P256,[1]dfdates_moon!$B:$O,13,FALSE)</f>
        <v>42019.463888888888</v>
      </c>
      <c r="AQ256" s="3">
        <f>VLOOKUP($P256,[1]dfdates_moon!$D:$M,10,FALSE)</f>
        <v>42019.980555555558</v>
      </c>
      <c r="AR256" s="3">
        <f>VLOOKUP($P256,[1]dfdates_moon!$D:$N,11,FALSE)</f>
        <v>42020.5</v>
      </c>
      <c r="AS256" t="str">
        <f>IF(AND(O256&gt;AO256,O256&lt;AP256),"yes","no")</f>
        <v>no</v>
      </c>
      <c r="AT256" t="str">
        <f t="shared" si="32"/>
        <v>no</v>
      </c>
      <c r="AU256" s="3">
        <f t="shared" si="33"/>
        <v>42018.946527777778</v>
      </c>
      <c r="AV256" s="3">
        <f t="shared" si="34"/>
        <v>42019.463888888888</v>
      </c>
      <c r="AW256">
        <f t="shared" si="35"/>
        <v>1.3354166666686069</v>
      </c>
      <c r="AX256">
        <f t="shared" si="36"/>
        <v>0.72430555555911269</v>
      </c>
      <c r="AY256">
        <f t="shared" si="37"/>
        <v>0</v>
      </c>
      <c r="AZ256">
        <f>VLOOKUP(G256,[1]dfdates_moon!$B:$P,15,FALSE)</f>
        <v>0.287831218</v>
      </c>
      <c r="BA256">
        <f t="shared" si="38"/>
        <v>0</v>
      </c>
      <c r="BB256">
        <f t="shared" si="39"/>
        <v>0</v>
      </c>
    </row>
    <row r="257" spans="1:54" x14ac:dyDescent="0.25">
      <c r="A257">
        <v>130</v>
      </c>
      <c r="B257" t="s">
        <v>222</v>
      </c>
      <c r="C257" s="1">
        <v>42018</v>
      </c>
      <c r="D257" s="2">
        <v>0.94097222222222221</v>
      </c>
      <c r="E257">
        <v>1</v>
      </c>
      <c r="F257">
        <v>0</v>
      </c>
      <c r="G257" s="1">
        <v>42019</v>
      </c>
      <c r="H257" s="1">
        <v>42019</v>
      </c>
      <c r="I257" s="2">
        <v>6.5972222222222224E-2</v>
      </c>
      <c r="J257" s="3">
        <v>42018.940972222219</v>
      </c>
      <c r="K257" t="s">
        <v>273</v>
      </c>
      <c r="L257" s="3">
        <v>42019.065972222219</v>
      </c>
      <c r="M257">
        <v>370</v>
      </c>
      <c r="N257">
        <v>14468</v>
      </c>
      <c r="O257" s="3">
        <v>42019.065972222219</v>
      </c>
      <c r="P257" s="1">
        <v>42019</v>
      </c>
      <c r="Q257" s="2">
        <v>6.5972222222222224E-2</v>
      </c>
      <c r="R257" t="s">
        <v>36</v>
      </c>
      <c r="S257">
        <v>39.102699999999999</v>
      </c>
      <c r="T257" t="s">
        <v>37</v>
      </c>
      <c r="U257" s="2">
        <v>0.32291666666666669</v>
      </c>
      <c r="V257" s="2">
        <v>0</v>
      </c>
      <c r="W257" s="2">
        <v>0.29166666666666702</v>
      </c>
      <c r="X257" s="2" t="str">
        <f t="shared" si="30"/>
        <v>no</v>
      </c>
      <c r="Y257" s="3">
        <f t="shared" si="31"/>
        <v>42019</v>
      </c>
      <c r="Z257" s="3">
        <v>42019.052083333336</v>
      </c>
      <c r="AA257" t="s">
        <v>224</v>
      </c>
      <c r="AB257" s="3">
        <f>VLOOKUP(P257,[1]dfdates_moon!$B:$G,6,FALSE)</f>
        <v>42019.261805555558</v>
      </c>
      <c r="AC257" s="3">
        <f>VLOOKUP($P257,[1]dfdates_moon!$B:$H,7,FALSE)</f>
        <v>42019.797222222223</v>
      </c>
      <c r="AD257" s="3">
        <f>VLOOKUP(G257,[1]dfdates_moon!$D:$G,4,FALSE)</f>
        <v>42020.261805555558</v>
      </c>
      <c r="AE257" s="3">
        <v>42019.322916666664</v>
      </c>
      <c r="AF257">
        <v>0.74207475300000003</v>
      </c>
      <c r="AG257" t="s">
        <v>39</v>
      </c>
      <c r="AH257" t="s">
        <v>39</v>
      </c>
      <c r="AI257" t="s">
        <v>39</v>
      </c>
      <c r="AJ257" t="s">
        <v>40</v>
      </c>
      <c r="AK257">
        <v>28.27</v>
      </c>
      <c r="AL257" t="s">
        <v>47</v>
      </c>
      <c r="AM257">
        <v>0</v>
      </c>
      <c r="AN257">
        <v>1</v>
      </c>
      <c r="AO257" s="3">
        <f>VLOOKUP($P257,[1]dfdates_moon!$B:$M,12,FALSE)</f>
        <v>42019.980555555558</v>
      </c>
      <c r="AP257" s="3">
        <f>VLOOKUP($P257,[1]dfdates_moon!$B:$O,13,FALSE)</f>
        <v>42020.5</v>
      </c>
      <c r="AQ257" s="3">
        <f>VLOOKUP($P257,[1]dfdates_moon!$D:$M,10,FALSE)</f>
        <v>42021.017361111109</v>
      </c>
      <c r="AR257" s="3">
        <f>VLOOKUP($P257,[1]dfdates_moon!$D:$N,11,FALSE)</f>
        <v>42021.537499999999</v>
      </c>
      <c r="AS257" t="str">
        <f>IF(AND(O257&gt;AO257,O257&lt;AP257),"yes","no")</f>
        <v>no</v>
      </c>
      <c r="AT257" t="str">
        <f t="shared" si="32"/>
        <v>no</v>
      </c>
      <c r="AU257" s="3">
        <f t="shared" si="33"/>
        <v>42019.980555555558</v>
      </c>
      <c r="AV257" s="3">
        <f t="shared" si="34"/>
        <v>42020.5</v>
      </c>
      <c r="AW257">
        <f t="shared" si="35"/>
        <v>1.4340277777810115</v>
      </c>
      <c r="AX257">
        <f t="shared" si="36"/>
        <v>0.65763888889341615</v>
      </c>
      <c r="AY257">
        <f t="shared" si="37"/>
        <v>0</v>
      </c>
      <c r="AZ257">
        <f>VLOOKUP(G257,[1]dfdates_moon!$B:$P,15,FALSE)</f>
        <v>0.198033292</v>
      </c>
      <c r="BA257">
        <f t="shared" si="38"/>
        <v>0</v>
      </c>
      <c r="BB257">
        <f t="shared" si="39"/>
        <v>0</v>
      </c>
    </row>
    <row r="258" spans="1:54" x14ac:dyDescent="0.25">
      <c r="A258">
        <v>130</v>
      </c>
      <c r="B258" t="s">
        <v>222</v>
      </c>
      <c r="C258" s="1">
        <v>42021</v>
      </c>
      <c r="D258" s="2">
        <v>0.94791666666666663</v>
      </c>
      <c r="E258">
        <v>224</v>
      </c>
      <c r="F258">
        <v>255</v>
      </c>
      <c r="G258" s="1">
        <v>42022</v>
      </c>
      <c r="H258" s="1">
        <v>42022</v>
      </c>
      <c r="I258" s="2">
        <v>7.2916666666666671E-2</v>
      </c>
      <c r="J258" s="3">
        <v>42021.947916666664</v>
      </c>
      <c r="K258" t="s">
        <v>274</v>
      </c>
      <c r="L258" s="3">
        <v>42022.072916666664</v>
      </c>
      <c r="M258">
        <v>85</v>
      </c>
      <c r="N258">
        <v>5253</v>
      </c>
      <c r="O258" s="3">
        <v>42022.072916666664</v>
      </c>
      <c r="P258" s="1">
        <v>42022</v>
      </c>
      <c r="Q258" s="2">
        <v>7.2916666666666671E-2</v>
      </c>
      <c r="R258" t="s">
        <v>36</v>
      </c>
      <c r="S258">
        <v>61.8</v>
      </c>
      <c r="T258" t="s">
        <v>37</v>
      </c>
      <c r="U258" s="2">
        <v>0.13194444444444445</v>
      </c>
      <c r="V258" s="2">
        <v>0</v>
      </c>
      <c r="W258" s="2">
        <v>0.29166666666666702</v>
      </c>
      <c r="X258" s="2" t="str">
        <f t="shared" si="30"/>
        <v>yes</v>
      </c>
      <c r="Y258" s="3">
        <f t="shared" si="31"/>
        <v>42023</v>
      </c>
      <c r="Z258" s="3">
        <v>42022.041666666664</v>
      </c>
      <c r="AA258" t="s">
        <v>224</v>
      </c>
      <c r="AB258" s="3">
        <f>VLOOKUP(P258,[1]dfdates_moon!$B:$G,6,FALSE)</f>
        <v>42022.262499999997</v>
      </c>
      <c r="AC258" s="3">
        <f>VLOOKUP($P258,[1]dfdates_moon!$B:$H,7,FALSE)</f>
        <v>42022.797222222223</v>
      </c>
      <c r="AD258" s="3">
        <f>VLOOKUP(G258,[1]dfdates_moon!$D:$G,4,FALSE)</f>
        <v>42023.262499999997</v>
      </c>
      <c r="AE258" s="3">
        <v>42022.131944444445</v>
      </c>
      <c r="AF258">
        <v>1.8289737E-2</v>
      </c>
      <c r="AG258" t="s">
        <v>39</v>
      </c>
      <c r="AH258" t="s">
        <v>39</v>
      </c>
      <c r="AI258" t="s">
        <v>39</v>
      </c>
      <c r="AJ258" t="s">
        <v>40</v>
      </c>
      <c r="AK258">
        <v>30.67</v>
      </c>
      <c r="AL258">
        <v>28.27</v>
      </c>
      <c r="AM258">
        <v>0</v>
      </c>
      <c r="AN258">
        <v>1</v>
      </c>
      <c r="AO258" s="3">
        <f>VLOOKUP($P258,[1]dfdates_moon!$B:$M,12,FALSE)</f>
        <v>42023.095138888886</v>
      </c>
      <c r="AP258" s="3">
        <f>VLOOKUP($P258,[1]dfdates_moon!$B:$O,13,FALSE)</f>
        <v>42023.615972222222</v>
      </c>
      <c r="AQ258" s="3">
        <f>VLOOKUP($P258,[1]dfdates_moon!$D:$M,10,FALSE)</f>
        <v>42024.134722222225</v>
      </c>
      <c r="AR258" s="3">
        <f>VLOOKUP($P258,[1]dfdates_moon!$D:$N,11,FALSE)</f>
        <v>42024.654861111114</v>
      </c>
      <c r="AS258" t="str">
        <f>IF(AND(O258&gt;AO258,O258&lt;AP258),"yes","no")</f>
        <v>no</v>
      </c>
      <c r="AT258" t="str">
        <f t="shared" si="32"/>
        <v>no</v>
      </c>
      <c r="AU258" s="3">
        <f t="shared" si="33"/>
        <v>42023.095138888886</v>
      </c>
      <c r="AV258" s="3">
        <f t="shared" si="34"/>
        <v>42023.615972222222</v>
      </c>
      <c r="AW258">
        <f t="shared" si="35"/>
        <v>1.5430555555576575</v>
      </c>
      <c r="AX258">
        <f t="shared" si="36"/>
        <v>0.96319444444088731</v>
      </c>
      <c r="AY258">
        <f t="shared" si="37"/>
        <v>0</v>
      </c>
      <c r="AZ258">
        <f>VLOOKUP(G258,[1]dfdates_moon!$B:$P,15,FALSE)</f>
        <v>1.7819499999999999E-2</v>
      </c>
      <c r="BA258">
        <f t="shared" si="38"/>
        <v>0</v>
      </c>
      <c r="BB258">
        <f t="shared" si="39"/>
        <v>0</v>
      </c>
    </row>
    <row r="259" spans="1:54" x14ac:dyDescent="0.25">
      <c r="A259">
        <v>130</v>
      </c>
      <c r="B259" t="s">
        <v>222</v>
      </c>
      <c r="C259" s="1">
        <v>42027</v>
      </c>
      <c r="D259" s="2">
        <v>0.99305555555555547</v>
      </c>
      <c r="E259">
        <v>8</v>
      </c>
      <c r="F259">
        <v>9</v>
      </c>
      <c r="G259" s="1">
        <v>42028</v>
      </c>
      <c r="H259" s="1">
        <v>42028</v>
      </c>
      <c r="I259" s="2">
        <v>0.11805555555555557</v>
      </c>
      <c r="J259" s="3">
        <v>42027.993055555555</v>
      </c>
      <c r="K259" t="s">
        <v>275</v>
      </c>
      <c r="L259" s="3">
        <v>42028.118055555555</v>
      </c>
      <c r="M259">
        <v>110</v>
      </c>
      <c r="N259">
        <v>5858</v>
      </c>
      <c r="O259" s="3">
        <v>42028.118055555555</v>
      </c>
      <c r="P259" s="1">
        <v>42028</v>
      </c>
      <c r="Q259" s="2">
        <v>0.11805555555555557</v>
      </c>
      <c r="R259" t="s">
        <v>36</v>
      </c>
      <c r="S259">
        <v>53.254550000000002</v>
      </c>
      <c r="T259" t="s">
        <v>37</v>
      </c>
      <c r="U259" s="2">
        <v>0.19444444444444445</v>
      </c>
      <c r="V259" s="2">
        <v>0</v>
      </c>
      <c r="W259" s="2">
        <v>0.29166666666666702</v>
      </c>
      <c r="X259" s="2" t="str">
        <f t="shared" ref="X259:X322" si="40">IF(AND(U259&gt;V259,U259&lt;W259),"yes","no")</f>
        <v>yes</v>
      </c>
      <c r="Y259" s="3">
        <f t="shared" ref="Y259:Y322" si="41">IF(X259="yes",P259+1,P259)</f>
        <v>42029</v>
      </c>
      <c r="Z259" s="3">
        <v>42028.072916666664</v>
      </c>
      <c r="AA259" t="s">
        <v>224</v>
      </c>
      <c r="AB259" s="3">
        <f>VLOOKUP(P259,[1]dfdates_moon!$B:$G,6,FALSE)</f>
        <v>42028.263888888891</v>
      </c>
      <c r="AC259" s="3">
        <f>VLOOKUP($P259,[1]dfdates_moon!$B:$H,7,FALSE)</f>
        <v>42028.798611111109</v>
      </c>
      <c r="AD259" s="3">
        <f>VLOOKUP(G259,[1]dfdates_moon!$D:$G,4,FALSE)</f>
        <v>42029.263888888891</v>
      </c>
      <c r="AE259" s="3">
        <v>42028.194444444445</v>
      </c>
      <c r="AF259">
        <v>0.96050771899999998</v>
      </c>
      <c r="AG259" t="s">
        <v>39</v>
      </c>
      <c r="AH259" t="s">
        <v>39</v>
      </c>
      <c r="AI259" t="s">
        <v>39</v>
      </c>
      <c r="AJ259" t="s">
        <v>40</v>
      </c>
      <c r="AK259">
        <v>28.55</v>
      </c>
      <c r="AL259">
        <v>30.67</v>
      </c>
      <c r="AM259">
        <v>0</v>
      </c>
      <c r="AN259">
        <v>1</v>
      </c>
      <c r="AO259" s="3">
        <f>VLOOKUP($P259,[1]dfdates_moon!$B:$M,12,FALSE)</f>
        <v>42028.287499999999</v>
      </c>
      <c r="AP259" s="3">
        <f>VLOOKUP($P259,[1]dfdates_moon!$B:$O,13,FALSE)</f>
        <v>42028.806944444441</v>
      </c>
      <c r="AQ259" s="3">
        <f>VLOOKUP($P259,[1]dfdates_moon!$D:$M,10,FALSE)</f>
        <v>42029.324305555558</v>
      </c>
      <c r="AR259" s="3">
        <f>VLOOKUP($P259,[1]dfdates_moon!$D:$N,11,FALSE)</f>
        <v>42029.84375</v>
      </c>
      <c r="AS259" t="str">
        <f>IF(AND(O259&gt;AO259,O259&lt;AP259),"yes","no")</f>
        <v>no</v>
      </c>
      <c r="AT259" t="str">
        <f t="shared" ref="AT259:AT322" si="42">IF(AND($AE259&gt;$AO259,$AE259&lt;$AP259),"yes","no")</f>
        <v>no</v>
      </c>
      <c r="AU259" s="3">
        <f t="shared" ref="AU259:AU322" si="43">IF(AO259&gt;AC259,AO259,AC259)</f>
        <v>42028.798611111109</v>
      </c>
      <c r="AV259" s="3">
        <f t="shared" ref="AV259:AV322" si="44">IF(AP259&lt;AD259,AD259,AP259)</f>
        <v>42029.263888888891</v>
      </c>
      <c r="AW259">
        <f t="shared" ref="AW259:AW322" si="45">AV259-O259</f>
        <v>1.1458333333357587</v>
      </c>
      <c r="AX259">
        <f t="shared" ref="AX259:AX322" si="46">AU259-AE259</f>
        <v>0.60416666666424135</v>
      </c>
      <c r="AY259">
        <f t="shared" ref="AY259:AY322" si="47">IF(AND(AS259="no",AT259="no"),0,IF(AND(AS259="yes",AT259="yes"),(M259/60),IF(AND(AS259="yes",AT259="no"),AW259,IF(AND(AS259="no",AT259="yes"),AX259,FALSE))))</f>
        <v>0</v>
      </c>
      <c r="AZ259">
        <f>VLOOKUP(G259,[1]dfdates_moon!$B:$P,15,FALSE)</f>
        <v>0.30075913599999998</v>
      </c>
      <c r="BA259">
        <f t="shared" ref="BA259:BA322" si="48">AY259*AZ259</f>
        <v>0</v>
      </c>
      <c r="BB259">
        <f t="shared" ref="BB259:BB322" si="49">IF(BA259&lt;0,0,BA259)</f>
        <v>0</v>
      </c>
    </row>
    <row r="260" spans="1:54" x14ac:dyDescent="0.25">
      <c r="A260">
        <v>130</v>
      </c>
      <c r="B260" t="s">
        <v>222</v>
      </c>
      <c r="C260" s="1">
        <v>42029</v>
      </c>
      <c r="D260" s="2">
        <v>0.82291666666666663</v>
      </c>
      <c r="E260">
        <v>6</v>
      </c>
      <c r="F260">
        <v>5</v>
      </c>
      <c r="G260" s="1">
        <v>42029</v>
      </c>
      <c r="H260" s="1">
        <v>42029</v>
      </c>
      <c r="I260" s="2">
        <v>0.94791666666666663</v>
      </c>
      <c r="J260" s="3">
        <v>42029.822916666664</v>
      </c>
      <c r="K260" t="s">
        <v>276</v>
      </c>
      <c r="L260" s="3">
        <v>42029.947916666664</v>
      </c>
      <c r="M260">
        <v>85</v>
      </c>
      <c r="N260">
        <v>2922</v>
      </c>
      <c r="O260" s="3">
        <v>42029.947916666664</v>
      </c>
      <c r="P260" s="1">
        <v>42029</v>
      </c>
      <c r="Q260" s="2">
        <v>0.94791666666666663</v>
      </c>
      <c r="R260" t="s">
        <v>36</v>
      </c>
      <c r="S260">
        <v>34.376469999999998</v>
      </c>
      <c r="T260" t="s">
        <v>37</v>
      </c>
      <c r="U260" s="2">
        <v>6.9444444444444441E-3</v>
      </c>
      <c r="V260" s="2">
        <v>0</v>
      </c>
      <c r="W260" s="2">
        <v>0.29166666666666702</v>
      </c>
      <c r="X260" s="2" t="str">
        <f t="shared" si="40"/>
        <v>yes</v>
      </c>
      <c r="Y260" s="3">
        <f t="shared" si="41"/>
        <v>42030</v>
      </c>
      <c r="Z260" s="3">
        <v>42029.927083333336</v>
      </c>
      <c r="AA260" t="s">
        <v>224</v>
      </c>
      <c r="AB260" s="3">
        <f>VLOOKUP(P260,[1]dfdates_moon!$B:$G,6,FALSE)</f>
        <v>42029.263888888891</v>
      </c>
      <c r="AC260" s="3">
        <f>VLOOKUP($P260,[1]dfdates_moon!$B:$H,7,FALSE)</f>
        <v>42029.798611111109</v>
      </c>
      <c r="AD260" s="3">
        <f>VLOOKUP(G260,[1]dfdates_moon!$D:$G,4,FALSE)</f>
        <v>42030.26458333333</v>
      </c>
      <c r="AE260" s="3">
        <v>42029.006944444445</v>
      </c>
      <c r="AF260">
        <v>1.6784812650000001</v>
      </c>
      <c r="AG260" t="s">
        <v>39</v>
      </c>
      <c r="AH260" t="s">
        <v>39</v>
      </c>
      <c r="AI260" t="s">
        <v>39</v>
      </c>
      <c r="AJ260" t="s">
        <v>40</v>
      </c>
      <c r="AK260">
        <v>27.85</v>
      </c>
      <c r="AL260">
        <v>27.85</v>
      </c>
      <c r="AM260">
        <v>0</v>
      </c>
      <c r="AN260">
        <v>1</v>
      </c>
      <c r="AO260" s="3">
        <f>VLOOKUP($P260,[1]dfdates_moon!$B:$M,12,FALSE)</f>
        <v>42029.324305555558</v>
      </c>
      <c r="AP260" s="3">
        <f>VLOOKUP($P260,[1]dfdates_moon!$B:$O,13,FALSE)</f>
        <v>42029.84375</v>
      </c>
      <c r="AQ260" s="3">
        <f>VLOOKUP($P260,[1]dfdates_moon!$D:$M,10,FALSE)</f>
        <v>42030.361111111109</v>
      </c>
      <c r="AR260" s="3">
        <f>VLOOKUP($P260,[1]dfdates_moon!$D:$N,11,FALSE)</f>
        <v>42030.880555555559</v>
      </c>
      <c r="AS260" t="str">
        <f>IF(AND(O260&gt;AO260,O260&lt;AP260),"yes","no")</f>
        <v>no</v>
      </c>
      <c r="AT260" t="str">
        <f t="shared" si="42"/>
        <v>no</v>
      </c>
      <c r="AU260" s="3">
        <f t="shared" si="43"/>
        <v>42029.798611111109</v>
      </c>
      <c r="AV260" s="3">
        <f t="shared" si="44"/>
        <v>42030.26458333333</v>
      </c>
      <c r="AW260">
        <f t="shared" si="45"/>
        <v>0.31666666666569654</v>
      </c>
      <c r="AX260">
        <f t="shared" si="46"/>
        <v>0.79166666666424135</v>
      </c>
      <c r="AY260">
        <f t="shared" si="47"/>
        <v>0</v>
      </c>
      <c r="AZ260">
        <f>VLOOKUP(G260,[1]dfdates_moon!$B:$P,15,FALSE)</f>
        <v>0.411560588</v>
      </c>
      <c r="BA260">
        <f t="shared" si="48"/>
        <v>0</v>
      </c>
      <c r="BB260">
        <f t="shared" si="49"/>
        <v>0</v>
      </c>
    </row>
    <row r="261" spans="1:54" x14ac:dyDescent="0.25">
      <c r="A261">
        <v>130</v>
      </c>
      <c r="B261" t="s">
        <v>222</v>
      </c>
      <c r="C261" s="1">
        <v>42031</v>
      </c>
      <c r="D261" s="2">
        <v>0.81597222222222221</v>
      </c>
      <c r="E261">
        <v>195</v>
      </c>
      <c r="F261">
        <v>201</v>
      </c>
      <c r="G261" s="1">
        <v>42031</v>
      </c>
      <c r="H261" s="1">
        <v>42031</v>
      </c>
      <c r="I261" s="2">
        <v>0.94097222222222221</v>
      </c>
      <c r="J261" s="3">
        <v>42031.815972222219</v>
      </c>
      <c r="K261" t="s">
        <v>277</v>
      </c>
      <c r="L261" s="3">
        <v>42031.940972222219</v>
      </c>
      <c r="M261">
        <v>145</v>
      </c>
      <c r="N261">
        <v>9914</v>
      </c>
      <c r="O261" s="3">
        <v>42031.940972222219</v>
      </c>
      <c r="P261" s="1">
        <v>42031</v>
      </c>
      <c r="Q261" s="2">
        <v>0.94097222222222221</v>
      </c>
      <c r="R261" t="s">
        <v>36</v>
      </c>
      <c r="S261">
        <v>68.372410000000002</v>
      </c>
      <c r="T261" t="s">
        <v>37</v>
      </c>
      <c r="U261" s="2">
        <v>4.1666666666666664E-2</v>
      </c>
      <c r="V261" s="2">
        <v>0</v>
      </c>
      <c r="W261" s="2">
        <v>0.29166666666666702</v>
      </c>
      <c r="X261" s="2" t="str">
        <f t="shared" si="40"/>
        <v>yes</v>
      </c>
      <c r="Y261" s="3">
        <f t="shared" si="41"/>
        <v>42032</v>
      </c>
      <c r="Z261" s="3">
        <v>42031.902777777781</v>
      </c>
      <c r="AA261" t="s">
        <v>224</v>
      </c>
      <c r="AB261" s="3">
        <f>VLOOKUP(P261,[1]dfdates_moon!$B:$G,6,FALSE)</f>
        <v>42031.26458333333</v>
      </c>
      <c r="AC261" s="3">
        <f>VLOOKUP($P261,[1]dfdates_moon!$B:$H,7,FALSE)</f>
        <v>42031.799305555556</v>
      </c>
      <c r="AD261" s="3">
        <f>VLOOKUP(G261,[1]dfdates_moon!$D:$G,4,FALSE)</f>
        <v>42032.26458333333</v>
      </c>
      <c r="AE261" s="3">
        <v>42031.041666666664</v>
      </c>
      <c r="AF261">
        <v>3.7228694579999999</v>
      </c>
      <c r="AG261" t="s">
        <v>39</v>
      </c>
      <c r="AH261" t="s">
        <v>39</v>
      </c>
      <c r="AI261" t="s">
        <v>39</v>
      </c>
      <c r="AJ261" t="s">
        <v>40</v>
      </c>
      <c r="AK261">
        <v>27.82</v>
      </c>
      <c r="AL261">
        <v>27.82</v>
      </c>
      <c r="AM261">
        <v>0</v>
      </c>
      <c r="AN261">
        <v>1</v>
      </c>
      <c r="AO261" s="3">
        <f>VLOOKUP($P261,[1]dfdates_moon!$B:$M,12,FALSE)</f>
        <v>42031.397916666669</v>
      </c>
      <c r="AP261" s="3">
        <f>VLOOKUP($P261,[1]dfdates_moon!$B:$O,13,FALSE)</f>
        <v>42031.918749999997</v>
      </c>
      <c r="AQ261" s="3">
        <f>VLOOKUP($P261,[1]dfdates_moon!$D:$M,10,FALSE)</f>
        <v>42032.435416666667</v>
      </c>
      <c r="AR261" s="3">
        <f>VLOOKUP($P261,[1]dfdates_moon!$D:$N,11,FALSE)</f>
        <v>42032.956250000003</v>
      </c>
      <c r="AS261" t="str">
        <f>IF(AND(O261&gt;AO261,O261&lt;AP261),"yes","no")</f>
        <v>no</v>
      </c>
      <c r="AT261" t="str">
        <f t="shared" si="42"/>
        <v>no</v>
      </c>
      <c r="AU261" s="3">
        <f t="shared" si="43"/>
        <v>42031.799305555556</v>
      </c>
      <c r="AV261" s="3">
        <f t="shared" si="44"/>
        <v>42032.26458333333</v>
      </c>
      <c r="AW261">
        <f t="shared" si="45"/>
        <v>0.32361111111094942</v>
      </c>
      <c r="AX261">
        <f t="shared" si="46"/>
        <v>0.75763888889196096</v>
      </c>
      <c r="AY261">
        <f t="shared" si="47"/>
        <v>0</v>
      </c>
      <c r="AZ261">
        <f>VLOOKUP(G261,[1]dfdates_moon!$B:$P,15,FALSE)</f>
        <v>0.63470022999999998</v>
      </c>
      <c r="BA261">
        <f t="shared" si="48"/>
        <v>0</v>
      </c>
      <c r="BB261">
        <f t="shared" si="49"/>
        <v>0</v>
      </c>
    </row>
    <row r="262" spans="1:54" x14ac:dyDescent="0.25">
      <c r="A262">
        <v>130</v>
      </c>
      <c r="B262" t="s">
        <v>222</v>
      </c>
      <c r="C262" s="1">
        <v>42033</v>
      </c>
      <c r="D262" s="2">
        <v>0.8125</v>
      </c>
      <c r="E262">
        <v>1</v>
      </c>
      <c r="F262">
        <v>1</v>
      </c>
      <c r="G262" s="1">
        <v>42033</v>
      </c>
      <c r="H262" s="1">
        <v>42033</v>
      </c>
      <c r="I262" s="2">
        <v>0.9375</v>
      </c>
      <c r="J262" s="3">
        <v>42033.8125</v>
      </c>
      <c r="K262" t="s">
        <v>278</v>
      </c>
      <c r="L262" s="3">
        <v>42033.9375</v>
      </c>
      <c r="M262">
        <v>95</v>
      </c>
      <c r="N262">
        <v>4630</v>
      </c>
      <c r="O262" s="3">
        <v>42033.9375</v>
      </c>
      <c r="P262" s="1">
        <v>42033</v>
      </c>
      <c r="Q262" s="2">
        <v>0.9375</v>
      </c>
      <c r="R262" t="s">
        <v>36</v>
      </c>
      <c r="S262">
        <v>48.736840000000001</v>
      </c>
      <c r="T262" t="s">
        <v>37</v>
      </c>
      <c r="U262" s="2">
        <v>3.472222222222222E-3</v>
      </c>
      <c r="V262" s="2">
        <v>0</v>
      </c>
      <c r="W262" s="2">
        <v>0.29166666666666702</v>
      </c>
      <c r="X262" s="2" t="str">
        <f t="shared" si="40"/>
        <v>yes</v>
      </c>
      <c r="Y262" s="3">
        <f t="shared" si="41"/>
        <v>42034</v>
      </c>
      <c r="Z262" s="3">
        <v>42033.916666666664</v>
      </c>
      <c r="AA262" t="s">
        <v>224</v>
      </c>
      <c r="AB262" s="3">
        <f>VLOOKUP(P262,[1]dfdates_moon!$B:$G,6,FALSE)</f>
        <v>42033.26458333333</v>
      </c>
      <c r="AC262" s="3">
        <f>VLOOKUP($P262,[1]dfdates_moon!$B:$H,7,FALSE)</f>
        <v>42033.799305555556</v>
      </c>
      <c r="AD262" s="3">
        <f>VLOOKUP(G262,[1]dfdates_moon!$D:$G,4,FALSE)</f>
        <v>42034.265277777777</v>
      </c>
      <c r="AE262" s="3">
        <v>42033.003472222219</v>
      </c>
      <c r="AF262">
        <v>6.2908535170000004</v>
      </c>
      <c r="AG262" t="s">
        <v>39</v>
      </c>
      <c r="AH262" t="s">
        <v>39</v>
      </c>
      <c r="AI262" t="s">
        <v>39</v>
      </c>
      <c r="AJ262" t="s">
        <v>40</v>
      </c>
      <c r="AK262">
        <v>29.5</v>
      </c>
      <c r="AL262">
        <v>29.5</v>
      </c>
      <c r="AM262">
        <v>0</v>
      </c>
      <c r="AN262">
        <v>1</v>
      </c>
      <c r="AO262" s="3">
        <f>VLOOKUP($P262,[1]dfdates_moon!$B:$M,12,FALSE)</f>
        <v>42033.472222222219</v>
      </c>
      <c r="AP262" s="3">
        <f>VLOOKUP($P262,[1]dfdates_moon!$B:$O,13,FALSE)</f>
        <v>42033.993055555555</v>
      </c>
      <c r="AQ262" s="3">
        <f>VLOOKUP($P262,[1]dfdates_moon!$D:$M,10,FALSE)</f>
        <v>42034.509722222225</v>
      </c>
      <c r="AR262" s="3">
        <f>VLOOKUP($P262,[1]dfdates_moon!$D:$N,11,FALSE)</f>
        <v>42035.029861111114</v>
      </c>
      <c r="AS262" t="str">
        <f>IF(AND(O262&gt;AO262,O262&lt;AP262),"yes","no")</f>
        <v>yes</v>
      </c>
      <c r="AT262" t="str">
        <f t="shared" si="42"/>
        <v>no</v>
      </c>
      <c r="AU262" s="3">
        <f t="shared" si="43"/>
        <v>42033.799305555556</v>
      </c>
      <c r="AV262" s="3">
        <f t="shared" si="44"/>
        <v>42034.265277777777</v>
      </c>
      <c r="AW262">
        <f t="shared" si="45"/>
        <v>0.32777777777664596</v>
      </c>
      <c r="AX262">
        <f t="shared" si="46"/>
        <v>0.79583333333721384</v>
      </c>
      <c r="AY262">
        <f t="shared" si="47"/>
        <v>0.32777777777664596</v>
      </c>
      <c r="AZ262">
        <f>VLOOKUP(G262,[1]dfdates_moon!$B:$P,15,FALSE)</f>
        <v>0.82206514399999997</v>
      </c>
      <c r="BA262">
        <f t="shared" si="48"/>
        <v>0.26945468608795847</v>
      </c>
      <c r="BB262">
        <f t="shared" si="49"/>
        <v>0.26945468608795847</v>
      </c>
    </row>
    <row r="263" spans="1:54" x14ac:dyDescent="0.25">
      <c r="A263">
        <v>130</v>
      </c>
      <c r="B263" t="s">
        <v>222</v>
      </c>
      <c r="C263" s="1">
        <v>42033</v>
      </c>
      <c r="D263" s="2">
        <v>0.88888888888888884</v>
      </c>
      <c r="E263">
        <v>33</v>
      </c>
      <c r="F263">
        <v>47</v>
      </c>
      <c r="G263" s="1">
        <v>42034</v>
      </c>
      <c r="H263" s="1">
        <v>42034</v>
      </c>
      <c r="I263" s="2">
        <v>1.3888888888888888E-2</v>
      </c>
      <c r="J263" s="3">
        <v>42033.888888888891</v>
      </c>
      <c r="K263" t="s">
        <v>279</v>
      </c>
      <c r="L263" s="3">
        <v>42034.013888888891</v>
      </c>
      <c r="M263">
        <v>180</v>
      </c>
      <c r="N263">
        <v>4057</v>
      </c>
      <c r="O263" s="3">
        <v>42034.013888888891</v>
      </c>
      <c r="P263" s="1">
        <v>42034</v>
      </c>
      <c r="Q263" s="2">
        <v>1.3888888888888888E-2</v>
      </c>
      <c r="R263" t="s">
        <v>36</v>
      </c>
      <c r="S263">
        <v>22.538889999999999</v>
      </c>
      <c r="T263" t="s">
        <v>37</v>
      </c>
      <c r="U263" s="2">
        <v>0.1388888888888889</v>
      </c>
      <c r="V263" s="2">
        <v>0</v>
      </c>
      <c r="W263" s="2">
        <v>0.29166666666666702</v>
      </c>
      <c r="X263" s="2" t="str">
        <f t="shared" si="40"/>
        <v>yes</v>
      </c>
      <c r="Y263" s="3">
        <f t="shared" si="41"/>
        <v>42035</v>
      </c>
      <c r="Z263" s="3">
        <v>42034.003472222219</v>
      </c>
      <c r="AA263" t="s">
        <v>224</v>
      </c>
      <c r="AB263" s="3">
        <f>VLOOKUP(P263,[1]dfdates_moon!$B:$G,6,FALSE)</f>
        <v>42034.265277777777</v>
      </c>
      <c r="AC263" s="3">
        <f>VLOOKUP($P263,[1]dfdates_moon!$B:$H,7,FALSE)</f>
        <v>42034.799305555556</v>
      </c>
      <c r="AD263" s="3">
        <f>VLOOKUP(G263,[1]dfdates_moon!$D:$G,4,FALSE)</f>
        <v>42035.265277777777</v>
      </c>
      <c r="AE263" s="3">
        <v>42034.138888888891</v>
      </c>
      <c r="AF263">
        <v>7.6139759720000004</v>
      </c>
      <c r="AG263" t="s">
        <v>39</v>
      </c>
      <c r="AH263" t="s">
        <v>39</v>
      </c>
      <c r="AI263" t="s">
        <v>39</v>
      </c>
      <c r="AJ263" t="s">
        <v>40</v>
      </c>
      <c r="AK263">
        <v>28.66</v>
      </c>
      <c r="AL263">
        <v>29.5</v>
      </c>
      <c r="AM263">
        <v>0</v>
      </c>
      <c r="AN263">
        <v>1</v>
      </c>
      <c r="AO263" s="3">
        <f>VLOOKUP($P263,[1]dfdates_moon!$B:$M,12,FALSE)</f>
        <v>42034.509722222225</v>
      </c>
      <c r="AP263" s="3">
        <f>VLOOKUP($P263,[1]dfdates_moon!$B:$O,13,FALSE)</f>
        <v>42035.029861111114</v>
      </c>
      <c r="AQ263" s="3">
        <f>VLOOKUP($P263,[1]dfdates_moon!$D:$M,10,FALSE)</f>
        <v>42035.545138888891</v>
      </c>
      <c r="AR263" s="3">
        <f>VLOOKUP($P263,[1]dfdates_moon!$D:$N,11,FALSE)</f>
        <v>42036.064583333333</v>
      </c>
      <c r="AS263" t="str">
        <f>IF(AND(O263&gt;AO263,O263&lt;AP263),"yes","no")</f>
        <v>no</v>
      </c>
      <c r="AT263" t="str">
        <f t="shared" si="42"/>
        <v>no</v>
      </c>
      <c r="AU263" s="3">
        <f t="shared" si="43"/>
        <v>42034.799305555556</v>
      </c>
      <c r="AV263" s="3">
        <f t="shared" si="44"/>
        <v>42035.265277777777</v>
      </c>
      <c r="AW263">
        <f t="shared" si="45"/>
        <v>1.2513888888861402</v>
      </c>
      <c r="AX263">
        <f t="shared" si="46"/>
        <v>0.66041666666569654</v>
      </c>
      <c r="AY263">
        <f t="shared" si="47"/>
        <v>0</v>
      </c>
      <c r="AZ263">
        <f>VLOOKUP(G263,[1]dfdates_moon!$B:$P,15,FALSE)</f>
        <v>0.89284408800000004</v>
      </c>
      <c r="BA263">
        <f t="shared" si="48"/>
        <v>0</v>
      </c>
      <c r="BB263">
        <f t="shared" si="49"/>
        <v>0</v>
      </c>
    </row>
    <row r="264" spans="1:54" x14ac:dyDescent="0.25">
      <c r="A264">
        <v>130</v>
      </c>
      <c r="B264" t="s">
        <v>222</v>
      </c>
      <c r="C264" s="1">
        <v>42035</v>
      </c>
      <c r="D264" s="2">
        <v>0.87152777777777779</v>
      </c>
      <c r="E264">
        <v>1</v>
      </c>
      <c r="F264">
        <v>1</v>
      </c>
      <c r="G264" s="1">
        <v>42035</v>
      </c>
      <c r="H264" s="1">
        <v>42035</v>
      </c>
      <c r="I264" s="2">
        <v>0.99652777777777779</v>
      </c>
      <c r="J264" s="3">
        <v>42035.871527777781</v>
      </c>
      <c r="K264" t="s">
        <v>280</v>
      </c>
      <c r="L264" s="3">
        <v>42035.996527777781</v>
      </c>
      <c r="M264">
        <v>205</v>
      </c>
      <c r="N264">
        <v>12459</v>
      </c>
      <c r="O264" s="3">
        <v>42035.996527777781</v>
      </c>
      <c r="P264" s="1">
        <v>42035</v>
      </c>
      <c r="Q264" s="2">
        <v>0.99652777777777779</v>
      </c>
      <c r="R264" t="s">
        <v>36</v>
      </c>
      <c r="S264">
        <v>60.77561</v>
      </c>
      <c r="T264" t="s">
        <v>37</v>
      </c>
      <c r="U264" s="2">
        <v>0.1388888888888889</v>
      </c>
      <c r="V264" s="2">
        <v>0</v>
      </c>
      <c r="W264" s="2">
        <v>0.29166666666666702</v>
      </c>
      <c r="X264" s="2" t="str">
        <f t="shared" si="40"/>
        <v>yes</v>
      </c>
      <c r="Y264" s="3">
        <f t="shared" si="41"/>
        <v>42036</v>
      </c>
      <c r="Z264" s="3">
        <v>42035.972222222219</v>
      </c>
      <c r="AA264" t="s">
        <v>224</v>
      </c>
      <c r="AB264" s="3">
        <f>VLOOKUP(P264,[1]dfdates_moon!$B:$G,6,FALSE)</f>
        <v>42035.265277777777</v>
      </c>
      <c r="AC264" s="3">
        <f>VLOOKUP($P264,[1]dfdates_moon!$B:$H,7,FALSE)</f>
        <v>42035.799305555556</v>
      </c>
      <c r="AD264" s="3">
        <f>VLOOKUP(G264,[1]dfdates_moon!$D:$G,4,FALSE)</f>
        <v>42036.265277777777</v>
      </c>
      <c r="AE264" s="3">
        <v>42035.138888888891</v>
      </c>
      <c r="AF264">
        <v>8.8592683500000007</v>
      </c>
      <c r="AG264" t="s">
        <v>39</v>
      </c>
      <c r="AH264" t="s">
        <v>39</v>
      </c>
      <c r="AI264" t="s">
        <v>39</v>
      </c>
      <c r="AJ264" t="s">
        <v>40</v>
      </c>
      <c r="AK264">
        <v>28.9</v>
      </c>
      <c r="AL264">
        <v>28.9</v>
      </c>
      <c r="AM264">
        <v>0</v>
      </c>
      <c r="AN264">
        <v>1</v>
      </c>
      <c r="AO264" s="3">
        <f>VLOOKUP($P264,[1]dfdates_moon!$B:$M,12,FALSE)</f>
        <v>42035.545138888891</v>
      </c>
      <c r="AP264" s="3">
        <f>VLOOKUP($P264,[1]dfdates_moon!$B:$O,13,FALSE)</f>
        <v>42036.064583333333</v>
      </c>
      <c r="AQ264" s="3">
        <f>VLOOKUP($P264,[1]dfdates_moon!$D:$M,10,FALSE)</f>
        <v>42036.579861111109</v>
      </c>
      <c r="AR264" s="3">
        <f>VLOOKUP($P264,[1]dfdates_moon!$D:$N,11,FALSE)</f>
        <v>42037.098611111112</v>
      </c>
      <c r="AS264" t="str">
        <f>IF(AND(O264&gt;AO264,O264&lt;AP264),"yes","no")</f>
        <v>yes</v>
      </c>
      <c r="AT264" t="str">
        <f t="shared" si="42"/>
        <v>no</v>
      </c>
      <c r="AU264" s="3">
        <f t="shared" si="43"/>
        <v>42035.799305555556</v>
      </c>
      <c r="AV264" s="3">
        <f t="shared" si="44"/>
        <v>42036.265277777777</v>
      </c>
      <c r="AW264">
        <f t="shared" si="45"/>
        <v>0.26874999999563443</v>
      </c>
      <c r="AX264">
        <f t="shared" si="46"/>
        <v>0.66041666666569654</v>
      </c>
      <c r="AY264">
        <f t="shared" si="47"/>
        <v>0.26874999999563443</v>
      </c>
      <c r="AZ264">
        <f>VLOOKUP(G264,[1]dfdates_moon!$B:$P,15,FALSE)</f>
        <v>0.94588546399999995</v>
      </c>
      <c r="BA264">
        <f t="shared" si="48"/>
        <v>0.25420671844587067</v>
      </c>
      <c r="BB264">
        <f t="shared" si="49"/>
        <v>0.25420671844587067</v>
      </c>
    </row>
    <row r="265" spans="1:54" x14ac:dyDescent="0.25">
      <c r="A265">
        <v>130</v>
      </c>
      <c r="B265" t="s">
        <v>222</v>
      </c>
      <c r="C265" s="1">
        <v>42036</v>
      </c>
      <c r="D265" s="2">
        <v>0.875</v>
      </c>
      <c r="E265">
        <v>5</v>
      </c>
      <c r="F265">
        <v>5</v>
      </c>
      <c r="G265" s="1">
        <v>42037</v>
      </c>
      <c r="H265" s="1">
        <v>42037</v>
      </c>
      <c r="I265" s="2">
        <v>0</v>
      </c>
      <c r="J265" s="3">
        <v>42036.875</v>
      </c>
      <c r="K265" t="s">
        <v>281</v>
      </c>
      <c r="L265" s="3">
        <v>42037</v>
      </c>
      <c r="M265">
        <v>205</v>
      </c>
      <c r="N265">
        <v>10483</v>
      </c>
      <c r="O265" s="3">
        <v>42037</v>
      </c>
      <c r="P265" s="1">
        <v>42037</v>
      </c>
      <c r="Q265" s="2">
        <v>0</v>
      </c>
      <c r="R265" t="s">
        <v>36</v>
      </c>
      <c r="S265">
        <v>51.136589999999998</v>
      </c>
      <c r="T265" t="s">
        <v>37</v>
      </c>
      <c r="U265" s="2">
        <v>0.1423611111111111</v>
      </c>
      <c r="V265" s="2">
        <v>0</v>
      </c>
      <c r="W265" s="2">
        <v>0.29166666666666702</v>
      </c>
      <c r="X265" s="2" t="str">
        <f t="shared" si="40"/>
        <v>yes</v>
      </c>
      <c r="Y265" s="3">
        <f t="shared" si="41"/>
        <v>42038</v>
      </c>
      <c r="Z265" s="3">
        <v>42036.986111111109</v>
      </c>
      <c r="AA265" t="s">
        <v>224</v>
      </c>
      <c r="AB265" s="3">
        <f>VLOOKUP(P265,[1]dfdates_moon!$B:$G,6,FALSE)</f>
        <v>42037.265277777777</v>
      </c>
      <c r="AC265" s="3">
        <f>VLOOKUP($P265,[1]dfdates_moon!$B:$H,7,FALSE)</f>
        <v>42037.8</v>
      </c>
      <c r="AD265" s="3">
        <f>VLOOKUP(G265,[1]dfdates_moon!$D:$G,4,FALSE)</f>
        <v>42038.265277777777</v>
      </c>
      <c r="AE265" s="3">
        <v>42036.142361111109</v>
      </c>
      <c r="AF265">
        <v>10.923693589999999</v>
      </c>
      <c r="AG265" t="s">
        <v>39</v>
      </c>
      <c r="AH265" t="s">
        <v>39</v>
      </c>
      <c r="AI265" t="s">
        <v>39</v>
      </c>
      <c r="AJ265" t="s">
        <v>40</v>
      </c>
      <c r="AK265">
        <v>29.02</v>
      </c>
      <c r="AL265">
        <v>29.02</v>
      </c>
      <c r="AM265">
        <v>0</v>
      </c>
      <c r="AN265">
        <v>1</v>
      </c>
      <c r="AO265" s="3">
        <f>VLOOKUP($P265,[1]dfdates_moon!$B:$M,12,FALSE)</f>
        <v>42037.613888888889</v>
      </c>
      <c r="AP265" s="3">
        <f>VLOOKUP($P265,[1]dfdates_moon!$B:$O,13,FALSE)</f>
        <v>42038.131249999999</v>
      </c>
      <c r="AQ265" s="3">
        <f>VLOOKUP($P265,[1]dfdates_moon!$D:$M,10,FALSE)</f>
        <v>42038.645138888889</v>
      </c>
      <c r="AR265" s="3">
        <f>VLOOKUP($P265,[1]dfdates_moon!$D:$N,11,FALSE)</f>
        <v>42039.162499999999</v>
      </c>
      <c r="AS265" t="str">
        <f>IF(AND(O265&gt;AO265,O265&lt;AP265),"yes","no")</f>
        <v>no</v>
      </c>
      <c r="AT265" t="str">
        <f t="shared" si="42"/>
        <v>no</v>
      </c>
      <c r="AU265" s="3">
        <f t="shared" si="43"/>
        <v>42037.8</v>
      </c>
      <c r="AV265" s="3">
        <f t="shared" si="44"/>
        <v>42038.265277777777</v>
      </c>
      <c r="AW265">
        <f t="shared" si="45"/>
        <v>1.265277777776646</v>
      </c>
      <c r="AX265">
        <f t="shared" si="46"/>
        <v>1.6576388888934162</v>
      </c>
      <c r="AY265">
        <f t="shared" si="47"/>
        <v>0</v>
      </c>
      <c r="AZ265">
        <f>VLOOKUP(G265,[1]dfdates_moon!$B:$P,15,FALSE)</f>
        <v>0.99696531700000002</v>
      </c>
      <c r="BA265">
        <f t="shared" si="48"/>
        <v>0</v>
      </c>
      <c r="BB265">
        <f t="shared" si="49"/>
        <v>0</v>
      </c>
    </row>
    <row r="266" spans="1:54" x14ac:dyDescent="0.25">
      <c r="A266">
        <v>130</v>
      </c>
      <c r="B266" t="s">
        <v>222</v>
      </c>
      <c r="C266" s="1">
        <v>42037</v>
      </c>
      <c r="D266" s="2">
        <v>0.90277777777777779</v>
      </c>
      <c r="E266">
        <v>2</v>
      </c>
      <c r="F266">
        <v>0</v>
      </c>
      <c r="G266" s="1">
        <v>42038</v>
      </c>
      <c r="H266" s="1">
        <v>42038</v>
      </c>
      <c r="I266" s="2">
        <v>2.7777777777777776E-2</v>
      </c>
      <c r="J266" s="3">
        <v>42037.902777777781</v>
      </c>
      <c r="K266" t="s">
        <v>282</v>
      </c>
      <c r="L266" s="3">
        <v>42038.027777777781</v>
      </c>
      <c r="M266">
        <v>185</v>
      </c>
      <c r="N266">
        <v>9835</v>
      </c>
      <c r="O266" s="3">
        <v>42038.027777777781</v>
      </c>
      <c r="P266" s="1">
        <v>42038</v>
      </c>
      <c r="Q266" s="2">
        <v>2.7777777777777776E-2</v>
      </c>
      <c r="R266" t="s">
        <v>36</v>
      </c>
      <c r="S266">
        <v>53.16216</v>
      </c>
      <c r="T266" t="s">
        <v>37</v>
      </c>
      <c r="U266" s="2">
        <v>0.15625</v>
      </c>
      <c r="V266" s="2">
        <v>0</v>
      </c>
      <c r="W266" s="2">
        <v>0.29166666666666702</v>
      </c>
      <c r="X266" s="2" t="str">
        <f t="shared" si="40"/>
        <v>yes</v>
      </c>
      <c r="Y266" s="3">
        <f t="shared" si="41"/>
        <v>42039</v>
      </c>
      <c r="Z266" s="3">
        <v>42038</v>
      </c>
      <c r="AA266" t="s">
        <v>224</v>
      </c>
      <c r="AB266" s="3">
        <f>VLOOKUP(P266,[1]dfdates_moon!$B:$G,6,FALSE)</f>
        <v>42038.265277777777</v>
      </c>
      <c r="AC266" s="3">
        <f>VLOOKUP($P266,[1]dfdates_moon!$B:$H,7,FALSE)</f>
        <v>42038.8</v>
      </c>
      <c r="AD266" s="3">
        <f>VLOOKUP(G266,[1]dfdates_moon!$D:$G,4,FALSE)</f>
        <v>42039.265277777777</v>
      </c>
      <c r="AE266" s="3">
        <v>42038.15625</v>
      </c>
      <c r="AF266">
        <v>11.12795088</v>
      </c>
      <c r="AG266" t="s">
        <v>39</v>
      </c>
      <c r="AH266" t="s">
        <v>39</v>
      </c>
      <c r="AI266" t="s">
        <v>39</v>
      </c>
      <c r="AJ266" t="s">
        <v>40</v>
      </c>
      <c r="AK266">
        <v>29.1</v>
      </c>
      <c r="AL266">
        <v>29.02</v>
      </c>
      <c r="AM266">
        <v>0</v>
      </c>
      <c r="AN266">
        <v>1</v>
      </c>
      <c r="AO266" s="3">
        <f>VLOOKUP($P266,[1]dfdates_moon!$B:$M,12,FALSE)</f>
        <v>42038.645138888889</v>
      </c>
      <c r="AP266" s="3">
        <f>VLOOKUP($P266,[1]dfdates_moon!$B:$O,13,FALSE)</f>
        <v>42039.162499999999</v>
      </c>
      <c r="AQ266" s="3">
        <f>VLOOKUP($P266,[1]dfdates_moon!$D:$M,10,FALSE)</f>
        <v>42039.676388888889</v>
      </c>
      <c r="AR266" s="3">
        <f>VLOOKUP($P266,[1]dfdates_moon!$D:$N,11,FALSE)</f>
        <v>42040.193055555559</v>
      </c>
      <c r="AS266" t="str">
        <f>IF(AND(O266&gt;AO266,O266&lt;AP266),"yes","no")</f>
        <v>no</v>
      </c>
      <c r="AT266" t="str">
        <f t="shared" si="42"/>
        <v>no</v>
      </c>
      <c r="AU266" s="3">
        <f t="shared" si="43"/>
        <v>42038.8</v>
      </c>
      <c r="AV266" s="3">
        <f t="shared" si="44"/>
        <v>42039.265277777777</v>
      </c>
      <c r="AW266">
        <f t="shared" si="45"/>
        <v>1.2374999999956344</v>
      </c>
      <c r="AX266">
        <f t="shared" si="46"/>
        <v>0.64375000000291038</v>
      </c>
      <c r="AY266">
        <f t="shared" si="47"/>
        <v>0</v>
      </c>
      <c r="AZ266">
        <f>VLOOKUP(G266,[1]dfdates_moon!$B:$P,15,FALSE)</f>
        <v>0.99541864000000002</v>
      </c>
      <c r="BA266">
        <f t="shared" si="48"/>
        <v>0</v>
      </c>
      <c r="BB266">
        <f t="shared" si="49"/>
        <v>0</v>
      </c>
    </row>
    <row r="267" spans="1:54" x14ac:dyDescent="0.25">
      <c r="A267">
        <v>130</v>
      </c>
      <c r="B267" t="s">
        <v>222</v>
      </c>
      <c r="C267" s="1">
        <v>42038</v>
      </c>
      <c r="D267" s="2">
        <v>0.85416666666666663</v>
      </c>
      <c r="E267">
        <v>3</v>
      </c>
      <c r="F267">
        <v>5</v>
      </c>
      <c r="G267" s="1">
        <v>42038</v>
      </c>
      <c r="H267" s="1">
        <v>42038</v>
      </c>
      <c r="I267" s="2">
        <v>0.97916666666666663</v>
      </c>
      <c r="J267" s="3">
        <v>42038.854166666664</v>
      </c>
      <c r="K267" t="s">
        <v>282</v>
      </c>
      <c r="L267" s="3">
        <v>42038.979166666664</v>
      </c>
      <c r="M267">
        <v>325</v>
      </c>
      <c r="N267">
        <v>15014</v>
      </c>
      <c r="O267" s="3">
        <v>42038.979166666664</v>
      </c>
      <c r="P267" s="1">
        <v>42038</v>
      </c>
      <c r="Q267" s="2">
        <v>0.97916666666666663</v>
      </c>
      <c r="R267" t="s">
        <v>36</v>
      </c>
      <c r="S267">
        <v>46.196919999999999</v>
      </c>
      <c r="T267" t="s">
        <v>37</v>
      </c>
      <c r="U267" s="2">
        <v>0.20486111111111113</v>
      </c>
      <c r="V267" s="2">
        <v>0</v>
      </c>
      <c r="W267" s="2">
        <v>0.29166666666666702</v>
      </c>
      <c r="X267" s="2" t="str">
        <f t="shared" si="40"/>
        <v>yes</v>
      </c>
      <c r="Y267" s="3">
        <f t="shared" si="41"/>
        <v>42039</v>
      </c>
      <c r="Z267" s="3">
        <v>42038.96875</v>
      </c>
      <c r="AA267" t="s">
        <v>224</v>
      </c>
      <c r="AB267" s="3">
        <f>VLOOKUP(P267,[1]dfdates_moon!$B:$G,6,FALSE)</f>
        <v>42038.265277777777</v>
      </c>
      <c r="AC267" s="3">
        <f>VLOOKUP($P267,[1]dfdates_moon!$B:$H,7,FALSE)</f>
        <v>42038.8</v>
      </c>
      <c r="AD267" s="3">
        <f>VLOOKUP(G267,[1]dfdates_moon!$D:$G,4,FALSE)</f>
        <v>42039.265277777777</v>
      </c>
      <c r="AE267" s="3">
        <v>42038.204861111109</v>
      </c>
      <c r="AF267">
        <v>11.12795088</v>
      </c>
      <c r="AG267" t="s">
        <v>39</v>
      </c>
      <c r="AH267" t="s">
        <v>39</v>
      </c>
      <c r="AI267" t="s">
        <v>39</v>
      </c>
      <c r="AJ267" t="s">
        <v>40</v>
      </c>
      <c r="AK267">
        <v>29.1</v>
      </c>
      <c r="AL267">
        <v>29.1</v>
      </c>
      <c r="AM267">
        <v>0</v>
      </c>
      <c r="AN267">
        <v>1</v>
      </c>
      <c r="AO267" s="3">
        <f>VLOOKUP($P267,[1]dfdates_moon!$B:$M,12,FALSE)</f>
        <v>42038.645138888889</v>
      </c>
      <c r="AP267" s="3">
        <f>VLOOKUP($P267,[1]dfdates_moon!$B:$O,13,FALSE)</f>
        <v>42039.162499999999</v>
      </c>
      <c r="AQ267" s="3">
        <f>VLOOKUP($P267,[1]dfdates_moon!$D:$M,10,FALSE)</f>
        <v>42039.676388888889</v>
      </c>
      <c r="AR267" s="3">
        <f>VLOOKUP($P267,[1]dfdates_moon!$D:$N,11,FALSE)</f>
        <v>42040.193055555559</v>
      </c>
      <c r="AS267" t="str">
        <f>IF(AND(O267&gt;AO267,O267&lt;AP267),"yes","no")</f>
        <v>yes</v>
      </c>
      <c r="AT267" t="str">
        <f t="shared" si="42"/>
        <v>no</v>
      </c>
      <c r="AU267" s="3">
        <f t="shared" si="43"/>
        <v>42038.8</v>
      </c>
      <c r="AV267" s="3">
        <f t="shared" si="44"/>
        <v>42039.265277777777</v>
      </c>
      <c r="AW267">
        <f t="shared" si="45"/>
        <v>0.28611111111240461</v>
      </c>
      <c r="AX267">
        <f t="shared" si="46"/>
        <v>0.59513888889341615</v>
      </c>
      <c r="AY267">
        <f t="shared" si="47"/>
        <v>0.28611111111240461</v>
      </c>
      <c r="AZ267">
        <f>VLOOKUP(G267,[1]dfdates_moon!$B:$P,15,FALSE)</f>
        <v>0.99541864000000002</v>
      </c>
      <c r="BA267">
        <f t="shared" si="48"/>
        <v>0.28480033311239872</v>
      </c>
      <c r="BB267">
        <f t="shared" si="49"/>
        <v>0.28480033311239872</v>
      </c>
    </row>
    <row r="268" spans="1:54" x14ac:dyDescent="0.25">
      <c r="A268">
        <v>130</v>
      </c>
      <c r="B268" t="s">
        <v>222</v>
      </c>
      <c r="C268" s="1">
        <v>42039</v>
      </c>
      <c r="D268" s="2">
        <v>0.92361111111111116</v>
      </c>
      <c r="E268">
        <v>11</v>
      </c>
      <c r="F268">
        <v>14</v>
      </c>
      <c r="G268" s="1">
        <v>42040</v>
      </c>
      <c r="H268" s="1">
        <v>42040</v>
      </c>
      <c r="I268" s="2">
        <v>4.8611111111111112E-2</v>
      </c>
      <c r="J268" s="3">
        <v>42039.923611111109</v>
      </c>
      <c r="K268" t="s">
        <v>283</v>
      </c>
      <c r="L268" s="3">
        <v>42040.048611111109</v>
      </c>
      <c r="M268">
        <v>255</v>
      </c>
      <c r="N268">
        <v>14306</v>
      </c>
      <c r="O268" s="3">
        <v>42040.048611111109</v>
      </c>
      <c r="P268" s="1">
        <v>42040</v>
      </c>
      <c r="Q268" s="2">
        <v>4.8611111111111112E-2</v>
      </c>
      <c r="R268" t="s">
        <v>36</v>
      </c>
      <c r="S268">
        <v>56.101959999999998</v>
      </c>
      <c r="T268" t="s">
        <v>37</v>
      </c>
      <c r="U268" s="2">
        <v>0.22569444444444445</v>
      </c>
      <c r="V268" s="2">
        <v>0</v>
      </c>
      <c r="W268" s="2">
        <v>0.29166666666666702</v>
      </c>
      <c r="X268" s="2" t="str">
        <f t="shared" si="40"/>
        <v>yes</v>
      </c>
      <c r="Y268" s="3">
        <f t="shared" si="41"/>
        <v>42041</v>
      </c>
      <c r="Z268" s="3">
        <v>42040.03125</v>
      </c>
      <c r="AA268" t="s">
        <v>224</v>
      </c>
      <c r="AB268" s="3">
        <f>VLOOKUP(P268,[1]dfdates_moon!$B:$G,6,FALSE)</f>
        <v>42040.265972222223</v>
      </c>
      <c r="AC268" s="3">
        <f>VLOOKUP($P268,[1]dfdates_moon!$B:$H,7,FALSE)</f>
        <v>42040.800000000003</v>
      </c>
      <c r="AD268" s="3">
        <f>VLOOKUP(G268,[1]dfdates_moon!$D:$G,4,FALSE)</f>
        <v>42041.265972222223</v>
      </c>
      <c r="AE268" s="3">
        <v>42040.225694444445</v>
      </c>
      <c r="AF268">
        <v>9.822835778</v>
      </c>
      <c r="AG268" t="s">
        <v>39</v>
      </c>
      <c r="AH268" t="s">
        <v>39</v>
      </c>
      <c r="AI268" t="s">
        <v>39</v>
      </c>
      <c r="AJ268" t="s">
        <v>40</v>
      </c>
      <c r="AK268">
        <v>28.32</v>
      </c>
      <c r="AL268">
        <v>29.1</v>
      </c>
      <c r="AM268">
        <v>0</v>
      </c>
      <c r="AN268">
        <v>1</v>
      </c>
      <c r="AO268" s="3">
        <f>VLOOKUP($P268,[1]dfdates_moon!$B:$M,12,FALSE)</f>
        <v>42040.705555555556</v>
      </c>
      <c r="AP268" s="3">
        <f>VLOOKUP($P268,[1]dfdates_moon!$B:$O,13,FALSE)</f>
        <v>42041.222222222219</v>
      </c>
      <c r="AQ268" s="3">
        <f>VLOOKUP($P268,[1]dfdates_moon!$D:$M,10,FALSE)</f>
        <v>42041.73541666667</v>
      </c>
      <c r="AR268" s="3">
        <f>VLOOKUP($P268,[1]dfdates_moon!$D:$N,11,FALSE)</f>
        <v>42042.252083333333</v>
      </c>
      <c r="AS268" t="str">
        <f>IF(AND(O268&gt;AO268,O268&lt;AP268),"yes","no")</f>
        <v>no</v>
      </c>
      <c r="AT268" t="str">
        <f t="shared" si="42"/>
        <v>no</v>
      </c>
      <c r="AU268" s="3">
        <f t="shared" si="43"/>
        <v>42040.800000000003</v>
      </c>
      <c r="AV268" s="3">
        <f t="shared" si="44"/>
        <v>42041.265972222223</v>
      </c>
      <c r="AW268">
        <f t="shared" si="45"/>
        <v>1.2173611111138598</v>
      </c>
      <c r="AX268">
        <f t="shared" si="46"/>
        <v>0.5743055555576575</v>
      </c>
      <c r="AY268">
        <f t="shared" si="47"/>
        <v>0</v>
      </c>
      <c r="AZ268">
        <f>VLOOKUP(G268,[1]dfdates_moon!$B:$P,15,FALSE)</f>
        <v>0.94098479999999995</v>
      </c>
      <c r="BA268">
        <f t="shared" si="48"/>
        <v>0</v>
      </c>
      <c r="BB268">
        <f t="shared" si="49"/>
        <v>0</v>
      </c>
    </row>
    <row r="269" spans="1:54" x14ac:dyDescent="0.25">
      <c r="A269">
        <v>130</v>
      </c>
      <c r="B269" t="s">
        <v>222</v>
      </c>
      <c r="C269" s="1">
        <v>42040</v>
      </c>
      <c r="D269" s="2">
        <v>0.95833333333333337</v>
      </c>
      <c r="E269">
        <v>11</v>
      </c>
      <c r="F269">
        <v>15</v>
      </c>
      <c r="G269" s="1">
        <v>42041</v>
      </c>
      <c r="H269" s="1">
        <v>42041</v>
      </c>
      <c r="I269" s="2">
        <v>8.3333333333333329E-2</v>
      </c>
      <c r="J269" s="3">
        <v>42040.958333333336</v>
      </c>
      <c r="K269" t="s">
        <v>284</v>
      </c>
      <c r="L269" s="3">
        <v>42041.083333333336</v>
      </c>
      <c r="M269">
        <v>420</v>
      </c>
      <c r="N269">
        <v>21828</v>
      </c>
      <c r="O269" s="3">
        <v>42041.083333333336</v>
      </c>
      <c r="P269" s="1">
        <v>42041</v>
      </c>
      <c r="Q269" s="2">
        <v>8.3333333333333329E-2</v>
      </c>
      <c r="R269" t="s">
        <v>36</v>
      </c>
      <c r="S269">
        <v>51.971429999999998</v>
      </c>
      <c r="T269" t="s">
        <v>37</v>
      </c>
      <c r="U269" s="2">
        <v>0.375</v>
      </c>
      <c r="V269" s="2">
        <v>0</v>
      </c>
      <c r="W269" s="2">
        <v>0.29166666666666702</v>
      </c>
      <c r="X269" s="2" t="str">
        <f t="shared" si="40"/>
        <v>no</v>
      </c>
      <c r="Y269" s="3">
        <f t="shared" si="41"/>
        <v>42041</v>
      </c>
      <c r="Z269" s="3">
        <v>42041.059027777781</v>
      </c>
      <c r="AA269" t="s">
        <v>224</v>
      </c>
      <c r="AB269" s="3">
        <f>VLOOKUP(P269,[1]dfdates_moon!$B:$G,6,FALSE)</f>
        <v>42041.265972222223</v>
      </c>
      <c r="AC269" s="3">
        <f>VLOOKUP($P269,[1]dfdates_moon!$B:$H,7,FALSE)</f>
        <v>42041.8</v>
      </c>
      <c r="AD269" s="3">
        <f>VLOOKUP(G269,[1]dfdates_moon!$D:$G,4,FALSE)</f>
        <v>42042.265972222223</v>
      </c>
      <c r="AE269" s="3">
        <v>42041.375</v>
      </c>
      <c r="AF269">
        <v>8.6508320770000005</v>
      </c>
      <c r="AG269" t="s">
        <v>39</v>
      </c>
      <c r="AH269" t="s">
        <v>39</v>
      </c>
      <c r="AI269" t="s">
        <v>39</v>
      </c>
      <c r="AJ269" t="s">
        <v>40</v>
      </c>
      <c r="AK269">
        <v>29.53</v>
      </c>
      <c r="AL269">
        <v>28.32</v>
      </c>
      <c r="AM269">
        <v>0</v>
      </c>
      <c r="AN269">
        <v>1</v>
      </c>
      <c r="AO269" s="3">
        <f>VLOOKUP($P269,[1]dfdates_moon!$B:$M,12,FALSE)</f>
        <v>42041.73541666667</v>
      </c>
      <c r="AP269" s="3">
        <f>VLOOKUP($P269,[1]dfdates_moon!$B:$O,13,FALSE)</f>
        <v>42042.252083333333</v>
      </c>
      <c r="AQ269" s="3">
        <f>VLOOKUP($P269,[1]dfdates_moon!$D:$M,10,FALSE)</f>
        <v>42042.765277777777</v>
      </c>
      <c r="AR269" s="3">
        <f>VLOOKUP($P269,[1]dfdates_moon!$D:$N,11,FALSE)</f>
        <v>42043.28125</v>
      </c>
      <c r="AS269" t="str">
        <f>IF(AND(O269&gt;AO269,O269&lt;AP269),"yes","no")</f>
        <v>no</v>
      </c>
      <c r="AT269" t="str">
        <f t="shared" si="42"/>
        <v>no</v>
      </c>
      <c r="AU269" s="3">
        <f t="shared" si="43"/>
        <v>42041.8</v>
      </c>
      <c r="AV269" s="3">
        <f t="shared" si="44"/>
        <v>42042.265972222223</v>
      </c>
      <c r="AW269">
        <f t="shared" si="45"/>
        <v>1.1826388888875954</v>
      </c>
      <c r="AX269">
        <f t="shared" si="46"/>
        <v>0.42500000000291038</v>
      </c>
      <c r="AY269">
        <f t="shared" si="47"/>
        <v>0</v>
      </c>
      <c r="AZ269">
        <f>VLOOKUP(G269,[1]dfdates_moon!$B:$P,15,FALSE)</f>
        <v>0.88964736</v>
      </c>
      <c r="BA269">
        <f t="shared" si="48"/>
        <v>0</v>
      </c>
      <c r="BB269">
        <f t="shared" si="49"/>
        <v>0</v>
      </c>
    </row>
    <row r="270" spans="1:54" x14ac:dyDescent="0.25">
      <c r="A270">
        <v>130</v>
      </c>
      <c r="B270" t="s">
        <v>222</v>
      </c>
      <c r="C270" s="1">
        <v>42042</v>
      </c>
      <c r="D270" s="2">
        <v>2.7777777777777776E-2</v>
      </c>
      <c r="E270">
        <v>161</v>
      </c>
      <c r="F270">
        <v>218</v>
      </c>
      <c r="G270" s="1">
        <v>42042</v>
      </c>
      <c r="H270" s="1">
        <v>42042</v>
      </c>
      <c r="I270" s="2">
        <v>0.15277777777777776</v>
      </c>
      <c r="J270" s="3">
        <v>42042.027777777781</v>
      </c>
      <c r="K270" t="s">
        <v>285</v>
      </c>
      <c r="L270" s="3">
        <v>42042.152777777781</v>
      </c>
      <c r="M270">
        <v>350</v>
      </c>
      <c r="N270">
        <v>21434</v>
      </c>
      <c r="O270" s="3">
        <v>42042.152777777781</v>
      </c>
      <c r="P270" s="1">
        <v>42042</v>
      </c>
      <c r="Q270" s="2">
        <v>0.15277777777777776</v>
      </c>
      <c r="R270" t="s">
        <v>36</v>
      </c>
      <c r="S270">
        <v>61.24</v>
      </c>
      <c r="T270" t="s">
        <v>37</v>
      </c>
      <c r="U270" s="2">
        <v>0.39583333333333331</v>
      </c>
      <c r="V270" s="2">
        <v>0</v>
      </c>
      <c r="W270" s="2">
        <v>0.29166666666666702</v>
      </c>
      <c r="X270" s="2" t="str">
        <f t="shared" si="40"/>
        <v>no</v>
      </c>
      <c r="Y270" s="3">
        <f t="shared" si="41"/>
        <v>42042</v>
      </c>
      <c r="Z270" s="3">
        <v>42042.135416666664</v>
      </c>
      <c r="AA270" t="s">
        <v>224</v>
      </c>
      <c r="AB270" s="3">
        <f>VLOOKUP(P270,[1]dfdates_moon!$B:$G,6,FALSE)</f>
        <v>42042.265972222223</v>
      </c>
      <c r="AC270" s="3">
        <f>VLOOKUP($P270,[1]dfdates_moon!$B:$H,7,FALSE)</f>
        <v>42042.8</v>
      </c>
      <c r="AD270" s="3">
        <f>VLOOKUP(G270,[1]dfdates_moon!$D:$G,4,FALSE)</f>
        <v>42043.265972222223</v>
      </c>
      <c r="AE270" s="3">
        <v>42042.395833333336</v>
      </c>
      <c r="AF270">
        <v>7.4252975939999999</v>
      </c>
      <c r="AG270" t="s">
        <v>39</v>
      </c>
      <c r="AH270" t="s">
        <v>39</v>
      </c>
      <c r="AI270" t="s">
        <v>39</v>
      </c>
      <c r="AJ270" t="s">
        <v>40</v>
      </c>
      <c r="AK270">
        <v>29.6</v>
      </c>
      <c r="AL270">
        <v>29.53</v>
      </c>
      <c r="AM270">
        <v>0</v>
      </c>
      <c r="AN270">
        <v>1</v>
      </c>
      <c r="AO270" s="3">
        <f>VLOOKUP($P270,[1]dfdates_moon!$B:$M,12,FALSE)</f>
        <v>42042.765277777777</v>
      </c>
      <c r="AP270" s="3">
        <f>VLOOKUP($P270,[1]dfdates_moon!$B:$O,13,FALSE)</f>
        <v>42043.28125</v>
      </c>
      <c r="AQ270" s="3">
        <f>VLOOKUP($P270,[1]dfdates_moon!$D:$M,10,FALSE)</f>
        <v>42043.795138888891</v>
      </c>
      <c r="AR270" s="3">
        <f>VLOOKUP($P270,[1]dfdates_moon!$D:$N,11,FALSE)</f>
        <v>42044.311111111114</v>
      </c>
      <c r="AS270" t="str">
        <f>IF(AND(O270&gt;AO270,O270&lt;AP270),"yes","no")</f>
        <v>no</v>
      </c>
      <c r="AT270" t="str">
        <f t="shared" si="42"/>
        <v>no</v>
      </c>
      <c r="AU270" s="3">
        <f t="shared" si="43"/>
        <v>42042.8</v>
      </c>
      <c r="AV270" s="3">
        <f t="shared" si="44"/>
        <v>42043.28125</v>
      </c>
      <c r="AW270">
        <f t="shared" si="45"/>
        <v>1.1284722222189885</v>
      </c>
      <c r="AX270">
        <f t="shared" si="46"/>
        <v>0.40416666666715173</v>
      </c>
      <c r="AY270">
        <f t="shared" si="47"/>
        <v>0</v>
      </c>
      <c r="AZ270">
        <f>VLOOKUP(G270,[1]dfdates_moon!$B:$P,15,FALSE)</f>
        <v>0.823609543</v>
      </c>
      <c r="BA270">
        <f t="shared" si="48"/>
        <v>0</v>
      </c>
      <c r="BB270">
        <f t="shared" si="49"/>
        <v>0</v>
      </c>
    </row>
    <row r="271" spans="1:54" x14ac:dyDescent="0.25">
      <c r="A271">
        <v>130</v>
      </c>
      <c r="B271" t="s">
        <v>222</v>
      </c>
      <c r="C271" s="1">
        <v>42043</v>
      </c>
      <c r="D271" s="2">
        <v>3.4722222222222224E-2</v>
      </c>
      <c r="E271">
        <v>5</v>
      </c>
      <c r="F271">
        <v>3</v>
      </c>
      <c r="G271" s="1">
        <v>42043</v>
      </c>
      <c r="H271" s="1">
        <v>42043</v>
      </c>
      <c r="I271" s="2">
        <v>0.15972222222222224</v>
      </c>
      <c r="J271" s="3">
        <v>42043.034722222219</v>
      </c>
      <c r="K271" t="s">
        <v>286</v>
      </c>
      <c r="L271" s="3">
        <v>42043.159722222219</v>
      </c>
      <c r="M271">
        <v>285</v>
      </c>
      <c r="N271">
        <v>15179</v>
      </c>
      <c r="O271" s="3">
        <v>42043.159722222219</v>
      </c>
      <c r="P271" s="1">
        <v>42043</v>
      </c>
      <c r="Q271" s="2">
        <v>0.15972222222222224</v>
      </c>
      <c r="R271" t="s">
        <v>36</v>
      </c>
      <c r="S271">
        <v>53.259650000000001</v>
      </c>
      <c r="T271" t="s">
        <v>37</v>
      </c>
      <c r="U271" s="2">
        <v>0.3576388888888889</v>
      </c>
      <c r="V271" s="2">
        <v>0</v>
      </c>
      <c r="W271" s="2">
        <v>0.29166666666666702</v>
      </c>
      <c r="X271" s="2" t="str">
        <f t="shared" si="40"/>
        <v>no</v>
      </c>
      <c r="Y271" s="3">
        <f t="shared" si="41"/>
        <v>42043</v>
      </c>
      <c r="Z271" s="3">
        <v>42043.131944444445</v>
      </c>
      <c r="AA271" t="s">
        <v>224</v>
      </c>
      <c r="AB271" s="3">
        <f>VLOOKUP(P271,[1]dfdates_moon!$B:$G,6,FALSE)</f>
        <v>42043.265972222223</v>
      </c>
      <c r="AC271" s="3">
        <f>VLOOKUP($P271,[1]dfdates_moon!$B:$H,7,FALSE)</f>
        <v>42043.8</v>
      </c>
      <c r="AD271" s="3">
        <f>VLOOKUP(G271,[1]dfdates_moon!$D:$G,4,FALSE)</f>
        <v>42044.265972222223</v>
      </c>
      <c r="AE271" s="3">
        <v>42043.357638888891</v>
      </c>
      <c r="AF271">
        <v>6.183599268</v>
      </c>
      <c r="AG271" t="s">
        <v>39</v>
      </c>
      <c r="AH271" t="s">
        <v>39</v>
      </c>
      <c r="AI271" t="s">
        <v>39</v>
      </c>
      <c r="AJ271" t="s">
        <v>40</v>
      </c>
      <c r="AK271">
        <v>28.72</v>
      </c>
      <c r="AL271">
        <v>29.6</v>
      </c>
      <c r="AM271">
        <v>0</v>
      </c>
      <c r="AN271">
        <v>1</v>
      </c>
      <c r="AO271" s="3">
        <f>VLOOKUP($P271,[1]dfdates_moon!$B:$M,12,FALSE)</f>
        <v>42043.795138888891</v>
      </c>
      <c r="AP271" s="3">
        <f>VLOOKUP($P271,[1]dfdates_moon!$B:$O,13,FALSE)</f>
        <v>42044.311111111114</v>
      </c>
      <c r="AQ271" s="3">
        <f>VLOOKUP($P271,[1]dfdates_moon!$D:$M,10,FALSE)</f>
        <v>42044.826388888891</v>
      </c>
      <c r="AR271" s="3">
        <f>VLOOKUP($P271,[1]dfdates_moon!$D:$N,11,FALSE)</f>
        <v>42045.343055555553</v>
      </c>
      <c r="AS271" t="str">
        <f>IF(AND(O271&gt;AO271,O271&lt;AP271),"yes","no")</f>
        <v>no</v>
      </c>
      <c r="AT271" t="str">
        <f t="shared" si="42"/>
        <v>no</v>
      </c>
      <c r="AU271" s="3">
        <f t="shared" si="43"/>
        <v>42043.8</v>
      </c>
      <c r="AV271" s="3">
        <f t="shared" si="44"/>
        <v>42044.311111111114</v>
      </c>
      <c r="AW271">
        <f t="shared" si="45"/>
        <v>1.1513888888948713</v>
      </c>
      <c r="AX271">
        <f t="shared" si="46"/>
        <v>0.44236111111240461</v>
      </c>
      <c r="AY271">
        <f t="shared" si="47"/>
        <v>0</v>
      </c>
      <c r="AZ271">
        <f>VLOOKUP(G271,[1]dfdates_moon!$B:$P,15,FALSE)</f>
        <v>0.74436425299999998</v>
      </c>
      <c r="BA271">
        <f t="shared" si="48"/>
        <v>0</v>
      </c>
      <c r="BB271">
        <f t="shared" si="49"/>
        <v>0</v>
      </c>
    </row>
    <row r="272" spans="1:54" x14ac:dyDescent="0.25">
      <c r="A272">
        <v>130</v>
      </c>
      <c r="B272" t="s">
        <v>222</v>
      </c>
      <c r="C272" s="1">
        <v>42043</v>
      </c>
      <c r="D272" s="2">
        <v>0.90625</v>
      </c>
      <c r="E272">
        <v>105</v>
      </c>
      <c r="F272">
        <v>151</v>
      </c>
      <c r="G272" s="1">
        <v>42044</v>
      </c>
      <c r="H272" s="1">
        <v>42044</v>
      </c>
      <c r="I272" s="2">
        <v>3.125E-2</v>
      </c>
      <c r="J272" s="3">
        <v>42043.90625</v>
      </c>
      <c r="K272" t="s">
        <v>287</v>
      </c>
      <c r="L272" s="3">
        <v>42044.03125</v>
      </c>
      <c r="M272">
        <v>190</v>
      </c>
      <c r="N272">
        <v>7969</v>
      </c>
      <c r="O272" s="3">
        <v>42044.03125</v>
      </c>
      <c r="P272" s="1">
        <v>42044</v>
      </c>
      <c r="Q272" s="2">
        <v>3.125E-2</v>
      </c>
      <c r="R272" t="s">
        <v>36</v>
      </c>
      <c r="S272">
        <v>41.94211</v>
      </c>
      <c r="T272" t="s">
        <v>37</v>
      </c>
      <c r="U272" s="2">
        <v>0.16319444444444445</v>
      </c>
      <c r="V272" s="2">
        <v>0</v>
      </c>
      <c r="W272" s="2">
        <v>0.29166666666666702</v>
      </c>
      <c r="X272" s="2" t="str">
        <f t="shared" si="40"/>
        <v>yes</v>
      </c>
      <c r="Y272" s="3">
        <f t="shared" si="41"/>
        <v>42045</v>
      </c>
      <c r="Z272" s="3">
        <v>42044.010416666664</v>
      </c>
      <c r="AA272" t="s">
        <v>224</v>
      </c>
      <c r="AB272" s="3">
        <f>VLOOKUP(P272,[1]dfdates_moon!$B:$G,6,FALSE)</f>
        <v>42044.265972222223</v>
      </c>
      <c r="AC272" s="3">
        <f>VLOOKUP($P272,[1]dfdates_moon!$B:$H,7,FALSE)</f>
        <v>42044.800000000003</v>
      </c>
      <c r="AD272" s="3">
        <f>VLOOKUP(G272,[1]dfdates_moon!$D:$G,4,FALSE)</f>
        <v>42045.265972222223</v>
      </c>
      <c r="AE272" s="3">
        <v>42044.163194444445</v>
      </c>
      <c r="AF272">
        <v>4.9410472350000001</v>
      </c>
      <c r="AG272" t="s">
        <v>39</v>
      </c>
      <c r="AH272" t="s">
        <v>39</v>
      </c>
      <c r="AI272" t="s">
        <v>39</v>
      </c>
      <c r="AJ272" t="s">
        <v>40</v>
      </c>
      <c r="AK272">
        <v>28.7</v>
      </c>
      <c r="AL272">
        <v>28.72</v>
      </c>
      <c r="AM272">
        <v>0</v>
      </c>
      <c r="AN272">
        <v>1</v>
      </c>
      <c r="AO272" s="3">
        <f>VLOOKUP($P272,[1]dfdates_moon!$B:$M,12,FALSE)</f>
        <v>42044.826388888891</v>
      </c>
      <c r="AP272" s="3">
        <f>VLOOKUP($P272,[1]dfdates_moon!$B:$O,13,FALSE)</f>
        <v>42045.343055555553</v>
      </c>
      <c r="AQ272" s="3">
        <f>VLOOKUP($P272,[1]dfdates_moon!$D:$M,10,FALSE)</f>
        <v>42045.85833333333</v>
      </c>
      <c r="AR272" s="3">
        <f>VLOOKUP($P272,[1]dfdates_moon!$D:$N,11,FALSE)</f>
        <v>42046.376388888886</v>
      </c>
      <c r="AS272" t="str">
        <f>IF(AND(O272&gt;AO272,O272&lt;AP272),"yes","no")</f>
        <v>no</v>
      </c>
      <c r="AT272" t="str">
        <f t="shared" si="42"/>
        <v>no</v>
      </c>
      <c r="AU272" s="3">
        <f t="shared" si="43"/>
        <v>42044.826388888891</v>
      </c>
      <c r="AV272" s="3">
        <f t="shared" si="44"/>
        <v>42045.343055555553</v>
      </c>
      <c r="AW272">
        <f t="shared" si="45"/>
        <v>1.3118055555532919</v>
      </c>
      <c r="AX272">
        <f t="shared" si="46"/>
        <v>0.66319444444525288</v>
      </c>
      <c r="AY272">
        <f t="shared" si="47"/>
        <v>0</v>
      </c>
      <c r="AZ272">
        <f>VLOOKUP(G272,[1]dfdates_moon!$B:$P,15,FALSE)</f>
        <v>0.65396213400000003</v>
      </c>
      <c r="BA272">
        <f t="shared" si="48"/>
        <v>0</v>
      </c>
      <c r="BB272">
        <f t="shared" si="49"/>
        <v>0</v>
      </c>
    </row>
    <row r="273" spans="1:54" x14ac:dyDescent="0.25">
      <c r="A273">
        <v>130</v>
      </c>
      <c r="B273" t="s">
        <v>222</v>
      </c>
      <c r="C273" s="1">
        <v>42045</v>
      </c>
      <c r="D273" s="2">
        <v>0.90625</v>
      </c>
      <c r="E273">
        <v>193</v>
      </c>
      <c r="F273">
        <v>234</v>
      </c>
      <c r="G273" s="1">
        <v>42046</v>
      </c>
      <c r="H273" s="1">
        <v>42046</v>
      </c>
      <c r="I273" s="2">
        <v>3.125E-2</v>
      </c>
      <c r="J273" s="3">
        <v>42045.90625</v>
      </c>
      <c r="K273" t="s">
        <v>288</v>
      </c>
      <c r="L273" s="3">
        <v>42046.03125</v>
      </c>
      <c r="M273">
        <v>135</v>
      </c>
      <c r="N273">
        <v>5108</v>
      </c>
      <c r="O273" s="3">
        <v>42046.03125</v>
      </c>
      <c r="P273" s="1">
        <v>42046</v>
      </c>
      <c r="Q273" s="2">
        <v>3.125E-2</v>
      </c>
      <c r="R273" t="s">
        <v>36</v>
      </c>
      <c r="S273">
        <v>37.837040000000002</v>
      </c>
      <c r="T273" t="s">
        <v>37</v>
      </c>
      <c r="U273" s="2">
        <v>0.125</v>
      </c>
      <c r="V273" s="2">
        <v>0</v>
      </c>
      <c r="W273" s="2">
        <v>0.29166666666666702</v>
      </c>
      <c r="X273" s="2" t="str">
        <f t="shared" si="40"/>
        <v>yes</v>
      </c>
      <c r="Y273" s="3">
        <f t="shared" si="41"/>
        <v>42047</v>
      </c>
      <c r="Z273" s="3">
        <v>42046.003472222219</v>
      </c>
      <c r="AA273" t="s">
        <v>224</v>
      </c>
      <c r="AB273" s="3">
        <f>VLOOKUP(P273,[1]dfdates_moon!$B:$G,6,FALSE)</f>
        <v>42046.265972222223</v>
      </c>
      <c r="AC273" s="3">
        <f>VLOOKUP($P273,[1]dfdates_moon!$B:$H,7,FALSE)</f>
        <v>42046.8</v>
      </c>
      <c r="AD273" s="3">
        <f>VLOOKUP(G273,[1]dfdates_moon!$D:$G,4,FALSE)</f>
        <v>42047.265972222223</v>
      </c>
      <c r="AE273" s="3">
        <v>42046.125</v>
      </c>
      <c r="AF273">
        <v>2.6965829719999999</v>
      </c>
      <c r="AG273" t="s">
        <v>39</v>
      </c>
      <c r="AH273" t="s">
        <v>39</v>
      </c>
      <c r="AI273" t="s">
        <v>39</v>
      </c>
      <c r="AJ273" t="s">
        <v>40</v>
      </c>
      <c r="AK273">
        <v>28.72</v>
      </c>
      <c r="AL273">
        <v>28.7</v>
      </c>
      <c r="AM273">
        <v>0</v>
      </c>
      <c r="AN273">
        <v>1</v>
      </c>
      <c r="AO273" s="3">
        <f>VLOOKUP($P273,[1]dfdates_moon!$B:$M,12,FALSE)</f>
        <v>42046.892361111109</v>
      </c>
      <c r="AP273" s="3">
        <f>VLOOKUP($P273,[1]dfdates_moon!$B:$O,13,FALSE)</f>
        <v>42047.411111111112</v>
      </c>
      <c r="AQ273" s="3">
        <f>VLOOKUP($P273,[1]dfdates_moon!$D:$M,10,FALSE)</f>
        <v>42047.927777777775</v>
      </c>
      <c r="AR273" s="3">
        <f>VLOOKUP($P273,[1]dfdates_moon!$D:$N,11,FALSE)</f>
        <v>42048.447222222225</v>
      </c>
      <c r="AS273" t="str">
        <f>IF(AND(O273&gt;AO273,O273&lt;AP273),"yes","no")</f>
        <v>no</v>
      </c>
      <c r="AT273" t="str">
        <f t="shared" si="42"/>
        <v>no</v>
      </c>
      <c r="AU273" s="3">
        <f t="shared" si="43"/>
        <v>42046.892361111109</v>
      </c>
      <c r="AV273" s="3">
        <f t="shared" si="44"/>
        <v>42047.411111111112</v>
      </c>
      <c r="AW273">
        <f t="shared" si="45"/>
        <v>1.3798611111124046</v>
      </c>
      <c r="AX273">
        <f t="shared" si="46"/>
        <v>0.76736111110949423</v>
      </c>
      <c r="AY273">
        <f t="shared" si="47"/>
        <v>0</v>
      </c>
      <c r="AZ273">
        <f>VLOOKUP(G273,[1]dfdates_moon!$B:$P,15,FALSE)</f>
        <v>0.45149987000000003</v>
      </c>
      <c r="BA273">
        <f t="shared" si="48"/>
        <v>0</v>
      </c>
      <c r="BB273">
        <f t="shared" si="49"/>
        <v>0</v>
      </c>
    </row>
    <row r="274" spans="1:54" x14ac:dyDescent="0.25">
      <c r="A274">
        <v>130</v>
      </c>
      <c r="B274" t="s">
        <v>222</v>
      </c>
      <c r="C274" s="1">
        <v>42048</v>
      </c>
      <c r="D274" s="2">
        <v>3.4722222222222224E-2</v>
      </c>
      <c r="E274">
        <v>3</v>
      </c>
      <c r="F274">
        <v>4</v>
      </c>
      <c r="G274" s="1">
        <v>42048</v>
      </c>
      <c r="H274" s="1">
        <v>42048</v>
      </c>
      <c r="I274" s="2">
        <v>0.15972222222222224</v>
      </c>
      <c r="J274" s="3">
        <v>42048.034722222219</v>
      </c>
      <c r="K274" t="s">
        <v>289</v>
      </c>
      <c r="L274" s="3">
        <v>42048.159722222219</v>
      </c>
      <c r="M274">
        <v>360</v>
      </c>
      <c r="N274">
        <v>25381</v>
      </c>
      <c r="O274" s="3">
        <v>42048.159722222219</v>
      </c>
      <c r="P274" s="1">
        <v>42048</v>
      </c>
      <c r="Q274" s="2">
        <v>0.15972222222222224</v>
      </c>
      <c r="R274" t="s">
        <v>36</v>
      </c>
      <c r="S274">
        <v>70.502780000000001</v>
      </c>
      <c r="T274" t="s">
        <v>37</v>
      </c>
      <c r="U274" s="2">
        <v>0.40972222222222227</v>
      </c>
      <c r="V274" s="2">
        <v>0</v>
      </c>
      <c r="W274" s="2">
        <v>0.29166666666666702</v>
      </c>
      <c r="X274" s="2" t="str">
        <f t="shared" si="40"/>
        <v>no</v>
      </c>
      <c r="Y274" s="3">
        <f t="shared" si="41"/>
        <v>42048</v>
      </c>
      <c r="Z274" s="3">
        <v>42048.142361111109</v>
      </c>
      <c r="AA274" t="s">
        <v>224</v>
      </c>
      <c r="AB274" s="3">
        <f>VLOOKUP(P274,[1]dfdates_moon!$B:$G,6,FALSE)</f>
        <v>42048.265972222223</v>
      </c>
      <c r="AC274" s="3">
        <f>VLOOKUP($P274,[1]dfdates_moon!$B:$H,7,FALSE)</f>
        <v>42048.800000000003</v>
      </c>
      <c r="AD274" s="3">
        <f>VLOOKUP(G274,[1]dfdates_moon!$D:$G,4,FALSE)</f>
        <v>42049.265972222223</v>
      </c>
      <c r="AE274" s="3">
        <v>42048.409722222219</v>
      </c>
      <c r="AF274">
        <v>1.0469794619999999</v>
      </c>
      <c r="AG274" t="s">
        <v>39</v>
      </c>
      <c r="AH274" t="s">
        <v>39</v>
      </c>
      <c r="AI274" t="s">
        <v>39</v>
      </c>
      <c r="AJ274" t="s">
        <v>40</v>
      </c>
      <c r="AK274">
        <v>31.94</v>
      </c>
      <c r="AL274">
        <v>28.72</v>
      </c>
      <c r="AM274">
        <v>0</v>
      </c>
      <c r="AN274">
        <v>1</v>
      </c>
      <c r="AO274" s="3">
        <f>VLOOKUP($P274,[1]dfdates_moon!$B:$M,12,FALSE)</f>
        <v>42048.965277777781</v>
      </c>
      <c r="AP274" s="3">
        <f>VLOOKUP($P274,[1]dfdates_moon!$B:$O,13,FALSE)</f>
        <v>42049.48541666667</v>
      </c>
      <c r="AQ274" s="3">
        <f>VLOOKUP($P274,[1]dfdates_moon!$D:$M,10,FALSE)</f>
        <v>42050.003472222219</v>
      </c>
      <c r="AR274" s="3">
        <f>VLOOKUP($P274,[1]dfdates_moon!$D:$N,11,FALSE)</f>
        <v>42050.524305555555</v>
      </c>
      <c r="AS274" t="str">
        <f>IF(AND(O274&gt;AO274,O274&lt;AP274),"yes","no")</f>
        <v>no</v>
      </c>
      <c r="AT274" t="str">
        <f t="shared" si="42"/>
        <v>no</v>
      </c>
      <c r="AU274" s="3">
        <f t="shared" si="43"/>
        <v>42048.965277777781</v>
      </c>
      <c r="AV274" s="3">
        <f t="shared" si="44"/>
        <v>42049.48541666667</v>
      </c>
      <c r="AW274">
        <f t="shared" si="45"/>
        <v>1.3256944444510737</v>
      </c>
      <c r="AX274">
        <f t="shared" si="46"/>
        <v>0.55555555556202307</v>
      </c>
      <c r="AY274">
        <f t="shared" si="47"/>
        <v>0</v>
      </c>
      <c r="AZ274">
        <f>VLOOKUP(G274,[1]dfdates_moon!$B:$P,15,FALSE)</f>
        <v>0.24780579</v>
      </c>
      <c r="BA274">
        <f t="shared" si="48"/>
        <v>0</v>
      </c>
      <c r="BB274">
        <f t="shared" si="49"/>
        <v>0</v>
      </c>
    </row>
    <row r="275" spans="1:54" x14ac:dyDescent="0.25">
      <c r="A275">
        <v>130</v>
      </c>
      <c r="B275" t="s">
        <v>222</v>
      </c>
      <c r="C275" s="1">
        <v>42048</v>
      </c>
      <c r="D275" s="2">
        <v>0.85763888888888884</v>
      </c>
      <c r="E275">
        <v>6</v>
      </c>
      <c r="F275">
        <v>12</v>
      </c>
      <c r="G275" s="1">
        <v>42048</v>
      </c>
      <c r="H275" s="1">
        <v>42048</v>
      </c>
      <c r="I275" s="2">
        <v>0.98263888888888884</v>
      </c>
      <c r="J275" s="3">
        <v>42048.857638888891</v>
      </c>
      <c r="K275" t="s">
        <v>289</v>
      </c>
      <c r="L275" s="3">
        <v>42048.982638888891</v>
      </c>
      <c r="M275">
        <v>90</v>
      </c>
      <c r="N275">
        <v>1526</v>
      </c>
      <c r="O275" s="3">
        <v>42048.982638888891</v>
      </c>
      <c r="P275" s="1">
        <v>42048</v>
      </c>
      <c r="Q275" s="2">
        <v>0.98263888888888884</v>
      </c>
      <c r="R275" t="s">
        <v>36</v>
      </c>
      <c r="S275">
        <v>16.955559999999998</v>
      </c>
      <c r="T275" t="s">
        <v>37</v>
      </c>
      <c r="U275" s="2">
        <v>4.5138888888888888E-2</v>
      </c>
      <c r="V275" s="2">
        <v>0</v>
      </c>
      <c r="W275" s="2">
        <v>0.29166666666666702</v>
      </c>
      <c r="X275" s="2" t="str">
        <f t="shared" si="40"/>
        <v>yes</v>
      </c>
      <c r="Y275" s="3">
        <f t="shared" si="41"/>
        <v>42049</v>
      </c>
      <c r="Z275" s="3">
        <v>42048.96875</v>
      </c>
      <c r="AA275" t="s">
        <v>224</v>
      </c>
      <c r="AB275" s="3">
        <f>VLOOKUP(P275,[1]dfdates_moon!$B:$G,6,FALSE)</f>
        <v>42048.265972222223</v>
      </c>
      <c r="AC275" s="3">
        <f>VLOOKUP($P275,[1]dfdates_moon!$B:$H,7,FALSE)</f>
        <v>42048.800000000003</v>
      </c>
      <c r="AD275" s="3">
        <f>VLOOKUP(G275,[1]dfdates_moon!$D:$G,4,FALSE)</f>
        <v>42049.265972222223</v>
      </c>
      <c r="AE275" s="3">
        <v>42048.045138888891</v>
      </c>
      <c r="AF275">
        <v>1.0469794619999999</v>
      </c>
      <c r="AG275" t="s">
        <v>39</v>
      </c>
      <c r="AH275" t="s">
        <v>39</v>
      </c>
      <c r="AI275" t="s">
        <v>39</v>
      </c>
      <c r="AJ275" t="s">
        <v>40</v>
      </c>
      <c r="AK275">
        <v>31.94</v>
      </c>
      <c r="AL275">
        <v>31.94</v>
      </c>
      <c r="AM275">
        <v>0</v>
      </c>
      <c r="AN275">
        <v>1</v>
      </c>
      <c r="AO275" s="3">
        <f>VLOOKUP($P275,[1]dfdates_moon!$B:$M,12,FALSE)</f>
        <v>42048.965277777781</v>
      </c>
      <c r="AP275" s="3">
        <f>VLOOKUP($P275,[1]dfdates_moon!$B:$O,13,FALSE)</f>
        <v>42049.48541666667</v>
      </c>
      <c r="AQ275" s="3">
        <f>VLOOKUP($P275,[1]dfdates_moon!$D:$M,10,FALSE)</f>
        <v>42050.003472222219</v>
      </c>
      <c r="AR275" s="3">
        <f>VLOOKUP($P275,[1]dfdates_moon!$D:$N,11,FALSE)</f>
        <v>42050.524305555555</v>
      </c>
      <c r="AS275" t="str">
        <f>IF(AND(O275&gt;AO275,O275&lt;AP275),"yes","no")</f>
        <v>yes</v>
      </c>
      <c r="AT275" t="str">
        <f t="shared" si="42"/>
        <v>no</v>
      </c>
      <c r="AU275" s="3">
        <f t="shared" si="43"/>
        <v>42048.965277777781</v>
      </c>
      <c r="AV275" s="3">
        <f t="shared" si="44"/>
        <v>42049.48541666667</v>
      </c>
      <c r="AW275">
        <f t="shared" si="45"/>
        <v>0.50277777777955635</v>
      </c>
      <c r="AX275">
        <f t="shared" si="46"/>
        <v>0.92013888889050577</v>
      </c>
      <c r="AY275">
        <f t="shared" si="47"/>
        <v>0.50277777777955635</v>
      </c>
      <c r="AZ275">
        <f>VLOOKUP(G275,[1]dfdates_moon!$B:$P,15,FALSE)</f>
        <v>0.24780579</v>
      </c>
      <c r="BA275">
        <f t="shared" si="48"/>
        <v>0.12459124441710741</v>
      </c>
      <c r="BB275">
        <f t="shared" si="49"/>
        <v>0.12459124441710741</v>
      </c>
    </row>
    <row r="276" spans="1:54" x14ac:dyDescent="0.25">
      <c r="A276">
        <v>130</v>
      </c>
      <c r="B276" t="s">
        <v>222</v>
      </c>
      <c r="C276" s="1">
        <v>42048</v>
      </c>
      <c r="D276" s="2">
        <v>0.93055555555555547</v>
      </c>
      <c r="E276">
        <v>78</v>
      </c>
      <c r="F276">
        <v>75</v>
      </c>
      <c r="G276" s="1">
        <v>42049</v>
      </c>
      <c r="H276" s="1">
        <v>42049</v>
      </c>
      <c r="I276" s="2">
        <v>5.5555555555555552E-2</v>
      </c>
      <c r="J276" s="3">
        <v>42048.930555555555</v>
      </c>
      <c r="K276" t="s">
        <v>290</v>
      </c>
      <c r="L276" s="3">
        <v>42049.055555555555</v>
      </c>
      <c r="M276">
        <v>160</v>
      </c>
      <c r="N276">
        <v>6955</v>
      </c>
      <c r="O276" s="3">
        <v>42049.055555555555</v>
      </c>
      <c r="P276" s="1">
        <v>42049</v>
      </c>
      <c r="Q276" s="2">
        <v>5.5555555555555552E-2</v>
      </c>
      <c r="R276" t="s">
        <v>36</v>
      </c>
      <c r="S276">
        <v>43.46875</v>
      </c>
      <c r="T276" t="s">
        <v>37</v>
      </c>
      <c r="U276" s="2">
        <v>0.16666666666666666</v>
      </c>
      <c r="V276" s="2">
        <v>0</v>
      </c>
      <c r="W276" s="2">
        <v>0.29166666666666702</v>
      </c>
      <c r="X276" s="2" t="str">
        <f t="shared" si="40"/>
        <v>yes</v>
      </c>
      <c r="Y276" s="3">
        <f t="shared" si="41"/>
        <v>42050</v>
      </c>
      <c r="Z276" s="3">
        <v>42049.045138888891</v>
      </c>
      <c r="AA276" t="s">
        <v>224</v>
      </c>
      <c r="AB276" s="3">
        <f>VLOOKUP(P276,[1]dfdates_moon!$B:$G,6,FALSE)</f>
        <v>42049.265972222223</v>
      </c>
      <c r="AC276" s="3">
        <f>VLOOKUP($P276,[1]dfdates_moon!$B:$H,7,FALSE)</f>
        <v>42049.8</v>
      </c>
      <c r="AD276" s="3">
        <f>VLOOKUP(G276,[1]dfdates_moon!$D:$G,4,FALSE)</f>
        <v>42050.265972222223</v>
      </c>
      <c r="AE276" s="3">
        <v>42049.166666666664</v>
      </c>
      <c r="AF276">
        <v>0.521915358</v>
      </c>
      <c r="AG276" t="s">
        <v>39</v>
      </c>
      <c r="AH276" t="s">
        <v>39</v>
      </c>
      <c r="AI276" t="s">
        <v>39</v>
      </c>
      <c r="AJ276" t="s">
        <v>40</v>
      </c>
      <c r="AK276">
        <v>32.380000000000003</v>
      </c>
      <c r="AL276">
        <v>31.94</v>
      </c>
      <c r="AM276">
        <v>0</v>
      </c>
      <c r="AN276">
        <v>1</v>
      </c>
      <c r="AO276" s="3">
        <f>VLOOKUP($P276,[1]dfdates_moon!$B:$M,12,FALSE)</f>
        <v>42050.003472222219</v>
      </c>
      <c r="AP276" s="3">
        <f>VLOOKUP($P276,[1]dfdates_moon!$B:$O,13,FALSE)</f>
        <v>42050.524305555555</v>
      </c>
      <c r="AQ276" s="3">
        <f>VLOOKUP($P276,[1]dfdates_moon!$D:$M,10,FALSE)</f>
        <v>42051.043055555558</v>
      </c>
      <c r="AR276" s="3">
        <f>VLOOKUP($P276,[1]dfdates_moon!$D:$N,11,FALSE)</f>
        <v>42051.563888888886</v>
      </c>
      <c r="AS276" t="str">
        <f>IF(AND(O276&gt;AO276,O276&lt;AP276),"yes","no")</f>
        <v>no</v>
      </c>
      <c r="AT276" t="str">
        <f t="shared" si="42"/>
        <v>no</v>
      </c>
      <c r="AU276" s="3">
        <f t="shared" si="43"/>
        <v>42050.003472222219</v>
      </c>
      <c r="AV276" s="3">
        <f t="shared" si="44"/>
        <v>42050.524305555555</v>
      </c>
      <c r="AW276">
        <f t="shared" si="45"/>
        <v>1.46875</v>
      </c>
      <c r="AX276">
        <f t="shared" si="46"/>
        <v>0.83680555555474712</v>
      </c>
      <c r="AY276">
        <f t="shared" si="47"/>
        <v>0</v>
      </c>
      <c r="AZ276">
        <f>VLOOKUP(G276,[1]dfdates_moon!$B:$P,15,FALSE)</f>
        <v>0.15839616300000001</v>
      </c>
      <c r="BA276">
        <f t="shared" si="48"/>
        <v>0</v>
      </c>
      <c r="BB276">
        <f t="shared" si="49"/>
        <v>0</v>
      </c>
    </row>
    <row r="277" spans="1:54" x14ac:dyDescent="0.25">
      <c r="A277">
        <v>130</v>
      </c>
      <c r="B277" t="s">
        <v>222</v>
      </c>
      <c r="C277" s="1">
        <v>42050</v>
      </c>
      <c r="D277" s="2">
        <v>2.7777777777777776E-2</v>
      </c>
      <c r="E277">
        <v>34</v>
      </c>
      <c r="F277">
        <v>43</v>
      </c>
      <c r="G277" s="1">
        <v>42050</v>
      </c>
      <c r="H277" s="1">
        <v>42050</v>
      </c>
      <c r="I277" s="2">
        <v>0.15277777777777776</v>
      </c>
      <c r="J277" s="3">
        <v>42050.027777777781</v>
      </c>
      <c r="K277" t="s">
        <v>291</v>
      </c>
      <c r="L277" s="3">
        <v>42050.152777777781</v>
      </c>
      <c r="M277">
        <v>375</v>
      </c>
      <c r="N277">
        <v>20746</v>
      </c>
      <c r="O277" s="3">
        <v>42050.152777777781</v>
      </c>
      <c r="P277" s="1">
        <v>42050</v>
      </c>
      <c r="Q277" s="2">
        <v>0.15277777777777776</v>
      </c>
      <c r="R277" t="s">
        <v>36</v>
      </c>
      <c r="S277">
        <v>55.322670000000002</v>
      </c>
      <c r="T277" t="s">
        <v>37</v>
      </c>
      <c r="U277" s="2">
        <v>0.41319444444444442</v>
      </c>
      <c r="V277" s="2">
        <v>0</v>
      </c>
      <c r="W277" s="2">
        <v>0.29166666666666702</v>
      </c>
      <c r="X277" s="2" t="str">
        <f t="shared" si="40"/>
        <v>no</v>
      </c>
      <c r="Y277" s="3">
        <f t="shared" si="41"/>
        <v>42050</v>
      </c>
      <c r="Z277" s="3">
        <v>42050.121527777781</v>
      </c>
      <c r="AA277" t="s">
        <v>224</v>
      </c>
      <c r="AB277" s="3">
        <f>VLOOKUP(P277,[1]dfdates_moon!$B:$G,6,FALSE)</f>
        <v>42050.265972222223</v>
      </c>
      <c r="AC277" s="3">
        <f>VLOOKUP($P277,[1]dfdates_moon!$B:$H,7,FALSE)</f>
        <v>42050.8</v>
      </c>
      <c r="AD277" s="3">
        <f>VLOOKUP(G277,[1]dfdates_moon!$D:$G,4,FALSE)</f>
        <v>42051.265972222223</v>
      </c>
      <c r="AE277" s="3">
        <v>42050.413194444445</v>
      </c>
      <c r="AF277">
        <v>0.19936536399999999</v>
      </c>
      <c r="AG277" t="s">
        <v>39</v>
      </c>
      <c r="AH277" t="s">
        <v>39</v>
      </c>
      <c r="AI277" t="s">
        <v>39</v>
      </c>
      <c r="AJ277" t="s">
        <v>40</v>
      </c>
      <c r="AK277">
        <v>32.979999999999997</v>
      </c>
      <c r="AL277">
        <v>32.380000000000003</v>
      </c>
      <c r="AM277">
        <v>0</v>
      </c>
      <c r="AN277">
        <v>1</v>
      </c>
      <c r="AO277" s="3">
        <f>VLOOKUP($P277,[1]dfdates_moon!$B:$M,12,FALSE)</f>
        <v>42051.043055555558</v>
      </c>
      <c r="AP277" s="3">
        <f>VLOOKUP($P277,[1]dfdates_moon!$B:$O,13,FALSE)</f>
        <v>42051.563888888886</v>
      </c>
      <c r="AQ277" s="3">
        <f>VLOOKUP($P277,[1]dfdates_moon!$D:$M,10,FALSE)</f>
        <v>42052.082638888889</v>
      </c>
      <c r="AR277" s="3">
        <f>VLOOKUP($P277,[1]dfdates_moon!$D:$N,11,FALSE)</f>
        <v>42052.603472222225</v>
      </c>
      <c r="AS277" t="str">
        <f>IF(AND(O277&gt;AO277,O277&lt;AP277),"yes","no")</f>
        <v>no</v>
      </c>
      <c r="AT277" t="str">
        <f t="shared" si="42"/>
        <v>no</v>
      </c>
      <c r="AU277" s="3">
        <f t="shared" si="43"/>
        <v>42051.043055555558</v>
      </c>
      <c r="AV277" s="3">
        <f t="shared" si="44"/>
        <v>42051.563888888886</v>
      </c>
      <c r="AW277">
        <f t="shared" si="45"/>
        <v>1.4111111111051287</v>
      </c>
      <c r="AX277">
        <f t="shared" si="46"/>
        <v>0.62986111111240461</v>
      </c>
      <c r="AY277">
        <f t="shared" si="47"/>
        <v>0</v>
      </c>
      <c r="AZ277">
        <f>VLOOKUP(G277,[1]dfdates_moon!$B:$P,15,FALSE)</f>
        <v>8.4756177000000002E-2</v>
      </c>
      <c r="BA277">
        <f t="shared" si="48"/>
        <v>0</v>
      </c>
      <c r="BB277">
        <f t="shared" si="49"/>
        <v>0</v>
      </c>
    </row>
    <row r="278" spans="1:54" x14ac:dyDescent="0.25">
      <c r="A278">
        <v>130</v>
      </c>
      <c r="B278" t="s">
        <v>222</v>
      </c>
      <c r="C278" s="1">
        <v>42052</v>
      </c>
      <c r="D278" s="2">
        <v>3.472222222222222E-3</v>
      </c>
      <c r="E278">
        <v>7</v>
      </c>
      <c r="F278">
        <v>9</v>
      </c>
      <c r="G278" s="1">
        <v>42052</v>
      </c>
      <c r="H278" s="1">
        <v>42052</v>
      </c>
      <c r="I278" s="2">
        <v>0.12847222222222224</v>
      </c>
      <c r="J278" s="3">
        <v>42052.003472222219</v>
      </c>
      <c r="K278" t="s">
        <v>292</v>
      </c>
      <c r="L278" s="3">
        <v>42052.128472222219</v>
      </c>
      <c r="M278">
        <v>390</v>
      </c>
      <c r="N278">
        <v>14235</v>
      </c>
      <c r="O278" s="3">
        <v>42052.128472222219</v>
      </c>
      <c r="P278" s="1">
        <v>42052</v>
      </c>
      <c r="Q278" s="2">
        <v>0.12847222222222224</v>
      </c>
      <c r="R278" t="s">
        <v>36</v>
      </c>
      <c r="S278">
        <v>36.5</v>
      </c>
      <c r="T278" t="s">
        <v>37</v>
      </c>
      <c r="U278" s="2">
        <v>0.39930555555555558</v>
      </c>
      <c r="V278" s="2">
        <v>0</v>
      </c>
      <c r="W278" s="2">
        <v>0.29166666666666702</v>
      </c>
      <c r="X278" s="2" t="str">
        <f t="shared" si="40"/>
        <v>no</v>
      </c>
      <c r="Y278" s="3">
        <f t="shared" si="41"/>
        <v>42052</v>
      </c>
      <c r="Z278" s="3">
        <v>42052.090277777781</v>
      </c>
      <c r="AA278" t="s">
        <v>224</v>
      </c>
      <c r="AB278" s="3">
        <f>VLOOKUP(P278,[1]dfdates_moon!$B:$G,6,FALSE)</f>
        <v>42052.265972222223</v>
      </c>
      <c r="AC278" s="3">
        <f>VLOOKUP($P278,[1]dfdates_moon!$B:$H,7,FALSE)</f>
        <v>42052.800000000003</v>
      </c>
      <c r="AD278" s="3">
        <f>VLOOKUP(G278,[1]dfdates_moon!$D:$G,4,FALSE)</f>
        <v>42053.265972222223</v>
      </c>
      <c r="AE278" s="3">
        <v>42052.399305555555</v>
      </c>
      <c r="AF278">
        <v>2.0724889999999998E-3</v>
      </c>
      <c r="AG278" t="s">
        <v>39</v>
      </c>
      <c r="AH278" t="s">
        <v>39</v>
      </c>
      <c r="AI278" t="s">
        <v>39</v>
      </c>
      <c r="AJ278" t="s">
        <v>40</v>
      </c>
      <c r="AK278">
        <v>31.1</v>
      </c>
      <c r="AL278">
        <v>32.979999999999997</v>
      </c>
      <c r="AM278">
        <v>1.52</v>
      </c>
      <c r="AN278">
        <v>1</v>
      </c>
      <c r="AO278" s="3">
        <f>VLOOKUP($P278,[1]dfdates_moon!$B:$M,12,FALSE)</f>
        <v>42053.121527777781</v>
      </c>
      <c r="AP278" s="3">
        <f>VLOOKUP($P278,[1]dfdates_moon!$B:$O,13,FALSE)</f>
        <v>42053.64166666667</v>
      </c>
      <c r="AQ278" s="3">
        <f>VLOOKUP($P278,[1]dfdates_moon!$D:$M,10,FALSE)</f>
        <v>42054.159722222219</v>
      </c>
      <c r="AR278" s="3">
        <f>VLOOKUP($P278,[1]dfdates_moon!$D:$N,11,FALSE)</f>
        <v>42054.679861111108</v>
      </c>
      <c r="AS278" t="str">
        <f>IF(AND(O278&gt;AO278,O278&lt;AP278),"yes","no")</f>
        <v>no</v>
      </c>
      <c r="AT278" t="str">
        <f t="shared" si="42"/>
        <v>no</v>
      </c>
      <c r="AU278" s="3">
        <f t="shared" si="43"/>
        <v>42053.121527777781</v>
      </c>
      <c r="AV278" s="3">
        <f t="shared" si="44"/>
        <v>42053.64166666667</v>
      </c>
      <c r="AW278">
        <f t="shared" si="45"/>
        <v>1.5131944444510737</v>
      </c>
      <c r="AX278">
        <f t="shared" si="46"/>
        <v>0.72222222222626442</v>
      </c>
      <c r="AY278">
        <f t="shared" si="47"/>
        <v>0</v>
      </c>
      <c r="AZ278">
        <f>VLOOKUP(G278,[1]dfdates_moon!$B:$P,15,FALSE)</f>
        <v>4.4410480000000004E-3</v>
      </c>
      <c r="BA278">
        <f t="shared" si="48"/>
        <v>0</v>
      </c>
      <c r="BB278">
        <f t="shared" si="49"/>
        <v>0</v>
      </c>
    </row>
    <row r="279" spans="1:54" x14ac:dyDescent="0.25">
      <c r="A279">
        <v>130</v>
      </c>
      <c r="B279" t="s">
        <v>222</v>
      </c>
      <c r="C279" s="1">
        <v>42054</v>
      </c>
      <c r="D279" s="2">
        <v>0.87152777777777779</v>
      </c>
      <c r="E279">
        <v>100</v>
      </c>
      <c r="F279">
        <v>82</v>
      </c>
      <c r="G279" s="1">
        <v>42054</v>
      </c>
      <c r="H279" s="1">
        <v>42054</v>
      </c>
      <c r="I279" s="2">
        <v>0.99652777777777779</v>
      </c>
      <c r="J279" s="3">
        <v>42054.871527777781</v>
      </c>
      <c r="K279" t="s">
        <v>293</v>
      </c>
      <c r="L279" s="3">
        <v>42054.996527777781</v>
      </c>
      <c r="M279">
        <v>150</v>
      </c>
      <c r="N279">
        <v>5639</v>
      </c>
      <c r="O279" s="3">
        <v>42054.996527777781</v>
      </c>
      <c r="P279" s="1">
        <v>42054</v>
      </c>
      <c r="Q279" s="2">
        <v>0.99652777777777779</v>
      </c>
      <c r="R279" t="s">
        <v>36</v>
      </c>
      <c r="S279">
        <v>37.593330000000002</v>
      </c>
      <c r="T279" t="s">
        <v>37</v>
      </c>
      <c r="U279" s="2">
        <v>0.10069444444444443</v>
      </c>
      <c r="V279" s="2">
        <v>0</v>
      </c>
      <c r="W279" s="2">
        <v>0.29166666666666702</v>
      </c>
      <c r="X279" s="2" t="str">
        <f t="shared" si="40"/>
        <v>yes</v>
      </c>
      <c r="Y279" s="3">
        <f t="shared" si="41"/>
        <v>42055</v>
      </c>
      <c r="Z279" s="3">
        <v>42054.96875</v>
      </c>
      <c r="AA279" t="s">
        <v>224</v>
      </c>
      <c r="AB279" s="3">
        <f>VLOOKUP(P279,[1]dfdates_moon!$B:$G,6,FALSE)</f>
        <v>42054.265972222223</v>
      </c>
      <c r="AC279" s="3">
        <f>VLOOKUP($P279,[1]dfdates_moon!$B:$H,7,FALSE)</f>
        <v>42054.8</v>
      </c>
      <c r="AD279" s="3">
        <f>VLOOKUP(G279,[1]dfdates_moon!$D:$G,4,FALSE)</f>
        <v>42055.265972222223</v>
      </c>
      <c r="AE279" s="3">
        <v>42054.100694444445</v>
      </c>
      <c r="AF279">
        <v>3.7680700000000001E-3</v>
      </c>
      <c r="AG279" t="s">
        <v>39</v>
      </c>
      <c r="AH279" t="s">
        <v>39</v>
      </c>
      <c r="AI279" t="s">
        <v>39</v>
      </c>
      <c r="AJ279" t="s">
        <v>40</v>
      </c>
      <c r="AK279">
        <v>29.45</v>
      </c>
      <c r="AL279">
        <v>29.45</v>
      </c>
      <c r="AM279">
        <v>0.25</v>
      </c>
      <c r="AN279">
        <v>1</v>
      </c>
      <c r="AO279" s="3">
        <f>VLOOKUP($P279,[1]dfdates_moon!$B:$M,12,FALSE)</f>
        <v>42054.159722222219</v>
      </c>
      <c r="AP279" s="3">
        <f>VLOOKUP($P279,[1]dfdates_moon!$B:$O,13,FALSE)</f>
        <v>42054.679861111108</v>
      </c>
      <c r="AQ279" s="3">
        <f>VLOOKUP($P279,[1]dfdates_moon!$D:$M,10,FALSE)</f>
        <v>42055.197222222225</v>
      </c>
      <c r="AR279" s="3">
        <f>VLOOKUP($P279,[1]dfdates_moon!$D:$N,11,FALSE)</f>
        <v>42055.716666666667</v>
      </c>
      <c r="AS279" t="str">
        <f>IF(AND(O279&gt;AO279,O279&lt;AP279),"yes","no")</f>
        <v>no</v>
      </c>
      <c r="AT279" t="str">
        <f t="shared" si="42"/>
        <v>no</v>
      </c>
      <c r="AU279" s="3">
        <f t="shared" si="43"/>
        <v>42054.8</v>
      </c>
      <c r="AV279" s="3">
        <f t="shared" si="44"/>
        <v>42055.265972222223</v>
      </c>
      <c r="AW279">
        <f t="shared" si="45"/>
        <v>0.2694444444423425</v>
      </c>
      <c r="AX279">
        <f t="shared" si="46"/>
        <v>0.6993055555576575</v>
      </c>
      <c r="AY279">
        <f t="shared" si="47"/>
        <v>0</v>
      </c>
      <c r="AZ279">
        <f>VLOOKUP(G279,[1]dfdates_moon!$B:$P,15,FALSE)</f>
        <v>3.2297745000000003E-2</v>
      </c>
      <c r="BA279">
        <f t="shared" si="48"/>
        <v>0</v>
      </c>
      <c r="BB279">
        <f t="shared" si="49"/>
        <v>0</v>
      </c>
    </row>
    <row r="280" spans="1:54" x14ac:dyDescent="0.25">
      <c r="A280">
        <v>130</v>
      </c>
      <c r="B280" t="s">
        <v>222</v>
      </c>
      <c r="C280" s="1">
        <v>42058</v>
      </c>
      <c r="D280" s="2">
        <v>0.83680555555555547</v>
      </c>
      <c r="E280">
        <v>1</v>
      </c>
      <c r="F280">
        <v>5</v>
      </c>
      <c r="G280" s="1">
        <v>42058</v>
      </c>
      <c r="H280" s="1">
        <v>42058</v>
      </c>
      <c r="I280" s="2">
        <v>0.96180555555555547</v>
      </c>
      <c r="J280" s="3">
        <v>42058.836805555555</v>
      </c>
      <c r="K280" t="s">
        <v>294</v>
      </c>
      <c r="L280" s="3">
        <v>42058.961805555555</v>
      </c>
      <c r="M280">
        <v>185</v>
      </c>
      <c r="N280">
        <v>6255</v>
      </c>
      <c r="O280" s="3">
        <v>42058.961805555555</v>
      </c>
      <c r="P280" s="1">
        <v>42058</v>
      </c>
      <c r="Q280" s="2">
        <v>0.96180555555555547</v>
      </c>
      <c r="R280" t="s">
        <v>36</v>
      </c>
      <c r="S280">
        <v>33.810809999999996</v>
      </c>
      <c r="T280" t="s">
        <v>37</v>
      </c>
      <c r="U280" s="2">
        <v>9.0277777777777776E-2</v>
      </c>
      <c r="V280" s="2">
        <v>0</v>
      </c>
      <c r="W280" s="2">
        <v>0.29166666666666702</v>
      </c>
      <c r="X280" s="2" t="str">
        <f t="shared" si="40"/>
        <v>yes</v>
      </c>
      <c r="Y280" s="3">
        <f t="shared" si="41"/>
        <v>42059</v>
      </c>
      <c r="Z280" s="3">
        <v>42058.947916666664</v>
      </c>
      <c r="AA280" t="s">
        <v>224</v>
      </c>
      <c r="AB280" s="3">
        <f>VLOOKUP(P280,[1]dfdates_moon!$B:$G,6,FALSE)</f>
        <v>42058.265972222223</v>
      </c>
      <c r="AC280" s="3">
        <f>VLOOKUP($P280,[1]dfdates_moon!$B:$H,7,FALSE)</f>
        <v>42058.799305555556</v>
      </c>
      <c r="AD280" s="3">
        <f>VLOOKUP(G280,[1]dfdates_moon!$D:$G,4,FALSE)</f>
        <v>42059.265972222223</v>
      </c>
      <c r="AE280" s="3">
        <v>42058.090277777781</v>
      </c>
      <c r="AF280">
        <v>1.333739813</v>
      </c>
      <c r="AG280" t="s">
        <v>39</v>
      </c>
      <c r="AH280" t="s">
        <v>39</v>
      </c>
      <c r="AI280" t="s">
        <v>39</v>
      </c>
      <c r="AJ280" t="s">
        <v>40</v>
      </c>
      <c r="AK280">
        <v>31.54</v>
      </c>
      <c r="AL280">
        <v>31.54</v>
      </c>
      <c r="AM280">
        <v>0</v>
      </c>
      <c r="AN280">
        <v>1</v>
      </c>
      <c r="AO280" s="3">
        <f>VLOOKUP($P280,[1]dfdates_moon!$B:$M,12,FALSE)</f>
        <v>42058.307638888888</v>
      </c>
      <c r="AP280" s="3">
        <f>VLOOKUP($P280,[1]dfdates_moon!$B:$O,13,FALSE)</f>
        <v>42058.828472222223</v>
      </c>
      <c r="AQ280" s="3">
        <f>VLOOKUP($P280,[1]dfdates_moon!$D:$M,10,FALSE)</f>
        <v>42059.345138888886</v>
      </c>
      <c r="AR280" s="3">
        <f>VLOOKUP($P280,[1]dfdates_moon!$D:$N,11,FALSE)</f>
        <v>42059.865972222222</v>
      </c>
      <c r="AS280" t="str">
        <f>IF(AND(O280&gt;AO280,O280&lt;AP280),"yes","no")</f>
        <v>no</v>
      </c>
      <c r="AT280" t="str">
        <f t="shared" si="42"/>
        <v>no</v>
      </c>
      <c r="AU280" s="3">
        <f t="shared" si="43"/>
        <v>42058.799305555556</v>
      </c>
      <c r="AV280" s="3">
        <f t="shared" si="44"/>
        <v>42059.265972222223</v>
      </c>
      <c r="AW280">
        <f t="shared" si="45"/>
        <v>0.30416666666860692</v>
      </c>
      <c r="AX280">
        <f t="shared" si="46"/>
        <v>0.70902777777519077</v>
      </c>
      <c r="AY280">
        <f t="shared" si="47"/>
        <v>0</v>
      </c>
      <c r="AZ280">
        <f>VLOOKUP(G280,[1]dfdates_moon!$B:$P,15,FALSE)</f>
        <v>0.36055142499999998</v>
      </c>
      <c r="BA280">
        <f t="shared" si="48"/>
        <v>0</v>
      </c>
      <c r="BB280">
        <f t="shared" si="49"/>
        <v>0</v>
      </c>
    </row>
    <row r="281" spans="1:54" x14ac:dyDescent="0.25">
      <c r="A281">
        <v>130</v>
      </c>
      <c r="B281" t="s">
        <v>222</v>
      </c>
      <c r="C281" s="1">
        <v>42059</v>
      </c>
      <c r="D281" s="2">
        <v>0.76736111111111116</v>
      </c>
      <c r="E281">
        <v>3</v>
      </c>
      <c r="F281">
        <v>5</v>
      </c>
      <c r="G281" s="1">
        <v>42059</v>
      </c>
      <c r="H281" s="1">
        <v>42059</v>
      </c>
      <c r="I281" s="2">
        <v>0.89236111111111116</v>
      </c>
      <c r="J281" s="3">
        <v>42059.767361111109</v>
      </c>
      <c r="K281" t="s">
        <v>295</v>
      </c>
      <c r="L281" s="3">
        <v>42059.892361111109</v>
      </c>
      <c r="M281">
        <v>180</v>
      </c>
      <c r="N281">
        <v>8428</v>
      </c>
      <c r="O281" s="3">
        <v>42059.892361111109</v>
      </c>
      <c r="P281" s="1">
        <v>42059</v>
      </c>
      <c r="Q281" s="2">
        <v>0.89236111111111116</v>
      </c>
      <c r="R281" t="s">
        <v>36</v>
      </c>
      <c r="S281">
        <v>46.822220000000002</v>
      </c>
      <c r="T281" t="s">
        <v>37</v>
      </c>
      <c r="U281" s="2">
        <v>1.7361111111111112E-2</v>
      </c>
      <c r="V281" s="2">
        <v>0</v>
      </c>
      <c r="W281" s="2">
        <v>0.29166666666666702</v>
      </c>
      <c r="X281" s="2" t="str">
        <f t="shared" si="40"/>
        <v>yes</v>
      </c>
      <c r="Y281" s="3">
        <f t="shared" si="41"/>
        <v>42060</v>
      </c>
      <c r="Z281" s="3">
        <v>42059.878472222219</v>
      </c>
      <c r="AA281" t="s">
        <v>224</v>
      </c>
      <c r="AB281" s="3">
        <f>VLOOKUP(P281,[1]dfdates_moon!$B:$G,6,FALSE)</f>
        <v>42059.265972222223</v>
      </c>
      <c r="AC281" s="3">
        <f>VLOOKUP($P281,[1]dfdates_moon!$B:$H,7,FALSE)</f>
        <v>42059.799305555556</v>
      </c>
      <c r="AD281" s="3">
        <f>VLOOKUP(G281,[1]dfdates_moon!$D:$G,4,FALSE)</f>
        <v>42060.265277777777</v>
      </c>
      <c r="AE281" s="3">
        <v>42059.017361111109</v>
      </c>
      <c r="AF281">
        <v>2.1604338940000001</v>
      </c>
      <c r="AG281" t="s">
        <v>39</v>
      </c>
      <c r="AH281" t="s">
        <v>39</v>
      </c>
      <c r="AI281" t="s">
        <v>39</v>
      </c>
      <c r="AJ281" t="s">
        <v>40</v>
      </c>
      <c r="AK281">
        <v>30.89</v>
      </c>
      <c r="AL281">
        <v>30.89</v>
      </c>
      <c r="AM281">
        <v>0</v>
      </c>
      <c r="AN281">
        <v>1</v>
      </c>
      <c r="AO281" s="3">
        <f>VLOOKUP($P281,[1]dfdates_moon!$B:$M,12,FALSE)</f>
        <v>42059.345138888886</v>
      </c>
      <c r="AP281" s="3">
        <f>VLOOKUP($P281,[1]dfdates_moon!$B:$O,13,FALSE)</f>
        <v>42059.865972222222</v>
      </c>
      <c r="AQ281" s="3">
        <f>VLOOKUP($P281,[1]dfdates_moon!$D:$M,10,FALSE)</f>
        <v>42060.382638888892</v>
      </c>
      <c r="AR281" s="3">
        <f>VLOOKUP($P281,[1]dfdates_moon!$D:$N,11,FALSE)</f>
        <v>42060.90347222222</v>
      </c>
      <c r="AS281" t="str">
        <f>IF(AND(O281&gt;AO281,O281&lt;AP281),"yes","no")</f>
        <v>no</v>
      </c>
      <c r="AT281" t="str">
        <f t="shared" si="42"/>
        <v>no</v>
      </c>
      <c r="AU281" s="3">
        <f t="shared" si="43"/>
        <v>42059.799305555556</v>
      </c>
      <c r="AV281" s="3">
        <f t="shared" si="44"/>
        <v>42060.265277777777</v>
      </c>
      <c r="AW281">
        <f t="shared" si="45"/>
        <v>0.37291666666715173</v>
      </c>
      <c r="AX281">
        <f t="shared" si="46"/>
        <v>0.78194444444670808</v>
      </c>
      <c r="AY281">
        <f t="shared" si="47"/>
        <v>0</v>
      </c>
      <c r="AZ281">
        <f>VLOOKUP(G281,[1]dfdates_moon!$B:$P,15,FALSE)</f>
        <v>0.46912129899999999</v>
      </c>
      <c r="BA281">
        <f t="shared" si="48"/>
        <v>0</v>
      </c>
      <c r="BB281">
        <f t="shared" si="49"/>
        <v>0</v>
      </c>
    </row>
    <row r="282" spans="1:54" x14ac:dyDescent="0.25">
      <c r="A282">
        <v>130</v>
      </c>
      <c r="B282" t="s">
        <v>222</v>
      </c>
      <c r="C282" s="1">
        <v>42061</v>
      </c>
      <c r="D282" s="2">
        <v>0.89236111111111116</v>
      </c>
      <c r="E282">
        <v>14</v>
      </c>
      <c r="F282">
        <v>17</v>
      </c>
      <c r="G282" s="1">
        <v>42062</v>
      </c>
      <c r="H282" s="1">
        <v>42062</v>
      </c>
      <c r="I282" s="2">
        <v>1.7361111111111112E-2</v>
      </c>
      <c r="J282" s="3">
        <v>42061.892361111109</v>
      </c>
      <c r="K282" t="s">
        <v>296</v>
      </c>
      <c r="L282" s="3">
        <v>42062.017361111109</v>
      </c>
      <c r="M282">
        <v>140</v>
      </c>
      <c r="N282">
        <v>6234</v>
      </c>
      <c r="O282" s="3">
        <v>42062.017361111109</v>
      </c>
      <c r="P282" s="1">
        <v>42062</v>
      </c>
      <c r="Q282" s="2">
        <v>1.7361111111111112E-2</v>
      </c>
      <c r="R282" t="s">
        <v>36</v>
      </c>
      <c r="S282">
        <v>44.528570000000002</v>
      </c>
      <c r="T282" t="s">
        <v>37</v>
      </c>
      <c r="U282" s="2">
        <v>0.11458333333333333</v>
      </c>
      <c r="V282" s="2">
        <v>0</v>
      </c>
      <c r="W282" s="2">
        <v>0.29166666666666702</v>
      </c>
      <c r="X282" s="2" t="str">
        <f t="shared" si="40"/>
        <v>yes</v>
      </c>
      <c r="Y282" s="3">
        <f t="shared" si="41"/>
        <v>42063</v>
      </c>
      <c r="Z282" s="3">
        <v>42062.003472222219</v>
      </c>
      <c r="AA282" t="s">
        <v>224</v>
      </c>
      <c r="AB282" s="3">
        <f>VLOOKUP(P282,[1]dfdates_moon!$B:$G,6,FALSE)</f>
        <v>42062.265277777777</v>
      </c>
      <c r="AC282" s="3">
        <f>VLOOKUP($P282,[1]dfdates_moon!$B:$H,7,FALSE)</f>
        <v>42062.798611111109</v>
      </c>
      <c r="AD282" s="3">
        <f>VLOOKUP(G282,[1]dfdates_moon!$D:$G,4,FALSE)</f>
        <v>42063.265277777777</v>
      </c>
      <c r="AE282" s="3">
        <v>42062.114583333336</v>
      </c>
      <c r="AF282">
        <v>5.5734709579999997</v>
      </c>
      <c r="AG282" t="s">
        <v>39</v>
      </c>
      <c r="AH282" t="s">
        <v>39</v>
      </c>
      <c r="AI282" t="s">
        <v>39</v>
      </c>
      <c r="AJ282" t="s">
        <v>40</v>
      </c>
      <c r="AK282">
        <v>31.32</v>
      </c>
      <c r="AL282">
        <v>30.89</v>
      </c>
      <c r="AM282">
        <v>0</v>
      </c>
      <c r="AN282">
        <v>1</v>
      </c>
      <c r="AO282" s="3">
        <f>VLOOKUP($P282,[1]dfdates_moon!$B:$M,12,FALSE)</f>
        <v>42062.456250000003</v>
      </c>
      <c r="AP282" s="3">
        <f>VLOOKUP($P282,[1]dfdates_moon!$B:$O,13,FALSE)</f>
        <v>42062.976388888892</v>
      </c>
      <c r="AQ282" s="3">
        <f>VLOOKUP($P282,[1]dfdates_moon!$D:$M,10,FALSE)</f>
        <v>42063.492361111108</v>
      </c>
      <c r="AR282" s="3">
        <f>VLOOKUP($P282,[1]dfdates_moon!$D:$N,11,FALSE)</f>
        <v>42064.011111111111</v>
      </c>
      <c r="AS282" t="str">
        <f>IF(AND(O282&gt;AO282,O282&lt;AP282),"yes","no")</f>
        <v>no</v>
      </c>
      <c r="AT282" t="str">
        <f t="shared" si="42"/>
        <v>no</v>
      </c>
      <c r="AU282" s="3">
        <f t="shared" si="43"/>
        <v>42062.798611111109</v>
      </c>
      <c r="AV282" s="3">
        <f t="shared" si="44"/>
        <v>42063.265277777777</v>
      </c>
      <c r="AW282">
        <f t="shared" si="45"/>
        <v>1.2479166666671517</v>
      </c>
      <c r="AX282">
        <f t="shared" si="46"/>
        <v>0.68402777777373558</v>
      </c>
      <c r="AY282">
        <f t="shared" si="47"/>
        <v>0</v>
      </c>
      <c r="AZ282">
        <f>VLOOKUP(G282,[1]dfdates_moon!$B:$P,15,FALSE)</f>
        <v>0.76751952599999995</v>
      </c>
      <c r="BA282">
        <f t="shared" si="48"/>
        <v>0</v>
      </c>
      <c r="BB282">
        <f t="shared" si="49"/>
        <v>0</v>
      </c>
    </row>
    <row r="283" spans="1:54" x14ac:dyDescent="0.25">
      <c r="A283">
        <v>130</v>
      </c>
      <c r="B283" t="s">
        <v>222</v>
      </c>
      <c r="C283" s="1">
        <v>42062</v>
      </c>
      <c r="D283" s="2">
        <v>0.82291666666666663</v>
      </c>
      <c r="E283">
        <v>86</v>
      </c>
      <c r="F283">
        <v>83</v>
      </c>
      <c r="G283" s="1">
        <v>42062</v>
      </c>
      <c r="H283" s="1">
        <v>42062</v>
      </c>
      <c r="I283" s="2">
        <v>0.94791666666666663</v>
      </c>
      <c r="J283" s="3">
        <v>42062.822916666664</v>
      </c>
      <c r="K283" t="s">
        <v>296</v>
      </c>
      <c r="L283" s="3">
        <v>42062.947916666664</v>
      </c>
      <c r="M283">
        <v>220</v>
      </c>
      <c r="N283">
        <v>14412</v>
      </c>
      <c r="O283" s="3">
        <v>42062.947916666664</v>
      </c>
      <c r="P283" s="1">
        <v>42062</v>
      </c>
      <c r="Q283" s="2">
        <v>0.94791666666666663</v>
      </c>
      <c r="R283" t="s">
        <v>36</v>
      </c>
      <c r="S283">
        <v>65.50909</v>
      </c>
      <c r="T283" t="s">
        <v>37</v>
      </c>
      <c r="U283" s="2">
        <v>0.10069444444444443</v>
      </c>
      <c r="V283" s="2">
        <v>0</v>
      </c>
      <c r="W283" s="2">
        <v>0.29166666666666702</v>
      </c>
      <c r="X283" s="2" t="str">
        <f t="shared" si="40"/>
        <v>yes</v>
      </c>
      <c r="Y283" s="3">
        <f t="shared" si="41"/>
        <v>42063</v>
      </c>
      <c r="Z283" s="3">
        <v>42062.9375</v>
      </c>
      <c r="AA283" t="s">
        <v>224</v>
      </c>
      <c r="AB283" s="3">
        <f>VLOOKUP(P283,[1]dfdates_moon!$B:$G,6,FALSE)</f>
        <v>42062.265277777777</v>
      </c>
      <c r="AC283" s="3">
        <f>VLOOKUP($P283,[1]dfdates_moon!$B:$H,7,FALSE)</f>
        <v>42062.798611111109</v>
      </c>
      <c r="AD283" s="3">
        <f>VLOOKUP(G283,[1]dfdates_moon!$D:$G,4,FALSE)</f>
        <v>42063.265277777777</v>
      </c>
      <c r="AE283" s="3">
        <v>42062.100694444445</v>
      </c>
      <c r="AF283">
        <v>5.5734709579999997</v>
      </c>
      <c r="AG283" t="s">
        <v>39</v>
      </c>
      <c r="AH283" t="s">
        <v>39</v>
      </c>
      <c r="AI283" t="s">
        <v>39</v>
      </c>
      <c r="AJ283" t="s">
        <v>40</v>
      </c>
      <c r="AK283">
        <v>31.32</v>
      </c>
      <c r="AL283">
        <v>31.32</v>
      </c>
      <c r="AM283">
        <v>0</v>
      </c>
      <c r="AN283">
        <v>1</v>
      </c>
      <c r="AO283" s="3">
        <f>VLOOKUP($P283,[1]dfdates_moon!$B:$M,12,FALSE)</f>
        <v>42062.456250000003</v>
      </c>
      <c r="AP283" s="3">
        <f>VLOOKUP($P283,[1]dfdates_moon!$B:$O,13,FALSE)</f>
        <v>42062.976388888892</v>
      </c>
      <c r="AQ283" s="3">
        <f>VLOOKUP($P283,[1]dfdates_moon!$D:$M,10,FALSE)</f>
        <v>42063.492361111108</v>
      </c>
      <c r="AR283" s="3">
        <f>VLOOKUP($P283,[1]dfdates_moon!$D:$N,11,FALSE)</f>
        <v>42064.011111111111</v>
      </c>
      <c r="AS283" t="str">
        <f>IF(AND(O283&gt;AO283,O283&lt;AP283),"yes","no")</f>
        <v>yes</v>
      </c>
      <c r="AT283" t="str">
        <f t="shared" si="42"/>
        <v>no</v>
      </c>
      <c r="AU283" s="3">
        <f t="shared" si="43"/>
        <v>42062.798611111109</v>
      </c>
      <c r="AV283" s="3">
        <f t="shared" si="44"/>
        <v>42063.265277777777</v>
      </c>
      <c r="AW283">
        <f t="shared" si="45"/>
        <v>0.31736111111240461</v>
      </c>
      <c r="AX283">
        <f t="shared" si="46"/>
        <v>0.69791666666424135</v>
      </c>
      <c r="AY283">
        <f t="shared" si="47"/>
        <v>0.31736111111240461</v>
      </c>
      <c r="AZ283">
        <f>VLOOKUP(G283,[1]dfdates_moon!$B:$P,15,FALSE)</f>
        <v>0.76751952599999995</v>
      </c>
      <c r="BA283">
        <f t="shared" si="48"/>
        <v>0.2435808495718261</v>
      </c>
      <c r="BB283">
        <f t="shared" si="49"/>
        <v>0.2435808495718261</v>
      </c>
    </row>
    <row r="284" spans="1:54" x14ac:dyDescent="0.25">
      <c r="A284">
        <v>130</v>
      </c>
      <c r="B284" t="s">
        <v>222</v>
      </c>
      <c r="C284" s="1">
        <v>42063</v>
      </c>
      <c r="D284" s="2">
        <v>0.83333333333333337</v>
      </c>
      <c r="E284">
        <v>42</v>
      </c>
      <c r="F284">
        <v>56</v>
      </c>
      <c r="G284" s="1">
        <v>42063</v>
      </c>
      <c r="H284" s="1">
        <v>42063</v>
      </c>
      <c r="I284" s="2">
        <v>0.95833333333333337</v>
      </c>
      <c r="J284" s="3">
        <v>42063.833333333336</v>
      </c>
      <c r="K284" t="s">
        <v>297</v>
      </c>
      <c r="L284" s="3">
        <v>42063.958333333336</v>
      </c>
      <c r="M284">
        <v>40</v>
      </c>
      <c r="N284">
        <v>1701</v>
      </c>
      <c r="O284" s="3">
        <v>42063.958333333336</v>
      </c>
      <c r="P284" s="1">
        <v>42063</v>
      </c>
      <c r="Q284" s="2">
        <v>0.95833333333333337</v>
      </c>
      <c r="R284" t="s">
        <v>36</v>
      </c>
      <c r="S284">
        <v>42.524999999999999</v>
      </c>
      <c r="T284" t="s">
        <v>37</v>
      </c>
      <c r="U284" s="2">
        <v>0.98611111111111116</v>
      </c>
      <c r="V284" s="2">
        <v>0</v>
      </c>
      <c r="W284" s="2">
        <v>0.29166666666666702</v>
      </c>
      <c r="X284" s="2" t="str">
        <f t="shared" si="40"/>
        <v>no</v>
      </c>
      <c r="Y284" s="3">
        <f t="shared" si="41"/>
        <v>42063</v>
      </c>
      <c r="Z284" s="3">
        <v>42063.920138888891</v>
      </c>
      <c r="AA284" t="s">
        <v>224</v>
      </c>
      <c r="AB284" s="3">
        <f>VLOOKUP(P284,[1]dfdates_moon!$B:$G,6,FALSE)</f>
        <v>42063.265277777777</v>
      </c>
      <c r="AC284" s="3">
        <f>VLOOKUP($P284,[1]dfdates_moon!$B:$H,7,FALSE)</f>
        <v>42063.798611111109</v>
      </c>
      <c r="AD284" s="3">
        <f>VLOOKUP(G284,[1]dfdates_moon!$D:$G,4,FALSE)</f>
        <v>42064.265277777777</v>
      </c>
      <c r="AE284" s="3">
        <v>42063.986111111109</v>
      </c>
      <c r="AF284">
        <v>6.8469269309999996</v>
      </c>
      <c r="AG284" t="s">
        <v>39</v>
      </c>
      <c r="AH284" t="s">
        <v>39</v>
      </c>
      <c r="AI284" t="s">
        <v>39</v>
      </c>
      <c r="AJ284" t="s">
        <v>40</v>
      </c>
      <c r="AK284">
        <v>30.32</v>
      </c>
      <c r="AL284">
        <v>30.32</v>
      </c>
      <c r="AM284">
        <v>0</v>
      </c>
      <c r="AN284">
        <v>1</v>
      </c>
      <c r="AO284" s="3">
        <f>VLOOKUP($P284,[1]dfdates_moon!$B:$M,12,FALSE)</f>
        <v>42063.492361111108</v>
      </c>
      <c r="AP284" s="3">
        <f>VLOOKUP($P284,[1]dfdates_moon!$B:$O,13,FALSE)</f>
        <v>42064.011111111111</v>
      </c>
      <c r="AQ284" s="3">
        <f>VLOOKUP($P284,[1]dfdates_moon!$D:$M,10,FALSE)</f>
        <v>42064.526388888888</v>
      </c>
      <c r="AR284" s="3">
        <f>VLOOKUP($P284,[1]dfdates_moon!$D:$N,11,FALSE)</f>
        <v>42065.044444444444</v>
      </c>
      <c r="AS284" t="str">
        <f>IF(AND(O284&gt;AO284,O284&lt;AP284),"yes","no")</f>
        <v>yes</v>
      </c>
      <c r="AT284" t="str">
        <f t="shared" si="42"/>
        <v>yes</v>
      </c>
      <c r="AU284" s="3">
        <f t="shared" si="43"/>
        <v>42063.798611111109</v>
      </c>
      <c r="AV284" s="3">
        <f t="shared" si="44"/>
        <v>42064.265277777777</v>
      </c>
      <c r="AW284">
        <f t="shared" si="45"/>
        <v>0.30694444444088731</v>
      </c>
      <c r="AX284">
        <f t="shared" si="46"/>
        <v>-0.1875</v>
      </c>
      <c r="AY284">
        <f t="shared" si="47"/>
        <v>0.66666666666666663</v>
      </c>
      <c r="AZ284">
        <f>VLOOKUP(G284,[1]dfdates_moon!$B:$P,15,FALSE)</f>
        <v>0.84521266500000003</v>
      </c>
      <c r="BA284">
        <f t="shared" si="48"/>
        <v>0.56347510999999995</v>
      </c>
      <c r="BB284">
        <f t="shared" si="49"/>
        <v>0.56347510999999995</v>
      </c>
    </row>
    <row r="285" spans="1:54" x14ac:dyDescent="0.25">
      <c r="A285">
        <v>130</v>
      </c>
      <c r="B285" t="s">
        <v>222</v>
      </c>
      <c r="C285" s="1">
        <v>42063</v>
      </c>
      <c r="D285" s="2">
        <v>0.90277777777777779</v>
      </c>
      <c r="E285">
        <v>9</v>
      </c>
      <c r="F285">
        <v>11</v>
      </c>
      <c r="G285" s="1">
        <v>42064</v>
      </c>
      <c r="H285" s="1">
        <v>42064</v>
      </c>
      <c r="I285" s="2">
        <v>2.7777777777777776E-2</v>
      </c>
      <c r="J285" s="3">
        <v>42063.902777777781</v>
      </c>
      <c r="K285" t="s">
        <v>298</v>
      </c>
      <c r="L285" s="3">
        <v>42064.027777777781</v>
      </c>
      <c r="M285">
        <v>80</v>
      </c>
      <c r="N285">
        <v>1800</v>
      </c>
      <c r="O285" s="3">
        <v>42064.027777777781</v>
      </c>
      <c r="P285" s="1">
        <v>42064</v>
      </c>
      <c r="Q285" s="2">
        <v>2.7777777777777776E-2</v>
      </c>
      <c r="R285" t="s">
        <v>36</v>
      </c>
      <c r="S285">
        <v>22.5</v>
      </c>
      <c r="T285" t="s">
        <v>37</v>
      </c>
      <c r="U285" s="2">
        <v>8.3333333333333329E-2</v>
      </c>
      <c r="V285" s="2">
        <v>0</v>
      </c>
      <c r="W285" s="2">
        <v>0.29166666666666702</v>
      </c>
      <c r="X285" s="2" t="str">
        <f t="shared" si="40"/>
        <v>yes</v>
      </c>
      <c r="Y285" s="3">
        <f t="shared" si="41"/>
        <v>42065</v>
      </c>
      <c r="Z285" s="3">
        <v>42064.006944444445</v>
      </c>
      <c r="AA285" t="s">
        <v>224</v>
      </c>
      <c r="AB285" s="3">
        <f>VLOOKUP(P285,[1]dfdates_moon!$B:$G,6,FALSE)</f>
        <v>42064.265277777777</v>
      </c>
      <c r="AC285" s="3">
        <f>VLOOKUP($P285,[1]dfdates_moon!$B:$H,7,FALSE)</f>
        <v>42064.798611111109</v>
      </c>
      <c r="AD285" s="3">
        <f>VLOOKUP(G285,[1]dfdates_moon!$D:$G,4,FALSE)</f>
        <v>42065.265277777777</v>
      </c>
      <c r="AE285" s="3">
        <v>42064.083333333336</v>
      </c>
      <c r="AF285">
        <v>8.0900582159999992</v>
      </c>
      <c r="AG285" t="s">
        <v>39</v>
      </c>
      <c r="AH285" t="s">
        <v>39</v>
      </c>
      <c r="AI285" t="s">
        <v>39</v>
      </c>
      <c r="AJ285" t="s">
        <v>40</v>
      </c>
      <c r="AK285">
        <v>30.49</v>
      </c>
      <c r="AL285">
        <v>30.32</v>
      </c>
      <c r="AM285">
        <v>0</v>
      </c>
      <c r="AN285">
        <v>1</v>
      </c>
      <c r="AO285" s="3">
        <f>VLOOKUP($P285,[1]dfdates_moon!$B:$M,12,FALSE)</f>
        <v>42064.526388888888</v>
      </c>
      <c r="AP285" s="3">
        <f>VLOOKUP($P285,[1]dfdates_moon!$B:$O,13,FALSE)</f>
        <v>42065.044444444444</v>
      </c>
      <c r="AQ285" s="3">
        <f>VLOOKUP($P285,[1]dfdates_moon!$D:$M,10,FALSE)</f>
        <v>42065.559027777781</v>
      </c>
      <c r="AR285" s="3">
        <f>VLOOKUP($P285,[1]dfdates_moon!$D:$N,11,FALSE)</f>
        <v>42066.076388888891</v>
      </c>
      <c r="AS285" t="str">
        <f>IF(AND(O285&gt;AO285,O285&lt;AP285),"yes","no")</f>
        <v>no</v>
      </c>
      <c r="AT285" t="str">
        <f t="shared" si="42"/>
        <v>no</v>
      </c>
      <c r="AU285" s="3">
        <f t="shared" si="43"/>
        <v>42064.798611111109</v>
      </c>
      <c r="AV285" s="3">
        <f t="shared" si="44"/>
        <v>42065.265277777777</v>
      </c>
      <c r="AW285">
        <f t="shared" si="45"/>
        <v>1.2374999999956344</v>
      </c>
      <c r="AX285">
        <f t="shared" si="46"/>
        <v>0.71527777777373558</v>
      </c>
      <c r="AY285">
        <f t="shared" si="47"/>
        <v>0</v>
      </c>
      <c r="AZ285">
        <f>VLOOKUP(G285,[1]dfdates_moon!$B:$P,15,FALSE)</f>
        <v>0.90820162100000001</v>
      </c>
      <c r="BA285">
        <f t="shared" si="48"/>
        <v>0</v>
      </c>
      <c r="BB285">
        <f t="shared" si="49"/>
        <v>0</v>
      </c>
    </row>
    <row r="286" spans="1:54" x14ac:dyDescent="0.25">
      <c r="A286">
        <v>130</v>
      </c>
      <c r="B286" t="s">
        <v>222</v>
      </c>
      <c r="C286" s="1">
        <v>42064</v>
      </c>
      <c r="D286" s="2">
        <v>0.77083333333333337</v>
      </c>
      <c r="E286">
        <v>5</v>
      </c>
      <c r="F286">
        <v>0</v>
      </c>
      <c r="G286" s="1">
        <v>42064</v>
      </c>
      <c r="H286" s="1">
        <v>42064</v>
      </c>
      <c r="I286" s="2">
        <v>0.89583333333333337</v>
      </c>
      <c r="J286" s="3">
        <v>42064.770833333336</v>
      </c>
      <c r="K286" t="s">
        <v>298</v>
      </c>
      <c r="L286" s="3">
        <v>42064.895833333336</v>
      </c>
      <c r="M286">
        <v>125</v>
      </c>
      <c r="N286">
        <v>6490</v>
      </c>
      <c r="O286" s="3">
        <v>42064.895833333336</v>
      </c>
      <c r="P286" s="1">
        <v>42064</v>
      </c>
      <c r="Q286" s="2">
        <v>0.89583333333333337</v>
      </c>
      <c r="R286" t="s">
        <v>36</v>
      </c>
      <c r="S286">
        <v>51.92</v>
      </c>
      <c r="T286" t="s">
        <v>37</v>
      </c>
      <c r="U286" s="2">
        <v>0.98263888888888884</v>
      </c>
      <c r="V286" s="2">
        <v>0</v>
      </c>
      <c r="W286" s="2">
        <v>0.29166666666666702</v>
      </c>
      <c r="X286" s="2" t="str">
        <f t="shared" si="40"/>
        <v>no</v>
      </c>
      <c r="Y286" s="3">
        <f t="shared" si="41"/>
        <v>42064</v>
      </c>
      <c r="Z286" s="3">
        <v>42064.875</v>
      </c>
      <c r="AA286" t="s">
        <v>224</v>
      </c>
      <c r="AB286" s="3">
        <f>VLOOKUP(P286,[1]dfdates_moon!$B:$G,6,FALSE)</f>
        <v>42064.265277777777</v>
      </c>
      <c r="AC286" s="3">
        <f>VLOOKUP($P286,[1]dfdates_moon!$B:$H,7,FALSE)</f>
        <v>42064.798611111109</v>
      </c>
      <c r="AD286" s="3">
        <f>VLOOKUP(G286,[1]dfdates_moon!$D:$G,4,FALSE)</f>
        <v>42065.265277777777</v>
      </c>
      <c r="AE286" s="3">
        <v>42064.982638888891</v>
      </c>
      <c r="AF286">
        <v>8.0900582159999992</v>
      </c>
      <c r="AG286" t="s">
        <v>39</v>
      </c>
      <c r="AH286" t="s">
        <v>39</v>
      </c>
      <c r="AI286" t="s">
        <v>39</v>
      </c>
      <c r="AJ286" t="s">
        <v>40</v>
      </c>
      <c r="AK286">
        <v>30.49</v>
      </c>
      <c r="AL286">
        <v>30.49</v>
      </c>
      <c r="AM286">
        <v>0</v>
      </c>
      <c r="AN286">
        <v>1</v>
      </c>
      <c r="AO286" s="3">
        <f>VLOOKUP($P286,[1]dfdates_moon!$B:$M,12,FALSE)</f>
        <v>42064.526388888888</v>
      </c>
      <c r="AP286" s="3">
        <f>VLOOKUP($P286,[1]dfdates_moon!$B:$O,13,FALSE)</f>
        <v>42065.044444444444</v>
      </c>
      <c r="AQ286" s="3">
        <f>VLOOKUP($P286,[1]dfdates_moon!$D:$M,10,FALSE)</f>
        <v>42065.559027777781</v>
      </c>
      <c r="AR286" s="3">
        <f>VLOOKUP($P286,[1]dfdates_moon!$D:$N,11,FALSE)</f>
        <v>42066.076388888891</v>
      </c>
      <c r="AS286" t="str">
        <f>IF(AND(O286&gt;AO286,O286&lt;AP286),"yes","no")</f>
        <v>yes</v>
      </c>
      <c r="AT286" t="str">
        <f t="shared" si="42"/>
        <v>yes</v>
      </c>
      <c r="AU286" s="3">
        <f t="shared" si="43"/>
        <v>42064.798611111109</v>
      </c>
      <c r="AV286" s="3">
        <f t="shared" si="44"/>
        <v>42065.265277777777</v>
      </c>
      <c r="AW286">
        <f t="shared" si="45"/>
        <v>0.36944444444088731</v>
      </c>
      <c r="AX286">
        <f t="shared" si="46"/>
        <v>-0.18402777778101154</v>
      </c>
      <c r="AY286">
        <f t="shared" si="47"/>
        <v>2.0833333333333335</v>
      </c>
      <c r="AZ286">
        <f>VLOOKUP(G286,[1]dfdates_moon!$B:$P,15,FALSE)</f>
        <v>0.90820162100000001</v>
      </c>
      <c r="BA286">
        <f t="shared" si="48"/>
        <v>1.8920867104166668</v>
      </c>
      <c r="BB286">
        <f t="shared" si="49"/>
        <v>1.8920867104166668</v>
      </c>
    </row>
    <row r="287" spans="1:54" x14ac:dyDescent="0.25">
      <c r="A287">
        <v>130</v>
      </c>
      <c r="B287" t="s">
        <v>222</v>
      </c>
      <c r="C287" s="1">
        <v>42065</v>
      </c>
      <c r="D287" s="2">
        <v>0.89583333333333337</v>
      </c>
      <c r="E287">
        <v>5</v>
      </c>
      <c r="F287">
        <v>8</v>
      </c>
      <c r="G287" s="1">
        <v>42066</v>
      </c>
      <c r="H287" s="1">
        <v>42066</v>
      </c>
      <c r="I287" s="2">
        <v>2.0833333333333332E-2</v>
      </c>
      <c r="J287" s="3">
        <v>42065.895833333336</v>
      </c>
      <c r="K287" t="s">
        <v>299</v>
      </c>
      <c r="L287" s="3">
        <v>42066.020833333336</v>
      </c>
      <c r="M287">
        <v>230</v>
      </c>
      <c r="N287">
        <v>10999</v>
      </c>
      <c r="O287" s="3">
        <v>42066.020833333336</v>
      </c>
      <c r="P287" s="1">
        <v>42066</v>
      </c>
      <c r="Q287" s="2">
        <v>2.0833333333333332E-2</v>
      </c>
      <c r="R287" t="s">
        <v>36</v>
      </c>
      <c r="S287">
        <v>47.821739999999998</v>
      </c>
      <c r="T287" t="s">
        <v>37</v>
      </c>
      <c r="U287" s="2">
        <v>0.18055555555555555</v>
      </c>
      <c r="V287" s="2">
        <v>0</v>
      </c>
      <c r="W287" s="2">
        <v>0.29166666666666702</v>
      </c>
      <c r="X287" s="2" t="str">
        <f t="shared" si="40"/>
        <v>yes</v>
      </c>
      <c r="Y287" s="3">
        <f t="shared" si="41"/>
        <v>42067</v>
      </c>
      <c r="Z287" s="3">
        <v>42065.989583333336</v>
      </c>
      <c r="AA287" t="s">
        <v>224</v>
      </c>
      <c r="AB287" s="3">
        <f>VLOOKUP(P287,[1]dfdates_moon!$B:$G,6,FALSE)</f>
        <v>42066.26458333333</v>
      </c>
      <c r="AC287" s="3">
        <f>VLOOKUP($P287,[1]dfdates_moon!$B:$H,7,FALSE)</f>
        <v>42066.79791666667</v>
      </c>
      <c r="AD287" s="3">
        <f>VLOOKUP(G287,[1]dfdates_moon!$D:$G,4,FALSE)</f>
        <v>42067.26458333333</v>
      </c>
      <c r="AE287" s="3">
        <v>42065.180555555555</v>
      </c>
      <c r="AF287">
        <v>10.26190263</v>
      </c>
      <c r="AG287" t="s">
        <v>39</v>
      </c>
      <c r="AH287" t="s">
        <v>39</v>
      </c>
      <c r="AI287" t="s">
        <v>39</v>
      </c>
      <c r="AJ287" t="s">
        <v>40</v>
      </c>
      <c r="AK287">
        <v>30.59</v>
      </c>
      <c r="AL287">
        <v>30.49</v>
      </c>
      <c r="AM287">
        <v>0</v>
      </c>
      <c r="AN287">
        <v>1</v>
      </c>
      <c r="AO287" s="3">
        <f>VLOOKUP($P287,[1]dfdates_moon!$B:$M,12,FALSE)</f>
        <v>42066.590277777781</v>
      </c>
      <c r="AP287" s="3">
        <f>VLOOKUP($P287,[1]dfdates_moon!$B:$O,13,FALSE)</f>
        <v>42067.106944444444</v>
      </c>
      <c r="AQ287" s="3">
        <f>VLOOKUP($P287,[1]dfdates_moon!$D:$M,10,FALSE)</f>
        <v>42067.620138888888</v>
      </c>
      <c r="AR287" s="3">
        <f>VLOOKUP($P287,[1]dfdates_moon!$D:$N,11,FALSE)</f>
        <v>42068.136111111111</v>
      </c>
      <c r="AS287" t="str">
        <f>IF(AND(O287&gt;AO287,O287&lt;AP287),"yes","no")</f>
        <v>no</v>
      </c>
      <c r="AT287" t="str">
        <f t="shared" si="42"/>
        <v>no</v>
      </c>
      <c r="AU287" s="3">
        <f t="shared" si="43"/>
        <v>42066.79791666667</v>
      </c>
      <c r="AV287" s="3">
        <f t="shared" si="44"/>
        <v>42067.26458333333</v>
      </c>
      <c r="AW287">
        <f t="shared" si="45"/>
        <v>1.2437499999941792</v>
      </c>
      <c r="AX287">
        <f t="shared" si="46"/>
        <v>1.617361111115315</v>
      </c>
      <c r="AY287">
        <f t="shared" si="47"/>
        <v>0</v>
      </c>
      <c r="AZ287">
        <f>VLOOKUP(G287,[1]dfdates_moon!$B:$P,15,FALSE)</f>
        <v>0.98574724400000002</v>
      </c>
      <c r="BA287">
        <f t="shared" si="48"/>
        <v>0</v>
      </c>
      <c r="BB287">
        <f t="shared" si="49"/>
        <v>0</v>
      </c>
    </row>
    <row r="288" spans="1:54" x14ac:dyDescent="0.25">
      <c r="A288">
        <v>130</v>
      </c>
      <c r="B288" t="s">
        <v>222</v>
      </c>
      <c r="C288" s="1">
        <v>42066</v>
      </c>
      <c r="D288" s="2">
        <v>0.86458333333333337</v>
      </c>
      <c r="E288">
        <v>6</v>
      </c>
      <c r="F288">
        <v>6</v>
      </c>
      <c r="G288" s="1">
        <v>42066</v>
      </c>
      <c r="H288" s="1">
        <v>42066</v>
      </c>
      <c r="I288" s="2">
        <v>0.98958333333333337</v>
      </c>
      <c r="J288" s="3">
        <v>42066.864583333336</v>
      </c>
      <c r="K288" t="s">
        <v>299</v>
      </c>
      <c r="L288" s="3">
        <v>42066.989583333336</v>
      </c>
      <c r="M288">
        <v>165</v>
      </c>
      <c r="N288">
        <v>7141</v>
      </c>
      <c r="O288" s="3">
        <v>42066.989583333336</v>
      </c>
      <c r="P288" s="1">
        <v>42066</v>
      </c>
      <c r="Q288" s="2">
        <v>0.98958333333333337</v>
      </c>
      <c r="R288" t="s">
        <v>36</v>
      </c>
      <c r="S288">
        <v>43.278790000000001</v>
      </c>
      <c r="T288" t="s">
        <v>37</v>
      </c>
      <c r="U288" s="2">
        <v>0.10416666666666667</v>
      </c>
      <c r="V288" s="2">
        <v>0</v>
      </c>
      <c r="W288" s="2">
        <v>0.29166666666666702</v>
      </c>
      <c r="X288" s="2" t="str">
        <f t="shared" si="40"/>
        <v>yes</v>
      </c>
      <c r="Y288" s="3">
        <f t="shared" si="41"/>
        <v>42067</v>
      </c>
      <c r="Z288" s="3">
        <v>42066.965277777781</v>
      </c>
      <c r="AA288" t="s">
        <v>224</v>
      </c>
      <c r="AB288" s="3">
        <f>VLOOKUP(P288,[1]dfdates_moon!$B:$G,6,FALSE)</f>
        <v>42066.26458333333</v>
      </c>
      <c r="AC288" s="3">
        <f>VLOOKUP($P288,[1]dfdates_moon!$B:$H,7,FALSE)</f>
        <v>42066.79791666667</v>
      </c>
      <c r="AD288" s="3">
        <f>VLOOKUP(G288,[1]dfdates_moon!$D:$G,4,FALSE)</f>
        <v>42067.26458333333</v>
      </c>
      <c r="AE288" s="3">
        <v>42066.104166666664</v>
      </c>
      <c r="AF288">
        <v>10.26190263</v>
      </c>
      <c r="AG288" t="s">
        <v>39</v>
      </c>
      <c r="AH288" t="s">
        <v>39</v>
      </c>
      <c r="AI288" t="s">
        <v>39</v>
      </c>
      <c r="AJ288" t="s">
        <v>40</v>
      </c>
      <c r="AK288">
        <v>30.59</v>
      </c>
      <c r="AL288">
        <v>30.59</v>
      </c>
      <c r="AM288">
        <v>0</v>
      </c>
      <c r="AN288">
        <v>1</v>
      </c>
      <c r="AO288" s="3">
        <f>VLOOKUP($P288,[1]dfdates_moon!$B:$M,12,FALSE)</f>
        <v>42066.590277777781</v>
      </c>
      <c r="AP288" s="3">
        <f>VLOOKUP($P288,[1]dfdates_moon!$B:$O,13,FALSE)</f>
        <v>42067.106944444444</v>
      </c>
      <c r="AQ288" s="3">
        <f>VLOOKUP($P288,[1]dfdates_moon!$D:$M,10,FALSE)</f>
        <v>42067.620138888888</v>
      </c>
      <c r="AR288" s="3">
        <f>VLOOKUP($P288,[1]dfdates_moon!$D:$N,11,FALSE)</f>
        <v>42068.136111111111</v>
      </c>
      <c r="AS288" t="str">
        <f>IF(AND(O288&gt;AO288,O288&lt;AP288),"yes","no")</f>
        <v>yes</v>
      </c>
      <c r="AT288" t="str">
        <f t="shared" si="42"/>
        <v>no</v>
      </c>
      <c r="AU288" s="3">
        <f t="shared" si="43"/>
        <v>42066.79791666667</v>
      </c>
      <c r="AV288" s="3">
        <f t="shared" si="44"/>
        <v>42067.26458333333</v>
      </c>
      <c r="AW288">
        <f t="shared" si="45"/>
        <v>0.27499999999417923</v>
      </c>
      <c r="AX288">
        <f t="shared" si="46"/>
        <v>0.69375000000582077</v>
      </c>
      <c r="AY288">
        <f t="shared" si="47"/>
        <v>0.27499999999417923</v>
      </c>
      <c r="AZ288">
        <f>VLOOKUP(G288,[1]dfdates_moon!$B:$P,15,FALSE)</f>
        <v>0.98574724400000002</v>
      </c>
      <c r="BA288">
        <f t="shared" si="48"/>
        <v>0.27108049209426222</v>
      </c>
      <c r="BB288">
        <f t="shared" si="49"/>
        <v>0.27108049209426222</v>
      </c>
    </row>
    <row r="289" spans="1:54" x14ac:dyDescent="0.25">
      <c r="A289">
        <v>130</v>
      </c>
      <c r="B289" t="s">
        <v>222</v>
      </c>
      <c r="C289" s="1">
        <v>42067</v>
      </c>
      <c r="D289" s="2">
        <v>0.96180555555555547</v>
      </c>
      <c r="E289">
        <v>6</v>
      </c>
      <c r="F289">
        <v>4</v>
      </c>
      <c r="G289" s="1">
        <v>42068</v>
      </c>
      <c r="H289" s="1">
        <v>42068</v>
      </c>
      <c r="I289" s="2">
        <v>8.6805555555555566E-2</v>
      </c>
      <c r="J289" s="3">
        <v>42067.961805555555</v>
      </c>
      <c r="K289" t="s">
        <v>300</v>
      </c>
      <c r="L289" s="3">
        <v>42068.086805555555</v>
      </c>
      <c r="M289">
        <v>180</v>
      </c>
      <c r="N289">
        <v>8551</v>
      </c>
      <c r="O289" s="3">
        <v>42068.086805555555</v>
      </c>
      <c r="P289" s="1">
        <v>42068</v>
      </c>
      <c r="Q289" s="2">
        <v>8.6805555555555566E-2</v>
      </c>
      <c r="R289" t="s">
        <v>36</v>
      </c>
      <c r="S289">
        <v>47.505560000000003</v>
      </c>
      <c r="T289" t="s">
        <v>37</v>
      </c>
      <c r="U289" s="2">
        <v>0.21180555555555555</v>
      </c>
      <c r="V289" s="2">
        <v>0</v>
      </c>
      <c r="W289" s="2">
        <v>0.29166666666666702</v>
      </c>
      <c r="X289" s="2" t="str">
        <f t="shared" si="40"/>
        <v>yes</v>
      </c>
      <c r="Y289" s="3">
        <f t="shared" si="41"/>
        <v>42069</v>
      </c>
      <c r="Z289" s="3">
        <v>42068.048611111109</v>
      </c>
      <c r="AA289" t="s">
        <v>224</v>
      </c>
      <c r="AB289" s="3">
        <f>VLOOKUP(P289,[1]dfdates_moon!$B:$G,6,FALSE)</f>
        <v>42068.26458333333</v>
      </c>
      <c r="AC289" s="3">
        <f>VLOOKUP($P289,[1]dfdates_moon!$B:$H,7,FALSE)</f>
        <v>42068.79791666667</v>
      </c>
      <c r="AD289" s="3">
        <f>VLOOKUP(G289,[1]dfdates_moon!$D:$G,4,FALSE)</f>
        <v>42069.26458333333</v>
      </c>
      <c r="AE289" s="3">
        <v>42068.211805555555</v>
      </c>
      <c r="AF289">
        <v>11.13716135</v>
      </c>
      <c r="AG289" t="s">
        <v>39</v>
      </c>
      <c r="AH289" t="s">
        <v>39</v>
      </c>
      <c r="AI289" t="s">
        <v>39</v>
      </c>
      <c r="AJ289" t="s">
        <v>40</v>
      </c>
      <c r="AK289">
        <v>29.18</v>
      </c>
      <c r="AL289">
        <v>30.59</v>
      </c>
      <c r="AM289">
        <v>0</v>
      </c>
      <c r="AN289">
        <v>1</v>
      </c>
      <c r="AO289" s="3">
        <f>VLOOKUP($P289,[1]dfdates_moon!$B:$M,12,FALSE)</f>
        <v>42068.65</v>
      </c>
      <c r="AP289" s="3">
        <f>VLOOKUP($P289,[1]dfdates_moon!$B:$O,13,FALSE)</f>
        <v>42069.166666666664</v>
      </c>
      <c r="AQ289" s="3">
        <f>VLOOKUP($P289,[1]dfdates_moon!$D:$M,10,FALSE)</f>
        <v>42069.679861111108</v>
      </c>
      <c r="AR289" s="3">
        <f>VLOOKUP($P289,[1]dfdates_moon!$D:$N,11,FALSE)</f>
        <v>42070.195833333331</v>
      </c>
      <c r="AS289" t="str">
        <f>IF(AND(O289&gt;AO289,O289&lt;AP289),"yes","no")</f>
        <v>no</v>
      </c>
      <c r="AT289" t="str">
        <f t="shared" si="42"/>
        <v>no</v>
      </c>
      <c r="AU289" s="3">
        <f t="shared" si="43"/>
        <v>42068.79791666667</v>
      </c>
      <c r="AV289" s="3">
        <f t="shared" si="44"/>
        <v>42069.26458333333</v>
      </c>
      <c r="AW289">
        <f t="shared" si="45"/>
        <v>1.1777777777751908</v>
      </c>
      <c r="AX289">
        <f t="shared" si="46"/>
        <v>0.586111111115315</v>
      </c>
      <c r="AY289">
        <f t="shared" si="47"/>
        <v>0</v>
      </c>
      <c r="AZ289">
        <f>VLOOKUP(G289,[1]dfdates_moon!$B:$P,15,FALSE)</f>
        <v>0.99475948000000003</v>
      </c>
      <c r="BA289">
        <f t="shared" si="48"/>
        <v>0</v>
      </c>
      <c r="BB289">
        <f t="shared" si="49"/>
        <v>0</v>
      </c>
    </row>
    <row r="290" spans="1:54" x14ac:dyDescent="0.25">
      <c r="A290">
        <v>130</v>
      </c>
      <c r="B290" t="s">
        <v>222</v>
      </c>
      <c r="C290" s="1">
        <v>42068</v>
      </c>
      <c r="D290" s="2">
        <v>0.86458333333333337</v>
      </c>
      <c r="E290">
        <v>89</v>
      </c>
      <c r="F290">
        <v>97</v>
      </c>
      <c r="G290" s="1">
        <v>42068</v>
      </c>
      <c r="H290" s="1">
        <v>42068</v>
      </c>
      <c r="I290" s="2">
        <v>0.98958333333333337</v>
      </c>
      <c r="J290" s="3">
        <v>42068.864583333336</v>
      </c>
      <c r="K290" t="s">
        <v>300</v>
      </c>
      <c r="L290" s="3">
        <v>42068.989583333336</v>
      </c>
      <c r="M290">
        <v>265</v>
      </c>
      <c r="N290">
        <v>13915</v>
      </c>
      <c r="O290" s="3">
        <v>42068.989583333336</v>
      </c>
      <c r="P290" s="1">
        <v>42068</v>
      </c>
      <c r="Q290" s="2">
        <v>0.98958333333333337</v>
      </c>
      <c r="R290" t="s">
        <v>36</v>
      </c>
      <c r="S290">
        <v>52.509430000000002</v>
      </c>
      <c r="T290" t="s">
        <v>37</v>
      </c>
      <c r="U290" s="2">
        <v>0.17361111111111113</v>
      </c>
      <c r="V290" s="2">
        <v>0</v>
      </c>
      <c r="W290" s="2">
        <v>0.29166666666666702</v>
      </c>
      <c r="X290" s="2" t="str">
        <f t="shared" si="40"/>
        <v>yes</v>
      </c>
      <c r="Y290" s="3">
        <f t="shared" si="41"/>
        <v>42069</v>
      </c>
      <c r="Z290" s="3">
        <v>42068.961805555555</v>
      </c>
      <c r="AA290" t="s">
        <v>224</v>
      </c>
      <c r="AB290" s="3">
        <f>VLOOKUP(P290,[1]dfdates_moon!$B:$G,6,FALSE)</f>
        <v>42068.26458333333</v>
      </c>
      <c r="AC290" s="3">
        <f>VLOOKUP($P290,[1]dfdates_moon!$B:$H,7,FALSE)</f>
        <v>42068.79791666667</v>
      </c>
      <c r="AD290" s="3">
        <f>VLOOKUP(G290,[1]dfdates_moon!$D:$G,4,FALSE)</f>
        <v>42069.26458333333</v>
      </c>
      <c r="AE290" s="3">
        <v>42068.173611111109</v>
      </c>
      <c r="AF290">
        <v>11.13716135</v>
      </c>
      <c r="AG290" t="s">
        <v>39</v>
      </c>
      <c r="AH290" t="s">
        <v>39</v>
      </c>
      <c r="AI290" t="s">
        <v>39</v>
      </c>
      <c r="AJ290" t="s">
        <v>40</v>
      </c>
      <c r="AK290">
        <v>29.18</v>
      </c>
      <c r="AL290">
        <v>29.18</v>
      </c>
      <c r="AM290">
        <v>0</v>
      </c>
      <c r="AN290">
        <v>1</v>
      </c>
      <c r="AO290" s="3">
        <f>VLOOKUP($P290,[1]dfdates_moon!$B:$M,12,FALSE)</f>
        <v>42068.65</v>
      </c>
      <c r="AP290" s="3">
        <f>VLOOKUP($P290,[1]dfdates_moon!$B:$O,13,FALSE)</f>
        <v>42069.166666666664</v>
      </c>
      <c r="AQ290" s="3">
        <f>VLOOKUP($P290,[1]dfdates_moon!$D:$M,10,FALSE)</f>
        <v>42069.679861111108</v>
      </c>
      <c r="AR290" s="3">
        <f>VLOOKUP($P290,[1]dfdates_moon!$D:$N,11,FALSE)</f>
        <v>42070.195833333331</v>
      </c>
      <c r="AS290" t="str">
        <f>IF(AND(O290&gt;AO290,O290&lt;AP290),"yes","no")</f>
        <v>yes</v>
      </c>
      <c r="AT290" t="str">
        <f t="shared" si="42"/>
        <v>no</v>
      </c>
      <c r="AU290" s="3">
        <f t="shared" si="43"/>
        <v>42068.79791666667</v>
      </c>
      <c r="AV290" s="3">
        <f t="shared" si="44"/>
        <v>42069.26458333333</v>
      </c>
      <c r="AW290">
        <f t="shared" si="45"/>
        <v>0.27499999999417923</v>
      </c>
      <c r="AX290">
        <f t="shared" si="46"/>
        <v>0.62430555556056788</v>
      </c>
      <c r="AY290">
        <f t="shared" si="47"/>
        <v>0.27499999999417923</v>
      </c>
      <c r="AZ290">
        <f>VLOOKUP(G290,[1]dfdates_moon!$B:$P,15,FALSE)</f>
        <v>0.99475948000000003</v>
      </c>
      <c r="BA290">
        <f t="shared" si="48"/>
        <v>0.27355885699420973</v>
      </c>
      <c r="BB290">
        <f t="shared" si="49"/>
        <v>0.27355885699420973</v>
      </c>
    </row>
    <row r="291" spans="1:54" x14ac:dyDescent="0.25">
      <c r="A291">
        <v>130</v>
      </c>
      <c r="B291" t="s">
        <v>222</v>
      </c>
      <c r="C291" s="1">
        <v>42069</v>
      </c>
      <c r="D291" s="2">
        <v>0.91319444444444453</v>
      </c>
      <c r="E291">
        <v>6</v>
      </c>
      <c r="F291">
        <v>9</v>
      </c>
      <c r="G291" s="1">
        <v>42070</v>
      </c>
      <c r="H291" s="1">
        <v>42070</v>
      </c>
      <c r="I291" s="2">
        <v>3.8194444444444441E-2</v>
      </c>
      <c r="J291" s="3">
        <v>42069.913194444445</v>
      </c>
      <c r="K291" t="s">
        <v>301</v>
      </c>
      <c r="L291" s="3">
        <v>42070.038194444445</v>
      </c>
      <c r="M291">
        <v>265</v>
      </c>
      <c r="N291">
        <v>13910</v>
      </c>
      <c r="O291" s="3">
        <v>42070.038194444445</v>
      </c>
      <c r="P291" s="1">
        <v>42070</v>
      </c>
      <c r="Q291" s="2">
        <v>3.8194444444444441E-2</v>
      </c>
      <c r="R291" t="s">
        <v>36</v>
      </c>
      <c r="S291">
        <v>52.490569999999998</v>
      </c>
      <c r="T291" t="s">
        <v>37</v>
      </c>
      <c r="U291" s="2">
        <v>0.22222222222222221</v>
      </c>
      <c r="V291" s="2">
        <v>0</v>
      </c>
      <c r="W291" s="2">
        <v>0.29166666666666702</v>
      </c>
      <c r="X291" s="2" t="str">
        <f t="shared" si="40"/>
        <v>yes</v>
      </c>
      <c r="Y291" s="3">
        <f t="shared" si="41"/>
        <v>42071</v>
      </c>
      <c r="Z291" s="3">
        <v>42069.979166666664</v>
      </c>
      <c r="AA291" t="s">
        <v>224</v>
      </c>
      <c r="AB291" s="3">
        <f>VLOOKUP(P291,[1]dfdates_moon!$B:$G,6,FALSE)</f>
        <v>42070.26458333333</v>
      </c>
      <c r="AC291" s="3">
        <f>VLOOKUP($P291,[1]dfdates_moon!$B:$H,7,FALSE)</f>
        <v>42070.79791666667</v>
      </c>
      <c r="AD291" s="3">
        <f>VLOOKUP(G291,[1]dfdates_moon!$D:$G,4,FALSE)</f>
        <v>42071.263888888891</v>
      </c>
      <c r="AE291" s="3">
        <v>42069.222222222219</v>
      </c>
      <c r="AF291">
        <v>9.6355064230000007</v>
      </c>
      <c r="AG291" t="s">
        <v>39</v>
      </c>
      <c r="AH291" t="s">
        <v>39</v>
      </c>
      <c r="AI291" t="s">
        <v>39</v>
      </c>
      <c r="AJ291" t="s">
        <v>40</v>
      </c>
      <c r="AK291">
        <v>30.89</v>
      </c>
      <c r="AL291">
        <v>29.18</v>
      </c>
      <c r="AM291">
        <v>0</v>
      </c>
      <c r="AN291">
        <v>1</v>
      </c>
      <c r="AO291" s="3">
        <f>VLOOKUP($P291,[1]dfdates_moon!$B:$M,12,FALSE)</f>
        <v>42070.709027777775</v>
      </c>
      <c r="AP291" s="3">
        <f>VLOOKUP($P291,[1]dfdates_moon!$B:$O,13,FALSE)</f>
        <v>42071.224999999999</v>
      </c>
      <c r="AQ291" s="3">
        <f>VLOOKUP($P291,[1]dfdates_moon!$D:$M,10,FALSE)</f>
        <v>42071.739583333336</v>
      </c>
      <c r="AR291" s="3">
        <f>VLOOKUP($P291,[1]dfdates_moon!$D:$N,11,FALSE)</f>
        <v>42072.256249999999</v>
      </c>
      <c r="AS291" t="str">
        <f>IF(AND(O291&gt;AO291,O291&lt;AP291),"yes","no")</f>
        <v>no</v>
      </c>
      <c r="AT291" t="str">
        <f t="shared" si="42"/>
        <v>no</v>
      </c>
      <c r="AU291" s="3">
        <f t="shared" si="43"/>
        <v>42070.79791666667</v>
      </c>
      <c r="AV291" s="3">
        <f t="shared" si="44"/>
        <v>42071.263888888891</v>
      </c>
      <c r="AW291">
        <f t="shared" si="45"/>
        <v>1.2256944444452529</v>
      </c>
      <c r="AX291">
        <f t="shared" si="46"/>
        <v>1.5756944444510737</v>
      </c>
      <c r="AY291">
        <f t="shared" si="47"/>
        <v>0</v>
      </c>
      <c r="AZ291">
        <f>VLOOKUP(G291,[1]dfdates_moon!$B:$P,15,FALSE)</f>
        <v>0.93319585500000002</v>
      </c>
      <c r="BA291">
        <f t="shared" si="48"/>
        <v>0</v>
      </c>
      <c r="BB291">
        <f t="shared" si="49"/>
        <v>0</v>
      </c>
    </row>
    <row r="292" spans="1:54" x14ac:dyDescent="0.25">
      <c r="A292">
        <v>130</v>
      </c>
      <c r="B292" t="s">
        <v>222</v>
      </c>
      <c r="C292" s="1">
        <v>42070</v>
      </c>
      <c r="D292" s="2">
        <v>0.97569444444444453</v>
      </c>
      <c r="E292">
        <v>0</v>
      </c>
      <c r="F292">
        <v>2</v>
      </c>
      <c r="G292" s="1">
        <v>42071</v>
      </c>
      <c r="H292" s="1">
        <v>42071</v>
      </c>
      <c r="I292" s="2">
        <v>0.10069444444444443</v>
      </c>
      <c r="J292" s="3">
        <v>42070.975694444445</v>
      </c>
      <c r="K292" t="s">
        <v>302</v>
      </c>
      <c r="L292" s="3">
        <v>42071.100694444445</v>
      </c>
      <c r="M292">
        <v>190</v>
      </c>
      <c r="N292">
        <v>11094</v>
      </c>
      <c r="O292" s="3">
        <v>42071.100694444445</v>
      </c>
      <c r="P292" s="1">
        <v>42071</v>
      </c>
      <c r="Q292" s="2">
        <v>0.10069444444444443</v>
      </c>
      <c r="R292" t="s">
        <v>36</v>
      </c>
      <c r="S292">
        <v>58.389470000000003</v>
      </c>
      <c r="T292" t="s">
        <v>37</v>
      </c>
      <c r="U292" s="2">
        <v>0.23263888888888887</v>
      </c>
      <c r="V292" s="2">
        <v>0</v>
      </c>
      <c r="W292" s="2">
        <v>0.29166666666666702</v>
      </c>
      <c r="X292" s="2" t="str">
        <f t="shared" si="40"/>
        <v>yes</v>
      </c>
      <c r="Y292" s="3">
        <f t="shared" si="41"/>
        <v>42072</v>
      </c>
      <c r="Z292" s="3">
        <v>42071.083333333336</v>
      </c>
      <c r="AA292" t="s">
        <v>224</v>
      </c>
      <c r="AB292" s="3">
        <f>VLOOKUP(P292,[1]dfdates_moon!$B:$G,6,FALSE)</f>
        <v>42071.263888888891</v>
      </c>
      <c r="AC292" s="3">
        <f>VLOOKUP($P292,[1]dfdates_moon!$B:$H,7,FALSE)</f>
        <v>42071.797222222223</v>
      </c>
      <c r="AD292" s="3">
        <f>VLOOKUP(G292,[1]dfdates_moon!$D:$G,4,FALSE)</f>
        <v>42072.263888888891</v>
      </c>
      <c r="AE292" s="3">
        <v>42071.232638888891</v>
      </c>
      <c r="AF292">
        <v>8.3952105600000007</v>
      </c>
      <c r="AG292" t="s">
        <v>39</v>
      </c>
      <c r="AH292" t="s">
        <v>39</v>
      </c>
      <c r="AI292" t="s">
        <v>39</v>
      </c>
      <c r="AJ292" t="s">
        <v>40</v>
      </c>
      <c r="AK292">
        <v>30.15</v>
      </c>
      <c r="AL292">
        <v>30.89</v>
      </c>
      <c r="AM292">
        <v>0</v>
      </c>
      <c r="AN292">
        <v>1</v>
      </c>
      <c r="AO292" s="3">
        <f>VLOOKUP($P292,[1]dfdates_moon!$B:$M,12,FALSE)</f>
        <v>42071.739583333336</v>
      </c>
      <c r="AP292" s="3">
        <f>VLOOKUP($P292,[1]dfdates_moon!$B:$O,13,FALSE)</f>
        <v>42072.256249999999</v>
      </c>
      <c r="AQ292" s="3">
        <f>VLOOKUP($P292,[1]dfdates_moon!$D:$M,10,FALSE)</f>
        <v>42072.771527777775</v>
      </c>
      <c r="AR292" s="3">
        <f>VLOOKUP($P292,[1]dfdates_moon!$D:$N,11,FALSE)</f>
        <v>42073.288888888892</v>
      </c>
      <c r="AS292" t="str">
        <f>IF(AND(O292&gt;AO292,O292&lt;AP292),"yes","no")</f>
        <v>no</v>
      </c>
      <c r="AT292" t="str">
        <f t="shared" si="42"/>
        <v>no</v>
      </c>
      <c r="AU292" s="3">
        <f t="shared" si="43"/>
        <v>42071.797222222223</v>
      </c>
      <c r="AV292" s="3">
        <f t="shared" si="44"/>
        <v>42072.263888888891</v>
      </c>
      <c r="AW292">
        <f t="shared" si="45"/>
        <v>1.1631944444452529</v>
      </c>
      <c r="AX292">
        <f t="shared" si="46"/>
        <v>0.56458333333284827</v>
      </c>
      <c r="AY292">
        <f t="shared" si="47"/>
        <v>0</v>
      </c>
      <c r="AZ292">
        <f>VLOOKUP(G292,[1]dfdates_moon!$B:$P,15,FALSE)</f>
        <v>0.87642843100000001</v>
      </c>
      <c r="BA292">
        <f t="shared" si="48"/>
        <v>0</v>
      </c>
      <c r="BB292">
        <f t="shared" si="49"/>
        <v>0</v>
      </c>
    </row>
    <row r="293" spans="1:54" x14ac:dyDescent="0.25">
      <c r="A293">
        <v>130</v>
      </c>
      <c r="B293" t="s">
        <v>222</v>
      </c>
      <c r="C293" s="1">
        <v>42071</v>
      </c>
      <c r="D293" s="2">
        <v>0.92013888888888884</v>
      </c>
      <c r="E293">
        <v>17</v>
      </c>
      <c r="F293">
        <v>19</v>
      </c>
      <c r="G293" s="1">
        <v>42072</v>
      </c>
      <c r="H293" s="1">
        <v>42072</v>
      </c>
      <c r="I293" s="2">
        <v>4.5138888888888888E-2</v>
      </c>
      <c r="J293" s="3">
        <v>42071.920138888891</v>
      </c>
      <c r="K293" t="s">
        <v>303</v>
      </c>
      <c r="L293" s="3">
        <v>42072.045138888891</v>
      </c>
      <c r="M293">
        <v>105</v>
      </c>
      <c r="N293">
        <v>3632</v>
      </c>
      <c r="O293" s="3">
        <v>42072.045138888891</v>
      </c>
      <c r="P293" s="1">
        <v>42072</v>
      </c>
      <c r="Q293" s="2">
        <v>4.5138888888888888E-2</v>
      </c>
      <c r="R293" t="s">
        <v>36</v>
      </c>
      <c r="S293">
        <v>34.590479999999999</v>
      </c>
      <c r="T293" t="s">
        <v>37</v>
      </c>
      <c r="U293" s="2">
        <v>0.11805555555555557</v>
      </c>
      <c r="V293" s="2">
        <v>0</v>
      </c>
      <c r="W293" s="2">
        <v>0.29166666666666702</v>
      </c>
      <c r="X293" s="2" t="str">
        <f t="shared" si="40"/>
        <v>yes</v>
      </c>
      <c r="Y293" s="3">
        <f t="shared" si="41"/>
        <v>42073</v>
      </c>
      <c r="Z293" s="3">
        <v>42072.034722222219</v>
      </c>
      <c r="AA293" t="s">
        <v>224</v>
      </c>
      <c r="AB293" s="3">
        <f>VLOOKUP(P293,[1]dfdates_moon!$B:$G,6,FALSE)</f>
        <v>42072.263888888891</v>
      </c>
      <c r="AC293" s="3">
        <f>VLOOKUP($P293,[1]dfdates_moon!$B:$H,7,FALSE)</f>
        <v>42072.797222222223</v>
      </c>
      <c r="AD293" s="3">
        <f>VLOOKUP(G293,[1]dfdates_moon!$D:$G,4,FALSE)</f>
        <v>42073.263888888891</v>
      </c>
      <c r="AE293" s="3">
        <v>42072.118055555555</v>
      </c>
      <c r="AF293">
        <v>7.0833099629999996</v>
      </c>
      <c r="AG293" t="s">
        <v>39</v>
      </c>
      <c r="AH293" t="s">
        <v>39</v>
      </c>
      <c r="AI293" t="s">
        <v>39</v>
      </c>
      <c r="AJ293" t="s">
        <v>40</v>
      </c>
      <c r="AK293" t="s">
        <v>47</v>
      </c>
      <c r="AL293">
        <v>30.15</v>
      </c>
      <c r="AM293">
        <v>0</v>
      </c>
      <c r="AN293">
        <v>1</v>
      </c>
      <c r="AO293" s="3">
        <f>VLOOKUP($P293,[1]dfdates_moon!$B:$M,12,FALSE)</f>
        <v>42072.771527777775</v>
      </c>
      <c r="AP293" s="3">
        <f>VLOOKUP($P293,[1]dfdates_moon!$B:$O,13,FALSE)</f>
        <v>42073.288888888892</v>
      </c>
      <c r="AQ293" s="3">
        <f>VLOOKUP($P293,[1]dfdates_moon!$D:$M,10,FALSE)</f>
        <v>42073.804166666669</v>
      </c>
      <c r="AR293" s="3">
        <f>VLOOKUP($P293,[1]dfdates_moon!$D:$N,11,FALSE)</f>
        <v>42074.322222222225</v>
      </c>
      <c r="AS293" t="str">
        <f>IF(AND(O293&gt;AO293,O293&lt;AP293),"yes","no")</f>
        <v>no</v>
      </c>
      <c r="AT293" t="str">
        <f t="shared" si="42"/>
        <v>no</v>
      </c>
      <c r="AU293" s="3">
        <f t="shared" si="43"/>
        <v>42072.797222222223</v>
      </c>
      <c r="AV293" s="3">
        <f t="shared" si="44"/>
        <v>42073.288888888892</v>
      </c>
      <c r="AW293">
        <f t="shared" si="45"/>
        <v>1.2437500000014552</v>
      </c>
      <c r="AX293">
        <f t="shared" si="46"/>
        <v>0.67916666666860692</v>
      </c>
      <c r="AY293">
        <f t="shared" si="47"/>
        <v>0</v>
      </c>
      <c r="AZ293">
        <f>VLOOKUP(G293,[1]dfdates_moon!$B:$P,15,FALSE)</f>
        <v>0.80352657500000002</v>
      </c>
      <c r="BA293">
        <f t="shared" si="48"/>
        <v>0</v>
      </c>
      <c r="BB293">
        <f t="shared" si="49"/>
        <v>0</v>
      </c>
    </row>
    <row r="294" spans="1:54" x14ac:dyDescent="0.25">
      <c r="A294">
        <v>130</v>
      </c>
      <c r="B294" t="s">
        <v>222</v>
      </c>
      <c r="C294" s="1">
        <v>42072</v>
      </c>
      <c r="D294" s="2">
        <v>0.98611111111111116</v>
      </c>
      <c r="E294">
        <v>0</v>
      </c>
      <c r="F294">
        <v>2</v>
      </c>
      <c r="G294" s="1">
        <v>42073</v>
      </c>
      <c r="H294" s="1">
        <v>42073</v>
      </c>
      <c r="I294" s="2">
        <v>0.1111111111111111</v>
      </c>
      <c r="J294" s="3">
        <v>42072.986111111109</v>
      </c>
      <c r="K294" t="s">
        <v>304</v>
      </c>
      <c r="L294" s="3">
        <v>42073.111111111109</v>
      </c>
      <c r="M294">
        <v>280</v>
      </c>
      <c r="N294">
        <v>18352</v>
      </c>
      <c r="O294" s="3">
        <v>42073.111111111109</v>
      </c>
      <c r="P294" s="1">
        <v>42073</v>
      </c>
      <c r="Q294" s="2">
        <v>0.1111111111111111</v>
      </c>
      <c r="R294" t="s">
        <v>36</v>
      </c>
      <c r="S294">
        <v>65.542860000000005</v>
      </c>
      <c r="T294" t="s">
        <v>37</v>
      </c>
      <c r="U294" s="2">
        <v>0.30555555555555552</v>
      </c>
      <c r="V294" s="2">
        <v>0</v>
      </c>
      <c r="W294" s="2">
        <v>0.29166666666666702</v>
      </c>
      <c r="X294" s="2" t="str">
        <f t="shared" si="40"/>
        <v>no</v>
      </c>
      <c r="Y294" s="3">
        <f t="shared" si="41"/>
        <v>42073</v>
      </c>
      <c r="Z294" s="3">
        <v>42073.100694444445</v>
      </c>
      <c r="AA294" t="s">
        <v>224</v>
      </c>
      <c r="AB294" s="3">
        <f>VLOOKUP(P294,[1]dfdates_moon!$B:$G,6,FALSE)</f>
        <v>42073.263888888891</v>
      </c>
      <c r="AC294" s="3">
        <f>VLOOKUP($P294,[1]dfdates_moon!$B:$H,7,FALSE)</f>
        <v>42073.797222222223</v>
      </c>
      <c r="AD294" s="3">
        <f>VLOOKUP(G294,[1]dfdates_moon!$D:$G,4,FALSE)</f>
        <v>42074.263194444444</v>
      </c>
      <c r="AE294" s="3">
        <v>42073.305555555555</v>
      </c>
      <c r="AF294">
        <v>5.7507207789999999</v>
      </c>
      <c r="AG294" t="s">
        <v>39</v>
      </c>
      <c r="AH294" t="s">
        <v>39</v>
      </c>
      <c r="AI294" t="s">
        <v>39</v>
      </c>
      <c r="AJ294" t="s">
        <v>40</v>
      </c>
      <c r="AK294" t="s">
        <v>47</v>
      </c>
      <c r="AL294" t="s">
        <v>47</v>
      </c>
      <c r="AM294">
        <v>0</v>
      </c>
      <c r="AN294">
        <v>1</v>
      </c>
      <c r="AO294" s="3">
        <f>VLOOKUP($P294,[1]dfdates_moon!$B:$M,12,FALSE)</f>
        <v>42073.804166666669</v>
      </c>
      <c r="AP294" s="3">
        <f>VLOOKUP($P294,[1]dfdates_moon!$B:$O,13,FALSE)</f>
        <v>42074.322222222225</v>
      </c>
      <c r="AQ294" s="3">
        <f>VLOOKUP($P294,[1]dfdates_moon!$D:$M,10,FALSE)</f>
        <v>42074.838888888888</v>
      </c>
      <c r="AR294" s="3">
        <f>VLOOKUP($P294,[1]dfdates_moon!$D:$N,11,FALSE)</f>
        <v>42075.357638888891</v>
      </c>
      <c r="AS294" t="str">
        <f>IF(AND(O294&gt;AO294,O294&lt;AP294),"yes","no")</f>
        <v>no</v>
      </c>
      <c r="AT294" t="str">
        <f t="shared" si="42"/>
        <v>no</v>
      </c>
      <c r="AU294" s="3">
        <f t="shared" si="43"/>
        <v>42073.804166666669</v>
      </c>
      <c r="AV294" s="3">
        <f t="shared" si="44"/>
        <v>42074.322222222225</v>
      </c>
      <c r="AW294">
        <f t="shared" si="45"/>
        <v>1.211111111115315</v>
      </c>
      <c r="AX294">
        <f t="shared" si="46"/>
        <v>0.49861111111385981</v>
      </c>
      <c r="AY294">
        <f t="shared" si="47"/>
        <v>0</v>
      </c>
      <c r="AZ294">
        <f>VLOOKUP(G294,[1]dfdates_moon!$B:$P,15,FALSE)</f>
        <v>0.71627840700000001</v>
      </c>
      <c r="BA294">
        <f t="shared" si="48"/>
        <v>0</v>
      </c>
      <c r="BB294">
        <f t="shared" si="49"/>
        <v>0</v>
      </c>
    </row>
    <row r="295" spans="1:54" x14ac:dyDescent="0.25">
      <c r="A295">
        <v>130</v>
      </c>
      <c r="B295" t="s">
        <v>222</v>
      </c>
      <c r="C295" s="1">
        <v>42073</v>
      </c>
      <c r="D295" s="2">
        <v>0.99652777777777779</v>
      </c>
      <c r="E295">
        <v>42</v>
      </c>
      <c r="F295">
        <v>41</v>
      </c>
      <c r="G295" s="1">
        <v>42074</v>
      </c>
      <c r="H295" s="1">
        <v>42074</v>
      </c>
      <c r="I295" s="2">
        <v>0.12152777777777778</v>
      </c>
      <c r="J295" s="3">
        <v>42073.996527777781</v>
      </c>
      <c r="K295" t="s">
        <v>305</v>
      </c>
      <c r="L295" s="3">
        <v>42074.121527777781</v>
      </c>
      <c r="M295">
        <v>105</v>
      </c>
      <c r="N295">
        <v>5176</v>
      </c>
      <c r="O295" s="3">
        <v>42074.121527777781</v>
      </c>
      <c r="P295" s="1">
        <v>42074</v>
      </c>
      <c r="Q295" s="2">
        <v>0.12152777777777778</v>
      </c>
      <c r="R295" t="s">
        <v>36</v>
      </c>
      <c r="S295">
        <v>49.29524</v>
      </c>
      <c r="T295" t="s">
        <v>37</v>
      </c>
      <c r="U295" s="2">
        <v>0.19444444444444445</v>
      </c>
      <c r="V295" s="2">
        <v>0</v>
      </c>
      <c r="W295" s="2">
        <v>0.29166666666666702</v>
      </c>
      <c r="X295" s="2" t="str">
        <f t="shared" si="40"/>
        <v>yes</v>
      </c>
      <c r="Y295" s="3">
        <f t="shared" si="41"/>
        <v>42075</v>
      </c>
      <c r="Z295" s="3">
        <v>42074.111111111109</v>
      </c>
      <c r="AA295" t="s">
        <v>224</v>
      </c>
      <c r="AB295" s="3">
        <f>VLOOKUP(P295,[1]dfdates_moon!$B:$G,6,FALSE)</f>
        <v>42074.263194444444</v>
      </c>
      <c r="AC295" s="3">
        <f>VLOOKUP($P295,[1]dfdates_moon!$B:$H,7,FALSE)</f>
        <v>42074.796527777777</v>
      </c>
      <c r="AD295" s="3">
        <f>VLOOKUP(G295,[1]dfdates_moon!$D:$G,4,FALSE)</f>
        <v>42075.263194444444</v>
      </c>
      <c r="AE295" s="3">
        <v>42074.194444444445</v>
      </c>
      <c r="AF295">
        <v>4.439902376</v>
      </c>
      <c r="AG295" t="s">
        <v>39</v>
      </c>
      <c r="AH295" t="s">
        <v>39</v>
      </c>
      <c r="AI295" t="s">
        <v>39</v>
      </c>
      <c r="AJ295" t="s">
        <v>40</v>
      </c>
      <c r="AK295" t="s">
        <v>47</v>
      </c>
      <c r="AL295" t="s">
        <v>47</v>
      </c>
      <c r="AM295">
        <v>0</v>
      </c>
      <c r="AN295">
        <v>1</v>
      </c>
      <c r="AO295" s="3">
        <f>VLOOKUP($P295,[1]dfdates_moon!$B:$M,12,FALSE)</f>
        <v>42074.838888888888</v>
      </c>
      <c r="AP295" s="3">
        <f>VLOOKUP($P295,[1]dfdates_moon!$B:$O,13,FALSE)</f>
        <v>42075.357638888891</v>
      </c>
      <c r="AQ295" s="3">
        <f>VLOOKUP($P295,[1]dfdates_moon!$D:$M,10,FALSE)</f>
        <v>42075.875</v>
      </c>
      <c r="AR295" s="3">
        <f>VLOOKUP($P295,[1]dfdates_moon!$D:$N,11,FALSE)</f>
        <v>42076.394444444442</v>
      </c>
      <c r="AS295" t="str">
        <f>IF(AND(O295&gt;AO295,O295&lt;AP295),"yes","no")</f>
        <v>no</v>
      </c>
      <c r="AT295" t="str">
        <f t="shared" si="42"/>
        <v>no</v>
      </c>
      <c r="AU295" s="3">
        <f t="shared" si="43"/>
        <v>42074.838888888888</v>
      </c>
      <c r="AV295" s="3">
        <f t="shared" si="44"/>
        <v>42075.357638888891</v>
      </c>
      <c r="AW295">
        <f t="shared" si="45"/>
        <v>1.2361111111094942</v>
      </c>
      <c r="AX295">
        <f t="shared" si="46"/>
        <v>0.6444444444423425</v>
      </c>
      <c r="AY295">
        <f t="shared" si="47"/>
        <v>0</v>
      </c>
      <c r="AZ295">
        <f>VLOOKUP(G295,[1]dfdates_moon!$B:$P,15,FALSE)</f>
        <v>0.61739149999999998</v>
      </c>
      <c r="BA295">
        <f t="shared" si="48"/>
        <v>0</v>
      </c>
      <c r="BB295">
        <f t="shared" si="49"/>
        <v>0</v>
      </c>
    </row>
    <row r="296" spans="1:54" x14ac:dyDescent="0.25">
      <c r="A296">
        <v>130</v>
      </c>
      <c r="B296" t="s">
        <v>222</v>
      </c>
      <c r="C296" s="1">
        <v>42075</v>
      </c>
      <c r="D296" s="2">
        <v>1.7361111111111112E-2</v>
      </c>
      <c r="E296">
        <v>16</v>
      </c>
      <c r="F296">
        <v>17</v>
      </c>
      <c r="G296" s="1">
        <v>42075</v>
      </c>
      <c r="H296" s="1">
        <v>42075</v>
      </c>
      <c r="I296" s="2">
        <v>0.1423611111111111</v>
      </c>
      <c r="J296" s="3">
        <v>42075.017361111109</v>
      </c>
      <c r="K296" t="s">
        <v>306</v>
      </c>
      <c r="L296" s="3">
        <v>42075.142361111109</v>
      </c>
      <c r="M296">
        <v>75</v>
      </c>
      <c r="N296">
        <v>3824</v>
      </c>
      <c r="O296" s="3">
        <v>42075.142361111109</v>
      </c>
      <c r="P296" s="1">
        <v>42075</v>
      </c>
      <c r="Q296" s="2">
        <v>0.1423611111111111</v>
      </c>
      <c r="R296" t="s">
        <v>36</v>
      </c>
      <c r="S296">
        <v>50.986669999999997</v>
      </c>
      <c r="T296" t="s">
        <v>37</v>
      </c>
      <c r="U296" s="2">
        <v>0.19444444444444445</v>
      </c>
      <c r="V296" s="2">
        <v>0</v>
      </c>
      <c r="W296" s="2">
        <v>0.29166666666666702</v>
      </c>
      <c r="X296" s="2" t="str">
        <f t="shared" si="40"/>
        <v>yes</v>
      </c>
      <c r="Y296" s="3">
        <f t="shared" si="41"/>
        <v>42076</v>
      </c>
      <c r="Z296" s="3">
        <v>42075.131944444445</v>
      </c>
      <c r="AA296" t="s">
        <v>224</v>
      </c>
      <c r="AB296" s="3">
        <f>VLOOKUP(P296,[1]dfdates_moon!$B:$G,6,FALSE)</f>
        <v>42075.263194444444</v>
      </c>
      <c r="AC296" s="3">
        <f>VLOOKUP($P296,[1]dfdates_moon!$B:$H,7,FALSE)</f>
        <v>42075.796527777777</v>
      </c>
      <c r="AD296" s="3">
        <f>VLOOKUP(G296,[1]dfdates_moon!$D:$G,4,FALSE)</f>
        <v>42076.263194444444</v>
      </c>
      <c r="AE296" s="3">
        <v>42075.194444444445</v>
      </c>
      <c r="AF296">
        <v>3.2252934459999998</v>
      </c>
      <c r="AG296" t="s">
        <v>39</v>
      </c>
      <c r="AH296" t="s">
        <v>39</v>
      </c>
      <c r="AI296" t="s">
        <v>39</v>
      </c>
      <c r="AJ296" t="s">
        <v>40</v>
      </c>
      <c r="AK296" t="s">
        <v>47</v>
      </c>
      <c r="AL296" t="s">
        <v>47</v>
      </c>
      <c r="AM296">
        <v>0</v>
      </c>
      <c r="AN296">
        <v>1</v>
      </c>
      <c r="AO296" s="3">
        <f>VLOOKUP($P296,[1]dfdates_moon!$B:$M,12,FALSE)</f>
        <v>42075.875</v>
      </c>
      <c r="AP296" s="3">
        <f>VLOOKUP($P296,[1]dfdates_moon!$B:$O,13,FALSE)</f>
        <v>42076.394444444442</v>
      </c>
      <c r="AQ296" s="3">
        <f>VLOOKUP($P296,[1]dfdates_moon!$D:$M,10,FALSE)</f>
        <v>42076.913194444445</v>
      </c>
      <c r="AR296" s="3">
        <f>VLOOKUP($P296,[1]dfdates_moon!$D:$N,11,FALSE)</f>
        <v>42077.433333333334</v>
      </c>
      <c r="AS296" t="str">
        <f>IF(AND(O296&gt;AO296,O296&lt;AP296),"yes","no")</f>
        <v>no</v>
      </c>
      <c r="AT296" t="str">
        <f t="shared" si="42"/>
        <v>no</v>
      </c>
      <c r="AU296" s="3">
        <f t="shared" si="43"/>
        <v>42075.875</v>
      </c>
      <c r="AV296" s="3">
        <f t="shared" si="44"/>
        <v>42076.394444444442</v>
      </c>
      <c r="AW296">
        <f t="shared" si="45"/>
        <v>1.2520833333328483</v>
      </c>
      <c r="AX296">
        <f t="shared" si="46"/>
        <v>0.68055555555474712</v>
      </c>
      <c r="AY296">
        <f t="shared" si="47"/>
        <v>0</v>
      </c>
      <c r="AZ296">
        <f>VLOOKUP(G296,[1]dfdates_moon!$B:$P,15,FALSE)</f>
        <v>0.51060054499999996</v>
      </c>
      <c r="BA296">
        <f t="shared" si="48"/>
        <v>0</v>
      </c>
      <c r="BB296">
        <f t="shared" si="49"/>
        <v>0</v>
      </c>
    </row>
    <row r="297" spans="1:54" x14ac:dyDescent="0.25">
      <c r="A297">
        <v>130</v>
      </c>
      <c r="B297" t="s">
        <v>222</v>
      </c>
      <c r="C297" s="1">
        <v>42075</v>
      </c>
      <c r="D297" s="2">
        <v>0.98263888888888884</v>
      </c>
      <c r="E297">
        <v>118</v>
      </c>
      <c r="F297">
        <v>142</v>
      </c>
      <c r="G297" s="1">
        <v>42076</v>
      </c>
      <c r="H297" s="1">
        <v>42076</v>
      </c>
      <c r="I297" s="2">
        <v>0.1076388888888889</v>
      </c>
      <c r="J297" s="3">
        <v>42075.982638888891</v>
      </c>
      <c r="K297" t="s">
        <v>307</v>
      </c>
      <c r="L297" s="3">
        <v>42076.107638888891</v>
      </c>
      <c r="M297">
        <v>455</v>
      </c>
      <c r="N297">
        <v>24498</v>
      </c>
      <c r="O297" s="3">
        <v>42076.107638888891</v>
      </c>
      <c r="P297" s="1">
        <v>42076</v>
      </c>
      <c r="Q297" s="2">
        <v>0.1076388888888889</v>
      </c>
      <c r="R297" t="s">
        <v>36</v>
      </c>
      <c r="S297">
        <v>53.841760000000001</v>
      </c>
      <c r="T297" t="s">
        <v>37</v>
      </c>
      <c r="U297" s="2">
        <v>0.4236111111111111</v>
      </c>
      <c r="V297" s="2">
        <v>0</v>
      </c>
      <c r="W297" s="2">
        <v>0.29166666666666702</v>
      </c>
      <c r="X297" s="2" t="str">
        <f t="shared" si="40"/>
        <v>no</v>
      </c>
      <c r="Y297" s="3">
        <f t="shared" si="41"/>
        <v>42076</v>
      </c>
      <c r="Z297" s="3">
        <v>42076.097222222219</v>
      </c>
      <c r="AA297" t="s">
        <v>224</v>
      </c>
      <c r="AB297" s="3">
        <f>VLOOKUP(P297,[1]dfdates_moon!$B:$G,6,FALSE)</f>
        <v>42076.263194444444</v>
      </c>
      <c r="AC297" s="3">
        <f>VLOOKUP($P297,[1]dfdates_moon!$B:$H,7,FALSE)</f>
        <v>42076.796527777777</v>
      </c>
      <c r="AD297" s="3">
        <f>VLOOKUP(G297,[1]dfdates_moon!$D:$G,4,FALSE)</f>
        <v>42077.263194444444</v>
      </c>
      <c r="AE297" s="3">
        <v>42076.423611111109</v>
      </c>
      <c r="AF297">
        <v>2.1610755589999999</v>
      </c>
      <c r="AG297" t="s">
        <v>39</v>
      </c>
      <c r="AH297" t="s">
        <v>39</v>
      </c>
      <c r="AI297" t="s">
        <v>39</v>
      </c>
      <c r="AJ297" t="s">
        <v>40</v>
      </c>
      <c r="AK297" t="s">
        <v>47</v>
      </c>
      <c r="AL297" t="s">
        <v>47</v>
      </c>
      <c r="AM297">
        <v>0</v>
      </c>
      <c r="AN297">
        <v>1</v>
      </c>
      <c r="AO297" s="3">
        <f>VLOOKUP($P297,[1]dfdates_moon!$B:$M,12,FALSE)</f>
        <v>42076.913194444445</v>
      </c>
      <c r="AP297" s="3">
        <f>VLOOKUP($P297,[1]dfdates_moon!$B:$O,13,FALSE)</f>
        <v>42077.433333333334</v>
      </c>
      <c r="AQ297" s="3">
        <f>VLOOKUP($P297,[1]dfdates_moon!$D:$M,10,FALSE)</f>
        <v>42077.95208333333</v>
      </c>
      <c r="AR297" s="3">
        <f>VLOOKUP($P297,[1]dfdates_moon!$D:$N,11,FALSE)</f>
        <v>42078.472916666666</v>
      </c>
      <c r="AS297" t="str">
        <f>IF(AND(O297&gt;AO297,O297&lt;AP297),"yes","no")</f>
        <v>no</v>
      </c>
      <c r="AT297" t="str">
        <f t="shared" si="42"/>
        <v>no</v>
      </c>
      <c r="AU297" s="3">
        <f t="shared" si="43"/>
        <v>42076.913194444445</v>
      </c>
      <c r="AV297" s="3">
        <f t="shared" si="44"/>
        <v>42077.433333333334</v>
      </c>
      <c r="AW297">
        <f t="shared" si="45"/>
        <v>1.3256944444437977</v>
      </c>
      <c r="AX297">
        <f t="shared" si="46"/>
        <v>0.48958333333575865</v>
      </c>
      <c r="AY297">
        <f t="shared" si="47"/>
        <v>0</v>
      </c>
      <c r="AZ297">
        <f>VLOOKUP(G297,[1]dfdates_moon!$B:$P,15,FALSE)</f>
        <v>0.40067322500000002</v>
      </c>
      <c r="BA297">
        <f t="shared" si="48"/>
        <v>0</v>
      </c>
      <c r="BB297">
        <f t="shared" si="49"/>
        <v>0</v>
      </c>
    </row>
    <row r="298" spans="1:54" x14ac:dyDescent="0.25">
      <c r="A298">
        <v>130</v>
      </c>
      <c r="B298" t="s">
        <v>222</v>
      </c>
      <c r="C298" s="1">
        <v>42078</v>
      </c>
      <c r="D298" s="2">
        <v>6.5972222222222224E-2</v>
      </c>
      <c r="E298">
        <v>3</v>
      </c>
      <c r="F298">
        <v>5</v>
      </c>
      <c r="G298" s="1">
        <v>42078</v>
      </c>
      <c r="H298" s="1">
        <v>42078</v>
      </c>
      <c r="I298" s="2">
        <v>0.19097222222222221</v>
      </c>
      <c r="J298" s="3">
        <v>42078.065972222219</v>
      </c>
      <c r="K298" t="s">
        <v>308</v>
      </c>
      <c r="L298" s="3">
        <v>42078.190972222219</v>
      </c>
      <c r="M298">
        <v>250</v>
      </c>
      <c r="N298">
        <v>12580</v>
      </c>
      <c r="O298" s="3">
        <v>42078.190972222219</v>
      </c>
      <c r="P298" s="1">
        <v>42078</v>
      </c>
      <c r="Q298" s="2">
        <v>0.19097222222222221</v>
      </c>
      <c r="R298" t="s">
        <v>36</v>
      </c>
      <c r="S298">
        <v>50.32</v>
      </c>
      <c r="T298" t="s">
        <v>37</v>
      </c>
      <c r="U298" s="2">
        <v>0.36458333333333331</v>
      </c>
      <c r="V298" s="2">
        <v>0</v>
      </c>
      <c r="W298" s="2">
        <v>0.29166666666666702</v>
      </c>
      <c r="X298" s="2" t="str">
        <f t="shared" si="40"/>
        <v>no</v>
      </c>
      <c r="Y298" s="3">
        <f t="shared" si="41"/>
        <v>42078</v>
      </c>
      <c r="Z298" s="3">
        <v>42078.173611111109</v>
      </c>
      <c r="AA298" t="s">
        <v>224</v>
      </c>
      <c r="AB298" s="3">
        <f>VLOOKUP(P298,[1]dfdates_moon!$B:$G,6,FALSE)</f>
        <v>42078.262499999997</v>
      </c>
      <c r="AC298" s="3">
        <f>VLOOKUP($P298,[1]dfdates_moon!$B:$H,7,FALSE)</f>
        <v>42078.79583333333</v>
      </c>
      <c r="AD298" s="3">
        <f>VLOOKUP(G298,[1]dfdates_moon!$D:$G,4,FALSE)</f>
        <v>42079.262499999997</v>
      </c>
      <c r="AE298" s="3">
        <v>42078.364583333336</v>
      </c>
      <c r="AF298">
        <v>0.68055769099999996</v>
      </c>
      <c r="AG298" t="s">
        <v>39</v>
      </c>
      <c r="AH298" t="s">
        <v>39</v>
      </c>
      <c r="AI298" t="s">
        <v>39</v>
      </c>
      <c r="AJ298" t="s">
        <v>40</v>
      </c>
      <c r="AK298" t="s">
        <v>47</v>
      </c>
      <c r="AL298" t="s">
        <v>47</v>
      </c>
      <c r="AM298">
        <v>0</v>
      </c>
      <c r="AN298">
        <v>1</v>
      </c>
      <c r="AO298" s="3">
        <f>VLOOKUP($P298,[1]dfdates_moon!$B:$M,12,FALSE)</f>
        <v>42078.991666666669</v>
      </c>
      <c r="AP298" s="3">
        <f>VLOOKUP($P298,[1]dfdates_moon!$B:$O,13,FALSE)</f>
        <v>42079.511805555558</v>
      </c>
      <c r="AQ298" s="3">
        <f>VLOOKUP($P298,[1]dfdates_moon!$D:$M,10,FALSE)</f>
        <v>42080.03125</v>
      </c>
      <c r="AR298" s="3">
        <f>VLOOKUP($P298,[1]dfdates_moon!$D:$N,11,FALSE)</f>
        <v>42080.550694444442</v>
      </c>
      <c r="AS298" t="str">
        <f>IF(AND(O298&gt;AO298,O298&lt;AP298),"yes","no")</f>
        <v>no</v>
      </c>
      <c r="AT298" t="str">
        <f t="shared" si="42"/>
        <v>no</v>
      </c>
      <c r="AU298" s="3">
        <f t="shared" si="43"/>
        <v>42078.991666666669</v>
      </c>
      <c r="AV298" s="3">
        <f t="shared" si="44"/>
        <v>42079.511805555558</v>
      </c>
      <c r="AW298">
        <f t="shared" si="45"/>
        <v>1.320833333338669</v>
      </c>
      <c r="AX298">
        <f t="shared" si="46"/>
        <v>0.62708333333284827</v>
      </c>
      <c r="AY298">
        <f t="shared" si="47"/>
        <v>0</v>
      </c>
      <c r="AZ298">
        <f>VLOOKUP(G298,[1]dfdates_moon!$B:$P,15,FALSE)</f>
        <v>0.19461495700000001</v>
      </c>
      <c r="BA298">
        <f t="shared" si="48"/>
        <v>0</v>
      </c>
      <c r="BB298">
        <f t="shared" si="49"/>
        <v>0</v>
      </c>
    </row>
    <row r="299" spans="1:54" x14ac:dyDescent="0.25">
      <c r="A299">
        <v>130</v>
      </c>
      <c r="B299" t="s">
        <v>222</v>
      </c>
      <c r="C299" s="1">
        <v>42080</v>
      </c>
      <c r="D299" s="2">
        <v>0.85763888888888884</v>
      </c>
      <c r="E299">
        <v>97</v>
      </c>
      <c r="F299">
        <v>119</v>
      </c>
      <c r="G299" s="1">
        <v>42080</v>
      </c>
      <c r="H299" s="1">
        <v>42080</v>
      </c>
      <c r="I299" s="2">
        <v>0.98263888888888884</v>
      </c>
      <c r="J299" s="3">
        <v>42080.857638888891</v>
      </c>
      <c r="K299" t="s">
        <v>309</v>
      </c>
      <c r="L299" s="3">
        <v>42080.982638888891</v>
      </c>
      <c r="M299">
        <v>80</v>
      </c>
      <c r="N299">
        <v>5887</v>
      </c>
      <c r="O299" s="3">
        <v>42080.982638888891</v>
      </c>
      <c r="P299" s="1">
        <v>42080</v>
      </c>
      <c r="Q299" s="2">
        <v>0.98263888888888884</v>
      </c>
      <c r="R299" t="s">
        <v>36</v>
      </c>
      <c r="S299">
        <v>73.587500000000006</v>
      </c>
      <c r="T299" t="s">
        <v>37</v>
      </c>
      <c r="U299" s="2">
        <v>3.8194444444444441E-2</v>
      </c>
      <c r="V299" s="2">
        <v>0</v>
      </c>
      <c r="W299" s="2">
        <v>0.29166666666666702</v>
      </c>
      <c r="X299" s="2" t="str">
        <f t="shared" si="40"/>
        <v>yes</v>
      </c>
      <c r="Y299" s="3">
        <f t="shared" si="41"/>
        <v>42081</v>
      </c>
      <c r="Z299" s="3">
        <v>42080.972222222219</v>
      </c>
      <c r="AA299" t="s">
        <v>224</v>
      </c>
      <c r="AB299" s="3">
        <f>VLOOKUP(P299,[1]dfdates_moon!$B:$G,6,FALSE)</f>
        <v>42080.262499999997</v>
      </c>
      <c r="AC299" s="3">
        <f>VLOOKUP($P299,[1]dfdates_moon!$B:$H,7,FALSE)</f>
        <v>42080.79583333333</v>
      </c>
      <c r="AD299" s="3">
        <f>VLOOKUP(G299,[1]dfdates_moon!$D:$G,4,FALSE)</f>
        <v>42081.261805555558</v>
      </c>
      <c r="AE299" s="3">
        <v>42080.038194444445</v>
      </c>
      <c r="AF299">
        <v>7.8306610999999998E-2</v>
      </c>
      <c r="AG299" t="s">
        <v>39</v>
      </c>
      <c r="AH299" t="s">
        <v>39</v>
      </c>
      <c r="AI299" t="s">
        <v>39</v>
      </c>
      <c r="AJ299" t="s">
        <v>40</v>
      </c>
      <c r="AK299" t="s">
        <v>47</v>
      </c>
      <c r="AL299" t="s">
        <v>47</v>
      </c>
      <c r="AM299">
        <v>0</v>
      </c>
      <c r="AN299">
        <v>1</v>
      </c>
      <c r="AO299" s="3">
        <f>VLOOKUP($P299,[1]dfdates_moon!$B:$M,12,FALSE)</f>
        <v>42081.069444444445</v>
      </c>
      <c r="AP299" s="3">
        <f>VLOOKUP($P299,[1]dfdates_moon!$B:$O,13,FALSE)</f>
        <v>42081.588888888888</v>
      </c>
      <c r="AQ299" s="3">
        <f>VLOOKUP($P299,[1]dfdates_moon!$D:$M,10,FALSE)</f>
        <v>42082.106944444444</v>
      </c>
      <c r="AR299" s="3">
        <f>VLOOKUP($P299,[1]dfdates_moon!$D:$N,11,FALSE)</f>
        <v>42082.627083333333</v>
      </c>
      <c r="AS299" t="str">
        <f>IF(AND(O299&gt;AO299,O299&lt;AP299),"yes","no")</f>
        <v>no</v>
      </c>
      <c r="AT299" t="str">
        <f t="shared" si="42"/>
        <v>no</v>
      </c>
      <c r="AU299" s="3">
        <f t="shared" si="43"/>
        <v>42081.069444444445</v>
      </c>
      <c r="AV299" s="3">
        <f t="shared" si="44"/>
        <v>42081.588888888888</v>
      </c>
      <c r="AW299">
        <f t="shared" si="45"/>
        <v>0.60624999999708962</v>
      </c>
      <c r="AX299">
        <f t="shared" si="46"/>
        <v>1.03125</v>
      </c>
      <c r="AY299">
        <f t="shared" si="47"/>
        <v>0</v>
      </c>
      <c r="AZ299">
        <f>VLOOKUP(G299,[1]dfdates_moon!$B:$P,15,FALSE)</f>
        <v>4.8122875000000002E-2</v>
      </c>
      <c r="BA299">
        <f t="shared" si="48"/>
        <v>0</v>
      </c>
      <c r="BB299">
        <f t="shared" si="49"/>
        <v>0</v>
      </c>
    </row>
    <row r="300" spans="1:54" x14ac:dyDescent="0.25">
      <c r="A300">
        <v>130</v>
      </c>
      <c r="B300" t="s">
        <v>222</v>
      </c>
      <c r="C300" s="1">
        <v>42082</v>
      </c>
      <c r="D300" s="2">
        <v>6.5972222222222224E-2</v>
      </c>
      <c r="E300">
        <v>13</v>
      </c>
      <c r="F300">
        <v>16</v>
      </c>
      <c r="G300" s="1">
        <v>42082</v>
      </c>
      <c r="H300" s="1">
        <v>42082</v>
      </c>
      <c r="I300" s="2">
        <v>0.19097222222222221</v>
      </c>
      <c r="J300" s="3">
        <v>42082.065972222219</v>
      </c>
      <c r="K300" t="s">
        <v>310</v>
      </c>
      <c r="L300" s="3">
        <v>42082.190972222219</v>
      </c>
      <c r="M300">
        <v>255</v>
      </c>
      <c r="N300">
        <v>22066</v>
      </c>
      <c r="O300" s="3">
        <v>42082.190972222219</v>
      </c>
      <c r="P300" s="1">
        <v>42082</v>
      </c>
      <c r="Q300" s="2">
        <v>0.19097222222222221</v>
      </c>
      <c r="R300" t="s">
        <v>36</v>
      </c>
      <c r="S300">
        <v>86.533330000000007</v>
      </c>
      <c r="T300" t="s">
        <v>37</v>
      </c>
      <c r="U300" s="2">
        <v>0.36805555555555558</v>
      </c>
      <c r="V300" s="2">
        <v>0</v>
      </c>
      <c r="W300" s="2">
        <v>0.29166666666666702</v>
      </c>
      <c r="X300" s="2" t="str">
        <f t="shared" si="40"/>
        <v>no</v>
      </c>
      <c r="Y300" s="3">
        <f t="shared" si="41"/>
        <v>42082</v>
      </c>
      <c r="Z300" s="3">
        <v>42082.145833333336</v>
      </c>
      <c r="AA300" t="s">
        <v>224</v>
      </c>
      <c r="AB300" s="3">
        <f>VLOOKUP(P300,[1]dfdates_moon!$B:$G,6,FALSE)</f>
        <v>42082.261805555558</v>
      </c>
      <c r="AC300" s="3">
        <f>VLOOKUP($P300,[1]dfdates_moon!$B:$H,7,FALSE)</f>
        <v>42082.795138888891</v>
      </c>
      <c r="AD300" s="3">
        <f>VLOOKUP(G300,[1]dfdates_moon!$D:$G,4,FALSE)</f>
        <v>42083.261805555558</v>
      </c>
      <c r="AE300" s="3">
        <v>42082.368055555555</v>
      </c>
      <c r="AF300">
        <v>0</v>
      </c>
      <c r="AG300" t="s">
        <v>39</v>
      </c>
      <c r="AH300" t="s">
        <v>39</v>
      </c>
      <c r="AI300" t="s">
        <v>39</v>
      </c>
      <c r="AJ300" t="s">
        <v>40</v>
      </c>
      <c r="AK300" t="s">
        <v>47</v>
      </c>
      <c r="AL300" t="s">
        <v>47</v>
      </c>
      <c r="AM300">
        <v>0</v>
      </c>
      <c r="AN300">
        <v>1</v>
      </c>
      <c r="AO300" s="3">
        <f>VLOOKUP($P300,[1]dfdates_moon!$B:$M,12,FALSE)</f>
        <v>42083.143750000003</v>
      </c>
      <c r="AP300" s="3">
        <f>VLOOKUP($P300,[1]dfdates_moon!$B:$O,13,FALSE)</f>
        <v>42083.663888888892</v>
      </c>
      <c r="AQ300" s="3">
        <f>VLOOKUP($P300,[1]dfdates_moon!$D:$M,10,FALSE)</f>
        <v>42083.143750000003</v>
      </c>
      <c r="AR300" s="3">
        <f>VLOOKUP($P300,[1]dfdates_moon!$D:$N,11,FALSE)</f>
        <v>42083.663888888892</v>
      </c>
      <c r="AS300" t="str">
        <f>IF(AND(O300&gt;AO300,O300&lt;AP300),"yes","no")</f>
        <v>no</v>
      </c>
      <c r="AT300" t="str">
        <f t="shared" si="42"/>
        <v>no</v>
      </c>
      <c r="AU300" s="3">
        <f t="shared" si="43"/>
        <v>42083.143750000003</v>
      </c>
      <c r="AV300" s="3">
        <f t="shared" si="44"/>
        <v>42083.663888888892</v>
      </c>
      <c r="AW300">
        <f t="shared" si="45"/>
        <v>1.4729166666729725</v>
      </c>
      <c r="AX300">
        <f t="shared" si="46"/>
        <v>0.77569444444816327</v>
      </c>
      <c r="AY300">
        <f t="shared" si="47"/>
        <v>0</v>
      </c>
      <c r="AZ300">
        <f>VLOOKUP(G300,[1]dfdates_moon!$B:$P,15,FALSE)</f>
        <v>4.1322100000000002E-4</v>
      </c>
      <c r="BA300">
        <f t="shared" si="48"/>
        <v>0</v>
      </c>
      <c r="BB300">
        <f t="shared" si="49"/>
        <v>0</v>
      </c>
    </row>
    <row r="301" spans="1:54" x14ac:dyDescent="0.25">
      <c r="A301">
        <v>130</v>
      </c>
      <c r="B301" t="s">
        <v>222</v>
      </c>
      <c r="C301" s="1">
        <v>42085</v>
      </c>
      <c r="D301" s="2">
        <v>0.85763888888888884</v>
      </c>
      <c r="E301">
        <v>49</v>
      </c>
      <c r="F301">
        <v>48</v>
      </c>
      <c r="G301" s="1">
        <v>42085</v>
      </c>
      <c r="H301" s="1">
        <v>42085</v>
      </c>
      <c r="I301" s="2">
        <v>0.98263888888888884</v>
      </c>
      <c r="J301" s="3">
        <v>42085.857638888891</v>
      </c>
      <c r="K301" t="s">
        <v>311</v>
      </c>
      <c r="L301" s="3">
        <v>42085.982638888891</v>
      </c>
      <c r="M301">
        <v>50</v>
      </c>
      <c r="N301">
        <v>1684</v>
      </c>
      <c r="O301" s="3">
        <v>42085.982638888891</v>
      </c>
      <c r="P301" s="1">
        <v>42085</v>
      </c>
      <c r="Q301" s="2">
        <v>0.98263888888888884</v>
      </c>
      <c r="R301" t="s">
        <v>36</v>
      </c>
      <c r="S301">
        <v>33.68</v>
      </c>
      <c r="T301" t="s">
        <v>37</v>
      </c>
      <c r="U301" s="2">
        <v>1.7361111111111112E-2</v>
      </c>
      <c r="V301" s="2">
        <v>0</v>
      </c>
      <c r="W301" s="2">
        <v>0.29166666666666702</v>
      </c>
      <c r="X301" s="2" t="str">
        <f t="shared" si="40"/>
        <v>yes</v>
      </c>
      <c r="Y301" s="3">
        <f t="shared" si="41"/>
        <v>42086</v>
      </c>
      <c r="Z301" s="3">
        <v>42085.972222222219</v>
      </c>
      <c r="AA301" t="s">
        <v>224</v>
      </c>
      <c r="AB301" s="3">
        <f>VLOOKUP(P301,[1]dfdates_moon!$B:$G,6,FALSE)</f>
        <v>42085.261111111111</v>
      </c>
      <c r="AC301" s="3">
        <f>VLOOKUP($P301,[1]dfdates_moon!$B:$H,7,FALSE)</f>
        <v>42085.794444444444</v>
      </c>
      <c r="AD301" s="3">
        <f>VLOOKUP(G301,[1]dfdates_moon!$D:$G,4,FALSE)</f>
        <v>42086.261111111111</v>
      </c>
      <c r="AE301" s="3">
        <v>42085.017361111109</v>
      </c>
      <c r="AF301">
        <v>0.21270950399999999</v>
      </c>
      <c r="AG301" t="s">
        <v>39</v>
      </c>
      <c r="AH301" t="s">
        <v>39</v>
      </c>
      <c r="AI301" t="s">
        <v>39</v>
      </c>
      <c r="AJ301" t="s">
        <v>40</v>
      </c>
      <c r="AK301" t="s">
        <v>47</v>
      </c>
      <c r="AL301" t="s">
        <v>47</v>
      </c>
      <c r="AM301">
        <v>0</v>
      </c>
      <c r="AN301">
        <v>1</v>
      </c>
      <c r="AO301" s="3">
        <f>VLOOKUP($P301,[1]dfdates_moon!$B:$M,12,FALSE)</f>
        <v>42085.217361111114</v>
      </c>
      <c r="AP301" s="3">
        <f>VLOOKUP($P301,[1]dfdates_moon!$B:$O,13,FALSE)</f>
        <v>42085.738194444442</v>
      </c>
      <c r="AQ301" s="3">
        <f>VLOOKUP($P301,[1]dfdates_moon!$D:$M,10,FALSE)</f>
        <v>42086.254861111112</v>
      </c>
      <c r="AR301" s="3">
        <f>VLOOKUP($P301,[1]dfdates_moon!$D:$N,11,FALSE)</f>
        <v>42086.775694444441</v>
      </c>
      <c r="AS301" t="str">
        <f>IF(AND(O301&gt;AO301,O301&lt;AP301),"yes","no")</f>
        <v>no</v>
      </c>
      <c r="AT301" t="str">
        <f t="shared" si="42"/>
        <v>no</v>
      </c>
      <c r="AU301" s="3">
        <f t="shared" si="43"/>
        <v>42085.794444444444</v>
      </c>
      <c r="AV301" s="3">
        <f t="shared" si="44"/>
        <v>42086.261111111111</v>
      </c>
      <c r="AW301">
        <f t="shared" si="45"/>
        <v>0.27847222222044365</v>
      </c>
      <c r="AX301">
        <f t="shared" si="46"/>
        <v>0.77708333333430346</v>
      </c>
      <c r="AY301">
        <f t="shared" si="47"/>
        <v>0</v>
      </c>
      <c r="AZ301">
        <f>VLOOKUP(G301,[1]dfdates_moon!$B:$P,15,FALSE)</f>
        <v>0.12950350299999999</v>
      </c>
      <c r="BA301">
        <f t="shared" si="48"/>
        <v>0</v>
      </c>
      <c r="BB301">
        <f t="shared" si="49"/>
        <v>0</v>
      </c>
    </row>
    <row r="302" spans="1:54" x14ac:dyDescent="0.25">
      <c r="A302">
        <v>130</v>
      </c>
      <c r="B302" t="s">
        <v>222</v>
      </c>
      <c r="C302" s="1">
        <v>42085</v>
      </c>
      <c r="D302" s="2">
        <v>0.96875</v>
      </c>
      <c r="E302">
        <v>5</v>
      </c>
      <c r="F302">
        <v>8</v>
      </c>
      <c r="G302" s="1">
        <v>42086</v>
      </c>
      <c r="H302" s="1">
        <v>42086</v>
      </c>
      <c r="I302" s="2">
        <v>9.375E-2</v>
      </c>
      <c r="J302" s="3">
        <v>42085.96875</v>
      </c>
      <c r="K302" t="s">
        <v>312</v>
      </c>
      <c r="L302" s="3">
        <v>42086.09375</v>
      </c>
      <c r="M302">
        <v>35</v>
      </c>
      <c r="N302">
        <v>1957</v>
      </c>
      <c r="O302" s="3">
        <v>42086.09375</v>
      </c>
      <c r="P302" s="1">
        <v>42086</v>
      </c>
      <c r="Q302" s="2">
        <v>9.375E-2</v>
      </c>
      <c r="R302" t="s">
        <v>36</v>
      </c>
      <c r="S302">
        <v>55.914290000000001</v>
      </c>
      <c r="T302" t="s">
        <v>37</v>
      </c>
      <c r="U302" s="2">
        <v>0.11805555555555557</v>
      </c>
      <c r="V302" s="2">
        <v>0</v>
      </c>
      <c r="W302" s="2">
        <v>0.29166666666666702</v>
      </c>
      <c r="X302" s="2" t="str">
        <f t="shared" si="40"/>
        <v>yes</v>
      </c>
      <c r="Y302" s="3">
        <f t="shared" si="41"/>
        <v>42087</v>
      </c>
      <c r="Z302" s="3">
        <v>42086.076388888891</v>
      </c>
      <c r="AA302" t="s">
        <v>224</v>
      </c>
      <c r="AB302" s="3">
        <f>VLOOKUP(P302,[1]dfdates_moon!$B:$G,6,FALSE)</f>
        <v>42086.261111111111</v>
      </c>
      <c r="AC302" s="3">
        <f>VLOOKUP($P302,[1]dfdates_moon!$B:$H,7,FALSE)</f>
        <v>42086.794444444444</v>
      </c>
      <c r="AD302" s="3">
        <f>VLOOKUP(G302,[1]dfdates_moon!$D:$G,4,FALSE)</f>
        <v>42087.261111111111</v>
      </c>
      <c r="AE302" s="3">
        <v>42086.118055555555</v>
      </c>
      <c r="AF302">
        <v>0.54568703900000004</v>
      </c>
      <c r="AG302" t="s">
        <v>39</v>
      </c>
      <c r="AH302" t="s">
        <v>39</v>
      </c>
      <c r="AI302" t="s">
        <v>39</v>
      </c>
      <c r="AJ302" t="s">
        <v>40</v>
      </c>
      <c r="AK302" t="s">
        <v>47</v>
      </c>
      <c r="AL302" t="s">
        <v>47</v>
      </c>
      <c r="AM302">
        <v>0</v>
      </c>
      <c r="AN302">
        <v>1</v>
      </c>
      <c r="AO302" s="3">
        <f>VLOOKUP($P302,[1]dfdates_moon!$B:$M,12,FALSE)</f>
        <v>42086.254861111112</v>
      </c>
      <c r="AP302" s="3">
        <f>VLOOKUP($P302,[1]dfdates_moon!$B:$O,13,FALSE)</f>
        <v>42086.775694444441</v>
      </c>
      <c r="AQ302" s="3">
        <f>VLOOKUP($P302,[1]dfdates_moon!$D:$M,10,FALSE)</f>
        <v>42087.292361111111</v>
      </c>
      <c r="AR302" s="3">
        <f>VLOOKUP($P302,[1]dfdates_moon!$D:$N,11,FALSE)</f>
        <v>42087.813194444447</v>
      </c>
      <c r="AS302" t="str">
        <f>IF(AND(O302&gt;AO302,O302&lt;AP302),"yes","no")</f>
        <v>no</v>
      </c>
      <c r="AT302" t="str">
        <f t="shared" si="42"/>
        <v>no</v>
      </c>
      <c r="AU302" s="3">
        <f t="shared" si="43"/>
        <v>42086.794444444444</v>
      </c>
      <c r="AV302" s="3">
        <f t="shared" si="44"/>
        <v>42087.261111111111</v>
      </c>
      <c r="AW302">
        <f t="shared" si="45"/>
        <v>1.1673611111109494</v>
      </c>
      <c r="AX302">
        <f t="shared" si="46"/>
        <v>0.67638888888905058</v>
      </c>
      <c r="AY302">
        <f t="shared" si="47"/>
        <v>0</v>
      </c>
      <c r="AZ302">
        <f>VLOOKUP(G302,[1]dfdates_moon!$B:$P,15,FALSE)</f>
        <v>0.21362259</v>
      </c>
      <c r="BA302">
        <f t="shared" si="48"/>
        <v>0</v>
      </c>
      <c r="BB302">
        <f t="shared" si="49"/>
        <v>0</v>
      </c>
    </row>
    <row r="303" spans="1:54" x14ac:dyDescent="0.25">
      <c r="A303">
        <v>130</v>
      </c>
      <c r="B303" t="s">
        <v>222</v>
      </c>
      <c r="C303" s="1">
        <v>42086</v>
      </c>
      <c r="D303" s="2">
        <v>6.9444444444444441E-3</v>
      </c>
      <c r="E303">
        <v>4</v>
      </c>
      <c r="F303">
        <v>7</v>
      </c>
      <c r="G303" s="1">
        <v>42086</v>
      </c>
      <c r="H303" s="1">
        <v>42086</v>
      </c>
      <c r="I303" s="2">
        <v>0.13194444444444445</v>
      </c>
      <c r="J303" s="3">
        <v>42086.006944444445</v>
      </c>
      <c r="K303" t="s">
        <v>312</v>
      </c>
      <c r="L303" s="3">
        <v>42086.131944444445</v>
      </c>
      <c r="M303">
        <v>60</v>
      </c>
      <c r="N303">
        <v>1110</v>
      </c>
      <c r="O303" s="3">
        <v>42086.131944444445</v>
      </c>
      <c r="P303" s="1">
        <v>42086</v>
      </c>
      <c r="Q303" s="2">
        <v>0.13194444444444445</v>
      </c>
      <c r="R303" t="s">
        <v>36</v>
      </c>
      <c r="S303">
        <v>18.5</v>
      </c>
      <c r="T303" t="s">
        <v>37</v>
      </c>
      <c r="U303" s="2">
        <v>0.17361111111111113</v>
      </c>
      <c r="V303" s="2">
        <v>0</v>
      </c>
      <c r="W303" s="2">
        <v>0.29166666666666702</v>
      </c>
      <c r="X303" s="2" t="str">
        <f t="shared" si="40"/>
        <v>yes</v>
      </c>
      <c r="Y303" s="3">
        <f t="shared" si="41"/>
        <v>42087</v>
      </c>
      <c r="Z303" s="3">
        <v>42086.118055555555</v>
      </c>
      <c r="AA303" t="s">
        <v>224</v>
      </c>
      <c r="AB303" s="3">
        <f>VLOOKUP(P303,[1]dfdates_moon!$B:$G,6,FALSE)</f>
        <v>42086.261111111111</v>
      </c>
      <c r="AC303" s="3">
        <f>VLOOKUP($P303,[1]dfdates_moon!$B:$H,7,FALSE)</f>
        <v>42086.794444444444</v>
      </c>
      <c r="AD303" s="3">
        <f>VLOOKUP(G303,[1]dfdates_moon!$D:$G,4,FALSE)</f>
        <v>42087.261111111111</v>
      </c>
      <c r="AE303" s="3">
        <v>42086.173611111109</v>
      </c>
      <c r="AF303">
        <v>0.54568703900000004</v>
      </c>
      <c r="AG303" t="s">
        <v>39</v>
      </c>
      <c r="AH303" t="s">
        <v>39</v>
      </c>
      <c r="AI303" t="s">
        <v>39</v>
      </c>
      <c r="AJ303" t="s">
        <v>40</v>
      </c>
      <c r="AK303" t="s">
        <v>47</v>
      </c>
      <c r="AL303" t="s">
        <v>47</v>
      </c>
      <c r="AM303">
        <v>0</v>
      </c>
      <c r="AN303">
        <v>1</v>
      </c>
      <c r="AO303" s="3">
        <f>VLOOKUP($P303,[1]dfdates_moon!$B:$M,12,FALSE)</f>
        <v>42086.254861111112</v>
      </c>
      <c r="AP303" s="3">
        <f>VLOOKUP($P303,[1]dfdates_moon!$B:$O,13,FALSE)</f>
        <v>42086.775694444441</v>
      </c>
      <c r="AQ303" s="3">
        <f>VLOOKUP($P303,[1]dfdates_moon!$D:$M,10,FALSE)</f>
        <v>42087.292361111111</v>
      </c>
      <c r="AR303" s="3">
        <f>VLOOKUP($P303,[1]dfdates_moon!$D:$N,11,FALSE)</f>
        <v>42087.813194444447</v>
      </c>
      <c r="AS303" t="str">
        <f>IF(AND(O303&gt;AO303,O303&lt;AP303),"yes","no")</f>
        <v>no</v>
      </c>
      <c r="AT303" t="str">
        <f t="shared" si="42"/>
        <v>no</v>
      </c>
      <c r="AU303" s="3">
        <f t="shared" si="43"/>
        <v>42086.794444444444</v>
      </c>
      <c r="AV303" s="3">
        <f t="shared" si="44"/>
        <v>42087.261111111111</v>
      </c>
      <c r="AW303">
        <f t="shared" si="45"/>
        <v>1.1291666666656965</v>
      </c>
      <c r="AX303">
        <f t="shared" si="46"/>
        <v>0.62083333333430346</v>
      </c>
      <c r="AY303">
        <f t="shared" si="47"/>
        <v>0</v>
      </c>
      <c r="AZ303">
        <f>VLOOKUP(G303,[1]dfdates_moon!$B:$P,15,FALSE)</f>
        <v>0.21362259</v>
      </c>
      <c r="BA303">
        <f t="shared" si="48"/>
        <v>0</v>
      </c>
      <c r="BB303">
        <f t="shared" si="49"/>
        <v>0</v>
      </c>
    </row>
    <row r="304" spans="1:54" x14ac:dyDescent="0.25">
      <c r="A304">
        <v>130</v>
      </c>
      <c r="B304" t="s">
        <v>222</v>
      </c>
      <c r="C304" s="1">
        <v>42087</v>
      </c>
      <c r="D304" s="2">
        <v>0.76041666666666663</v>
      </c>
      <c r="E304">
        <v>16</v>
      </c>
      <c r="F304">
        <v>27</v>
      </c>
      <c r="G304" s="1">
        <v>42087</v>
      </c>
      <c r="H304" s="1">
        <v>42087</v>
      </c>
      <c r="I304" s="2">
        <v>0.88541666666666663</v>
      </c>
      <c r="J304" s="3">
        <v>42087.760416666664</v>
      </c>
      <c r="K304" t="s">
        <v>313</v>
      </c>
      <c r="L304" s="3">
        <v>42087.885416666664</v>
      </c>
      <c r="M304">
        <v>215</v>
      </c>
      <c r="N304">
        <v>13028</v>
      </c>
      <c r="O304" s="3">
        <v>42087.885416666664</v>
      </c>
      <c r="P304" s="1">
        <v>42087</v>
      </c>
      <c r="Q304" s="2">
        <v>0.88541666666666663</v>
      </c>
      <c r="R304" t="s">
        <v>36</v>
      </c>
      <c r="S304">
        <v>60.595350000000003</v>
      </c>
      <c r="T304" t="s">
        <v>37</v>
      </c>
      <c r="U304" s="2">
        <v>3.4722222222222224E-2</v>
      </c>
      <c r="V304" s="2">
        <v>0</v>
      </c>
      <c r="W304" s="2">
        <v>0.29166666666666702</v>
      </c>
      <c r="X304" s="2" t="str">
        <f t="shared" si="40"/>
        <v>yes</v>
      </c>
      <c r="Y304" s="3">
        <f t="shared" si="41"/>
        <v>42088</v>
      </c>
      <c r="Z304" s="3">
        <v>42087.868055555555</v>
      </c>
      <c r="AA304" t="s">
        <v>224</v>
      </c>
      <c r="AB304" s="3">
        <f>VLOOKUP(P304,[1]dfdates_moon!$B:$G,6,FALSE)</f>
        <v>42087.261111111111</v>
      </c>
      <c r="AC304" s="3">
        <f>VLOOKUP($P304,[1]dfdates_moon!$B:$H,7,FALSE)</f>
        <v>42087.794444444444</v>
      </c>
      <c r="AD304" s="3">
        <f>VLOOKUP(G304,[1]dfdates_moon!$D:$G,4,FALSE)</f>
        <v>42088.260416666664</v>
      </c>
      <c r="AE304" s="3">
        <v>42087.034722222219</v>
      </c>
      <c r="AF304">
        <v>1.0707482239999999</v>
      </c>
      <c r="AG304" t="s">
        <v>39</v>
      </c>
      <c r="AH304" t="s">
        <v>39</v>
      </c>
      <c r="AI304" t="s">
        <v>39</v>
      </c>
      <c r="AJ304" t="s">
        <v>40</v>
      </c>
      <c r="AK304">
        <v>26.61</v>
      </c>
      <c r="AL304">
        <v>26.61</v>
      </c>
      <c r="AM304">
        <v>1.52</v>
      </c>
      <c r="AN304">
        <v>1</v>
      </c>
      <c r="AO304" s="3">
        <f>VLOOKUP($P304,[1]dfdates_moon!$B:$M,12,FALSE)</f>
        <v>42087.292361111111</v>
      </c>
      <c r="AP304" s="3">
        <f>VLOOKUP($P304,[1]dfdates_moon!$B:$O,13,FALSE)</f>
        <v>42087.813194444447</v>
      </c>
      <c r="AQ304" s="3">
        <f>VLOOKUP($P304,[1]dfdates_moon!$D:$M,10,FALSE)</f>
        <v>42088.330555555556</v>
      </c>
      <c r="AR304" s="3">
        <f>VLOOKUP($P304,[1]dfdates_moon!$D:$N,11,FALSE)</f>
        <v>42088.850694444445</v>
      </c>
      <c r="AS304" t="str">
        <f>IF(AND(O304&gt;AO304,O304&lt;AP304),"yes","no")</f>
        <v>no</v>
      </c>
      <c r="AT304" t="str">
        <f t="shared" si="42"/>
        <v>no</v>
      </c>
      <c r="AU304" s="3">
        <f t="shared" si="43"/>
        <v>42087.794444444444</v>
      </c>
      <c r="AV304" s="3">
        <f t="shared" si="44"/>
        <v>42088.260416666664</v>
      </c>
      <c r="AW304">
        <f t="shared" si="45"/>
        <v>0.375</v>
      </c>
      <c r="AX304">
        <f t="shared" si="46"/>
        <v>0.75972222222480923</v>
      </c>
      <c r="AY304">
        <f t="shared" si="47"/>
        <v>0</v>
      </c>
      <c r="AZ304">
        <f>VLOOKUP(G304,[1]dfdates_moon!$B:$P,15,FALSE)</f>
        <v>0.30946480500000001</v>
      </c>
      <c r="BA304">
        <f t="shared" si="48"/>
        <v>0</v>
      </c>
      <c r="BB304">
        <f t="shared" si="49"/>
        <v>0</v>
      </c>
    </row>
    <row r="305" spans="1:54" x14ac:dyDescent="0.25">
      <c r="A305">
        <v>130</v>
      </c>
      <c r="B305" t="s">
        <v>222</v>
      </c>
      <c r="C305" s="1">
        <v>42089</v>
      </c>
      <c r="D305" s="2">
        <v>4.1666666666666664E-2</v>
      </c>
      <c r="E305">
        <v>0</v>
      </c>
      <c r="F305">
        <v>1</v>
      </c>
      <c r="G305" s="1">
        <v>42089</v>
      </c>
      <c r="H305" s="1">
        <v>42089</v>
      </c>
      <c r="I305" s="2">
        <v>0.16666666666666666</v>
      </c>
      <c r="J305" s="3">
        <v>42089.041666666664</v>
      </c>
      <c r="K305" t="s">
        <v>314</v>
      </c>
      <c r="L305" s="3">
        <v>42089.166666666664</v>
      </c>
      <c r="M305">
        <v>390</v>
      </c>
      <c r="N305">
        <v>20211</v>
      </c>
      <c r="O305" s="3">
        <v>42089.166666666664</v>
      </c>
      <c r="P305" s="1">
        <v>42089</v>
      </c>
      <c r="Q305" s="2">
        <v>0.16666666666666666</v>
      </c>
      <c r="R305" t="s">
        <v>36</v>
      </c>
      <c r="S305">
        <v>51.823079999999997</v>
      </c>
      <c r="T305" t="s">
        <v>37</v>
      </c>
      <c r="U305" s="2">
        <v>0.4375</v>
      </c>
      <c r="V305" s="2">
        <v>0</v>
      </c>
      <c r="W305" s="2">
        <v>0.29166666666666702</v>
      </c>
      <c r="X305" s="2" t="str">
        <f t="shared" si="40"/>
        <v>no</v>
      </c>
      <c r="Y305" s="3">
        <f t="shared" si="41"/>
        <v>42089</v>
      </c>
      <c r="Z305" s="3">
        <v>42089.152777777781</v>
      </c>
      <c r="AA305" t="s">
        <v>224</v>
      </c>
      <c r="AB305" s="3">
        <f>VLOOKUP(P305,[1]dfdates_moon!$B:$G,6,FALSE)</f>
        <v>42089.260416666664</v>
      </c>
      <c r="AC305" s="3">
        <f>VLOOKUP($P305,[1]dfdates_moon!$B:$H,7,FALSE)</f>
        <v>42089.793749999997</v>
      </c>
      <c r="AD305" s="3">
        <f>VLOOKUP(G305,[1]dfdates_moon!$D:$G,4,FALSE)</f>
        <v>42090.260416666664</v>
      </c>
      <c r="AE305" s="3">
        <v>42089.4375</v>
      </c>
      <c r="AF305">
        <v>2.7017052600000002</v>
      </c>
      <c r="AG305" t="s">
        <v>39</v>
      </c>
      <c r="AH305" t="s">
        <v>39</v>
      </c>
      <c r="AI305" t="s">
        <v>39</v>
      </c>
      <c r="AJ305" t="s">
        <v>40</v>
      </c>
      <c r="AK305">
        <v>27.24</v>
      </c>
      <c r="AL305">
        <v>26.61</v>
      </c>
      <c r="AM305">
        <v>0</v>
      </c>
      <c r="AN305">
        <v>1</v>
      </c>
      <c r="AO305" s="3">
        <f>VLOOKUP($P305,[1]dfdates_moon!$B:$M,12,FALSE)</f>
        <v>42089.368055555555</v>
      </c>
      <c r="AP305" s="3">
        <f>VLOOKUP($P305,[1]dfdates_moon!$B:$O,13,FALSE)</f>
        <v>42089.887499999997</v>
      </c>
      <c r="AQ305" s="3">
        <f>VLOOKUP($P305,[1]dfdates_moon!$D:$M,10,FALSE)</f>
        <v>42090.404166666667</v>
      </c>
      <c r="AR305" s="3">
        <f>VLOOKUP($P305,[1]dfdates_moon!$D:$N,11,FALSE)</f>
        <v>42090.923611111109</v>
      </c>
      <c r="AS305" t="str">
        <f>IF(AND(O305&gt;AO305,O305&lt;AP305),"yes","no")</f>
        <v>no</v>
      </c>
      <c r="AT305" t="str">
        <f t="shared" si="42"/>
        <v>yes</v>
      </c>
      <c r="AU305" s="3">
        <f t="shared" si="43"/>
        <v>42089.793749999997</v>
      </c>
      <c r="AV305" s="3">
        <f t="shared" si="44"/>
        <v>42090.260416666664</v>
      </c>
      <c r="AW305">
        <f t="shared" si="45"/>
        <v>1.09375</v>
      </c>
      <c r="AX305">
        <f t="shared" si="46"/>
        <v>0.35624999999708962</v>
      </c>
      <c r="AY305">
        <f t="shared" si="47"/>
        <v>0.35624999999708962</v>
      </c>
      <c r="AZ305">
        <f>VLOOKUP(G305,[1]dfdates_moon!$B:$P,15,FALSE)</f>
        <v>0.51433838899999995</v>
      </c>
      <c r="BA305">
        <f t="shared" si="48"/>
        <v>0.18323305107975307</v>
      </c>
      <c r="BB305">
        <f t="shared" si="49"/>
        <v>0.18323305107975307</v>
      </c>
    </row>
    <row r="306" spans="1:54" x14ac:dyDescent="0.25">
      <c r="A306">
        <v>130</v>
      </c>
      <c r="B306" t="s">
        <v>222</v>
      </c>
      <c r="C306" s="1">
        <v>42090</v>
      </c>
      <c r="D306" s="2">
        <v>1.3888888888888888E-2</v>
      </c>
      <c r="E306">
        <v>18</v>
      </c>
      <c r="F306">
        <v>24</v>
      </c>
      <c r="G306" s="1">
        <v>42090</v>
      </c>
      <c r="H306" s="1">
        <v>42090</v>
      </c>
      <c r="I306" s="2">
        <v>0.1388888888888889</v>
      </c>
      <c r="J306" s="3">
        <v>42090.013888888891</v>
      </c>
      <c r="K306" t="s">
        <v>315</v>
      </c>
      <c r="L306" s="3">
        <v>42090.138888888891</v>
      </c>
      <c r="M306">
        <v>75</v>
      </c>
      <c r="N306">
        <v>3087</v>
      </c>
      <c r="O306" s="3">
        <v>42090.138888888891</v>
      </c>
      <c r="P306" s="1">
        <v>42090</v>
      </c>
      <c r="Q306" s="2">
        <v>0.1388888888888889</v>
      </c>
      <c r="R306" t="s">
        <v>36</v>
      </c>
      <c r="S306">
        <v>41.16</v>
      </c>
      <c r="T306" t="s">
        <v>37</v>
      </c>
      <c r="U306" s="2">
        <v>0.19097222222222221</v>
      </c>
      <c r="V306" s="2">
        <v>0</v>
      </c>
      <c r="W306" s="2">
        <v>0.29166666666666702</v>
      </c>
      <c r="X306" s="2" t="str">
        <f t="shared" si="40"/>
        <v>yes</v>
      </c>
      <c r="Y306" s="3">
        <f t="shared" si="41"/>
        <v>42091</v>
      </c>
      <c r="Z306" s="3">
        <v>42090.107638888891</v>
      </c>
      <c r="AA306" t="s">
        <v>224</v>
      </c>
      <c r="AB306" s="3">
        <f>VLOOKUP(P306,[1]dfdates_moon!$B:$G,6,FALSE)</f>
        <v>42090.260416666664</v>
      </c>
      <c r="AC306" s="3">
        <f>VLOOKUP($P306,[1]dfdates_moon!$B:$H,7,FALSE)</f>
        <v>42090.793749999997</v>
      </c>
      <c r="AD306" s="3">
        <f>VLOOKUP(G306,[1]dfdates_moon!$D:$G,4,FALSE)</f>
        <v>42091.259722222225</v>
      </c>
      <c r="AE306" s="3">
        <v>42090.190972222219</v>
      </c>
      <c r="AF306">
        <v>3.7539586890000001</v>
      </c>
      <c r="AG306" t="s">
        <v>39</v>
      </c>
      <c r="AH306" t="s">
        <v>39</v>
      </c>
      <c r="AI306" t="s">
        <v>39</v>
      </c>
      <c r="AJ306" t="s">
        <v>40</v>
      </c>
      <c r="AK306">
        <v>26.57</v>
      </c>
      <c r="AL306">
        <v>27.24</v>
      </c>
      <c r="AM306">
        <v>0</v>
      </c>
      <c r="AN306">
        <v>1</v>
      </c>
      <c r="AO306" s="3">
        <f>VLOOKUP($P306,[1]dfdates_moon!$B:$M,12,FALSE)</f>
        <v>42090.404166666667</v>
      </c>
      <c r="AP306" s="3">
        <f>VLOOKUP($P306,[1]dfdates_moon!$B:$O,13,FALSE)</f>
        <v>42090.923611111109</v>
      </c>
      <c r="AQ306" s="3">
        <f>VLOOKUP($P306,[1]dfdates_moon!$D:$M,10,FALSE)</f>
        <v>42091.438888888886</v>
      </c>
      <c r="AR306" s="3">
        <f>VLOOKUP($P306,[1]dfdates_moon!$D:$N,11,FALSE)</f>
        <v>42091.957638888889</v>
      </c>
      <c r="AS306" t="str">
        <f>IF(AND(O306&gt;AO306,O306&lt;AP306),"yes","no")</f>
        <v>no</v>
      </c>
      <c r="AT306" t="str">
        <f t="shared" si="42"/>
        <v>no</v>
      </c>
      <c r="AU306" s="3">
        <f t="shared" si="43"/>
        <v>42090.793749999997</v>
      </c>
      <c r="AV306" s="3">
        <f t="shared" si="44"/>
        <v>42091.259722222225</v>
      </c>
      <c r="AW306">
        <f t="shared" si="45"/>
        <v>1.1208333333343035</v>
      </c>
      <c r="AX306">
        <f t="shared" si="46"/>
        <v>0.60277777777810115</v>
      </c>
      <c r="AY306">
        <f t="shared" si="47"/>
        <v>0</v>
      </c>
      <c r="AZ306">
        <f>VLOOKUP(G306,[1]dfdates_moon!$B:$P,15,FALSE)</f>
        <v>0.61394926800000005</v>
      </c>
      <c r="BA306">
        <f t="shared" si="48"/>
        <v>0</v>
      </c>
      <c r="BB306">
        <f t="shared" si="49"/>
        <v>0</v>
      </c>
    </row>
    <row r="307" spans="1:54" x14ac:dyDescent="0.25">
      <c r="A307">
        <v>130</v>
      </c>
      <c r="B307" t="s">
        <v>222</v>
      </c>
      <c r="C307" s="1">
        <v>42090</v>
      </c>
      <c r="D307" s="2">
        <v>0.81944444444444453</v>
      </c>
      <c r="E307">
        <v>4</v>
      </c>
      <c r="F307">
        <v>5</v>
      </c>
      <c r="G307" s="1">
        <v>42090</v>
      </c>
      <c r="H307" s="1">
        <v>42090</v>
      </c>
      <c r="I307" s="2">
        <v>0.94444444444444453</v>
      </c>
      <c r="J307" s="3">
        <v>42090.819444444445</v>
      </c>
      <c r="K307" t="s">
        <v>315</v>
      </c>
      <c r="L307" s="3">
        <v>42090.944444444445</v>
      </c>
      <c r="M307">
        <v>80</v>
      </c>
      <c r="N307">
        <v>4685</v>
      </c>
      <c r="O307" s="3">
        <v>42090.944444444445</v>
      </c>
      <c r="P307" s="1">
        <v>42090</v>
      </c>
      <c r="Q307" s="2">
        <v>0.94444444444444453</v>
      </c>
      <c r="R307" t="s">
        <v>36</v>
      </c>
      <c r="S307">
        <v>58.5625</v>
      </c>
      <c r="T307" t="s">
        <v>37</v>
      </c>
      <c r="U307" s="2">
        <v>0</v>
      </c>
      <c r="V307" s="2">
        <v>0</v>
      </c>
      <c r="W307" s="2">
        <v>0.29166666666666702</v>
      </c>
      <c r="X307" s="2" t="str">
        <f t="shared" si="40"/>
        <v>no</v>
      </c>
      <c r="Y307" s="3">
        <f t="shared" si="41"/>
        <v>42090</v>
      </c>
      <c r="Z307" s="3">
        <v>42090.934027777781</v>
      </c>
      <c r="AA307" t="s">
        <v>224</v>
      </c>
      <c r="AB307" s="3">
        <f>VLOOKUP(P307,[1]dfdates_moon!$B:$G,6,FALSE)</f>
        <v>42090.260416666664</v>
      </c>
      <c r="AC307" s="3">
        <f>VLOOKUP($P307,[1]dfdates_moon!$B:$H,7,FALSE)</f>
        <v>42090.793749999997</v>
      </c>
      <c r="AD307" s="3">
        <f>VLOOKUP(G307,[1]dfdates_moon!$D:$G,4,FALSE)</f>
        <v>42091.259722222225</v>
      </c>
      <c r="AE307" s="3">
        <v>42090</v>
      </c>
      <c r="AF307">
        <v>3.7539586890000001</v>
      </c>
      <c r="AG307" t="s">
        <v>39</v>
      </c>
      <c r="AH307" t="s">
        <v>39</v>
      </c>
      <c r="AI307" t="s">
        <v>39</v>
      </c>
      <c r="AJ307" t="s">
        <v>40</v>
      </c>
      <c r="AK307">
        <v>26.57</v>
      </c>
      <c r="AL307">
        <v>26.57</v>
      </c>
      <c r="AM307">
        <v>0</v>
      </c>
      <c r="AN307">
        <v>1</v>
      </c>
      <c r="AO307" s="3">
        <f>VLOOKUP($P307,[1]dfdates_moon!$B:$M,12,FALSE)</f>
        <v>42090.404166666667</v>
      </c>
      <c r="AP307" s="3">
        <f>VLOOKUP($P307,[1]dfdates_moon!$B:$O,13,FALSE)</f>
        <v>42090.923611111109</v>
      </c>
      <c r="AQ307" s="3">
        <f>VLOOKUP($P307,[1]dfdates_moon!$D:$M,10,FALSE)</f>
        <v>42091.438888888886</v>
      </c>
      <c r="AR307" s="3">
        <f>VLOOKUP($P307,[1]dfdates_moon!$D:$N,11,FALSE)</f>
        <v>42091.957638888889</v>
      </c>
      <c r="AS307" t="str">
        <f>IF(AND(O307&gt;AO307,O307&lt;AP307),"yes","no")</f>
        <v>no</v>
      </c>
      <c r="AT307" t="str">
        <f t="shared" si="42"/>
        <v>no</v>
      </c>
      <c r="AU307" s="3">
        <f t="shared" si="43"/>
        <v>42090.793749999997</v>
      </c>
      <c r="AV307" s="3">
        <f t="shared" si="44"/>
        <v>42091.259722222225</v>
      </c>
      <c r="AW307">
        <f t="shared" si="45"/>
        <v>0.31527777777955635</v>
      </c>
      <c r="AX307">
        <f t="shared" si="46"/>
        <v>0.79374999999708962</v>
      </c>
      <c r="AY307">
        <f t="shared" si="47"/>
        <v>0</v>
      </c>
      <c r="AZ307">
        <f>VLOOKUP(G307,[1]dfdates_moon!$B:$P,15,FALSE)</f>
        <v>0.61394926800000005</v>
      </c>
      <c r="BA307">
        <f t="shared" si="48"/>
        <v>0</v>
      </c>
      <c r="BB307">
        <f t="shared" si="49"/>
        <v>0</v>
      </c>
    </row>
    <row r="308" spans="1:54" x14ac:dyDescent="0.25">
      <c r="A308">
        <v>130</v>
      </c>
      <c r="B308" t="s">
        <v>222</v>
      </c>
      <c r="C308" s="1">
        <v>42092</v>
      </c>
      <c r="D308" s="2">
        <v>0.77083333333333337</v>
      </c>
      <c r="E308">
        <v>10</v>
      </c>
      <c r="F308">
        <v>7</v>
      </c>
      <c r="G308" s="1">
        <v>42092</v>
      </c>
      <c r="H308" s="1">
        <v>42092</v>
      </c>
      <c r="I308" s="2">
        <v>0.89583333333333337</v>
      </c>
      <c r="J308" s="3">
        <v>42092.770833333336</v>
      </c>
      <c r="K308" t="s">
        <v>316</v>
      </c>
      <c r="L308" s="3">
        <v>42092.895833333336</v>
      </c>
      <c r="M308">
        <v>265</v>
      </c>
      <c r="N308">
        <v>15415</v>
      </c>
      <c r="O308" s="3">
        <v>42092.895833333336</v>
      </c>
      <c r="P308" s="1">
        <v>42092</v>
      </c>
      <c r="Q308" s="2">
        <v>0.89583333333333337</v>
      </c>
      <c r="R308" t="s">
        <v>36</v>
      </c>
      <c r="S308">
        <v>58.169809999999998</v>
      </c>
      <c r="T308" t="s">
        <v>37</v>
      </c>
      <c r="U308" s="2">
        <v>7.9861111111111105E-2</v>
      </c>
      <c r="V308" s="2">
        <v>0</v>
      </c>
      <c r="W308" s="2">
        <v>0.29166666666666702</v>
      </c>
      <c r="X308" s="2" t="str">
        <f t="shared" si="40"/>
        <v>yes</v>
      </c>
      <c r="Y308" s="3">
        <f t="shared" si="41"/>
        <v>42093</v>
      </c>
      <c r="Z308" s="3">
        <v>42092.864583333336</v>
      </c>
      <c r="AA308" t="s">
        <v>224</v>
      </c>
      <c r="AB308" s="3">
        <f>VLOOKUP(P308,[1]dfdates_moon!$B:$G,6,FALSE)</f>
        <v>42092.259722222225</v>
      </c>
      <c r="AC308" s="3">
        <f>VLOOKUP($P308,[1]dfdates_moon!$B:$H,7,FALSE)</f>
        <v>42092.793055555558</v>
      </c>
      <c r="AD308" s="3">
        <f>VLOOKUP(G308,[1]dfdates_moon!$D:$G,4,FALSE)</f>
        <v>42093.259722222225</v>
      </c>
      <c r="AE308" s="3">
        <v>42092.079861111109</v>
      </c>
      <c r="AF308">
        <v>6.1019185120000001</v>
      </c>
      <c r="AG308" t="s">
        <v>39</v>
      </c>
      <c r="AH308" t="s">
        <v>39</v>
      </c>
      <c r="AI308" t="s">
        <v>39</v>
      </c>
      <c r="AJ308" t="s">
        <v>40</v>
      </c>
      <c r="AK308">
        <v>28.75</v>
      </c>
      <c r="AL308">
        <v>28.75</v>
      </c>
      <c r="AM308">
        <v>0</v>
      </c>
      <c r="AN308">
        <v>1</v>
      </c>
      <c r="AO308" s="3">
        <f>VLOOKUP($P308,[1]dfdates_moon!$B:$M,12,FALSE)</f>
        <v>42092.513888888891</v>
      </c>
      <c r="AP308" s="3">
        <f>VLOOKUP($P308,[1]dfdates_moon!$B:$O,13,FALSE)</f>
        <v>42093.031944444447</v>
      </c>
      <c r="AQ308" s="3">
        <f>VLOOKUP($P308,[1]dfdates_moon!$D:$M,10,FALSE)</f>
        <v>42093.545138888891</v>
      </c>
      <c r="AR308" s="3">
        <f>VLOOKUP($P308,[1]dfdates_moon!$D:$N,11,FALSE)</f>
        <v>42094.0625</v>
      </c>
      <c r="AS308" t="str">
        <f>IF(AND(O308&gt;AO308,O308&lt;AP308),"yes","no")</f>
        <v>yes</v>
      </c>
      <c r="AT308" t="str">
        <f t="shared" si="42"/>
        <v>no</v>
      </c>
      <c r="AU308" s="3">
        <f t="shared" si="43"/>
        <v>42092.793055555558</v>
      </c>
      <c r="AV308" s="3">
        <f t="shared" si="44"/>
        <v>42093.259722222225</v>
      </c>
      <c r="AW308">
        <f t="shared" si="45"/>
        <v>0.36388888888905058</v>
      </c>
      <c r="AX308">
        <f t="shared" si="46"/>
        <v>0.71319444444816327</v>
      </c>
      <c r="AY308">
        <f t="shared" si="47"/>
        <v>0.36388888888905058</v>
      </c>
      <c r="AZ308">
        <f>VLOOKUP(G308,[1]dfdates_moon!$B:$P,15,FALSE)</f>
        <v>0.79006282000000005</v>
      </c>
      <c r="BA308">
        <f t="shared" si="48"/>
        <v>0.28749508172235</v>
      </c>
      <c r="BB308">
        <f t="shared" si="49"/>
        <v>0.28749508172235</v>
      </c>
    </row>
    <row r="309" spans="1:54" x14ac:dyDescent="0.25">
      <c r="A309">
        <v>130</v>
      </c>
      <c r="B309" t="s">
        <v>222</v>
      </c>
      <c r="C309" s="1">
        <v>42093</v>
      </c>
      <c r="D309" s="2">
        <v>0.78472222222222221</v>
      </c>
      <c r="E309">
        <v>28</v>
      </c>
      <c r="F309">
        <v>28</v>
      </c>
      <c r="G309" s="1">
        <v>42093</v>
      </c>
      <c r="H309" s="1">
        <v>42093</v>
      </c>
      <c r="I309" s="2">
        <v>0.90972222222222221</v>
      </c>
      <c r="J309" s="3">
        <v>42093.784722222219</v>
      </c>
      <c r="K309" t="s">
        <v>317</v>
      </c>
      <c r="L309" s="3">
        <v>42093.909722222219</v>
      </c>
      <c r="M309">
        <v>85</v>
      </c>
      <c r="N309">
        <v>4948</v>
      </c>
      <c r="O309" s="3">
        <v>42093.909722222219</v>
      </c>
      <c r="P309" s="1">
        <v>42093</v>
      </c>
      <c r="Q309" s="2">
        <v>0.90972222222222221</v>
      </c>
      <c r="R309" t="s">
        <v>36</v>
      </c>
      <c r="S309">
        <v>58.211759999999998</v>
      </c>
      <c r="T309" t="s">
        <v>37</v>
      </c>
      <c r="U309" s="2">
        <v>0.96875</v>
      </c>
      <c r="V309" s="2">
        <v>0</v>
      </c>
      <c r="W309" s="2">
        <v>0.29166666666666702</v>
      </c>
      <c r="X309" s="2" t="str">
        <f t="shared" si="40"/>
        <v>no</v>
      </c>
      <c r="Y309" s="3">
        <f t="shared" si="41"/>
        <v>42093</v>
      </c>
      <c r="Z309" s="3">
        <v>42093.899305555555</v>
      </c>
      <c r="AA309" t="s">
        <v>224</v>
      </c>
      <c r="AB309" s="3">
        <f>VLOOKUP(P309,[1]dfdates_moon!$B:$G,6,FALSE)</f>
        <v>42093.259722222225</v>
      </c>
      <c r="AC309" s="3">
        <f>VLOOKUP($P309,[1]dfdates_moon!$B:$H,7,FALSE)</f>
        <v>42093.793055555558</v>
      </c>
      <c r="AD309" s="3">
        <f>VLOOKUP(G309,[1]dfdates_moon!$D:$G,4,FALSE)</f>
        <v>42094.259027777778</v>
      </c>
      <c r="AE309" s="3">
        <v>42093.96875</v>
      </c>
      <c r="AF309">
        <v>7.2981482289999997</v>
      </c>
      <c r="AG309" t="s">
        <v>39</v>
      </c>
      <c r="AH309" t="s">
        <v>39</v>
      </c>
      <c r="AI309" t="s">
        <v>39</v>
      </c>
      <c r="AJ309" t="s">
        <v>40</v>
      </c>
      <c r="AK309">
        <v>28.85</v>
      </c>
      <c r="AL309">
        <v>28.85</v>
      </c>
      <c r="AM309">
        <v>0</v>
      </c>
      <c r="AN309">
        <v>1</v>
      </c>
      <c r="AO309" s="3">
        <f>VLOOKUP($P309,[1]dfdates_moon!$B:$M,12,FALSE)</f>
        <v>42093.545138888891</v>
      </c>
      <c r="AP309" s="3">
        <f>VLOOKUP($P309,[1]dfdates_moon!$B:$O,13,FALSE)</f>
        <v>42094.0625</v>
      </c>
      <c r="AQ309" s="3">
        <f>VLOOKUP($P309,[1]dfdates_moon!$D:$M,10,FALSE)</f>
        <v>42094.576388888891</v>
      </c>
      <c r="AR309" s="3">
        <f>VLOOKUP($P309,[1]dfdates_moon!$D:$N,11,FALSE)</f>
        <v>42095.092361111114</v>
      </c>
      <c r="AS309" t="str">
        <f>IF(AND(O309&gt;AO309,O309&lt;AP309),"yes","no")</f>
        <v>yes</v>
      </c>
      <c r="AT309" t="str">
        <f t="shared" si="42"/>
        <v>yes</v>
      </c>
      <c r="AU309" s="3">
        <f t="shared" si="43"/>
        <v>42093.793055555558</v>
      </c>
      <c r="AV309" s="3">
        <f t="shared" si="44"/>
        <v>42094.259027777778</v>
      </c>
      <c r="AW309">
        <f t="shared" si="45"/>
        <v>0.34930555555911269</v>
      </c>
      <c r="AX309">
        <f t="shared" si="46"/>
        <v>-0.1756944444423425</v>
      </c>
      <c r="AY309">
        <f t="shared" si="47"/>
        <v>1.4166666666666667</v>
      </c>
      <c r="AZ309">
        <f>VLOOKUP(G309,[1]dfdates_moon!$B:$P,15,FALSE)</f>
        <v>0.86170329999999995</v>
      </c>
      <c r="BA309">
        <f t="shared" si="48"/>
        <v>1.2207463416666666</v>
      </c>
      <c r="BB309">
        <f t="shared" si="49"/>
        <v>1.2207463416666666</v>
      </c>
    </row>
    <row r="310" spans="1:54" x14ac:dyDescent="0.25">
      <c r="A310">
        <v>130</v>
      </c>
      <c r="B310" t="s">
        <v>222</v>
      </c>
      <c r="C310" s="1">
        <v>42093</v>
      </c>
      <c r="D310" s="2">
        <v>0.90972222222222221</v>
      </c>
      <c r="E310">
        <v>47</v>
      </c>
      <c r="F310">
        <v>48</v>
      </c>
      <c r="G310" s="1">
        <v>42093</v>
      </c>
      <c r="H310" s="1">
        <v>42093</v>
      </c>
      <c r="I310" s="2">
        <v>3.4722222222222224E-2</v>
      </c>
      <c r="J310" s="3">
        <v>42093.909722222219</v>
      </c>
      <c r="K310" t="s">
        <v>317</v>
      </c>
      <c r="L310" s="3">
        <v>42094.034722222219</v>
      </c>
      <c r="M310">
        <v>1605</v>
      </c>
      <c r="N310">
        <v>5027</v>
      </c>
      <c r="O310" s="3">
        <v>42093.034722222219</v>
      </c>
      <c r="P310" s="1">
        <v>42093</v>
      </c>
      <c r="Q310" s="2">
        <v>3.4722222222222224E-2</v>
      </c>
      <c r="R310" t="s">
        <v>36</v>
      </c>
      <c r="S310">
        <v>3.1320869999999998</v>
      </c>
      <c r="T310" t="s">
        <v>37</v>
      </c>
      <c r="U310" s="2">
        <v>0.14930555555555555</v>
      </c>
      <c r="V310" s="2">
        <v>0</v>
      </c>
      <c r="W310" s="2">
        <v>0.29166666666666702</v>
      </c>
      <c r="X310" s="2" t="str">
        <f t="shared" si="40"/>
        <v>yes</v>
      </c>
      <c r="Y310" s="3">
        <f t="shared" si="41"/>
        <v>42094</v>
      </c>
      <c r="Z310" s="3">
        <v>42093.989583333336</v>
      </c>
      <c r="AA310" t="s">
        <v>224</v>
      </c>
      <c r="AB310" s="3">
        <f>VLOOKUP(P310,[1]dfdates_moon!$B:$G,6,FALSE)</f>
        <v>42093.259722222225</v>
      </c>
      <c r="AC310" s="3">
        <f>VLOOKUP($P310,[1]dfdates_moon!$B:$H,7,FALSE)</f>
        <v>42093.793055555558</v>
      </c>
      <c r="AD310" s="3">
        <f>VLOOKUP(G310,[1]dfdates_moon!$D:$G,4,FALSE)</f>
        <v>42094.259027777778</v>
      </c>
      <c r="AE310" s="3">
        <v>42093.149305555555</v>
      </c>
      <c r="AF310">
        <v>7.2981482289999997</v>
      </c>
      <c r="AG310" t="s">
        <v>39</v>
      </c>
      <c r="AH310" t="s">
        <v>39</v>
      </c>
      <c r="AI310" t="s">
        <v>39</v>
      </c>
      <c r="AJ310" t="s">
        <v>40</v>
      </c>
      <c r="AK310">
        <v>28.85</v>
      </c>
      <c r="AL310">
        <v>28.85</v>
      </c>
      <c r="AM310">
        <v>0</v>
      </c>
      <c r="AN310">
        <v>1</v>
      </c>
      <c r="AO310" s="3">
        <f>VLOOKUP($P310,[1]dfdates_moon!$B:$M,12,FALSE)</f>
        <v>42093.545138888891</v>
      </c>
      <c r="AP310" s="3">
        <f>VLOOKUP($P310,[1]dfdates_moon!$B:$O,13,FALSE)</f>
        <v>42094.0625</v>
      </c>
      <c r="AQ310" s="3">
        <f>VLOOKUP($P310,[1]dfdates_moon!$D:$M,10,FALSE)</f>
        <v>42094.576388888891</v>
      </c>
      <c r="AR310" s="3">
        <f>VLOOKUP($P310,[1]dfdates_moon!$D:$N,11,FALSE)</f>
        <v>42095.092361111114</v>
      </c>
      <c r="AS310" t="str">
        <f>IF(AND(O310&gt;AO310,O310&lt;AP310),"yes","no")</f>
        <v>no</v>
      </c>
      <c r="AT310" t="str">
        <f t="shared" si="42"/>
        <v>no</v>
      </c>
      <c r="AU310" s="3">
        <f t="shared" si="43"/>
        <v>42093.793055555558</v>
      </c>
      <c r="AV310" s="3">
        <f t="shared" si="44"/>
        <v>42094.259027777778</v>
      </c>
      <c r="AW310">
        <f t="shared" si="45"/>
        <v>1.2243055555591127</v>
      </c>
      <c r="AX310">
        <f t="shared" si="46"/>
        <v>0.64375000000291038</v>
      </c>
      <c r="AY310">
        <f t="shared" si="47"/>
        <v>0</v>
      </c>
      <c r="AZ310">
        <f>VLOOKUP(G310,[1]dfdates_moon!$B:$P,15,FALSE)</f>
        <v>0.86170329999999995</v>
      </c>
      <c r="BA310">
        <f t="shared" si="48"/>
        <v>0</v>
      </c>
      <c r="BB310">
        <f t="shared" si="49"/>
        <v>0</v>
      </c>
    </row>
    <row r="311" spans="1:54" x14ac:dyDescent="0.25">
      <c r="A311">
        <v>130</v>
      </c>
      <c r="B311" t="s">
        <v>222</v>
      </c>
      <c r="C311" s="1">
        <v>42094</v>
      </c>
      <c r="D311" s="2">
        <v>0.90277777777777779</v>
      </c>
      <c r="E311">
        <v>38</v>
      </c>
      <c r="F311">
        <v>48</v>
      </c>
      <c r="G311" s="1">
        <v>42094</v>
      </c>
      <c r="H311" s="1">
        <v>42094</v>
      </c>
      <c r="I311" s="2">
        <v>2.7777777777777776E-2</v>
      </c>
      <c r="J311" s="3">
        <v>42094.902777777781</v>
      </c>
      <c r="K311" t="s">
        <v>318</v>
      </c>
      <c r="L311" s="3">
        <v>42095.027777777781</v>
      </c>
      <c r="M311">
        <v>1630</v>
      </c>
      <c r="N311">
        <v>14331</v>
      </c>
      <c r="O311" s="3">
        <v>42094.027777777781</v>
      </c>
      <c r="P311" s="1">
        <v>42094</v>
      </c>
      <c r="Q311" s="2">
        <v>2.7777777777777776E-2</v>
      </c>
      <c r="R311" t="s">
        <v>36</v>
      </c>
      <c r="S311">
        <v>8.7920250000000006</v>
      </c>
      <c r="T311" t="s">
        <v>37</v>
      </c>
      <c r="U311" s="2">
        <v>0.15972222222222224</v>
      </c>
      <c r="V311" s="2">
        <v>0</v>
      </c>
      <c r="W311" s="2">
        <v>0.29166666666666702</v>
      </c>
      <c r="X311" s="2" t="str">
        <f t="shared" si="40"/>
        <v>yes</v>
      </c>
      <c r="Y311" s="3">
        <f t="shared" si="41"/>
        <v>42095</v>
      </c>
      <c r="Z311" s="3">
        <v>42094.958333333336</v>
      </c>
      <c r="AA311" t="s">
        <v>224</v>
      </c>
      <c r="AB311" s="3">
        <f>VLOOKUP(P311,[1]dfdates_moon!$B:$G,6,FALSE)</f>
        <v>42094.259027777778</v>
      </c>
      <c r="AC311" s="3">
        <f>VLOOKUP($P311,[1]dfdates_moon!$B:$H,7,FALSE)</f>
        <v>42094.793055555558</v>
      </c>
      <c r="AD311" s="3">
        <f>VLOOKUP(G311,[1]dfdates_moon!$D:$G,4,FALSE)</f>
        <v>42095.259027777778</v>
      </c>
      <c r="AE311" s="3">
        <v>42094.159722222219</v>
      </c>
      <c r="AF311">
        <v>8.4629299679999992</v>
      </c>
      <c r="AG311" t="s">
        <v>39</v>
      </c>
      <c r="AH311" t="s">
        <v>39</v>
      </c>
      <c r="AI311" t="s">
        <v>39</v>
      </c>
      <c r="AJ311" t="s">
        <v>40</v>
      </c>
      <c r="AK311">
        <v>29.62</v>
      </c>
      <c r="AL311">
        <v>28.85</v>
      </c>
      <c r="AM311">
        <v>0</v>
      </c>
      <c r="AN311">
        <v>1</v>
      </c>
      <c r="AO311" s="3">
        <f>VLOOKUP($P311,[1]dfdates_moon!$B:$M,12,FALSE)</f>
        <v>42094.576388888891</v>
      </c>
      <c r="AP311" s="3">
        <f>VLOOKUP($P311,[1]dfdates_moon!$B:$O,13,FALSE)</f>
        <v>42095.092361111114</v>
      </c>
      <c r="AQ311" s="3">
        <f>VLOOKUP($P311,[1]dfdates_moon!$D:$M,10,FALSE)</f>
        <v>42095.606249999997</v>
      </c>
      <c r="AR311" s="3">
        <f>VLOOKUP($P311,[1]dfdates_moon!$D:$N,11,FALSE)</f>
        <v>42096.122916666667</v>
      </c>
      <c r="AS311" t="str">
        <f>IF(AND(O311&gt;AO311,O311&lt;AP311),"yes","no")</f>
        <v>no</v>
      </c>
      <c r="AT311" t="str">
        <f t="shared" si="42"/>
        <v>no</v>
      </c>
      <c r="AU311" s="3">
        <f t="shared" si="43"/>
        <v>42094.793055555558</v>
      </c>
      <c r="AV311" s="3">
        <f t="shared" si="44"/>
        <v>42095.259027777778</v>
      </c>
      <c r="AW311">
        <f t="shared" si="45"/>
        <v>1.2312499999970896</v>
      </c>
      <c r="AX311">
        <f t="shared" si="46"/>
        <v>0.63333333333866904</v>
      </c>
      <c r="AY311">
        <f t="shared" si="47"/>
        <v>0</v>
      </c>
      <c r="AZ311">
        <f>VLOOKUP(G311,[1]dfdates_moon!$B:$P,15,FALSE)</f>
        <v>0.91993924400000004</v>
      </c>
      <c r="BA311">
        <f t="shared" si="48"/>
        <v>0</v>
      </c>
      <c r="BB311">
        <f t="shared" si="49"/>
        <v>0</v>
      </c>
    </row>
    <row r="312" spans="1:54" x14ac:dyDescent="0.25">
      <c r="A312">
        <v>130</v>
      </c>
      <c r="B312" t="s">
        <v>222</v>
      </c>
      <c r="C312" s="1">
        <v>42095</v>
      </c>
      <c r="D312" s="2">
        <v>0.88194444444444453</v>
      </c>
      <c r="E312">
        <v>5</v>
      </c>
      <c r="F312">
        <v>5</v>
      </c>
      <c r="G312" s="1">
        <v>42095</v>
      </c>
      <c r="H312" s="1">
        <v>42095</v>
      </c>
      <c r="I312" s="2">
        <v>6.9444444444444441E-3</v>
      </c>
      <c r="J312" s="3">
        <v>42095.881944444445</v>
      </c>
      <c r="K312" t="s">
        <v>319</v>
      </c>
      <c r="L312" s="3">
        <v>42096.006944444445</v>
      </c>
      <c r="M312">
        <v>1580</v>
      </c>
      <c r="N312">
        <v>7719</v>
      </c>
      <c r="O312" s="3">
        <v>42095.006944444445</v>
      </c>
      <c r="P312" s="1">
        <v>42095</v>
      </c>
      <c r="Q312" s="2">
        <v>6.9444444444444441E-3</v>
      </c>
      <c r="R312" t="s">
        <v>36</v>
      </c>
      <c r="S312">
        <v>4.8854430000000004</v>
      </c>
      <c r="T312" t="s">
        <v>37</v>
      </c>
      <c r="U312" s="2">
        <v>0.10416666666666667</v>
      </c>
      <c r="V312" s="2">
        <v>0</v>
      </c>
      <c r="W312" s="2">
        <v>0.29166666666666702</v>
      </c>
      <c r="X312" s="2" t="str">
        <f t="shared" si="40"/>
        <v>yes</v>
      </c>
      <c r="Y312" s="3">
        <f t="shared" si="41"/>
        <v>42096</v>
      </c>
      <c r="Z312" s="3">
        <v>42095.993055555555</v>
      </c>
      <c r="AA312" t="s">
        <v>224</v>
      </c>
      <c r="AB312" s="3">
        <f>VLOOKUP(P312,[1]dfdates_moon!$B:$G,6,FALSE)</f>
        <v>42095.259027777778</v>
      </c>
      <c r="AC312" s="3">
        <f>VLOOKUP($P312,[1]dfdates_moon!$B:$H,7,FALSE)</f>
        <v>42095.792361111111</v>
      </c>
      <c r="AD312" s="3">
        <f>VLOOKUP(G312,[1]dfdates_moon!$D:$G,4,FALSE)</f>
        <v>42096.259027777778</v>
      </c>
      <c r="AE312" s="3">
        <v>42095.104166666664</v>
      </c>
      <c r="AF312">
        <v>9.5598988210000009</v>
      </c>
      <c r="AG312" t="s">
        <v>39</v>
      </c>
      <c r="AH312" t="s">
        <v>39</v>
      </c>
      <c r="AI312" t="s">
        <v>39</v>
      </c>
      <c r="AJ312" t="s">
        <v>40</v>
      </c>
      <c r="AK312">
        <v>30.09</v>
      </c>
      <c r="AL312">
        <v>29.62</v>
      </c>
      <c r="AM312">
        <v>0</v>
      </c>
      <c r="AN312">
        <v>1</v>
      </c>
      <c r="AO312" s="3">
        <f>VLOOKUP($P312,[1]dfdates_moon!$B:$M,12,FALSE)</f>
        <v>42095.606249999997</v>
      </c>
      <c r="AP312" s="3">
        <f>VLOOKUP($P312,[1]dfdates_moon!$B:$O,13,FALSE)</f>
        <v>42096.122916666667</v>
      </c>
      <c r="AQ312" s="3">
        <f>VLOOKUP($P312,[1]dfdates_moon!$D:$M,10,FALSE)</f>
        <v>42096.635416666664</v>
      </c>
      <c r="AR312" s="3">
        <f>VLOOKUP($P312,[1]dfdates_moon!$D:$N,11,FALSE)</f>
        <v>42097.151388888888</v>
      </c>
      <c r="AS312" t="str">
        <f>IF(AND(O312&gt;AO312,O312&lt;AP312),"yes","no")</f>
        <v>no</v>
      </c>
      <c r="AT312" t="str">
        <f t="shared" si="42"/>
        <v>no</v>
      </c>
      <c r="AU312" s="3">
        <f t="shared" si="43"/>
        <v>42095.792361111111</v>
      </c>
      <c r="AV312" s="3">
        <f t="shared" si="44"/>
        <v>42096.259027777778</v>
      </c>
      <c r="AW312">
        <f t="shared" si="45"/>
        <v>1.2520833333328483</v>
      </c>
      <c r="AX312">
        <f t="shared" si="46"/>
        <v>0.68819444444670808</v>
      </c>
      <c r="AY312">
        <f t="shared" si="47"/>
        <v>0</v>
      </c>
      <c r="AZ312">
        <f>VLOOKUP(G312,[1]dfdates_moon!$B:$P,15,FALSE)</f>
        <v>0.96326790600000001</v>
      </c>
      <c r="BA312">
        <f t="shared" si="48"/>
        <v>0</v>
      </c>
      <c r="BB312">
        <f t="shared" si="49"/>
        <v>0</v>
      </c>
    </row>
    <row r="313" spans="1:54" x14ac:dyDescent="0.25">
      <c r="A313">
        <v>130</v>
      </c>
      <c r="B313" t="s">
        <v>222</v>
      </c>
      <c r="C313" s="1">
        <v>42096</v>
      </c>
      <c r="D313" s="2">
        <v>0.81944444444444453</v>
      </c>
      <c r="E313">
        <v>208</v>
      </c>
      <c r="F313">
        <v>255</v>
      </c>
      <c r="G313" s="1">
        <v>42096</v>
      </c>
      <c r="H313" s="1">
        <v>42096</v>
      </c>
      <c r="I313" s="2">
        <v>0.94444444444444453</v>
      </c>
      <c r="J313" s="3">
        <v>42096.819444444445</v>
      </c>
      <c r="K313" t="s">
        <v>320</v>
      </c>
      <c r="L313" s="3">
        <v>42096.944444444445</v>
      </c>
      <c r="M313">
        <v>75</v>
      </c>
      <c r="N313">
        <v>4285</v>
      </c>
      <c r="O313" s="3">
        <v>42096.944444444445</v>
      </c>
      <c r="P313" s="1">
        <v>42096</v>
      </c>
      <c r="Q313" s="2">
        <v>0.94444444444444453</v>
      </c>
      <c r="R313" t="s">
        <v>36</v>
      </c>
      <c r="S313">
        <v>57.133330000000001</v>
      </c>
      <c r="T313" t="s">
        <v>37</v>
      </c>
      <c r="U313" s="2">
        <v>0.99652777777777779</v>
      </c>
      <c r="V313" s="2">
        <v>0</v>
      </c>
      <c r="W313" s="2">
        <v>0.29166666666666702</v>
      </c>
      <c r="X313" s="2" t="str">
        <f t="shared" si="40"/>
        <v>no</v>
      </c>
      <c r="Y313" s="3">
        <f t="shared" si="41"/>
        <v>42096</v>
      </c>
      <c r="Z313" s="3">
        <v>42096.934027777781</v>
      </c>
      <c r="AA313" t="s">
        <v>224</v>
      </c>
      <c r="AB313" s="3">
        <f>VLOOKUP(P313,[1]dfdates_moon!$B:$G,6,FALSE)</f>
        <v>42096.259027777778</v>
      </c>
      <c r="AC313" s="3">
        <f>VLOOKUP($P313,[1]dfdates_moon!$B:$H,7,FALSE)</f>
        <v>42096.792361111111</v>
      </c>
      <c r="AD313" s="3">
        <f>VLOOKUP(G313,[1]dfdates_moon!$D:$G,4,FALSE)</f>
        <v>42097.258333333331</v>
      </c>
      <c r="AE313" s="3">
        <v>42096.996527777781</v>
      </c>
      <c r="AF313">
        <v>10.51908654</v>
      </c>
      <c r="AG313" t="s">
        <v>39</v>
      </c>
      <c r="AH313" t="s">
        <v>39</v>
      </c>
      <c r="AI313" t="s">
        <v>39</v>
      </c>
      <c r="AJ313" t="s">
        <v>40</v>
      </c>
      <c r="AK313">
        <v>29.64</v>
      </c>
      <c r="AL313">
        <v>29.64</v>
      </c>
      <c r="AM313">
        <v>0</v>
      </c>
      <c r="AN313">
        <v>1</v>
      </c>
      <c r="AO313" s="3">
        <f>VLOOKUP($P313,[1]dfdates_moon!$B:$M,12,FALSE)</f>
        <v>42096.635416666664</v>
      </c>
      <c r="AP313" s="3">
        <f>VLOOKUP($P313,[1]dfdates_moon!$B:$O,13,FALSE)</f>
        <v>42097.151388888888</v>
      </c>
      <c r="AQ313" s="3">
        <f>VLOOKUP($P313,[1]dfdates_moon!$D:$M,10,FALSE)</f>
        <v>42097.664583333331</v>
      </c>
      <c r="AR313" s="3">
        <f>VLOOKUP($P313,[1]dfdates_moon!$D:$N,11,FALSE)</f>
        <v>42098.181250000001</v>
      </c>
      <c r="AS313" t="str">
        <f>IF(AND(O313&gt;AO313,O313&lt;AP313),"yes","no")</f>
        <v>yes</v>
      </c>
      <c r="AT313" t="str">
        <f t="shared" si="42"/>
        <v>yes</v>
      </c>
      <c r="AU313" s="3">
        <f t="shared" si="43"/>
        <v>42096.792361111111</v>
      </c>
      <c r="AV313" s="3">
        <f t="shared" si="44"/>
        <v>42097.258333333331</v>
      </c>
      <c r="AW313">
        <f t="shared" si="45"/>
        <v>0.31388888888614019</v>
      </c>
      <c r="AX313">
        <f t="shared" si="46"/>
        <v>-0.20416666667006211</v>
      </c>
      <c r="AY313">
        <f t="shared" si="47"/>
        <v>1.25</v>
      </c>
      <c r="AZ313">
        <f>VLOOKUP(G313,[1]dfdates_moon!$B:$P,15,FALSE)</f>
        <v>0.99034237000000003</v>
      </c>
      <c r="BA313">
        <f t="shared" si="48"/>
        <v>1.2379279625000001</v>
      </c>
      <c r="BB313">
        <f t="shared" si="49"/>
        <v>1.2379279625000001</v>
      </c>
    </row>
    <row r="314" spans="1:54" x14ac:dyDescent="0.25">
      <c r="A314">
        <v>130</v>
      </c>
      <c r="B314" t="s">
        <v>222</v>
      </c>
      <c r="C314" s="1">
        <v>42097</v>
      </c>
      <c r="D314" s="2">
        <v>0.76736111111111116</v>
      </c>
      <c r="E314">
        <v>24</v>
      </c>
      <c r="F314">
        <v>33</v>
      </c>
      <c r="G314" s="1">
        <v>42097</v>
      </c>
      <c r="H314" s="1">
        <v>42097</v>
      </c>
      <c r="I314" s="2">
        <v>0.89236111111111116</v>
      </c>
      <c r="J314" s="3">
        <v>42097.767361111109</v>
      </c>
      <c r="K314" t="s">
        <v>321</v>
      </c>
      <c r="L314" s="3">
        <v>42097.892361111109</v>
      </c>
      <c r="M314">
        <v>300</v>
      </c>
      <c r="N314">
        <v>16812</v>
      </c>
      <c r="O314" s="3">
        <v>42097.892361111109</v>
      </c>
      <c r="P314" s="1">
        <v>42097</v>
      </c>
      <c r="Q314" s="2">
        <v>0.89236111111111116</v>
      </c>
      <c r="R314" t="s">
        <v>36</v>
      </c>
      <c r="S314">
        <v>56.04</v>
      </c>
      <c r="T314" t="s">
        <v>37</v>
      </c>
      <c r="U314" s="2">
        <v>0.10069444444444443</v>
      </c>
      <c r="V314" s="2">
        <v>0</v>
      </c>
      <c r="W314" s="2">
        <v>0.29166666666666702</v>
      </c>
      <c r="X314" s="2" t="str">
        <f t="shared" si="40"/>
        <v>yes</v>
      </c>
      <c r="Y314" s="3">
        <f t="shared" si="41"/>
        <v>42098</v>
      </c>
      <c r="Z314" s="3">
        <v>42097.868055555555</v>
      </c>
      <c r="AA314" t="s">
        <v>224</v>
      </c>
      <c r="AB314" s="3">
        <f>VLOOKUP(P314,[1]dfdates_moon!$B:$G,6,FALSE)</f>
        <v>42097.258333333331</v>
      </c>
      <c r="AC314" s="3">
        <f>VLOOKUP($P314,[1]dfdates_moon!$B:$H,7,FALSE)</f>
        <v>42097.792361111111</v>
      </c>
      <c r="AD314" s="3">
        <f>VLOOKUP(G314,[1]dfdates_moon!$D:$G,4,FALSE)</f>
        <v>42098.258333333331</v>
      </c>
      <c r="AE314" s="3">
        <v>42097.100694444445</v>
      </c>
      <c r="AF314">
        <v>11.18730036</v>
      </c>
      <c r="AG314" t="s">
        <v>39</v>
      </c>
      <c r="AH314" t="s">
        <v>39</v>
      </c>
      <c r="AI314" t="s">
        <v>39</v>
      </c>
      <c r="AJ314" t="s">
        <v>40</v>
      </c>
      <c r="AK314">
        <v>30.17</v>
      </c>
      <c r="AL314">
        <v>30.17</v>
      </c>
      <c r="AM314">
        <v>0</v>
      </c>
      <c r="AN314">
        <v>1</v>
      </c>
      <c r="AO314" s="3">
        <f>VLOOKUP($P314,[1]dfdates_moon!$B:$M,12,FALSE)</f>
        <v>42097.664583333331</v>
      </c>
      <c r="AP314" s="3">
        <f>VLOOKUP($P314,[1]dfdates_moon!$B:$O,13,FALSE)</f>
        <v>42098.181250000001</v>
      </c>
      <c r="AQ314" s="3">
        <f>VLOOKUP($P314,[1]dfdates_moon!$D:$M,10,FALSE)</f>
        <v>42098.695138888892</v>
      </c>
      <c r="AR314" s="3">
        <f>VLOOKUP($P314,[1]dfdates_moon!$D:$N,11,FALSE)</f>
        <v>42099.211805555555</v>
      </c>
      <c r="AS314" t="str">
        <f>IF(AND(O314&gt;AO314,O314&lt;AP314),"yes","no")</f>
        <v>yes</v>
      </c>
      <c r="AT314" t="str">
        <f t="shared" si="42"/>
        <v>no</v>
      </c>
      <c r="AU314" s="3">
        <f t="shared" si="43"/>
        <v>42097.792361111111</v>
      </c>
      <c r="AV314" s="3">
        <f t="shared" si="44"/>
        <v>42098.258333333331</v>
      </c>
      <c r="AW314">
        <f t="shared" si="45"/>
        <v>0.36597222222189885</v>
      </c>
      <c r="AX314">
        <f t="shared" si="46"/>
        <v>0.69166666666569654</v>
      </c>
      <c r="AY314">
        <f t="shared" si="47"/>
        <v>0.36597222222189885</v>
      </c>
      <c r="AZ314">
        <f>VLOOKUP(G314,[1]dfdates_moon!$B:$P,15,FALSE)</f>
        <v>0.99995732699999995</v>
      </c>
      <c r="BA314">
        <f t="shared" si="48"/>
        <v>0.36595660508925998</v>
      </c>
      <c r="BB314">
        <f t="shared" si="49"/>
        <v>0.36595660508925998</v>
      </c>
    </row>
    <row r="315" spans="1:54" x14ac:dyDescent="0.25">
      <c r="A315">
        <v>130</v>
      </c>
      <c r="B315" t="s">
        <v>222</v>
      </c>
      <c r="C315" s="1">
        <v>42098</v>
      </c>
      <c r="D315" s="2">
        <v>3.472222222222222E-3</v>
      </c>
      <c r="E315">
        <v>77</v>
      </c>
      <c r="F315">
        <v>87</v>
      </c>
      <c r="G315" s="1">
        <v>42098</v>
      </c>
      <c r="H315" s="1">
        <v>42098</v>
      </c>
      <c r="I315" s="2">
        <v>0.12847222222222224</v>
      </c>
      <c r="J315" s="3">
        <v>42098.003472222219</v>
      </c>
      <c r="K315" t="s">
        <v>322</v>
      </c>
      <c r="L315" s="3">
        <v>42098.128472222219</v>
      </c>
      <c r="M315">
        <v>275</v>
      </c>
      <c r="N315">
        <v>7640</v>
      </c>
      <c r="O315" s="3">
        <v>42098.128472222219</v>
      </c>
      <c r="P315" s="1">
        <v>42098</v>
      </c>
      <c r="Q315" s="2">
        <v>0.12847222222222224</v>
      </c>
      <c r="R315" t="s">
        <v>36</v>
      </c>
      <c r="S315">
        <v>27.78182</v>
      </c>
      <c r="T315" t="s">
        <v>37</v>
      </c>
      <c r="U315" s="2">
        <v>0.31944444444444448</v>
      </c>
      <c r="V315" s="2">
        <v>0</v>
      </c>
      <c r="W315" s="2">
        <v>0.29166666666666702</v>
      </c>
      <c r="X315" s="2" t="str">
        <f t="shared" si="40"/>
        <v>no</v>
      </c>
      <c r="Y315" s="3">
        <f t="shared" si="41"/>
        <v>42098</v>
      </c>
      <c r="Z315" s="3">
        <v>42098.100694444445</v>
      </c>
      <c r="AA315" t="s">
        <v>224</v>
      </c>
      <c r="AB315" s="3">
        <f>VLOOKUP(P315,[1]dfdates_moon!$B:$G,6,FALSE)</f>
        <v>42098.258333333331</v>
      </c>
      <c r="AC315" s="3">
        <f>VLOOKUP($P315,[1]dfdates_moon!$B:$H,7,FALSE)</f>
        <v>42098.791666666664</v>
      </c>
      <c r="AD315" s="3">
        <f>VLOOKUP(G315,[1]dfdates_moon!$D:$G,4,FALSE)</f>
        <v>42099.258333333331</v>
      </c>
      <c r="AE315" s="3">
        <v>42098.319444444445</v>
      </c>
      <c r="AF315">
        <v>11.087474950000001</v>
      </c>
      <c r="AG315" t="s">
        <v>39</v>
      </c>
      <c r="AH315" t="s">
        <v>39</v>
      </c>
      <c r="AI315" t="s">
        <v>39</v>
      </c>
      <c r="AJ315" t="s">
        <v>40</v>
      </c>
      <c r="AK315">
        <v>29.79</v>
      </c>
      <c r="AL315">
        <v>30.17</v>
      </c>
      <c r="AM315">
        <v>0</v>
      </c>
      <c r="AN315">
        <v>1</v>
      </c>
      <c r="AO315" s="3">
        <f>VLOOKUP($P315,[1]dfdates_moon!$B:$M,12,FALSE)</f>
        <v>42098.695138888892</v>
      </c>
      <c r="AP315" s="3">
        <f>VLOOKUP($P315,[1]dfdates_moon!$B:$O,13,FALSE)</f>
        <v>42099.211805555555</v>
      </c>
      <c r="AQ315" s="3">
        <f>VLOOKUP($P315,[1]dfdates_moon!$D:$M,10,FALSE)</f>
        <v>42099.725694444445</v>
      </c>
      <c r="AR315" s="3">
        <f>VLOOKUP($P315,[1]dfdates_moon!$D:$N,11,FALSE)</f>
        <v>42100.243055555555</v>
      </c>
      <c r="AS315" t="str">
        <f>IF(AND(O315&gt;AO315,O315&lt;AP315),"yes","no")</f>
        <v>no</v>
      </c>
      <c r="AT315" t="str">
        <f t="shared" si="42"/>
        <v>no</v>
      </c>
      <c r="AU315" s="3">
        <f t="shared" si="43"/>
        <v>42098.791666666664</v>
      </c>
      <c r="AV315" s="3">
        <f t="shared" si="44"/>
        <v>42099.258333333331</v>
      </c>
      <c r="AW315">
        <f t="shared" si="45"/>
        <v>1.1298611111124046</v>
      </c>
      <c r="AX315">
        <f t="shared" si="46"/>
        <v>0.47222222221898846</v>
      </c>
      <c r="AY315">
        <f t="shared" si="47"/>
        <v>0</v>
      </c>
      <c r="AZ315">
        <f>VLOOKUP(G315,[1]dfdates_moon!$B:$P,15,FALSE)</f>
        <v>0.99110843000000004</v>
      </c>
      <c r="BA315">
        <f t="shared" si="48"/>
        <v>0</v>
      </c>
      <c r="BB315">
        <f t="shared" si="49"/>
        <v>0</v>
      </c>
    </row>
    <row r="316" spans="1:54" x14ac:dyDescent="0.25">
      <c r="A316">
        <v>130</v>
      </c>
      <c r="B316" t="s">
        <v>222</v>
      </c>
      <c r="C316" s="1">
        <v>42098</v>
      </c>
      <c r="D316" s="2">
        <v>0.77430555555555547</v>
      </c>
      <c r="E316">
        <v>72</v>
      </c>
      <c r="F316">
        <v>86</v>
      </c>
      <c r="G316" s="1">
        <v>42098</v>
      </c>
      <c r="H316" s="1">
        <v>42098</v>
      </c>
      <c r="I316" s="2">
        <v>0.89930555555555547</v>
      </c>
      <c r="J316" s="3">
        <v>42098.774305555555</v>
      </c>
      <c r="K316" t="s">
        <v>322</v>
      </c>
      <c r="L316" s="3">
        <v>42098.899305555555</v>
      </c>
      <c r="M316">
        <v>295</v>
      </c>
      <c r="N316">
        <v>20447</v>
      </c>
      <c r="O316" s="3">
        <v>42098.899305555555</v>
      </c>
      <c r="P316" s="1">
        <v>42098</v>
      </c>
      <c r="Q316" s="2">
        <v>0.89930555555555547</v>
      </c>
      <c r="R316" t="s">
        <v>36</v>
      </c>
      <c r="S316">
        <v>69.311859999999996</v>
      </c>
      <c r="T316" t="s">
        <v>37</v>
      </c>
      <c r="U316" s="2">
        <v>0.10416666666666667</v>
      </c>
      <c r="V316" s="2">
        <v>0</v>
      </c>
      <c r="W316" s="2">
        <v>0.29166666666666702</v>
      </c>
      <c r="X316" s="2" t="str">
        <f t="shared" si="40"/>
        <v>yes</v>
      </c>
      <c r="Y316" s="3">
        <f t="shared" si="41"/>
        <v>42099</v>
      </c>
      <c r="Z316" s="3">
        <v>42098.850694444445</v>
      </c>
      <c r="AA316" t="s">
        <v>224</v>
      </c>
      <c r="AB316" s="3">
        <f>VLOOKUP(P316,[1]dfdates_moon!$B:$G,6,FALSE)</f>
        <v>42098.258333333331</v>
      </c>
      <c r="AC316" s="3">
        <f>VLOOKUP($P316,[1]dfdates_moon!$B:$H,7,FALSE)</f>
        <v>42098.791666666664</v>
      </c>
      <c r="AD316" s="3">
        <f>VLOOKUP(G316,[1]dfdates_moon!$D:$G,4,FALSE)</f>
        <v>42099.258333333331</v>
      </c>
      <c r="AE316" s="3">
        <v>42098.104166666664</v>
      </c>
      <c r="AF316">
        <v>11.087474950000001</v>
      </c>
      <c r="AG316" t="s">
        <v>39</v>
      </c>
      <c r="AH316" t="s">
        <v>39</v>
      </c>
      <c r="AI316" t="s">
        <v>39</v>
      </c>
      <c r="AJ316" t="s">
        <v>40</v>
      </c>
      <c r="AK316">
        <v>29.79</v>
      </c>
      <c r="AL316">
        <v>29.79</v>
      </c>
      <c r="AM316">
        <v>0</v>
      </c>
      <c r="AN316">
        <v>1</v>
      </c>
      <c r="AO316" s="3">
        <f>VLOOKUP($P316,[1]dfdates_moon!$B:$M,12,FALSE)</f>
        <v>42098.695138888892</v>
      </c>
      <c r="AP316" s="3">
        <f>VLOOKUP($P316,[1]dfdates_moon!$B:$O,13,FALSE)</f>
        <v>42099.211805555555</v>
      </c>
      <c r="AQ316" s="3">
        <f>VLOOKUP($P316,[1]dfdates_moon!$D:$M,10,FALSE)</f>
        <v>42099.725694444445</v>
      </c>
      <c r="AR316" s="3">
        <f>VLOOKUP($P316,[1]dfdates_moon!$D:$N,11,FALSE)</f>
        <v>42100.243055555555</v>
      </c>
      <c r="AS316" t="str">
        <f>IF(AND(O316&gt;AO316,O316&lt;AP316),"yes","no")</f>
        <v>yes</v>
      </c>
      <c r="AT316" t="str">
        <f t="shared" si="42"/>
        <v>no</v>
      </c>
      <c r="AU316" s="3">
        <f t="shared" si="43"/>
        <v>42098.791666666664</v>
      </c>
      <c r="AV316" s="3">
        <f t="shared" si="44"/>
        <v>42099.258333333331</v>
      </c>
      <c r="AW316">
        <f t="shared" si="45"/>
        <v>0.35902777777664596</v>
      </c>
      <c r="AX316">
        <f t="shared" si="46"/>
        <v>0.6875</v>
      </c>
      <c r="AY316">
        <f t="shared" si="47"/>
        <v>0.35902777777664596</v>
      </c>
      <c r="AZ316">
        <f>VLOOKUP(G316,[1]dfdates_moon!$B:$P,15,FALSE)</f>
        <v>0.99110843000000004</v>
      </c>
      <c r="BA316">
        <f t="shared" si="48"/>
        <v>0.35583545715860049</v>
      </c>
      <c r="BB316">
        <f t="shared" si="49"/>
        <v>0.35583545715860049</v>
      </c>
    </row>
    <row r="317" spans="1:54" x14ac:dyDescent="0.25">
      <c r="A317">
        <v>130</v>
      </c>
      <c r="B317" t="s">
        <v>222</v>
      </c>
      <c r="C317" s="1">
        <v>42099</v>
      </c>
      <c r="D317" s="2">
        <v>0.91666666666666663</v>
      </c>
      <c r="E317">
        <v>2</v>
      </c>
      <c r="F317">
        <v>4</v>
      </c>
      <c r="G317" s="1">
        <v>42100</v>
      </c>
      <c r="H317" s="1">
        <v>42100</v>
      </c>
      <c r="I317" s="2">
        <v>4.1666666666666664E-2</v>
      </c>
      <c r="J317" s="3">
        <v>42099.916666666664</v>
      </c>
      <c r="K317" t="s">
        <v>323</v>
      </c>
      <c r="L317" s="3">
        <v>42100.041666666664</v>
      </c>
      <c r="M317">
        <v>45</v>
      </c>
      <c r="N317">
        <v>1264</v>
      </c>
      <c r="O317" s="3">
        <v>42100.041666666664</v>
      </c>
      <c r="P317" s="1">
        <v>42100</v>
      </c>
      <c r="Q317" s="2">
        <v>4.1666666666666664E-2</v>
      </c>
      <c r="R317" t="s">
        <v>36</v>
      </c>
      <c r="S317">
        <v>28.088889999999999</v>
      </c>
      <c r="T317" t="s">
        <v>37</v>
      </c>
      <c r="U317" s="2">
        <v>7.2916666666666671E-2</v>
      </c>
      <c r="V317" s="2">
        <v>0</v>
      </c>
      <c r="W317" s="2">
        <v>0.29166666666666702</v>
      </c>
      <c r="X317" s="2" t="str">
        <f t="shared" si="40"/>
        <v>yes</v>
      </c>
      <c r="Y317" s="3">
        <f t="shared" si="41"/>
        <v>42101</v>
      </c>
      <c r="Z317" s="3">
        <v>42099.024305555555</v>
      </c>
      <c r="AA317" t="s">
        <v>224</v>
      </c>
      <c r="AB317" s="3">
        <f>VLOOKUP(P317,[1]dfdates_moon!$B:$G,6,FALSE)</f>
        <v>42100.257638888892</v>
      </c>
      <c r="AC317" s="3">
        <f>VLOOKUP($P317,[1]dfdates_moon!$B:$H,7,FALSE)</f>
        <v>42100.791666666664</v>
      </c>
      <c r="AD317" s="3">
        <f>VLOOKUP(G317,[1]dfdates_moon!$D:$G,4,FALSE)</f>
        <v>42101.257638888892</v>
      </c>
      <c r="AE317" s="3">
        <v>42099.072916666664</v>
      </c>
      <c r="AF317">
        <v>9.1454385170000005</v>
      </c>
      <c r="AG317" t="s">
        <v>39</v>
      </c>
      <c r="AH317" t="s">
        <v>39</v>
      </c>
      <c r="AI317" t="s">
        <v>39</v>
      </c>
      <c r="AJ317" t="s">
        <v>40</v>
      </c>
      <c r="AK317">
        <v>27.91</v>
      </c>
      <c r="AL317">
        <v>29.79</v>
      </c>
      <c r="AM317">
        <v>0</v>
      </c>
      <c r="AN317">
        <v>1</v>
      </c>
      <c r="AO317" s="3">
        <f>VLOOKUP($P317,[1]dfdates_moon!$B:$M,12,FALSE)</f>
        <v>42100.758333333331</v>
      </c>
      <c r="AP317" s="3">
        <f>VLOOKUP($P317,[1]dfdates_moon!$B:$O,13,FALSE)</f>
        <v>42101.275694444441</v>
      </c>
      <c r="AQ317" s="3">
        <f>VLOOKUP($P317,[1]dfdates_moon!$D:$M,10,FALSE)</f>
        <v>42101.791666666664</v>
      </c>
      <c r="AR317" s="3">
        <f>VLOOKUP($P317,[1]dfdates_moon!$D:$N,11,FALSE)</f>
        <v>42102.310416666667</v>
      </c>
      <c r="AS317" t="str">
        <f>IF(AND(O317&gt;AO317,O317&lt;AP317),"yes","no")</f>
        <v>no</v>
      </c>
      <c r="AT317" t="str">
        <f t="shared" si="42"/>
        <v>no</v>
      </c>
      <c r="AU317" s="3">
        <f t="shared" si="43"/>
        <v>42100.791666666664</v>
      </c>
      <c r="AV317" s="3">
        <f t="shared" si="44"/>
        <v>42101.275694444441</v>
      </c>
      <c r="AW317">
        <f t="shared" si="45"/>
        <v>1.234027777776646</v>
      </c>
      <c r="AX317">
        <f t="shared" si="46"/>
        <v>1.71875</v>
      </c>
      <c r="AY317">
        <f t="shared" si="47"/>
        <v>0</v>
      </c>
      <c r="AZ317">
        <f>VLOOKUP(G317,[1]dfdates_moon!$B:$P,15,FALSE)</f>
        <v>0.915815818</v>
      </c>
      <c r="BA317">
        <f t="shared" si="48"/>
        <v>0</v>
      </c>
      <c r="BB317">
        <f t="shared" si="49"/>
        <v>0</v>
      </c>
    </row>
    <row r="318" spans="1:54" x14ac:dyDescent="0.25">
      <c r="A318">
        <v>130</v>
      </c>
      <c r="B318" t="s">
        <v>222</v>
      </c>
      <c r="C318" s="1">
        <v>42099</v>
      </c>
      <c r="D318" s="2">
        <v>0.98958333333333337</v>
      </c>
      <c r="E318">
        <v>147</v>
      </c>
      <c r="F318">
        <v>125</v>
      </c>
      <c r="G318" s="1">
        <v>42100</v>
      </c>
      <c r="H318" s="1">
        <v>42100</v>
      </c>
      <c r="I318" s="2">
        <v>0.11458333333333333</v>
      </c>
      <c r="J318" s="3">
        <v>42099.989583333336</v>
      </c>
      <c r="K318" t="s">
        <v>323</v>
      </c>
      <c r="L318" s="3">
        <v>42100.114583333336</v>
      </c>
      <c r="M318">
        <v>30</v>
      </c>
      <c r="N318">
        <v>1316</v>
      </c>
      <c r="O318" s="3">
        <v>42100.114583333336</v>
      </c>
      <c r="P318" s="1">
        <v>42100</v>
      </c>
      <c r="Q318" s="2">
        <v>0.11458333333333333</v>
      </c>
      <c r="R318" t="s">
        <v>36</v>
      </c>
      <c r="S318">
        <v>43.866669999999999</v>
      </c>
      <c r="T318" t="s">
        <v>37</v>
      </c>
      <c r="U318" s="2">
        <v>0.13541666666666666</v>
      </c>
      <c r="V318" s="2">
        <v>0</v>
      </c>
      <c r="W318" s="2">
        <v>0.29166666666666702</v>
      </c>
      <c r="X318" s="2" t="str">
        <f t="shared" si="40"/>
        <v>yes</v>
      </c>
      <c r="Y318" s="3">
        <f t="shared" si="41"/>
        <v>42101</v>
      </c>
      <c r="Z318" s="3">
        <v>42100.086805555555</v>
      </c>
      <c r="AA318" t="s">
        <v>224</v>
      </c>
      <c r="AB318" s="3">
        <f>VLOOKUP(P318,[1]dfdates_moon!$B:$G,6,FALSE)</f>
        <v>42100.257638888892</v>
      </c>
      <c r="AC318" s="3">
        <f>VLOOKUP($P318,[1]dfdates_moon!$B:$H,7,FALSE)</f>
        <v>42100.791666666664</v>
      </c>
      <c r="AD318" s="3">
        <f>VLOOKUP(G318,[1]dfdates_moon!$D:$G,4,FALSE)</f>
        <v>42101.257638888892</v>
      </c>
      <c r="AE318" s="3">
        <v>42100.135416666664</v>
      </c>
      <c r="AF318">
        <v>9.1454385170000005</v>
      </c>
      <c r="AG318" t="s">
        <v>39</v>
      </c>
      <c r="AH318" t="s">
        <v>39</v>
      </c>
      <c r="AI318" t="s">
        <v>39</v>
      </c>
      <c r="AJ318" t="s">
        <v>40</v>
      </c>
      <c r="AK318">
        <v>27.91</v>
      </c>
      <c r="AL318">
        <v>27.91</v>
      </c>
      <c r="AM318">
        <v>0</v>
      </c>
      <c r="AN318">
        <v>1</v>
      </c>
      <c r="AO318" s="3">
        <f>VLOOKUP($P318,[1]dfdates_moon!$B:$M,12,FALSE)</f>
        <v>42100.758333333331</v>
      </c>
      <c r="AP318" s="3">
        <f>VLOOKUP($P318,[1]dfdates_moon!$B:$O,13,FALSE)</f>
        <v>42101.275694444441</v>
      </c>
      <c r="AQ318" s="3">
        <f>VLOOKUP($P318,[1]dfdates_moon!$D:$M,10,FALSE)</f>
        <v>42101.791666666664</v>
      </c>
      <c r="AR318" s="3">
        <f>VLOOKUP($P318,[1]dfdates_moon!$D:$N,11,FALSE)</f>
        <v>42102.310416666667</v>
      </c>
      <c r="AS318" t="str">
        <f>IF(AND(O318&gt;AO318,O318&lt;AP318),"yes","no")</f>
        <v>no</v>
      </c>
      <c r="AT318" t="str">
        <f t="shared" si="42"/>
        <v>no</v>
      </c>
      <c r="AU318" s="3">
        <f t="shared" si="43"/>
        <v>42100.791666666664</v>
      </c>
      <c r="AV318" s="3">
        <f t="shared" si="44"/>
        <v>42101.275694444441</v>
      </c>
      <c r="AW318">
        <f t="shared" si="45"/>
        <v>1.1611111111051287</v>
      </c>
      <c r="AX318">
        <f t="shared" si="46"/>
        <v>0.65625</v>
      </c>
      <c r="AY318">
        <f t="shared" si="47"/>
        <v>0</v>
      </c>
      <c r="AZ318">
        <f>VLOOKUP(G318,[1]dfdates_moon!$B:$P,15,FALSE)</f>
        <v>0.915815818</v>
      </c>
      <c r="BA318">
        <f t="shared" si="48"/>
        <v>0</v>
      </c>
      <c r="BB318">
        <f t="shared" si="49"/>
        <v>0</v>
      </c>
    </row>
    <row r="319" spans="1:54" x14ac:dyDescent="0.25">
      <c r="A319">
        <v>130</v>
      </c>
      <c r="B319" t="s">
        <v>222</v>
      </c>
      <c r="C319" s="1">
        <v>42100</v>
      </c>
      <c r="D319" s="2">
        <v>0.82986111111111116</v>
      </c>
      <c r="E319">
        <v>6</v>
      </c>
      <c r="F319">
        <v>5</v>
      </c>
      <c r="G319" s="1">
        <v>42100</v>
      </c>
      <c r="H319" s="1">
        <v>42100</v>
      </c>
      <c r="I319" s="2">
        <v>0.95486111111111116</v>
      </c>
      <c r="J319" s="3">
        <v>42100.829861111109</v>
      </c>
      <c r="K319" t="s">
        <v>323</v>
      </c>
      <c r="L319" s="3">
        <v>42100.954861111109</v>
      </c>
      <c r="M319">
        <v>205</v>
      </c>
      <c r="N319">
        <v>10286</v>
      </c>
      <c r="O319" s="3">
        <v>42100.954861111109</v>
      </c>
      <c r="P319" s="1">
        <v>42100</v>
      </c>
      <c r="Q319" s="2">
        <v>0.95486111111111116</v>
      </c>
      <c r="R319" t="s">
        <v>36</v>
      </c>
      <c r="S319">
        <v>50.175609999999999</v>
      </c>
      <c r="T319" t="s">
        <v>37</v>
      </c>
      <c r="U319" s="2">
        <v>9.7222222222222224E-2</v>
      </c>
      <c r="V319" s="2">
        <v>0</v>
      </c>
      <c r="W319" s="2">
        <v>0.29166666666666702</v>
      </c>
      <c r="X319" s="2" t="str">
        <f t="shared" si="40"/>
        <v>yes</v>
      </c>
      <c r="Y319" s="3">
        <f t="shared" si="41"/>
        <v>42101</v>
      </c>
      <c r="Z319" s="3">
        <v>42100.934027777781</v>
      </c>
      <c r="AA319" t="s">
        <v>224</v>
      </c>
      <c r="AB319" s="3">
        <f>VLOOKUP(P319,[1]dfdates_moon!$B:$G,6,FALSE)</f>
        <v>42100.257638888892</v>
      </c>
      <c r="AC319" s="3">
        <f>VLOOKUP($P319,[1]dfdates_moon!$B:$H,7,FALSE)</f>
        <v>42100.791666666664</v>
      </c>
      <c r="AD319" s="3">
        <f>VLOOKUP(G319,[1]dfdates_moon!$D:$G,4,FALSE)</f>
        <v>42101.257638888892</v>
      </c>
      <c r="AE319" s="3">
        <v>42100.097222222219</v>
      </c>
      <c r="AF319">
        <v>9.1454385170000005</v>
      </c>
      <c r="AG319" t="s">
        <v>39</v>
      </c>
      <c r="AH319" t="s">
        <v>39</v>
      </c>
      <c r="AI319" t="s">
        <v>39</v>
      </c>
      <c r="AJ319" t="s">
        <v>40</v>
      </c>
      <c r="AK319">
        <v>27.91</v>
      </c>
      <c r="AL319">
        <v>27.91</v>
      </c>
      <c r="AM319">
        <v>0</v>
      </c>
      <c r="AN319">
        <v>1</v>
      </c>
      <c r="AO319" s="3">
        <f>VLOOKUP($P319,[1]dfdates_moon!$B:$M,12,FALSE)</f>
        <v>42100.758333333331</v>
      </c>
      <c r="AP319" s="3">
        <f>VLOOKUP($P319,[1]dfdates_moon!$B:$O,13,FALSE)</f>
        <v>42101.275694444441</v>
      </c>
      <c r="AQ319" s="3">
        <f>VLOOKUP($P319,[1]dfdates_moon!$D:$M,10,FALSE)</f>
        <v>42101.791666666664</v>
      </c>
      <c r="AR319" s="3">
        <f>VLOOKUP($P319,[1]dfdates_moon!$D:$N,11,FALSE)</f>
        <v>42102.310416666667</v>
      </c>
      <c r="AS319" t="str">
        <f>IF(AND(O319&gt;AO319,O319&lt;AP319),"yes","no")</f>
        <v>yes</v>
      </c>
      <c r="AT319" t="str">
        <f t="shared" si="42"/>
        <v>no</v>
      </c>
      <c r="AU319" s="3">
        <f t="shared" si="43"/>
        <v>42100.791666666664</v>
      </c>
      <c r="AV319" s="3">
        <f t="shared" si="44"/>
        <v>42101.275694444441</v>
      </c>
      <c r="AW319">
        <f t="shared" si="45"/>
        <v>0.32083333333139308</v>
      </c>
      <c r="AX319">
        <f t="shared" si="46"/>
        <v>0.69444444444525288</v>
      </c>
      <c r="AY319">
        <f t="shared" si="47"/>
        <v>0.32083333333139308</v>
      </c>
      <c r="AZ319">
        <f>VLOOKUP(G319,[1]dfdates_moon!$B:$P,15,FALSE)</f>
        <v>0.915815818</v>
      </c>
      <c r="BA319">
        <f t="shared" si="48"/>
        <v>0.2938242416065564</v>
      </c>
      <c r="BB319">
        <f t="shared" si="49"/>
        <v>0.2938242416065564</v>
      </c>
    </row>
    <row r="320" spans="1:54" x14ac:dyDescent="0.25">
      <c r="A320">
        <v>130</v>
      </c>
      <c r="B320" t="s">
        <v>222</v>
      </c>
      <c r="C320" s="1">
        <v>42101</v>
      </c>
      <c r="D320" s="2">
        <v>0.94097222222222221</v>
      </c>
      <c r="E320">
        <v>61</v>
      </c>
      <c r="F320">
        <v>51</v>
      </c>
      <c r="G320" s="1">
        <v>42102</v>
      </c>
      <c r="H320" s="1">
        <v>42102</v>
      </c>
      <c r="I320" s="2">
        <v>6.5972222222222224E-2</v>
      </c>
      <c r="J320" s="3">
        <v>42101.940972222219</v>
      </c>
      <c r="K320" t="s">
        <v>324</v>
      </c>
      <c r="L320" s="3">
        <v>42102.065972222219</v>
      </c>
      <c r="M320">
        <v>110</v>
      </c>
      <c r="N320">
        <v>7008</v>
      </c>
      <c r="O320" s="3">
        <v>42102.065972222219</v>
      </c>
      <c r="P320" s="1">
        <v>42102</v>
      </c>
      <c r="Q320" s="2">
        <v>6.5972222222222224E-2</v>
      </c>
      <c r="R320" t="s">
        <v>36</v>
      </c>
      <c r="S320">
        <v>63.709090000000003</v>
      </c>
      <c r="T320" t="s">
        <v>37</v>
      </c>
      <c r="U320" s="2">
        <v>0.1423611111111111</v>
      </c>
      <c r="V320" s="2">
        <v>0</v>
      </c>
      <c r="W320" s="2">
        <v>0.29166666666666702</v>
      </c>
      <c r="X320" s="2" t="str">
        <f t="shared" si="40"/>
        <v>yes</v>
      </c>
      <c r="Y320" s="3">
        <f t="shared" si="41"/>
        <v>42103</v>
      </c>
      <c r="Z320" s="3">
        <v>42102.055555555555</v>
      </c>
      <c r="AA320" t="s">
        <v>224</v>
      </c>
      <c r="AB320" s="3">
        <f>VLOOKUP(P320,[1]dfdates_moon!$B:$G,6,FALSE)</f>
        <v>42102.257638888892</v>
      </c>
      <c r="AC320" s="3">
        <f>VLOOKUP($P320,[1]dfdates_moon!$B:$H,7,FALSE)</f>
        <v>42102.790972222225</v>
      </c>
      <c r="AD320" s="3">
        <f>VLOOKUP(G320,[1]dfdates_moon!$D:$G,4,FALSE)</f>
        <v>42103.256944444445</v>
      </c>
      <c r="AE320" s="3">
        <v>42102.142361111109</v>
      </c>
      <c r="AF320">
        <v>6.3691784240000002</v>
      </c>
      <c r="AG320" t="s">
        <v>39</v>
      </c>
      <c r="AH320" t="s">
        <v>39</v>
      </c>
      <c r="AI320" t="s">
        <v>39</v>
      </c>
      <c r="AJ320" t="s">
        <v>40</v>
      </c>
      <c r="AK320">
        <v>29.41</v>
      </c>
      <c r="AL320">
        <v>27.91</v>
      </c>
      <c r="AM320">
        <v>1.27</v>
      </c>
      <c r="AN320">
        <v>1</v>
      </c>
      <c r="AO320" s="3">
        <f>VLOOKUP($P320,[1]dfdates_moon!$B:$M,12,FALSE)</f>
        <v>42102.827777777777</v>
      </c>
      <c r="AP320" s="3">
        <f>VLOOKUP($P320,[1]dfdates_moon!$B:$O,13,FALSE)</f>
        <v>42103.34652777778</v>
      </c>
      <c r="AQ320" s="3">
        <f>VLOOKUP($P320,[1]dfdates_moon!$D:$M,10,FALSE)</f>
        <v>42103.865277777775</v>
      </c>
      <c r="AR320" s="3">
        <f>VLOOKUP($P320,[1]dfdates_moon!$D:$N,11,FALSE)</f>
        <v>42104.384722222225</v>
      </c>
      <c r="AS320" t="str">
        <f>IF(AND(O320&gt;AO320,O320&lt;AP320),"yes","no")</f>
        <v>no</v>
      </c>
      <c r="AT320" t="str">
        <f t="shared" si="42"/>
        <v>no</v>
      </c>
      <c r="AU320" s="3">
        <f t="shared" si="43"/>
        <v>42102.827777777777</v>
      </c>
      <c r="AV320" s="3">
        <f t="shared" si="44"/>
        <v>42103.34652777778</v>
      </c>
      <c r="AW320">
        <f t="shared" si="45"/>
        <v>1.2805555555605679</v>
      </c>
      <c r="AX320">
        <f t="shared" si="46"/>
        <v>0.68541666666715173</v>
      </c>
      <c r="AY320">
        <f t="shared" si="47"/>
        <v>0</v>
      </c>
      <c r="AZ320">
        <f>VLOOKUP(G320,[1]dfdates_moon!$B:$P,15,FALSE)</f>
        <v>0.76644746399999997</v>
      </c>
      <c r="BA320">
        <f t="shared" si="48"/>
        <v>0</v>
      </c>
      <c r="BB320">
        <f t="shared" si="49"/>
        <v>0</v>
      </c>
    </row>
    <row r="321" spans="1:54" x14ac:dyDescent="0.25">
      <c r="A321">
        <v>130</v>
      </c>
      <c r="B321" t="s">
        <v>222</v>
      </c>
      <c r="C321" s="1">
        <v>42102</v>
      </c>
      <c r="D321" s="2">
        <v>0.92013888888888884</v>
      </c>
      <c r="E321">
        <v>14</v>
      </c>
      <c r="F321">
        <v>20</v>
      </c>
      <c r="G321" s="1">
        <v>42103</v>
      </c>
      <c r="H321" s="1">
        <v>42103</v>
      </c>
      <c r="I321" s="2">
        <v>4.5138888888888888E-2</v>
      </c>
      <c r="J321" s="3">
        <v>42102.920138888891</v>
      </c>
      <c r="K321" t="s">
        <v>325</v>
      </c>
      <c r="L321" s="3">
        <v>42103.045138888891</v>
      </c>
      <c r="M321">
        <v>50</v>
      </c>
      <c r="N321">
        <v>1652</v>
      </c>
      <c r="O321" s="3">
        <v>42103.045138888891</v>
      </c>
      <c r="P321" s="1">
        <v>42103</v>
      </c>
      <c r="Q321" s="2">
        <v>4.5138888888888888E-2</v>
      </c>
      <c r="R321" t="s">
        <v>36</v>
      </c>
      <c r="S321">
        <v>33.04</v>
      </c>
      <c r="T321" t="s">
        <v>37</v>
      </c>
      <c r="U321" s="2">
        <v>7.9861111111111105E-2</v>
      </c>
      <c r="V321" s="2">
        <v>0</v>
      </c>
      <c r="W321" s="2">
        <v>0.29166666666666702</v>
      </c>
      <c r="X321" s="2" t="str">
        <f t="shared" si="40"/>
        <v>yes</v>
      </c>
      <c r="Y321" s="3">
        <f t="shared" si="41"/>
        <v>42104</v>
      </c>
      <c r="Z321" s="3">
        <v>42102.010416666664</v>
      </c>
      <c r="AA321" t="s">
        <v>224</v>
      </c>
      <c r="AB321" s="3">
        <f>VLOOKUP(P321,[1]dfdates_moon!$B:$G,6,FALSE)</f>
        <v>42103.256944444445</v>
      </c>
      <c r="AC321" s="3">
        <f>VLOOKUP($P321,[1]dfdates_moon!$B:$H,7,FALSE)</f>
        <v>42103.790972222225</v>
      </c>
      <c r="AD321" s="3">
        <f>VLOOKUP(G321,[1]dfdates_moon!$D:$G,4,FALSE)</f>
        <v>42104.256944444445</v>
      </c>
      <c r="AE321" s="3">
        <v>42102.079861111109</v>
      </c>
      <c r="AF321">
        <v>4.952693322</v>
      </c>
      <c r="AG321" t="s">
        <v>39</v>
      </c>
      <c r="AH321" t="s">
        <v>39</v>
      </c>
      <c r="AI321" t="s">
        <v>39</v>
      </c>
      <c r="AJ321" t="s">
        <v>40</v>
      </c>
      <c r="AK321">
        <v>28.68</v>
      </c>
      <c r="AL321">
        <v>29.41</v>
      </c>
      <c r="AM321">
        <v>0</v>
      </c>
      <c r="AN321">
        <v>1</v>
      </c>
      <c r="AO321" s="3">
        <f>VLOOKUP($P321,[1]dfdates_moon!$B:$M,12,FALSE)</f>
        <v>42103.865277777775</v>
      </c>
      <c r="AP321" s="3">
        <f>VLOOKUP($P321,[1]dfdates_moon!$B:$O,13,FALSE)</f>
        <v>42104.384722222225</v>
      </c>
      <c r="AQ321" s="3">
        <f>VLOOKUP($P321,[1]dfdates_moon!$D:$M,10,FALSE)</f>
        <v>42104.90347222222</v>
      </c>
      <c r="AR321" s="3">
        <f>VLOOKUP($P321,[1]dfdates_moon!$D:$N,11,FALSE)</f>
        <v>42105.423611111109</v>
      </c>
      <c r="AS321" t="str">
        <f>IF(AND(O321&gt;AO321,O321&lt;AP321),"yes","no")</f>
        <v>no</v>
      </c>
      <c r="AT321" t="str">
        <f t="shared" si="42"/>
        <v>no</v>
      </c>
      <c r="AU321" s="3">
        <f t="shared" si="43"/>
        <v>42103.865277777775</v>
      </c>
      <c r="AV321" s="3">
        <f t="shared" si="44"/>
        <v>42104.384722222225</v>
      </c>
      <c r="AW321">
        <f t="shared" si="45"/>
        <v>1.3395833333343035</v>
      </c>
      <c r="AX321">
        <f t="shared" si="46"/>
        <v>1.7854166666656965</v>
      </c>
      <c r="AY321">
        <f t="shared" si="47"/>
        <v>0</v>
      </c>
      <c r="AZ321">
        <f>VLOOKUP(G321,[1]dfdates_moon!$B:$P,15,FALSE)</f>
        <v>0.66855509999999996</v>
      </c>
      <c r="BA321">
        <f t="shared" si="48"/>
        <v>0</v>
      </c>
      <c r="BB321">
        <f t="shared" si="49"/>
        <v>0</v>
      </c>
    </row>
    <row r="322" spans="1:54" x14ac:dyDescent="0.25">
      <c r="A322">
        <v>130</v>
      </c>
      <c r="B322" t="s">
        <v>222</v>
      </c>
      <c r="C322" s="1">
        <v>42104</v>
      </c>
      <c r="D322" s="2">
        <v>0.90277777777777779</v>
      </c>
      <c r="E322">
        <v>51</v>
      </c>
      <c r="F322">
        <v>82</v>
      </c>
      <c r="G322" s="1">
        <v>42104</v>
      </c>
      <c r="H322" s="1">
        <v>42104</v>
      </c>
      <c r="I322" s="2">
        <v>2.7777777777777776E-2</v>
      </c>
      <c r="J322" s="3">
        <v>42104.902777777781</v>
      </c>
      <c r="K322" t="s">
        <v>326</v>
      </c>
      <c r="L322" s="3">
        <v>42105.027777777781</v>
      </c>
      <c r="M322">
        <v>1500</v>
      </c>
      <c r="N322">
        <v>1636</v>
      </c>
      <c r="O322" s="3">
        <v>42104.027777777781</v>
      </c>
      <c r="P322" s="1">
        <v>42104</v>
      </c>
      <c r="Q322" s="2">
        <v>2.7777777777777776E-2</v>
      </c>
      <c r="R322" t="s">
        <v>36</v>
      </c>
      <c r="S322">
        <v>1.0906670000000001</v>
      </c>
      <c r="T322" t="s">
        <v>37</v>
      </c>
      <c r="U322" s="2">
        <v>6.9444444444444434E-2</v>
      </c>
      <c r="V322" s="2">
        <v>0</v>
      </c>
      <c r="W322" s="2">
        <v>0.29166666666666702</v>
      </c>
      <c r="X322" s="2" t="str">
        <f t="shared" si="40"/>
        <v>yes</v>
      </c>
      <c r="Y322" s="3">
        <f t="shared" si="41"/>
        <v>42105</v>
      </c>
      <c r="Z322" s="3">
        <v>42104.013888888891</v>
      </c>
      <c r="AA322" t="s">
        <v>224</v>
      </c>
      <c r="AB322" s="3">
        <f>VLOOKUP(P322,[1]dfdates_moon!$B:$G,6,FALSE)</f>
        <v>42104.256944444445</v>
      </c>
      <c r="AC322" s="3">
        <f>VLOOKUP($P322,[1]dfdates_moon!$B:$H,7,FALSE)</f>
        <v>42104.790972222225</v>
      </c>
      <c r="AD322" s="3">
        <f>VLOOKUP(G322,[1]dfdates_moon!$D:$G,4,FALSE)</f>
        <v>42105.256944444445</v>
      </c>
      <c r="AE322" s="3">
        <v>42104.069444444445</v>
      </c>
      <c r="AF322">
        <v>3.6298792940000002</v>
      </c>
      <c r="AG322" t="s">
        <v>39</v>
      </c>
      <c r="AH322" t="s">
        <v>39</v>
      </c>
      <c r="AI322" t="s">
        <v>39</v>
      </c>
      <c r="AJ322" t="s">
        <v>40</v>
      </c>
      <c r="AK322">
        <v>26.33</v>
      </c>
      <c r="AL322">
        <v>28.68</v>
      </c>
      <c r="AM322">
        <v>2.54</v>
      </c>
      <c r="AN322">
        <v>1</v>
      </c>
      <c r="AO322" s="3">
        <f>VLOOKUP($P322,[1]dfdates_moon!$B:$M,12,FALSE)</f>
        <v>42104.90347222222</v>
      </c>
      <c r="AP322" s="3">
        <f>VLOOKUP($P322,[1]dfdates_moon!$B:$O,13,FALSE)</f>
        <v>42105.423611111109</v>
      </c>
      <c r="AQ322" s="3">
        <f>VLOOKUP($P322,[1]dfdates_moon!$D:$M,10,FALSE)</f>
        <v>42105.942361111112</v>
      </c>
      <c r="AR322" s="3">
        <f>VLOOKUP($P322,[1]dfdates_moon!$D:$N,11,FALSE)</f>
        <v>42106.462500000001</v>
      </c>
      <c r="AS322" t="str">
        <f>IF(AND(O322&gt;AO322,O322&lt;AP322),"yes","no")</f>
        <v>no</v>
      </c>
      <c r="AT322" t="str">
        <f t="shared" si="42"/>
        <v>no</v>
      </c>
      <c r="AU322" s="3">
        <f t="shared" si="43"/>
        <v>42104.90347222222</v>
      </c>
      <c r="AV322" s="3">
        <f t="shared" si="44"/>
        <v>42105.423611111109</v>
      </c>
      <c r="AW322">
        <f t="shared" si="45"/>
        <v>1.3958333333284827</v>
      </c>
      <c r="AX322">
        <f t="shared" si="46"/>
        <v>0.83402777777519077</v>
      </c>
      <c r="AY322">
        <f t="shared" si="47"/>
        <v>0</v>
      </c>
      <c r="AZ322">
        <f>VLOOKUP(G322,[1]dfdates_moon!$B:$P,15,FALSE)</f>
        <v>0.560022519</v>
      </c>
      <c r="BA322">
        <f t="shared" si="48"/>
        <v>0</v>
      </c>
      <c r="BB322">
        <f t="shared" si="49"/>
        <v>0</v>
      </c>
    </row>
    <row r="323" spans="1:54" x14ac:dyDescent="0.25">
      <c r="A323">
        <v>130</v>
      </c>
      <c r="B323" t="s">
        <v>222</v>
      </c>
      <c r="C323" s="1">
        <v>42105</v>
      </c>
      <c r="D323" s="2">
        <v>2.7777777777777776E-2</v>
      </c>
      <c r="E323">
        <v>51</v>
      </c>
      <c r="F323">
        <v>52</v>
      </c>
      <c r="G323" s="1">
        <v>42105</v>
      </c>
      <c r="H323" s="1">
        <v>42105</v>
      </c>
      <c r="I323" s="2">
        <v>0.15277777777777776</v>
      </c>
      <c r="J323" s="3">
        <v>42105.027777777781</v>
      </c>
      <c r="K323" t="s">
        <v>327</v>
      </c>
      <c r="L323" s="3">
        <v>42105.152777777781</v>
      </c>
      <c r="M323">
        <v>165</v>
      </c>
      <c r="N323">
        <v>9196</v>
      </c>
      <c r="O323" s="3">
        <v>42105.152777777781</v>
      </c>
      <c r="P323" s="1">
        <v>42105</v>
      </c>
      <c r="Q323" s="2">
        <v>0.15277777777777776</v>
      </c>
      <c r="R323" t="s">
        <v>36</v>
      </c>
      <c r="S323">
        <v>55.733330000000002</v>
      </c>
      <c r="T323" t="s">
        <v>37</v>
      </c>
      <c r="U323" s="2">
        <v>0.2673611111111111</v>
      </c>
      <c r="V323" s="2">
        <v>0</v>
      </c>
      <c r="W323" s="2">
        <v>0.29166666666666702</v>
      </c>
      <c r="X323" s="2" t="str">
        <f t="shared" ref="X323:X386" si="50">IF(AND(U323&gt;V323,U323&lt;W323),"yes","no")</f>
        <v>yes</v>
      </c>
      <c r="Y323" s="3">
        <f t="shared" ref="Y323:Y386" si="51">IF(X323="yes",P323+1,P323)</f>
        <v>42106</v>
      </c>
      <c r="Z323" s="3">
        <v>42105.111111111109</v>
      </c>
      <c r="AA323" t="s">
        <v>224</v>
      </c>
      <c r="AB323" s="3">
        <f>VLOOKUP(P323,[1]dfdates_moon!$B:$G,6,FALSE)</f>
        <v>42105.256944444445</v>
      </c>
      <c r="AC323" s="3">
        <f>VLOOKUP($P323,[1]dfdates_moon!$B:$H,7,FALSE)</f>
        <v>42105.790972222225</v>
      </c>
      <c r="AD323" s="3">
        <f>VLOOKUP(G323,[1]dfdates_moon!$D:$G,4,FALSE)</f>
        <v>42106.256249999999</v>
      </c>
      <c r="AE323" s="3">
        <v>42105.267361111109</v>
      </c>
      <c r="AF323">
        <v>2.4687677880000001</v>
      </c>
      <c r="AG323" t="s">
        <v>39</v>
      </c>
      <c r="AH323" t="s">
        <v>39</v>
      </c>
      <c r="AI323" t="s">
        <v>39</v>
      </c>
      <c r="AJ323" t="s">
        <v>40</v>
      </c>
      <c r="AK323">
        <v>27.62</v>
      </c>
      <c r="AL323">
        <v>26.33</v>
      </c>
      <c r="AM323">
        <v>0</v>
      </c>
      <c r="AN323">
        <v>1</v>
      </c>
      <c r="AO323" s="3">
        <f>VLOOKUP($P323,[1]dfdates_moon!$B:$M,12,FALSE)</f>
        <v>42105.942361111112</v>
      </c>
      <c r="AP323" s="3">
        <f>VLOOKUP($P323,[1]dfdates_moon!$B:$O,13,FALSE)</f>
        <v>42106.462500000001</v>
      </c>
      <c r="AQ323" s="3">
        <f>VLOOKUP($P323,[1]dfdates_moon!$D:$M,10,FALSE)</f>
        <v>42106.981249999997</v>
      </c>
      <c r="AR323" s="3">
        <f>VLOOKUP($P323,[1]dfdates_moon!$D:$N,11,FALSE)</f>
        <v>42107.502083333333</v>
      </c>
      <c r="AS323" t="str">
        <f>IF(AND(O323&gt;AO323,O323&lt;AP323),"yes","no")</f>
        <v>no</v>
      </c>
      <c r="AT323" t="str">
        <f t="shared" ref="AT323:AT386" si="52">IF(AND($AE323&gt;$AO323,$AE323&lt;$AP323),"yes","no")</f>
        <v>no</v>
      </c>
      <c r="AU323" s="3">
        <f t="shared" ref="AU323:AU386" si="53">IF(AO323&gt;AC323,AO323,AC323)</f>
        <v>42105.942361111112</v>
      </c>
      <c r="AV323" s="3">
        <f t="shared" ref="AV323:AV386" si="54">IF(AP323&lt;AD323,AD323,AP323)</f>
        <v>42106.462500000001</v>
      </c>
      <c r="AW323">
        <f t="shared" ref="AW323:AW386" si="55">AV323-O323</f>
        <v>1.3097222222204437</v>
      </c>
      <c r="AX323">
        <f t="shared" ref="AX323:AX386" si="56">AU323-AE323</f>
        <v>0.67500000000291038</v>
      </c>
      <c r="AY323">
        <f t="shared" ref="AY323:AY386" si="57">IF(AND(AS323="no",AT323="no"),0,IF(AND(AS323="yes",AT323="yes"),(M323/60),IF(AND(AS323="yes",AT323="no"),AW323,IF(AND(AS323="no",AT323="yes"),AX323,FALSE))))</f>
        <v>0</v>
      </c>
      <c r="AZ323">
        <f>VLOOKUP(G323,[1]dfdates_moon!$B:$P,15,FALSE)</f>
        <v>0.446050893</v>
      </c>
      <c r="BA323">
        <f t="shared" ref="BA323:BA386" si="58">AY323*AZ323</f>
        <v>0</v>
      </c>
      <c r="BB323">
        <f t="shared" ref="BB323:BB386" si="59">IF(BA323&lt;0,0,BA323)</f>
        <v>0</v>
      </c>
    </row>
    <row r="324" spans="1:54" x14ac:dyDescent="0.25">
      <c r="A324">
        <v>130</v>
      </c>
      <c r="B324" t="s">
        <v>222</v>
      </c>
      <c r="C324" s="1">
        <v>42106</v>
      </c>
      <c r="D324" s="2">
        <v>1.7361111111111112E-2</v>
      </c>
      <c r="E324">
        <v>108</v>
      </c>
      <c r="F324">
        <v>82</v>
      </c>
      <c r="G324" s="1">
        <v>42106</v>
      </c>
      <c r="H324" s="1">
        <v>42106</v>
      </c>
      <c r="I324" s="2">
        <v>0.1423611111111111</v>
      </c>
      <c r="J324" s="3">
        <v>42106.017361111109</v>
      </c>
      <c r="K324" t="s">
        <v>328</v>
      </c>
      <c r="L324" s="3">
        <v>42106.142361111109</v>
      </c>
      <c r="M324">
        <v>320</v>
      </c>
      <c r="N324">
        <v>18343</v>
      </c>
      <c r="O324" s="3">
        <v>42106.142361111109</v>
      </c>
      <c r="P324" s="1">
        <v>42106</v>
      </c>
      <c r="Q324" s="2">
        <v>0.1423611111111111</v>
      </c>
      <c r="R324" t="s">
        <v>36</v>
      </c>
      <c r="S324">
        <v>57.321869999999997</v>
      </c>
      <c r="T324" t="s">
        <v>37</v>
      </c>
      <c r="U324" s="2">
        <v>0.36458333333333331</v>
      </c>
      <c r="V324" s="2">
        <v>0</v>
      </c>
      <c r="W324" s="2">
        <v>0.29166666666666702</v>
      </c>
      <c r="X324" s="2" t="str">
        <f t="shared" si="50"/>
        <v>no</v>
      </c>
      <c r="Y324" s="3">
        <f t="shared" si="51"/>
        <v>42106</v>
      </c>
      <c r="Z324" s="3">
        <v>42106.128472222219</v>
      </c>
      <c r="AA324" t="s">
        <v>224</v>
      </c>
      <c r="AB324" s="3">
        <f>VLOOKUP(P324,[1]dfdates_moon!$B:$G,6,FALSE)</f>
        <v>42106.256249999999</v>
      </c>
      <c r="AC324" s="3">
        <f>VLOOKUP($P324,[1]dfdates_moon!$B:$H,7,FALSE)</f>
        <v>42106.790277777778</v>
      </c>
      <c r="AD324" s="3">
        <f>VLOOKUP(G324,[1]dfdates_moon!$D:$G,4,FALSE)</f>
        <v>42107.256249999999</v>
      </c>
      <c r="AE324" s="3">
        <v>42106.364583333336</v>
      </c>
      <c r="AF324">
        <v>1.529576072</v>
      </c>
      <c r="AG324" t="s">
        <v>39</v>
      </c>
      <c r="AH324" t="s">
        <v>39</v>
      </c>
      <c r="AI324" t="s">
        <v>39</v>
      </c>
      <c r="AJ324" t="s">
        <v>40</v>
      </c>
      <c r="AK324">
        <v>28.97</v>
      </c>
      <c r="AL324">
        <v>27.62</v>
      </c>
      <c r="AM324">
        <v>0</v>
      </c>
      <c r="AN324">
        <v>1</v>
      </c>
      <c r="AO324" s="3">
        <f>VLOOKUP($P324,[1]dfdates_moon!$B:$M,12,FALSE)</f>
        <v>42106.981249999997</v>
      </c>
      <c r="AP324" s="3">
        <f>VLOOKUP($P324,[1]dfdates_moon!$B:$O,13,FALSE)</f>
        <v>42107.502083333333</v>
      </c>
      <c r="AQ324" s="3">
        <f>VLOOKUP($P324,[1]dfdates_moon!$D:$M,10,FALSE)</f>
        <v>42108.020138888889</v>
      </c>
      <c r="AR324" s="3">
        <f>VLOOKUP($P324,[1]dfdates_moon!$D:$N,11,FALSE)</f>
        <v>42108.540277777778</v>
      </c>
      <c r="AS324" t="str">
        <f>IF(AND(O324&gt;AO324,O324&lt;AP324),"yes","no")</f>
        <v>no</v>
      </c>
      <c r="AT324" t="str">
        <f t="shared" si="52"/>
        <v>no</v>
      </c>
      <c r="AU324" s="3">
        <f t="shared" si="53"/>
        <v>42106.981249999997</v>
      </c>
      <c r="AV324" s="3">
        <f t="shared" si="54"/>
        <v>42107.502083333333</v>
      </c>
      <c r="AW324">
        <f t="shared" si="55"/>
        <v>1.359722222223354</v>
      </c>
      <c r="AX324">
        <f t="shared" si="56"/>
        <v>0.61666666666133096</v>
      </c>
      <c r="AY324">
        <f t="shared" si="57"/>
        <v>0</v>
      </c>
      <c r="AZ324">
        <f>VLOOKUP(G324,[1]dfdates_moon!$B:$P,15,FALSE)</f>
        <v>0.33287836199999998</v>
      </c>
      <c r="BA324">
        <f t="shared" si="58"/>
        <v>0</v>
      </c>
      <c r="BB324">
        <f t="shared" si="59"/>
        <v>0</v>
      </c>
    </row>
    <row r="325" spans="1:54" x14ac:dyDescent="0.25">
      <c r="A325">
        <v>130</v>
      </c>
      <c r="B325" t="s">
        <v>222</v>
      </c>
      <c r="C325" s="1">
        <v>42110</v>
      </c>
      <c r="D325" s="2">
        <v>0.79861111111111116</v>
      </c>
      <c r="E325">
        <v>1</v>
      </c>
      <c r="F325">
        <v>0</v>
      </c>
      <c r="G325" s="1">
        <v>42110</v>
      </c>
      <c r="H325" s="1">
        <v>42110</v>
      </c>
      <c r="I325" s="2">
        <v>0.92361111111111116</v>
      </c>
      <c r="J325" s="3">
        <v>42110.798611111109</v>
      </c>
      <c r="K325" t="s">
        <v>329</v>
      </c>
      <c r="L325" s="3">
        <v>42110.923611111109</v>
      </c>
      <c r="M325">
        <v>40</v>
      </c>
      <c r="N325">
        <v>1877</v>
      </c>
      <c r="O325" s="3">
        <v>42110.923611111109</v>
      </c>
      <c r="P325" s="1">
        <v>42110</v>
      </c>
      <c r="Q325" s="2">
        <v>0.92361111111111116</v>
      </c>
      <c r="R325" t="s">
        <v>36</v>
      </c>
      <c r="S325">
        <v>46.924999999999997</v>
      </c>
      <c r="T325" t="s">
        <v>37</v>
      </c>
      <c r="U325" s="2">
        <v>0.95138888888888884</v>
      </c>
      <c r="V325" s="2">
        <v>0</v>
      </c>
      <c r="W325" s="2">
        <v>0.29166666666666702</v>
      </c>
      <c r="X325" s="2" t="str">
        <f t="shared" si="50"/>
        <v>no</v>
      </c>
      <c r="Y325" s="3">
        <f t="shared" si="51"/>
        <v>42110</v>
      </c>
      <c r="Z325" s="3">
        <v>42110.885416666664</v>
      </c>
      <c r="AA325" t="s">
        <v>224</v>
      </c>
      <c r="AB325" s="3">
        <f>VLOOKUP(P325,[1]dfdates_moon!$B:$G,6,FALSE)</f>
        <v>42110.255555555559</v>
      </c>
      <c r="AC325" s="3">
        <f>VLOOKUP($P325,[1]dfdates_moon!$B:$H,7,FALSE)</f>
        <v>42110.789583333331</v>
      </c>
      <c r="AD325" s="3">
        <f>VLOOKUP(G325,[1]dfdates_moon!$D:$G,4,FALSE)</f>
        <v>42111.255555555559</v>
      </c>
      <c r="AE325" s="3">
        <v>42110.951388888891</v>
      </c>
      <c r="AF325">
        <v>1.8685048999999999E-2</v>
      </c>
      <c r="AG325" t="s">
        <v>39</v>
      </c>
      <c r="AH325" t="s">
        <v>39</v>
      </c>
      <c r="AI325" t="s">
        <v>39</v>
      </c>
      <c r="AJ325" t="s">
        <v>40</v>
      </c>
      <c r="AK325">
        <v>27.63</v>
      </c>
      <c r="AL325">
        <v>27.63</v>
      </c>
      <c r="AM325">
        <v>3.56</v>
      </c>
      <c r="AN325">
        <v>1</v>
      </c>
      <c r="AO325" s="3">
        <f>VLOOKUP($P325,[1]dfdates_moon!$B:$M,12,FALSE)</f>
        <v>42111.131944444445</v>
      </c>
      <c r="AP325" s="3">
        <f>VLOOKUP($P325,[1]dfdates_moon!$B:$O,13,FALSE)</f>
        <v>42111.652083333334</v>
      </c>
      <c r="AQ325" s="3">
        <f>VLOOKUP($P325,[1]dfdates_moon!$D:$M,10,FALSE)</f>
        <v>42112.168749999997</v>
      </c>
      <c r="AR325" s="3">
        <f>VLOOKUP($P325,[1]dfdates_moon!$D:$N,11,FALSE)</f>
        <v>42112.689583333333</v>
      </c>
      <c r="AS325" t="str">
        <f>IF(AND(O325&gt;AO325,O325&lt;AP325),"yes","no")</f>
        <v>no</v>
      </c>
      <c r="AT325" t="str">
        <f t="shared" si="52"/>
        <v>no</v>
      </c>
      <c r="AU325" s="3">
        <f t="shared" si="53"/>
        <v>42111.131944444445</v>
      </c>
      <c r="AV325" s="3">
        <f t="shared" si="54"/>
        <v>42111.652083333334</v>
      </c>
      <c r="AW325">
        <f t="shared" si="55"/>
        <v>0.72847222222480923</v>
      </c>
      <c r="AX325">
        <f t="shared" si="56"/>
        <v>0.18055555555474712</v>
      </c>
      <c r="AY325">
        <f t="shared" si="57"/>
        <v>0</v>
      </c>
      <c r="AZ325">
        <f>VLOOKUP(G325,[1]dfdates_moon!$B:$P,15,FALSE)</f>
        <v>1.9385065E-2</v>
      </c>
      <c r="BA325">
        <f t="shared" si="58"/>
        <v>0</v>
      </c>
      <c r="BB325">
        <f t="shared" si="59"/>
        <v>0</v>
      </c>
    </row>
    <row r="326" spans="1:54" x14ac:dyDescent="0.25">
      <c r="A326">
        <v>130</v>
      </c>
      <c r="B326" t="s">
        <v>222</v>
      </c>
      <c r="C326" s="1">
        <v>42111</v>
      </c>
      <c r="D326" s="2">
        <v>0.76041666666666663</v>
      </c>
      <c r="E326">
        <v>25</v>
      </c>
      <c r="F326">
        <v>22</v>
      </c>
      <c r="G326" s="1">
        <v>42111</v>
      </c>
      <c r="H326" s="1">
        <v>42111</v>
      </c>
      <c r="I326" s="2">
        <v>0.88541666666666663</v>
      </c>
      <c r="J326" s="3">
        <v>42111.760416666664</v>
      </c>
      <c r="K326" t="s">
        <v>330</v>
      </c>
      <c r="L326" s="3">
        <v>42111.885416666664</v>
      </c>
      <c r="M326">
        <v>75</v>
      </c>
      <c r="N326">
        <v>2622</v>
      </c>
      <c r="O326" s="3">
        <v>42111.885416666664</v>
      </c>
      <c r="P326" s="1">
        <v>42111</v>
      </c>
      <c r="Q326" s="2">
        <v>0.88541666666666663</v>
      </c>
      <c r="R326" t="s">
        <v>36</v>
      </c>
      <c r="S326">
        <v>34.96</v>
      </c>
      <c r="T326" t="s">
        <v>37</v>
      </c>
      <c r="U326" s="2">
        <v>0.9375</v>
      </c>
      <c r="V326" s="2">
        <v>0</v>
      </c>
      <c r="W326" s="2">
        <v>0.29166666666666702</v>
      </c>
      <c r="X326" s="2" t="str">
        <f t="shared" si="50"/>
        <v>no</v>
      </c>
      <c r="Y326" s="3">
        <f t="shared" si="51"/>
        <v>42111</v>
      </c>
      <c r="Z326" s="3">
        <v>42111.868055555555</v>
      </c>
      <c r="AA326" t="s">
        <v>224</v>
      </c>
      <c r="AB326" s="3">
        <f>VLOOKUP(P326,[1]dfdates_moon!$B:$G,6,FALSE)</f>
        <v>42111.255555555559</v>
      </c>
      <c r="AC326" s="3">
        <f>VLOOKUP($P326,[1]dfdates_moon!$B:$H,7,FALSE)</f>
        <v>42111.789583333331</v>
      </c>
      <c r="AD326" s="3">
        <f>VLOOKUP(G326,[1]dfdates_moon!$D:$G,4,FALSE)</f>
        <v>42112.255555555559</v>
      </c>
      <c r="AE326" s="3">
        <v>42111.9375</v>
      </c>
      <c r="AF326" s="4">
        <v>4.1600000000000002E-5</v>
      </c>
      <c r="AG326" t="s">
        <v>39</v>
      </c>
      <c r="AH326" t="s">
        <v>39</v>
      </c>
      <c r="AI326" t="s">
        <v>39</v>
      </c>
      <c r="AJ326" t="s">
        <v>40</v>
      </c>
      <c r="AK326">
        <v>28.14</v>
      </c>
      <c r="AL326">
        <v>28.14</v>
      </c>
      <c r="AM326">
        <v>12.95</v>
      </c>
      <c r="AN326">
        <v>1</v>
      </c>
      <c r="AO326" s="3">
        <f>VLOOKUP($P326,[1]dfdates_moon!$B:$M,12,FALSE)</f>
        <v>42112.168749999997</v>
      </c>
      <c r="AP326" s="3">
        <f>VLOOKUP($P326,[1]dfdates_moon!$B:$O,13,FALSE)</f>
        <v>42112.689583333333</v>
      </c>
      <c r="AQ326" s="3">
        <f>VLOOKUP($P326,[1]dfdates_moon!$D:$M,10,FALSE)</f>
        <v>42113.206250000003</v>
      </c>
      <c r="AR326" s="3">
        <f>VLOOKUP($P326,[1]dfdates_moon!$D:$N,11,FALSE)</f>
        <v>42113.727083333331</v>
      </c>
      <c r="AS326" t="str">
        <f>IF(AND(O326&gt;AO326,O326&lt;AP326),"yes","no")</f>
        <v>no</v>
      </c>
      <c r="AT326" t="str">
        <f t="shared" si="52"/>
        <v>no</v>
      </c>
      <c r="AU326" s="3">
        <f t="shared" si="53"/>
        <v>42112.168749999997</v>
      </c>
      <c r="AV326" s="3">
        <f t="shared" si="54"/>
        <v>42112.689583333333</v>
      </c>
      <c r="AW326">
        <f t="shared" si="55"/>
        <v>0.80416666666860692</v>
      </c>
      <c r="AX326">
        <f t="shared" si="56"/>
        <v>0.23124999999708962</v>
      </c>
      <c r="AY326">
        <f t="shared" si="57"/>
        <v>0</v>
      </c>
      <c r="AZ326">
        <f>VLOOKUP(G326,[1]dfdates_moon!$B:$P,15,FALSE)</f>
        <v>5.8031000000000001E-4</v>
      </c>
      <c r="BA326">
        <f t="shared" si="58"/>
        <v>0</v>
      </c>
      <c r="BB326">
        <f t="shared" si="59"/>
        <v>0</v>
      </c>
    </row>
    <row r="327" spans="1:54" x14ac:dyDescent="0.25">
      <c r="A327">
        <v>130</v>
      </c>
      <c r="B327" t="s">
        <v>222</v>
      </c>
      <c r="C327" s="1">
        <v>42114</v>
      </c>
      <c r="D327" s="2">
        <v>2.4305555555555556E-2</v>
      </c>
      <c r="E327">
        <v>17</v>
      </c>
      <c r="F327">
        <v>9</v>
      </c>
      <c r="G327" s="1">
        <v>42114</v>
      </c>
      <c r="H327" s="1">
        <v>42114</v>
      </c>
      <c r="I327" s="2">
        <v>0.14930555555555555</v>
      </c>
      <c r="J327" s="3">
        <v>42114.024305555555</v>
      </c>
      <c r="K327" t="s">
        <v>331</v>
      </c>
      <c r="L327" s="3">
        <v>42114.149305555555</v>
      </c>
      <c r="M327">
        <v>80</v>
      </c>
      <c r="N327">
        <v>1079</v>
      </c>
      <c r="O327" s="3">
        <v>42114.149305555555</v>
      </c>
      <c r="P327" s="1">
        <v>42114</v>
      </c>
      <c r="Q327" s="2">
        <v>0.14930555555555555</v>
      </c>
      <c r="R327" t="s">
        <v>36</v>
      </c>
      <c r="S327">
        <v>13.487500000000001</v>
      </c>
      <c r="T327" t="s">
        <v>37</v>
      </c>
      <c r="U327" s="2">
        <v>0.20486111111111113</v>
      </c>
      <c r="V327" s="2">
        <v>0</v>
      </c>
      <c r="W327" s="2">
        <v>0.29166666666666702</v>
      </c>
      <c r="X327" s="2" t="str">
        <f t="shared" si="50"/>
        <v>yes</v>
      </c>
      <c r="Y327" s="3">
        <f t="shared" si="51"/>
        <v>42115</v>
      </c>
      <c r="Z327" s="3">
        <v>42114.086805555555</v>
      </c>
      <c r="AA327" t="s">
        <v>224</v>
      </c>
      <c r="AB327" s="3">
        <f>VLOOKUP(P327,[1]dfdates_moon!$B:$G,6,FALSE)</f>
        <v>42114.254861111112</v>
      </c>
      <c r="AC327" s="3">
        <f>VLOOKUP($P327,[1]dfdates_moon!$B:$H,7,FALSE)</f>
        <v>42114.789583333331</v>
      </c>
      <c r="AD327" s="3">
        <f>VLOOKUP(G327,[1]dfdates_moon!$D:$G,4,FALSE)</f>
        <v>42115.254861111112</v>
      </c>
      <c r="AE327" s="3">
        <v>42114.204861111109</v>
      </c>
      <c r="AF327">
        <v>0.14041495300000001</v>
      </c>
      <c r="AG327" t="s">
        <v>39</v>
      </c>
      <c r="AH327" t="s">
        <v>39</v>
      </c>
      <c r="AI327" t="s">
        <v>39</v>
      </c>
      <c r="AJ327" t="s">
        <v>40</v>
      </c>
      <c r="AK327">
        <v>27.43</v>
      </c>
      <c r="AL327">
        <v>28.14</v>
      </c>
      <c r="AM327">
        <v>7.11</v>
      </c>
      <c r="AN327">
        <v>1</v>
      </c>
      <c r="AO327" s="3">
        <f>VLOOKUP($P327,[1]dfdates_moon!$B:$M,12,FALSE)</f>
        <v>42114.244444444441</v>
      </c>
      <c r="AP327" s="3">
        <f>VLOOKUP($P327,[1]dfdates_moon!$B:$O,13,FALSE)</f>
        <v>42114.765277777777</v>
      </c>
      <c r="AQ327" s="3">
        <f>VLOOKUP($P327,[1]dfdates_moon!$D:$M,10,FALSE)</f>
        <v>42115.282638888886</v>
      </c>
      <c r="AR327" s="3">
        <f>VLOOKUP($P327,[1]dfdates_moon!$D:$N,11,FALSE)</f>
        <v>42115.802777777775</v>
      </c>
      <c r="AS327" t="str">
        <f>IF(AND(O327&gt;AO327,O327&lt;AP327),"yes","no")</f>
        <v>no</v>
      </c>
      <c r="AT327" t="str">
        <f t="shared" si="52"/>
        <v>no</v>
      </c>
      <c r="AU327" s="3">
        <f t="shared" si="53"/>
        <v>42114.789583333331</v>
      </c>
      <c r="AV327" s="3">
        <f t="shared" si="54"/>
        <v>42115.254861111112</v>
      </c>
      <c r="AW327">
        <f t="shared" si="55"/>
        <v>1.1055555555576575</v>
      </c>
      <c r="AX327">
        <f t="shared" si="56"/>
        <v>0.58472222222189885</v>
      </c>
      <c r="AY327">
        <f t="shared" si="57"/>
        <v>0</v>
      </c>
      <c r="AZ327">
        <f>VLOOKUP(G327,[1]dfdates_moon!$B:$P,15,FALSE)</f>
        <v>9.9311165000000007E-2</v>
      </c>
      <c r="BA327">
        <f t="shared" si="58"/>
        <v>0</v>
      </c>
      <c r="BB327">
        <f t="shared" si="59"/>
        <v>0</v>
      </c>
    </row>
    <row r="328" spans="1:54" x14ac:dyDescent="0.25">
      <c r="A328">
        <v>130</v>
      </c>
      <c r="B328" t="s">
        <v>222</v>
      </c>
      <c r="C328" s="1">
        <v>42114</v>
      </c>
      <c r="D328" s="2">
        <v>0.79513888888888884</v>
      </c>
      <c r="E328">
        <v>30</v>
      </c>
      <c r="F328">
        <v>31</v>
      </c>
      <c r="G328" s="1">
        <v>42114</v>
      </c>
      <c r="H328" s="1">
        <v>42114</v>
      </c>
      <c r="I328" s="2">
        <v>0.92013888888888884</v>
      </c>
      <c r="J328" s="3">
        <v>42114.795138888891</v>
      </c>
      <c r="K328" t="s">
        <v>331</v>
      </c>
      <c r="L328" s="3">
        <v>42114.920138888891</v>
      </c>
      <c r="M328">
        <v>65</v>
      </c>
      <c r="N328">
        <v>2170</v>
      </c>
      <c r="O328" s="3">
        <v>42114.920138888891</v>
      </c>
      <c r="P328" s="1">
        <v>42114</v>
      </c>
      <c r="Q328" s="2">
        <v>0.92013888888888884</v>
      </c>
      <c r="R328" t="s">
        <v>36</v>
      </c>
      <c r="S328">
        <v>33.384619999999998</v>
      </c>
      <c r="T328" t="s">
        <v>37</v>
      </c>
      <c r="U328" s="2">
        <v>0.96527777777777779</v>
      </c>
      <c r="V328" s="2">
        <v>0</v>
      </c>
      <c r="W328" s="2">
        <v>0.29166666666666702</v>
      </c>
      <c r="X328" s="2" t="str">
        <f t="shared" si="50"/>
        <v>no</v>
      </c>
      <c r="Y328" s="3">
        <f t="shared" si="51"/>
        <v>42114</v>
      </c>
      <c r="Z328" s="3">
        <v>42114.878472222219</v>
      </c>
      <c r="AA328" t="s">
        <v>224</v>
      </c>
      <c r="AB328" s="3">
        <f>VLOOKUP(P328,[1]dfdates_moon!$B:$G,6,FALSE)</f>
        <v>42114.254861111112</v>
      </c>
      <c r="AC328" s="3">
        <f>VLOOKUP($P328,[1]dfdates_moon!$B:$H,7,FALSE)</f>
        <v>42114.789583333331</v>
      </c>
      <c r="AD328" s="3">
        <f>VLOOKUP(G328,[1]dfdates_moon!$D:$G,4,FALSE)</f>
        <v>42115.254861111112</v>
      </c>
      <c r="AE328" s="3">
        <v>42114.965277777781</v>
      </c>
      <c r="AF328">
        <v>0.14041495300000001</v>
      </c>
      <c r="AG328" t="s">
        <v>39</v>
      </c>
      <c r="AH328" t="s">
        <v>39</v>
      </c>
      <c r="AI328" t="s">
        <v>39</v>
      </c>
      <c r="AJ328" t="s">
        <v>40</v>
      </c>
      <c r="AK328">
        <v>27.43</v>
      </c>
      <c r="AL328">
        <v>27.43</v>
      </c>
      <c r="AM328">
        <v>7.11</v>
      </c>
      <c r="AN328">
        <v>1</v>
      </c>
      <c r="AO328" s="3">
        <f>VLOOKUP($P328,[1]dfdates_moon!$B:$M,12,FALSE)</f>
        <v>42114.244444444441</v>
      </c>
      <c r="AP328" s="3">
        <f>VLOOKUP($P328,[1]dfdates_moon!$B:$O,13,FALSE)</f>
        <v>42114.765277777777</v>
      </c>
      <c r="AQ328" s="3">
        <f>VLOOKUP($P328,[1]dfdates_moon!$D:$M,10,FALSE)</f>
        <v>42115.282638888886</v>
      </c>
      <c r="AR328" s="3">
        <f>VLOOKUP($P328,[1]dfdates_moon!$D:$N,11,FALSE)</f>
        <v>42115.802777777775</v>
      </c>
      <c r="AS328" t="str">
        <f>IF(AND(O328&gt;AO328,O328&lt;AP328),"yes","no")</f>
        <v>no</v>
      </c>
      <c r="AT328" t="str">
        <f t="shared" si="52"/>
        <v>no</v>
      </c>
      <c r="AU328" s="3">
        <f t="shared" si="53"/>
        <v>42114.789583333331</v>
      </c>
      <c r="AV328" s="3">
        <f t="shared" si="54"/>
        <v>42115.254861111112</v>
      </c>
      <c r="AW328">
        <f t="shared" si="55"/>
        <v>0.33472222222189885</v>
      </c>
      <c r="AX328">
        <f t="shared" si="56"/>
        <v>-0.17569444444961846</v>
      </c>
      <c r="AY328">
        <f t="shared" si="57"/>
        <v>0</v>
      </c>
      <c r="AZ328">
        <f>VLOOKUP(G328,[1]dfdates_moon!$B:$P,15,FALSE)</f>
        <v>9.9311165000000007E-2</v>
      </c>
      <c r="BA328">
        <f t="shared" si="58"/>
        <v>0</v>
      </c>
      <c r="BB328">
        <f t="shared" si="59"/>
        <v>0</v>
      </c>
    </row>
    <row r="329" spans="1:54" x14ac:dyDescent="0.25">
      <c r="A329">
        <v>130</v>
      </c>
      <c r="B329" t="s">
        <v>222</v>
      </c>
      <c r="C329" s="1">
        <v>42117</v>
      </c>
      <c r="D329" s="2">
        <v>0.89583333333333337</v>
      </c>
      <c r="E329">
        <v>8</v>
      </c>
      <c r="F329">
        <v>6</v>
      </c>
      <c r="G329" s="1">
        <v>42117</v>
      </c>
      <c r="H329" s="1">
        <v>42117</v>
      </c>
      <c r="I329" s="2">
        <v>2.0833333333333332E-2</v>
      </c>
      <c r="J329" s="3">
        <v>42117.895833333336</v>
      </c>
      <c r="K329" t="s">
        <v>332</v>
      </c>
      <c r="L329" s="3">
        <v>42118.020833333336</v>
      </c>
      <c r="M329">
        <v>1480</v>
      </c>
      <c r="N329">
        <v>1865</v>
      </c>
      <c r="O329" s="3">
        <v>42117.020833333336</v>
      </c>
      <c r="P329" s="1">
        <v>42117</v>
      </c>
      <c r="Q329" s="2">
        <v>2.0833333333333332E-2</v>
      </c>
      <c r="R329" t="s">
        <v>36</v>
      </c>
      <c r="S329">
        <v>1.260135</v>
      </c>
      <c r="T329" t="s">
        <v>37</v>
      </c>
      <c r="U329" s="2">
        <v>4.8611111111111112E-2</v>
      </c>
      <c r="V329" s="2">
        <v>0</v>
      </c>
      <c r="W329" s="2">
        <v>0.29166666666666702</v>
      </c>
      <c r="X329" s="2" t="str">
        <f t="shared" si="50"/>
        <v>yes</v>
      </c>
      <c r="Y329" s="3">
        <f t="shared" si="51"/>
        <v>42118</v>
      </c>
      <c r="Z329" s="3">
        <v>42117.010416666664</v>
      </c>
      <c r="AA329" t="s">
        <v>108</v>
      </c>
      <c r="AB329" s="3">
        <f>VLOOKUP(P329,[1]dfdates_moon!$B:$G,6,FALSE)</f>
        <v>42117.254861111112</v>
      </c>
      <c r="AC329" s="3">
        <f>VLOOKUP($P329,[1]dfdates_moon!$B:$H,7,FALSE)</f>
        <v>42117.788888888892</v>
      </c>
      <c r="AD329" s="3">
        <f>VLOOKUP(G329,[1]dfdates_moon!$D:$G,4,FALSE)</f>
        <v>42118.254166666666</v>
      </c>
      <c r="AE329" s="3">
        <v>42117.048611111109</v>
      </c>
      <c r="AF329">
        <v>1.450882088</v>
      </c>
      <c r="AG329" t="s">
        <v>39</v>
      </c>
      <c r="AH329" t="s">
        <v>39</v>
      </c>
      <c r="AI329" t="s">
        <v>39</v>
      </c>
      <c r="AJ329" t="s">
        <v>40</v>
      </c>
      <c r="AK329">
        <v>28</v>
      </c>
      <c r="AL329">
        <v>27.43</v>
      </c>
      <c r="AM329">
        <v>1.02</v>
      </c>
      <c r="AN329">
        <v>1</v>
      </c>
      <c r="AO329" s="3">
        <f>VLOOKUP($P329,[1]dfdates_moon!$B:$M,12,FALSE)</f>
        <v>42117.356944444444</v>
      </c>
      <c r="AP329" s="3">
        <f>VLOOKUP($P329,[1]dfdates_moon!$B:$O,13,FALSE)</f>
        <v>42117.877083333333</v>
      </c>
      <c r="AQ329" s="3">
        <f>VLOOKUP($P329,[1]dfdates_moon!$D:$M,10,FALSE)</f>
        <v>42118.392361111109</v>
      </c>
      <c r="AR329" s="3">
        <f>VLOOKUP($P329,[1]dfdates_moon!$D:$N,11,FALSE)</f>
        <v>42118.911805555559</v>
      </c>
      <c r="AS329" t="str">
        <f>IF(AND(O329&gt;AO329,O329&lt;AP329),"yes","no")</f>
        <v>no</v>
      </c>
      <c r="AT329" t="str">
        <f t="shared" si="52"/>
        <v>no</v>
      </c>
      <c r="AU329" s="3">
        <f t="shared" si="53"/>
        <v>42117.788888888892</v>
      </c>
      <c r="AV329" s="3">
        <f t="shared" si="54"/>
        <v>42118.254166666666</v>
      </c>
      <c r="AW329">
        <f t="shared" si="55"/>
        <v>1.2333333333299379</v>
      </c>
      <c r="AX329">
        <f t="shared" si="56"/>
        <v>0.74027777778246673</v>
      </c>
      <c r="AY329">
        <f t="shared" si="57"/>
        <v>0</v>
      </c>
      <c r="AZ329">
        <f>VLOOKUP(G329,[1]dfdates_moon!$B:$P,15,FALSE)</f>
        <v>0.35317976299999998</v>
      </c>
      <c r="BA329">
        <f t="shared" si="58"/>
        <v>0</v>
      </c>
      <c r="BB329">
        <f t="shared" si="59"/>
        <v>0</v>
      </c>
    </row>
    <row r="330" spans="1:54" x14ac:dyDescent="0.25">
      <c r="A330">
        <v>130</v>
      </c>
      <c r="B330" t="s">
        <v>222</v>
      </c>
      <c r="C330" s="1">
        <v>42121</v>
      </c>
      <c r="D330" s="2">
        <v>0.97222222222222221</v>
      </c>
      <c r="E330">
        <v>6</v>
      </c>
      <c r="F330">
        <v>11</v>
      </c>
      <c r="G330" s="1">
        <v>42122</v>
      </c>
      <c r="H330" s="1">
        <v>42122</v>
      </c>
      <c r="I330" s="2">
        <v>9.7222222222222224E-2</v>
      </c>
      <c r="J330" s="3">
        <v>42121.972222222219</v>
      </c>
      <c r="K330" t="s">
        <v>333</v>
      </c>
      <c r="L330" s="3">
        <v>42122.097222222219</v>
      </c>
      <c r="M330">
        <v>75</v>
      </c>
      <c r="N330">
        <v>3062</v>
      </c>
      <c r="O330" s="3">
        <v>42122.097222222219</v>
      </c>
      <c r="P330" s="1">
        <v>42122</v>
      </c>
      <c r="Q330" s="2">
        <v>9.7222222222222224E-2</v>
      </c>
      <c r="R330" t="s">
        <v>36</v>
      </c>
      <c r="S330">
        <v>40.82667</v>
      </c>
      <c r="T330" t="s">
        <v>37</v>
      </c>
      <c r="U330" s="2">
        <v>0.14930555555555555</v>
      </c>
      <c r="V330" s="2">
        <v>0</v>
      </c>
      <c r="W330" s="2">
        <v>0.29166666666666702</v>
      </c>
      <c r="X330" s="2" t="str">
        <f t="shared" si="50"/>
        <v>yes</v>
      </c>
      <c r="Y330" s="3">
        <f t="shared" si="51"/>
        <v>42123</v>
      </c>
      <c r="Z330" s="3">
        <v>42122.086805555555</v>
      </c>
      <c r="AA330" t="s">
        <v>108</v>
      </c>
      <c r="AB330" s="3">
        <f>VLOOKUP(P330,[1]dfdates_moon!$B:$G,6,FALSE)</f>
        <v>42122.254166666666</v>
      </c>
      <c r="AC330" s="3">
        <f>VLOOKUP($P330,[1]dfdates_moon!$B:$H,7,FALSE)</f>
        <v>42122.788888888892</v>
      </c>
      <c r="AD330" s="3">
        <f>VLOOKUP(G330,[1]dfdates_moon!$D:$G,4,FALSE)</f>
        <v>42123.253472222219</v>
      </c>
      <c r="AE330" s="3">
        <v>42122.149305555555</v>
      </c>
      <c r="AF330">
        <v>6.4414305279999997</v>
      </c>
      <c r="AG330" t="s">
        <v>39</v>
      </c>
      <c r="AH330" t="s">
        <v>39</v>
      </c>
      <c r="AI330" t="s">
        <v>39</v>
      </c>
      <c r="AJ330" t="s">
        <v>40</v>
      </c>
      <c r="AK330">
        <v>22.64</v>
      </c>
      <c r="AL330">
        <v>28</v>
      </c>
      <c r="AM330">
        <v>10.92</v>
      </c>
      <c r="AN330">
        <v>1</v>
      </c>
      <c r="AO330" s="3">
        <f>VLOOKUP($P330,[1]dfdates_moon!$B:$M,12,FALSE)</f>
        <v>42122.520833333336</v>
      </c>
      <c r="AP330" s="3">
        <f>VLOOKUP($P330,[1]dfdates_moon!$B:$O,13,FALSE)</f>
        <v>42123.037499999999</v>
      </c>
      <c r="AQ330" s="3">
        <f>VLOOKUP($P330,[1]dfdates_moon!$D:$M,10,FALSE)</f>
        <v>42123.55</v>
      </c>
      <c r="AR330" s="3">
        <f>VLOOKUP($P330,[1]dfdates_moon!$D:$N,11,FALSE)</f>
        <v>42124.065972222219</v>
      </c>
      <c r="AS330" t="str">
        <f>IF(AND(O330&gt;AO330,O330&lt;AP330),"yes","no")</f>
        <v>no</v>
      </c>
      <c r="AT330" t="str">
        <f t="shared" si="52"/>
        <v>no</v>
      </c>
      <c r="AU330" s="3">
        <f t="shared" si="53"/>
        <v>42122.788888888892</v>
      </c>
      <c r="AV330" s="3">
        <f t="shared" si="54"/>
        <v>42123.253472222219</v>
      </c>
      <c r="AW330">
        <f t="shared" si="55"/>
        <v>1.15625</v>
      </c>
      <c r="AX330">
        <f t="shared" si="56"/>
        <v>0.63958333333721384</v>
      </c>
      <c r="AY330">
        <f t="shared" si="57"/>
        <v>0</v>
      </c>
      <c r="AZ330">
        <f>VLOOKUP(G330,[1]dfdates_moon!$B:$P,15,FALSE)</f>
        <v>0.80868874999999996</v>
      </c>
      <c r="BA330">
        <f t="shared" si="58"/>
        <v>0</v>
      </c>
      <c r="BB330">
        <f t="shared" si="59"/>
        <v>0</v>
      </c>
    </row>
    <row r="331" spans="1:54" x14ac:dyDescent="0.25">
      <c r="A331">
        <v>123</v>
      </c>
      <c r="B331" t="s">
        <v>334</v>
      </c>
      <c r="C331" s="1">
        <v>41751</v>
      </c>
      <c r="D331" s="2">
        <v>0.99652777777777779</v>
      </c>
      <c r="E331">
        <v>72</v>
      </c>
      <c r="F331">
        <v>81</v>
      </c>
      <c r="G331" s="1">
        <v>41752</v>
      </c>
      <c r="H331" s="1">
        <v>41752</v>
      </c>
      <c r="I331" s="2">
        <v>0.12152777777777778</v>
      </c>
      <c r="J331" s="3">
        <v>41751.996527777781</v>
      </c>
      <c r="K331" t="s">
        <v>335</v>
      </c>
      <c r="L331" s="3">
        <v>41752.121527777781</v>
      </c>
      <c r="M331">
        <v>330</v>
      </c>
      <c r="N331">
        <v>14032</v>
      </c>
      <c r="O331" s="3">
        <v>41752.121527777781</v>
      </c>
      <c r="P331" s="1">
        <v>41752</v>
      </c>
      <c r="Q331" s="2">
        <v>0.12152777777777778</v>
      </c>
      <c r="R331" t="s">
        <v>36</v>
      </c>
      <c r="S331">
        <v>42.521210000000004</v>
      </c>
      <c r="T331" t="s">
        <v>37</v>
      </c>
      <c r="U331" s="2">
        <v>0.35069444444444442</v>
      </c>
      <c r="V331" s="2">
        <v>0</v>
      </c>
      <c r="W331" s="2">
        <v>0.29166666666666702</v>
      </c>
      <c r="X331" s="2" t="str">
        <f t="shared" si="50"/>
        <v>no</v>
      </c>
      <c r="Y331" s="3">
        <f t="shared" si="51"/>
        <v>41752</v>
      </c>
      <c r="Z331" s="3">
        <v>41752.052083333336</v>
      </c>
      <c r="AA331" t="s">
        <v>336</v>
      </c>
      <c r="AB331" s="3">
        <f>VLOOKUP(P331,[1]dfdates_moon!$B:$G,6,FALSE)</f>
        <v>41752.254861111112</v>
      </c>
      <c r="AC331" s="3">
        <f>VLOOKUP($P331,[1]dfdates_moon!$B:$H,7,FALSE)</f>
        <v>41752.788888888892</v>
      </c>
      <c r="AD331" s="3">
        <f>VLOOKUP(G331,[1]dfdates_moon!$D:$G,4,FALSE)</f>
        <v>41753.254166666666</v>
      </c>
      <c r="AE331" s="3">
        <v>41752.350694444445</v>
      </c>
      <c r="AF331">
        <v>0.97559298299999997</v>
      </c>
      <c r="AG331" t="s">
        <v>39</v>
      </c>
      <c r="AH331" t="s">
        <v>39</v>
      </c>
      <c r="AI331" t="s">
        <v>39</v>
      </c>
      <c r="AJ331" t="s">
        <v>40</v>
      </c>
      <c r="AK331" t="s">
        <v>47</v>
      </c>
      <c r="AL331">
        <v>22.64</v>
      </c>
      <c r="AM331">
        <v>0</v>
      </c>
      <c r="AN331">
        <v>1</v>
      </c>
      <c r="AO331" s="3">
        <f>VLOOKUP($P331,[1]dfdates_moon!$B:$M,12,FALSE)</f>
        <v>41753.009027777778</v>
      </c>
      <c r="AP331" s="3">
        <f>VLOOKUP($P331,[1]dfdates_moon!$B:$O,13,FALSE)</f>
        <v>41753.529166666667</v>
      </c>
      <c r="AQ331" s="3">
        <f>VLOOKUP($P331,[1]dfdates_moon!$D:$M,10,FALSE)</f>
        <v>41754.04583333333</v>
      </c>
      <c r="AR331" s="3">
        <f>VLOOKUP($P331,[1]dfdates_moon!$D:$N,11,FALSE)</f>
        <v>41754.56527777778</v>
      </c>
      <c r="AS331" t="str">
        <f>IF(AND(O331&gt;AO331,O331&lt;AP331),"yes","no")</f>
        <v>no</v>
      </c>
      <c r="AT331" t="str">
        <f t="shared" si="52"/>
        <v>no</v>
      </c>
      <c r="AU331" s="3">
        <f t="shared" si="53"/>
        <v>41753.009027777778</v>
      </c>
      <c r="AV331" s="3">
        <f t="shared" si="54"/>
        <v>41753.529166666667</v>
      </c>
      <c r="AW331">
        <f t="shared" si="55"/>
        <v>1.4076388888861402</v>
      </c>
      <c r="AX331">
        <f t="shared" si="56"/>
        <v>0.65833333333284827</v>
      </c>
      <c r="AY331">
        <f t="shared" si="57"/>
        <v>0</v>
      </c>
      <c r="AZ331">
        <f>VLOOKUP(G331,[1]dfdates_moon!$B:$P,15,FALSE)</f>
        <v>0.251099931</v>
      </c>
      <c r="BA331">
        <f t="shared" si="58"/>
        <v>0</v>
      </c>
      <c r="BB331">
        <f t="shared" si="59"/>
        <v>0</v>
      </c>
    </row>
    <row r="332" spans="1:54" x14ac:dyDescent="0.25">
      <c r="A332">
        <v>123</v>
      </c>
      <c r="B332" t="s">
        <v>334</v>
      </c>
      <c r="C332" s="1">
        <v>41753</v>
      </c>
      <c r="D332" s="2">
        <v>0.89236111111111116</v>
      </c>
      <c r="E332">
        <v>36</v>
      </c>
      <c r="F332">
        <v>35</v>
      </c>
      <c r="G332" s="1">
        <v>41753</v>
      </c>
      <c r="H332" s="1">
        <v>41753</v>
      </c>
      <c r="I332" s="2">
        <v>1.7361111111111112E-2</v>
      </c>
      <c r="J332" s="3">
        <v>41753.892361111109</v>
      </c>
      <c r="K332" t="s">
        <v>337</v>
      </c>
      <c r="L332" s="3">
        <v>41754.017361111109</v>
      </c>
      <c r="M332">
        <v>1475</v>
      </c>
      <c r="N332">
        <v>1029</v>
      </c>
      <c r="O332" s="3">
        <v>41753.017361111109</v>
      </c>
      <c r="P332" s="1">
        <v>41753</v>
      </c>
      <c r="Q332" s="2">
        <v>1.7361111111111112E-2</v>
      </c>
      <c r="R332" t="s">
        <v>36</v>
      </c>
      <c r="S332">
        <v>0.69762710000000006</v>
      </c>
      <c r="T332" t="s">
        <v>37</v>
      </c>
      <c r="U332" s="2">
        <v>4.1666666666666664E-2</v>
      </c>
      <c r="V332" s="2">
        <v>0</v>
      </c>
      <c r="W332" s="2">
        <v>0.29166666666666702</v>
      </c>
      <c r="X332" s="2" t="str">
        <f t="shared" si="50"/>
        <v>yes</v>
      </c>
      <c r="Y332" s="3">
        <f t="shared" si="51"/>
        <v>41754</v>
      </c>
      <c r="Z332" s="3">
        <v>41753.986111111109</v>
      </c>
      <c r="AA332" t="s">
        <v>336</v>
      </c>
      <c r="AB332" s="3">
        <f>VLOOKUP(P332,[1]dfdates_moon!$B:$G,6,FALSE)</f>
        <v>41753.254166666666</v>
      </c>
      <c r="AC332" s="3">
        <f>VLOOKUP($P332,[1]dfdates_moon!$B:$H,7,FALSE)</f>
        <v>41753.788888888892</v>
      </c>
      <c r="AD332" s="3">
        <f>VLOOKUP(G332,[1]dfdates_moon!$D:$G,4,FALSE)</f>
        <v>41754.254166666666</v>
      </c>
      <c r="AE332" s="3">
        <v>41753.041666666664</v>
      </c>
      <c r="AF332">
        <v>0.47264731999999998</v>
      </c>
      <c r="AG332" t="s">
        <v>39</v>
      </c>
      <c r="AH332" t="s">
        <v>39</v>
      </c>
      <c r="AI332" t="s">
        <v>39</v>
      </c>
      <c r="AJ332" t="s">
        <v>40</v>
      </c>
      <c r="AK332" t="s">
        <v>47</v>
      </c>
      <c r="AL332" t="s">
        <v>47</v>
      </c>
      <c r="AM332">
        <v>0</v>
      </c>
      <c r="AN332">
        <v>1</v>
      </c>
      <c r="AO332" s="3">
        <f>VLOOKUP($P332,[1]dfdates_moon!$B:$M,12,FALSE)</f>
        <v>41754.04583333333</v>
      </c>
      <c r="AP332" s="3">
        <f>VLOOKUP($P332,[1]dfdates_moon!$B:$O,13,FALSE)</f>
        <v>41754.56527777778</v>
      </c>
      <c r="AQ332" s="3">
        <f>VLOOKUP($P332,[1]dfdates_moon!$D:$M,10,FALSE)</f>
        <v>41755.081250000003</v>
      </c>
      <c r="AR332" s="3">
        <f>VLOOKUP($P332,[1]dfdates_moon!$D:$N,11,FALSE)</f>
        <v>41755.600694444445</v>
      </c>
      <c r="AS332" t="str">
        <f>IF(AND(O332&gt;AO332,O332&lt;AP332),"yes","no")</f>
        <v>no</v>
      </c>
      <c r="AT332" t="str">
        <f t="shared" si="52"/>
        <v>no</v>
      </c>
      <c r="AU332" s="3">
        <f t="shared" si="53"/>
        <v>41754.04583333333</v>
      </c>
      <c r="AV332" s="3">
        <f t="shared" si="54"/>
        <v>41754.56527777778</v>
      </c>
      <c r="AW332">
        <f t="shared" si="55"/>
        <v>1.5479166666700621</v>
      </c>
      <c r="AX332">
        <f t="shared" si="56"/>
        <v>1.0041666666656965</v>
      </c>
      <c r="AY332">
        <f t="shared" si="57"/>
        <v>0</v>
      </c>
      <c r="AZ332">
        <f>VLOOKUP(G332,[1]dfdates_moon!$B:$P,15,FALSE)</f>
        <v>0.157243356</v>
      </c>
      <c r="BA332">
        <f t="shared" si="58"/>
        <v>0</v>
      </c>
      <c r="BB332">
        <f t="shared" si="59"/>
        <v>0</v>
      </c>
    </row>
    <row r="333" spans="1:54" x14ac:dyDescent="0.25">
      <c r="A333">
        <v>123</v>
      </c>
      <c r="B333" t="s">
        <v>334</v>
      </c>
      <c r="C333" s="1">
        <v>41757</v>
      </c>
      <c r="D333" s="2">
        <v>0.90277777777777779</v>
      </c>
      <c r="E333">
        <v>143</v>
      </c>
      <c r="F333">
        <v>83</v>
      </c>
      <c r="G333" s="1">
        <v>41757</v>
      </c>
      <c r="H333" s="1">
        <v>41757</v>
      </c>
      <c r="I333" s="2">
        <v>2.7777777777777776E-2</v>
      </c>
      <c r="J333" s="3">
        <v>41757.902777777781</v>
      </c>
      <c r="K333" t="s">
        <v>338</v>
      </c>
      <c r="L333" s="3">
        <v>41758.027777777781</v>
      </c>
      <c r="M333">
        <v>1515</v>
      </c>
      <c r="N333">
        <v>1492</v>
      </c>
      <c r="O333" s="3">
        <v>41757.027777777781</v>
      </c>
      <c r="P333" s="1">
        <v>41757</v>
      </c>
      <c r="Q333" s="2">
        <v>2.7777777777777776E-2</v>
      </c>
      <c r="R333" t="s">
        <v>36</v>
      </c>
      <c r="S333">
        <v>0.98481850000000004</v>
      </c>
      <c r="T333" t="s">
        <v>37</v>
      </c>
      <c r="U333" s="2">
        <v>7.9861111111111105E-2</v>
      </c>
      <c r="V333" s="2">
        <v>0</v>
      </c>
      <c r="W333" s="2">
        <v>0.29166666666666702</v>
      </c>
      <c r="X333" s="2" t="str">
        <f t="shared" si="50"/>
        <v>yes</v>
      </c>
      <c r="Y333" s="3">
        <f t="shared" si="51"/>
        <v>41758</v>
      </c>
      <c r="Z333" s="3">
        <v>41757</v>
      </c>
      <c r="AA333" t="s">
        <v>336</v>
      </c>
      <c r="AB333" s="3">
        <f>VLOOKUP(P333,[1]dfdates_moon!$B:$G,6,FALSE)</f>
        <v>41757.254166666666</v>
      </c>
      <c r="AC333" s="3">
        <f>VLOOKUP($P333,[1]dfdates_moon!$B:$H,7,FALSE)</f>
        <v>41757.788888888892</v>
      </c>
      <c r="AD333" s="3">
        <f>VLOOKUP(G333,[1]dfdates_moon!$D:$G,4,FALSE)</f>
        <v>41758.253472222219</v>
      </c>
      <c r="AE333" s="3">
        <v>41757.079861111109</v>
      </c>
      <c r="AF333">
        <v>0</v>
      </c>
      <c r="AG333" t="s">
        <v>39</v>
      </c>
      <c r="AH333" t="s">
        <v>39</v>
      </c>
      <c r="AI333" t="s">
        <v>39</v>
      </c>
      <c r="AJ333" t="s">
        <v>40</v>
      </c>
      <c r="AK333" t="s">
        <v>47</v>
      </c>
      <c r="AL333" t="s">
        <v>47</v>
      </c>
      <c r="AM333">
        <v>0</v>
      </c>
      <c r="AN333">
        <v>1</v>
      </c>
      <c r="AO333" s="3">
        <f>VLOOKUP($P333,[1]dfdates_moon!$B:$M,12,FALSE)</f>
        <v>41758.188194444447</v>
      </c>
      <c r="AP333" s="3">
        <f>VLOOKUP($P333,[1]dfdates_moon!$B:$O,13,FALSE)</f>
        <v>41758.707638888889</v>
      </c>
      <c r="AQ333" s="3">
        <f>VLOOKUP($P333,[1]dfdates_moon!$D:$M,10,FALSE)</f>
        <v>41758.188194444447</v>
      </c>
      <c r="AR333" s="3">
        <f>VLOOKUP($P333,[1]dfdates_moon!$D:$N,11,FALSE)</f>
        <v>41758.707638888889</v>
      </c>
      <c r="AS333" t="str">
        <f>IF(AND(O333&gt;AO333,O333&lt;AP333),"yes","no")</f>
        <v>no</v>
      </c>
      <c r="AT333" t="str">
        <f t="shared" si="52"/>
        <v>no</v>
      </c>
      <c r="AU333" s="3">
        <f t="shared" si="53"/>
        <v>41758.188194444447</v>
      </c>
      <c r="AV333" s="3">
        <f t="shared" si="54"/>
        <v>41758.707638888889</v>
      </c>
      <c r="AW333">
        <f t="shared" si="55"/>
        <v>1.679861111108039</v>
      </c>
      <c r="AX333">
        <f t="shared" si="56"/>
        <v>1.1083333333372138</v>
      </c>
      <c r="AY333">
        <f t="shared" si="57"/>
        <v>0</v>
      </c>
      <c r="AZ333">
        <f>VLOOKUP(G333,[1]dfdates_moon!$B:$P,15,FALSE)</f>
        <v>1.70538E-3</v>
      </c>
      <c r="BA333">
        <f t="shared" si="58"/>
        <v>0</v>
      </c>
      <c r="BB333">
        <f t="shared" si="59"/>
        <v>0</v>
      </c>
    </row>
    <row r="334" spans="1:54" x14ac:dyDescent="0.25">
      <c r="A334">
        <v>123</v>
      </c>
      <c r="B334" t="s">
        <v>334</v>
      </c>
      <c r="C334" s="1">
        <v>41758</v>
      </c>
      <c r="D334" s="2">
        <v>4.8611111111111112E-2</v>
      </c>
      <c r="E334">
        <v>4</v>
      </c>
      <c r="F334">
        <v>3</v>
      </c>
      <c r="G334" s="1">
        <v>41758</v>
      </c>
      <c r="H334" s="1">
        <v>41758</v>
      </c>
      <c r="I334" s="2">
        <v>0.17361111111111113</v>
      </c>
      <c r="J334" s="3">
        <v>41758.048611111109</v>
      </c>
      <c r="K334" t="s">
        <v>339</v>
      </c>
      <c r="L334" s="3">
        <v>41758.173611111109</v>
      </c>
      <c r="M334">
        <v>270</v>
      </c>
      <c r="N334">
        <v>12345</v>
      </c>
      <c r="O334" s="3">
        <v>41758.173611111109</v>
      </c>
      <c r="P334" s="1">
        <v>41758</v>
      </c>
      <c r="Q334" s="2">
        <v>0.17361111111111113</v>
      </c>
      <c r="R334" t="s">
        <v>36</v>
      </c>
      <c r="S334">
        <v>45.72222</v>
      </c>
      <c r="T334" t="s">
        <v>37</v>
      </c>
      <c r="U334" s="2">
        <v>0.3611111111111111</v>
      </c>
      <c r="V334" s="2">
        <v>0</v>
      </c>
      <c r="W334" s="2">
        <v>0.29166666666666702</v>
      </c>
      <c r="X334" s="2" t="str">
        <f t="shared" si="50"/>
        <v>no</v>
      </c>
      <c r="Y334" s="3">
        <f t="shared" si="51"/>
        <v>41758</v>
      </c>
      <c r="Z334" s="3">
        <v>41758.100694444445</v>
      </c>
      <c r="AA334" t="s">
        <v>336</v>
      </c>
      <c r="AB334" s="3">
        <f>VLOOKUP(P334,[1]dfdates_moon!$B:$G,6,FALSE)</f>
        <v>41758.253472222219</v>
      </c>
      <c r="AC334" s="3">
        <f>VLOOKUP($P334,[1]dfdates_moon!$B:$H,7,FALSE)</f>
        <v>41758.788888888892</v>
      </c>
      <c r="AD334" s="3">
        <f>VLOOKUP(G334,[1]dfdates_moon!$D:$G,4,FALSE)</f>
        <v>41759.253472222219</v>
      </c>
      <c r="AE334" s="3">
        <v>41758.361111111109</v>
      </c>
      <c r="AF334">
        <v>1.3727819999999999E-3</v>
      </c>
      <c r="AG334" t="s">
        <v>39</v>
      </c>
      <c r="AH334" t="s">
        <v>39</v>
      </c>
      <c r="AI334" t="s">
        <v>39</v>
      </c>
      <c r="AJ334" t="s">
        <v>40</v>
      </c>
      <c r="AK334" t="s">
        <v>47</v>
      </c>
      <c r="AL334" t="s">
        <v>47</v>
      </c>
      <c r="AM334">
        <v>0</v>
      </c>
      <c r="AN334">
        <v>1</v>
      </c>
      <c r="AO334" s="3">
        <f>VLOOKUP($P334,[1]dfdates_moon!$B:$M,12,FALSE)</f>
        <v>41758.188194444447</v>
      </c>
      <c r="AP334" s="3">
        <f>VLOOKUP($P334,[1]dfdates_moon!$B:$O,13,FALSE)</f>
        <v>41758.707638888889</v>
      </c>
      <c r="AQ334" s="3">
        <f>VLOOKUP($P334,[1]dfdates_moon!$D:$M,10,FALSE)</f>
        <v>41759.223611111112</v>
      </c>
      <c r="AR334" s="3">
        <f>VLOOKUP($P334,[1]dfdates_moon!$D:$N,11,FALSE)</f>
        <v>41759.743055555555</v>
      </c>
      <c r="AS334" t="str">
        <f>IF(AND(O334&gt;AO334,O334&lt;AP334),"yes","no")</f>
        <v>no</v>
      </c>
      <c r="AT334" t="str">
        <f t="shared" si="52"/>
        <v>yes</v>
      </c>
      <c r="AU334" s="3">
        <f t="shared" si="53"/>
        <v>41758.788888888892</v>
      </c>
      <c r="AV334" s="3">
        <f t="shared" si="54"/>
        <v>41759.253472222219</v>
      </c>
      <c r="AW334">
        <f t="shared" si="55"/>
        <v>1.0798611111094942</v>
      </c>
      <c r="AX334">
        <f t="shared" si="56"/>
        <v>0.42777777778246673</v>
      </c>
      <c r="AY334">
        <f t="shared" si="57"/>
        <v>0.42777777778246673</v>
      </c>
      <c r="AZ334">
        <f>VLOOKUP(G334,[1]dfdates_moon!$B:$P,15,FALSE)</f>
        <v>2.1394E-2</v>
      </c>
      <c r="BA334">
        <f t="shared" si="58"/>
        <v>9.1518777778780928E-3</v>
      </c>
      <c r="BB334">
        <f t="shared" si="59"/>
        <v>9.1518777778780928E-3</v>
      </c>
    </row>
    <row r="335" spans="1:54" x14ac:dyDescent="0.25">
      <c r="A335">
        <v>123</v>
      </c>
      <c r="B335" t="s">
        <v>334</v>
      </c>
      <c r="C335" s="1">
        <v>41759</v>
      </c>
      <c r="D335" s="2">
        <v>0.87847222222222221</v>
      </c>
      <c r="E335">
        <v>11</v>
      </c>
      <c r="F335">
        <v>14</v>
      </c>
      <c r="G335" s="1">
        <v>41759</v>
      </c>
      <c r="H335" s="1">
        <v>41759</v>
      </c>
      <c r="I335" s="2">
        <v>3.472222222222222E-3</v>
      </c>
      <c r="J335" s="3">
        <v>41759.878472222219</v>
      </c>
      <c r="K335" t="s">
        <v>340</v>
      </c>
      <c r="L335" s="3">
        <v>41760.003472222219</v>
      </c>
      <c r="M335">
        <v>1495</v>
      </c>
      <c r="N335">
        <v>1471</v>
      </c>
      <c r="O335" s="3">
        <v>41759.003472222219</v>
      </c>
      <c r="P335" s="1">
        <v>41759</v>
      </c>
      <c r="Q335" s="2">
        <v>3.472222222222222E-3</v>
      </c>
      <c r="R335" t="s">
        <v>36</v>
      </c>
      <c r="S335">
        <v>0.98394649999999995</v>
      </c>
      <c r="T335" t="s">
        <v>37</v>
      </c>
      <c r="U335" s="2">
        <v>4.1666666666666664E-2</v>
      </c>
      <c r="V335" s="2">
        <v>0</v>
      </c>
      <c r="W335" s="2">
        <v>0.29166666666666702</v>
      </c>
      <c r="X335" s="2" t="str">
        <f t="shared" si="50"/>
        <v>yes</v>
      </c>
      <c r="Y335" s="3">
        <f t="shared" si="51"/>
        <v>41760</v>
      </c>
      <c r="Z335" s="3">
        <v>41759.993055555555</v>
      </c>
      <c r="AA335" t="s">
        <v>336</v>
      </c>
      <c r="AB335" s="3">
        <f>VLOOKUP(P335,[1]dfdates_moon!$B:$G,6,FALSE)</f>
        <v>41759.253472222219</v>
      </c>
      <c r="AC335" s="3">
        <f>VLOOKUP($P335,[1]dfdates_moon!$B:$H,7,FALSE)</f>
        <v>41759.788194444445</v>
      </c>
      <c r="AD335" s="3">
        <f>VLOOKUP(G335,[1]dfdates_moon!$D:$G,4,FALSE)</f>
        <v>41760.253472222219</v>
      </c>
      <c r="AE335" s="3">
        <v>41759.041666666664</v>
      </c>
      <c r="AF335">
        <v>5.5748695000000001E-2</v>
      </c>
      <c r="AG335" t="s">
        <v>39</v>
      </c>
      <c r="AH335" t="s">
        <v>39</v>
      </c>
      <c r="AI335" t="s">
        <v>39</v>
      </c>
      <c r="AJ335" t="s">
        <v>40</v>
      </c>
      <c r="AK335" t="s">
        <v>47</v>
      </c>
      <c r="AL335" t="s">
        <v>47</v>
      </c>
      <c r="AM335">
        <v>0</v>
      </c>
      <c r="AN335">
        <v>1</v>
      </c>
      <c r="AO335" s="3">
        <f>VLOOKUP($P335,[1]dfdates_moon!$B:$M,12,FALSE)</f>
        <v>41759.223611111112</v>
      </c>
      <c r="AP335" s="3">
        <f>VLOOKUP($P335,[1]dfdates_moon!$B:$O,13,FALSE)</f>
        <v>41759.743055555555</v>
      </c>
      <c r="AQ335" s="3">
        <f>VLOOKUP($P335,[1]dfdates_moon!$D:$M,10,FALSE)</f>
        <v>41760.259027777778</v>
      </c>
      <c r="AR335" s="3">
        <f>VLOOKUP($P335,[1]dfdates_moon!$D:$N,11,FALSE)</f>
        <v>41760.77847222222</v>
      </c>
      <c r="AS335" t="str">
        <f>IF(AND(O335&gt;AO335,O335&lt;AP335),"yes","no")</f>
        <v>no</v>
      </c>
      <c r="AT335" t="str">
        <f t="shared" si="52"/>
        <v>no</v>
      </c>
      <c r="AU335" s="3">
        <f t="shared" si="53"/>
        <v>41759.788194444445</v>
      </c>
      <c r="AV335" s="3">
        <f t="shared" si="54"/>
        <v>41760.253472222219</v>
      </c>
      <c r="AW335">
        <f t="shared" si="55"/>
        <v>1.25</v>
      </c>
      <c r="AX335">
        <f t="shared" si="56"/>
        <v>0.74652777778101154</v>
      </c>
      <c r="AY335">
        <f t="shared" si="57"/>
        <v>0</v>
      </c>
      <c r="AZ335">
        <f>VLOOKUP(G335,[1]dfdates_moon!$B:$P,15,FALSE)</f>
        <v>6.0946038000000001E-2</v>
      </c>
      <c r="BA335">
        <f t="shared" si="58"/>
        <v>0</v>
      </c>
      <c r="BB335">
        <f t="shared" si="59"/>
        <v>0</v>
      </c>
    </row>
    <row r="336" spans="1:54" x14ac:dyDescent="0.25">
      <c r="A336">
        <v>123</v>
      </c>
      <c r="B336" t="s">
        <v>334</v>
      </c>
      <c r="C336" s="1">
        <v>41763</v>
      </c>
      <c r="D336" s="2">
        <v>0.78819444444444453</v>
      </c>
      <c r="E336">
        <v>3</v>
      </c>
      <c r="F336">
        <v>1</v>
      </c>
      <c r="G336" s="1">
        <v>41763</v>
      </c>
      <c r="H336" s="1">
        <v>41763</v>
      </c>
      <c r="I336" s="2">
        <v>0.91319444444444453</v>
      </c>
      <c r="J336" s="3">
        <v>41763.788194444445</v>
      </c>
      <c r="K336" t="s">
        <v>341</v>
      </c>
      <c r="L336" s="3">
        <v>41763.913194444445</v>
      </c>
      <c r="M336">
        <v>80</v>
      </c>
      <c r="N336">
        <v>2231</v>
      </c>
      <c r="O336" s="3">
        <v>41763.913194444445</v>
      </c>
      <c r="P336" s="1">
        <v>41763</v>
      </c>
      <c r="Q336" s="2">
        <v>0.91319444444444453</v>
      </c>
      <c r="R336" t="s">
        <v>36</v>
      </c>
      <c r="S336">
        <v>27.887499999999999</v>
      </c>
      <c r="T336" t="s">
        <v>37</v>
      </c>
      <c r="U336" s="2">
        <v>0.96875</v>
      </c>
      <c r="V336" s="2">
        <v>0</v>
      </c>
      <c r="W336" s="2">
        <v>0.29166666666666702</v>
      </c>
      <c r="X336" s="2" t="str">
        <f t="shared" si="50"/>
        <v>no</v>
      </c>
      <c r="Y336" s="3">
        <f t="shared" si="51"/>
        <v>41763</v>
      </c>
      <c r="Z336" s="3">
        <v>41763.885416666664</v>
      </c>
      <c r="AA336" t="s">
        <v>336</v>
      </c>
      <c r="AB336" s="3">
        <f>VLOOKUP(P336,[1]dfdates_moon!$B:$G,6,FALSE)</f>
        <v>41763.253472222219</v>
      </c>
      <c r="AC336" s="3">
        <f>VLOOKUP($P336,[1]dfdates_moon!$B:$H,7,FALSE)</f>
        <v>41763.788194444445</v>
      </c>
      <c r="AD336" s="3">
        <f>VLOOKUP(G336,[1]dfdates_moon!$D:$G,4,FALSE)</f>
        <v>41764.253472222219</v>
      </c>
      <c r="AE336" s="3">
        <v>41763.96875</v>
      </c>
      <c r="AF336">
        <v>1.4795588209999999</v>
      </c>
      <c r="AG336" t="s">
        <v>39</v>
      </c>
      <c r="AH336" t="s">
        <v>39</v>
      </c>
      <c r="AI336" t="s">
        <v>39</v>
      </c>
      <c r="AJ336" t="s">
        <v>40</v>
      </c>
      <c r="AK336" t="s">
        <v>47</v>
      </c>
      <c r="AL336" t="s">
        <v>47</v>
      </c>
      <c r="AM336">
        <v>0</v>
      </c>
      <c r="AN336">
        <v>1</v>
      </c>
      <c r="AO336" s="3">
        <f>VLOOKUP($P336,[1]dfdates_moon!$B:$M,12,FALSE)</f>
        <v>41763.361805555556</v>
      </c>
      <c r="AP336" s="3">
        <f>VLOOKUP($P336,[1]dfdates_moon!$B:$O,13,FALSE)</f>
        <v>41763.879166666666</v>
      </c>
      <c r="AQ336" s="3">
        <f>VLOOKUP($P336,[1]dfdates_moon!$D:$M,10,FALSE)</f>
        <v>41764.393750000003</v>
      </c>
      <c r="AR336" s="3">
        <f>VLOOKUP($P336,[1]dfdates_moon!$D:$N,11,FALSE)</f>
        <v>41764.911111111112</v>
      </c>
      <c r="AS336" t="str">
        <f>IF(AND(O336&gt;AO336,O336&lt;AP336),"yes","no")</f>
        <v>no</v>
      </c>
      <c r="AT336" t="str">
        <f t="shared" si="52"/>
        <v>no</v>
      </c>
      <c r="AU336" s="3">
        <f t="shared" si="53"/>
        <v>41763.788194444445</v>
      </c>
      <c r="AV336" s="3">
        <f t="shared" si="54"/>
        <v>41764.253472222219</v>
      </c>
      <c r="AW336">
        <f t="shared" si="55"/>
        <v>0.34027777777373558</v>
      </c>
      <c r="AX336">
        <f t="shared" si="56"/>
        <v>-0.18055555555474712</v>
      </c>
      <c r="AY336">
        <f t="shared" si="57"/>
        <v>0</v>
      </c>
      <c r="AZ336">
        <f>VLOOKUP(G336,[1]dfdates_moon!$B:$P,15,FALSE)</f>
        <v>0.353608959</v>
      </c>
      <c r="BA336">
        <f t="shared" si="58"/>
        <v>0</v>
      </c>
      <c r="BB336">
        <f t="shared" si="59"/>
        <v>0</v>
      </c>
    </row>
    <row r="337" spans="1:54" x14ac:dyDescent="0.25">
      <c r="A337">
        <v>123</v>
      </c>
      <c r="B337" t="s">
        <v>334</v>
      </c>
      <c r="C337" s="1">
        <v>41766</v>
      </c>
      <c r="D337" s="2">
        <v>0.85763888888888884</v>
      </c>
      <c r="E337">
        <v>3</v>
      </c>
      <c r="F337">
        <v>3</v>
      </c>
      <c r="G337" s="1">
        <v>41766</v>
      </c>
      <c r="H337" s="1">
        <v>41766</v>
      </c>
      <c r="I337" s="2">
        <v>0.98263888888888884</v>
      </c>
      <c r="J337" s="3">
        <v>41766.857638888891</v>
      </c>
      <c r="K337" t="s">
        <v>342</v>
      </c>
      <c r="L337" s="3">
        <v>41766.982638888891</v>
      </c>
      <c r="M337">
        <v>90</v>
      </c>
      <c r="N337">
        <v>1810</v>
      </c>
      <c r="O337" s="3">
        <v>41766.982638888891</v>
      </c>
      <c r="P337" s="1">
        <v>41766</v>
      </c>
      <c r="Q337" s="2">
        <v>0.98263888888888884</v>
      </c>
      <c r="R337" t="s">
        <v>36</v>
      </c>
      <c r="S337">
        <v>20.11111</v>
      </c>
      <c r="T337" t="s">
        <v>37</v>
      </c>
      <c r="U337" s="2">
        <v>4.5138888888888888E-2</v>
      </c>
      <c r="V337" s="2">
        <v>0</v>
      </c>
      <c r="W337" s="2">
        <v>0.29166666666666702</v>
      </c>
      <c r="X337" s="2" t="str">
        <f t="shared" si="50"/>
        <v>yes</v>
      </c>
      <c r="Y337" s="3">
        <f t="shared" si="51"/>
        <v>41767</v>
      </c>
      <c r="Z337" s="3">
        <v>41766.951388888891</v>
      </c>
      <c r="AA337" t="s">
        <v>336</v>
      </c>
      <c r="AB337" s="3">
        <f>VLOOKUP(P337,[1]dfdates_moon!$B:$G,6,FALSE)</f>
        <v>41766.25277777778</v>
      </c>
      <c r="AC337" s="3">
        <f>VLOOKUP($P337,[1]dfdates_moon!$B:$H,7,FALSE)</f>
        <v>41766.788194444445</v>
      </c>
      <c r="AD337" s="3">
        <f>VLOOKUP(G337,[1]dfdates_moon!$D:$G,4,FALSE)</f>
        <v>41767.25277777778</v>
      </c>
      <c r="AE337" s="3">
        <v>41766.045138888891</v>
      </c>
      <c r="AF337">
        <v>4.0402665100000004</v>
      </c>
      <c r="AG337" t="s">
        <v>39</v>
      </c>
      <c r="AH337" t="s">
        <v>39</v>
      </c>
      <c r="AI337" t="s">
        <v>39</v>
      </c>
      <c r="AJ337" t="s">
        <v>40</v>
      </c>
      <c r="AK337" t="s">
        <v>47</v>
      </c>
      <c r="AL337" t="s">
        <v>47</v>
      </c>
      <c r="AM337">
        <v>0</v>
      </c>
      <c r="AN337">
        <v>1</v>
      </c>
      <c r="AO337" s="3">
        <f>VLOOKUP($P337,[1]dfdates_moon!$B:$M,12,FALSE)</f>
        <v>41766.454861111109</v>
      </c>
      <c r="AP337" s="3">
        <f>VLOOKUP($P337,[1]dfdates_moon!$B:$O,13,FALSE)</f>
        <v>41766.97152777778</v>
      </c>
      <c r="AQ337" s="3">
        <f>VLOOKUP($P337,[1]dfdates_moon!$D:$M,10,FALSE)</f>
        <v>41767.48541666667</v>
      </c>
      <c r="AR337" s="3">
        <f>VLOOKUP($P337,[1]dfdates_moon!$D:$N,11,FALSE)</f>
        <v>41768.001388888886</v>
      </c>
      <c r="AS337" t="str">
        <f>IF(AND(O337&gt;AO337,O337&lt;AP337),"yes","no")</f>
        <v>no</v>
      </c>
      <c r="AT337" t="str">
        <f t="shared" si="52"/>
        <v>no</v>
      </c>
      <c r="AU337" s="3">
        <f t="shared" si="53"/>
        <v>41766.788194444445</v>
      </c>
      <c r="AV337" s="3">
        <f t="shared" si="54"/>
        <v>41767.25277777778</v>
      </c>
      <c r="AW337">
        <f t="shared" si="55"/>
        <v>0.27013888888905058</v>
      </c>
      <c r="AX337">
        <f t="shared" si="56"/>
        <v>0.74305555555474712</v>
      </c>
      <c r="AY337">
        <f t="shared" si="57"/>
        <v>0</v>
      </c>
      <c r="AZ337">
        <f>VLOOKUP(G337,[1]dfdates_moon!$B:$P,15,FALSE)</f>
        <v>0.63214218099999997</v>
      </c>
      <c r="BA337">
        <f t="shared" si="58"/>
        <v>0</v>
      </c>
      <c r="BB337">
        <f t="shared" si="59"/>
        <v>0</v>
      </c>
    </row>
    <row r="338" spans="1:54" x14ac:dyDescent="0.25">
      <c r="A338">
        <v>123</v>
      </c>
      <c r="B338" t="s">
        <v>334</v>
      </c>
      <c r="C338" s="1">
        <v>41768</v>
      </c>
      <c r="D338" s="2">
        <v>0.84722222222222221</v>
      </c>
      <c r="E338">
        <v>59</v>
      </c>
      <c r="F338">
        <v>77</v>
      </c>
      <c r="G338" s="1">
        <v>41768</v>
      </c>
      <c r="H338" s="1">
        <v>41768</v>
      </c>
      <c r="I338" s="2">
        <v>0.97222222222222221</v>
      </c>
      <c r="J338" s="3">
        <v>41768.847222222219</v>
      </c>
      <c r="K338" t="s">
        <v>343</v>
      </c>
      <c r="L338" s="3">
        <v>41768.972222222219</v>
      </c>
      <c r="M338">
        <v>190</v>
      </c>
      <c r="N338">
        <v>10824</v>
      </c>
      <c r="O338" s="3">
        <v>41768.972222222219</v>
      </c>
      <c r="P338" s="1">
        <v>41768</v>
      </c>
      <c r="Q338" s="2">
        <v>0.97222222222222221</v>
      </c>
      <c r="R338" t="s">
        <v>36</v>
      </c>
      <c r="S338">
        <v>56.968420000000002</v>
      </c>
      <c r="T338" t="s">
        <v>37</v>
      </c>
      <c r="U338" s="2">
        <v>0.10416666666666667</v>
      </c>
      <c r="V338" s="2">
        <v>0</v>
      </c>
      <c r="W338" s="2">
        <v>0.29166666666666702</v>
      </c>
      <c r="X338" s="2" t="str">
        <f t="shared" si="50"/>
        <v>yes</v>
      </c>
      <c r="Y338" s="3">
        <f t="shared" si="51"/>
        <v>41769</v>
      </c>
      <c r="Z338" s="3">
        <v>41768.9375</v>
      </c>
      <c r="AA338" t="s">
        <v>336</v>
      </c>
      <c r="AB338" s="3">
        <f>VLOOKUP(P338,[1]dfdates_moon!$B:$G,6,FALSE)</f>
        <v>41768.25277777778</v>
      </c>
      <c r="AC338" s="3">
        <f>VLOOKUP($P338,[1]dfdates_moon!$B:$H,7,FALSE)</f>
        <v>41768.788194444445</v>
      </c>
      <c r="AD338" s="3">
        <f>VLOOKUP(G338,[1]dfdates_moon!$D:$G,4,FALSE)</f>
        <v>41769.25277777778</v>
      </c>
      <c r="AE338" s="3">
        <v>41768.104166666664</v>
      </c>
      <c r="AF338">
        <v>6.3142843989999999</v>
      </c>
      <c r="AG338" t="s">
        <v>39</v>
      </c>
      <c r="AH338" t="s">
        <v>39</v>
      </c>
      <c r="AI338" t="s">
        <v>39</v>
      </c>
      <c r="AJ338" t="s">
        <v>40</v>
      </c>
      <c r="AK338">
        <v>27.43</v>
      </c>
      <c r="AL338">
        <v>27.43</v>
      </c>
      <c r="AM338">
        <v>2.54</v>
      </c>
      <c r="AN338">
        <v>1</v>
      </c>
      <c r="AO338" s="3">
        <f>VLOOKUP($P338,[1]dfdates_moon!$B:$M,12,FALSE)</f>
        <v>41768.515277777777</v>
      </c>
      <c r="AP338" s="3">
        <f>VLOOKUP($P338,[1]dfdates_moon!$B:$O,13,FALSE)</f>
        <v>41769.031944444447</v>
      </c>
      <c r="AQ338" s="3">
        <f>VLOOKUP($P338,[1]dfdates_moon!$D:$M,10,FALSE)</f>
        <v>41769.545138888891</v>
      </c>
      <c r="AR338" s="3">
        <f>VLOOKUP($P338,[1]dfdates_moon!$D:$N,11,FALSE)</f>
        <v>41770.061805555553</v>
      </c>
      <c r="AS338" t="str">
        <f>IF(AND(O338&gt;AO338,O338&lt;AP338),"yes","no")</f>
        <v>yes</v>
      </c>
      <c r="AT338" t="str">
        <f t="shared" si="52"/>
        <v>no</v>
      </c>
      <c r="AU338" s="3">
        <f t="shared" si="53"/>
        <v>41768.788194444445</v>
      </c>
      <c r="AV338" s="3">
        <f t="shared" si="54"/>
        <v>41769.25277777778</v>
      </c>
      <c r="AW338">
        <f t="shared" si="55"/>
        <v>0.28055555556056788</v>
      </c>
      <c r="AX338">
        <f t="shared" si="56"/>
        <v>0.68402777778101154</v>
      </c>
      <c r="AY338">
        <f t="shared" si="57"/>
        <v>0.28055555556056788</v>
      </c>
      <c r="AZ338">
        <f>VLOOKUP(G338,[1]dfdates_moon!$B:$P,15,FALSE)</f>
        <v>0.80505113500000003</v>
      </c>
      <c r="BA338">
        <f t="shared" si="58"/>
        <v>0.22586156843459074</v>
      </c>
      <c r="BB338">
        <f t="shared" si="59"/>
        <v>0.22586156843459074</v>
      </c>
    </row>
    <row r="339" spans="1:54" x14ac:dyDescent="0.25">
      <c r="A339">
        <v>123</v>
      </c>
      <c r="B339" t="s">
        <v>334</v>
      </c>
      <c r="C339" s="1">
        <v>41774</v>
      </c>
      <c r="D339" s="2">
        <v>5.2083333333333336E-2</v>
      </c>
      <c r="E339">
        <v>15</v>
      </c>
      <c r="F339">
        <v>20</v>
      </c>
      <c r="G339" s="1">
        <v>41774</v>
      </c>
      <c r="H339" s="1">
        <v>41774</v>
      </c>
      <c r="I339" s="2">
        <v>0.17708333333333334</v>
      </c>
      <c r="J339" s="3">
        <v>41774.052083333336</v>
      </c>
      <c r="K339" t="s">
        <v>344</v>
      </c>
      <c r="L339" s="3">
        <v>41774.177083333336</v>
      </c>
      <c r="M339">
        <v>35</v>
      </c>
      <c r="N339">
        <v>1448</v>
      </c>
      <c r="O339" s="3">
        <v>41774.177083333336</v>
      </c>
      <c r="P339" s="1">
        <v>41774</v>
      </c>
      <c r="Q339" s="2">
        <v>0.17708333333333334</v>
      </c>
      <c r="R339" t="s">
        <v>36</v>
      </c>
      <c r="S339">
        <v>41.371429999999997</v>
      </c>
      <c r="T339" t="s">
        <v>37</v>
      </c>
      <c r="U339" s="2">
        <v>0.20138888888888887</v>
      </c>
      <c r="V339" s="2">
        <v>0</v>
      </c>
      <c r="W339" s="2">
        <v>0.29166666666666702</v>
      </c>
      <c r="X339" s="2" t="str">
        <f t="shared" si="50"/>
        <v>yes</v>
      </c>
      <c r="Y339" s="3">
        <f t="shared" si="51"/>
        <v>41775</v>
      </c>
      <c r="Z339" s="3">
        <v>41774.149305555555</v>
      </c>
      <c r="AA339" t="s">
        <v>336</v>
      </c>
      <c r="AB339" s="3">
        <f>VLOOKUP(P339,[1]dfdates_moon!$B:$G,6,FALSE)</f>
        <v>41774.25277777778</v>
      </c>
      <c r="AC339" s="3">
        <f>VLOOKUP($P339,[1]dfdates_moon!$B:$H,7,FALSE)</f>
        <v>41774.788194444445</v>
      </c>
      <c r="AD339" s="3">
        <f>VLOOKUP(G339,[1]dfdates_moon!$D:$G,4,FALSE)</f>
        <v>41775.25277777778</v>
      </c>
      <c r="AE339" s="3">
        <v>41774.201388888891</v>
      </c>
      <c r="AF339">
        <v>10.4378528</v>
      </c>
      <c r="AG339" t="s">
        <v>39</v>
      </c>
      <c r="AH339" t="s">
        <v>39</v>
      </c>
      <c r="AI339" t="s">
        <v>39</v>
      </c>
      <c r="AJ339" t="s">
        <v>40</v>
      </c>
      <c r="AK339">
        <v>28.49</v>
      </c>
      <c r="AL339">
        <v>27.43</v>
      </c>
      <c r="AM339">
        <v>0</v>
      </c>
      <c r="AN339">
        <v>1</v>
      </c>
      <c r="AO339" s="3">
        <f>VLOOKUP($P339,[1]dfdates_moon!$B:$M,12,FALSE)</f>
        <v>41774.71875</v>
      </c>
      <c r="AP339" s="3">
        <f>VLOOKUP($P339,[1]dfdates_moon!$B:$O,13,FALSE)</f>
        <v>41775.239583333336</v>
      </c>
      <c r="AQ339" s="3">
        <f>VLOOKUP($P339,[1]dfdates_moon!$D:$M,10,FALSE)</f>
        <v>41775.758333333331</v>
      </c>
      <c r="AR339" s="3">
        <f>VLOOKUP($P339,[1]dfdates_moon!$D:$N,11,FALSE)</f>
        <v>41776.279861111114</v>
      </c>
      <c r="AS339" t="str">
        <f>IF(AND(O339&gt;AO339,O339&lt;AP339),"yes","no")</f>
        <v>no</v>
      </c>
      <c r="AT339" t="str">
        <f t="shared" si="52"/>
        <v>no</v>
      </c>
      <c r="AU339" s="3">
        <f t="shared" si="53"/>
        <v>41774.788194444445</v>
      </c>
      <c r="AV339" s="3">
        <f t="shared" si="54"/>
        <v>41775.25277777778</v>
      </c>
      <c r="AW339">
        <f t="shared" si="55"/>
        <v>1.0756944444437977</v>
      </c>
      <c r="AX339">
        <f t="shared" si="56"/>
        <v>0.58680555555474712</v>
      </c>
      <c r="AY339">
        <f t="shared" si="57"/>
        <v>0</v>
      </c>
      <c r="AZ339">
        <f>VLOOKUP(G339,[1]dfdates_moon!$B:$P,15,FALSE)</f>
        <v>0.96473093899999995</v>
      </c>
      <c r="BA339">
        <f t="shared" si="58"/>
        <v>0</v>
      </c>
      <c r="BB339">
        <f t="shared" si="59"/>
        <v>0</v>
      </c>
    </row>
    <row r="340" spans="1:54" x14ac:dyDescent="0.25">
      <c r="A340">
        <v>123</v>
      </c>
      <c r="B340" t="s">
        <v>334</v>
      </c>
      <c r="C340" s="1">
        <v>41774</v>
      </c>
      <c r="D340" s="2">
        <v>0.82638888888888884</v>
      </c>
      <c r="E340">
        <v>28</v>
      </c>
      <c r="F340">
        <v>32</v>
      </c>
      <c r="G340" s="1">
        <v>41774</v>
      </c>
      <c r="H340" s="1">
        <v>41774</v>
      </c>
      <c r="I340" s="2">
        <v>0.95138888888888884</v>
      </c>
      <c r="J340" s="3">
        <v>41774.826388888891</v>
      </c>
      <c r="K340" t="s">
        <v>344</v>
      </c>
      <c r="L340" s="3">
        <v>41774.951388888891</v>
      </c>
      <c r="M340">
        <v>150</v>
      </c>
      <c r="N340">
        <v>5050</v>
      </c>
      <c r="O340" s="3">
        <v>41774.951388888891</v>
      </c>
      <c r="P340" s="1">
        <v>41774</v>
      </c>
      <c r="Q340" s="2">
        <v>0.95138888888888884</v>
      </c>
      <c r="R340" t="s">
        <v>36</v>
      </c>
      <c r="S340">
        <v>33.666670000000003</v>
      </c>
      <c r="T340" t="s">
        <v>37</v>
      </c>
      <c r="U340" s="2">
        <v>5.5555555555555552E-2</v>
      </c>
      <c r="V340" s="2">
        <v>0</v>
      </c>
      <c r="W340" s="2">
        <v>0.29166666666666702</v>
      </c>
      <c r="X340" s="2" t="str">
        <f t="shared" si="50"/>
        <v>yes</v>
      </c>
      <c r="Y340" s="3">
        <f t="shared" si="51"/>
        <v>41775</v>
      </c>
      <c r="Z340" s="3">
        <v>41774.9375</v>
      </c>
      <c r="AA340" t="s">
        <v>336</v>
      </c>
      <c r="AB340" s="3">
        <f>VLOOKUP(P340,[1]dfdates_moon!$B:$G,6,FALSE)</f>
        <v>41774.25277777778</v>
      </c>
      <c r="AC340" s="3">
        <f>VLOOKUP($P340,[1]dfdates_moon!$B:$H,7,FALSE)</f>
        <v>41774.788194444445</v>
      </c>
      <c r="AD340" s="3">
        <f>VLOOKUP(G340,[1]dfdates_moon!$D:$G,4,FALSE)</f>
        <v>41775.25277777778</v>
      </c>
      <c r="AE340" s="3">
        <v>41774.055555555555</v>
      </c>
      <c r="AF340">
        <v>10.4378528</v>
      </c>
      <c r="AG340" t="s">
        <v>39</v>
      </c>
      <c r="AH340" t="s">
        <v>39</v>
      </c>
      <c r="AI340" t="s">
        <v>39</v>
      </c>
      <c r="AJ340" t="s">
        <v>40</v>
      </c>
      <c r="AK340">
        <v>28.49</v>
      </c>
      <c r="AL340">
        <v>28.49</v>
      </c>
      <c r="AM340">
        <v>0</v>
      </c>
      <c r="AN340">
        <v>1</v>
      </c>
      <c r="AO340" s="3">
        <f>VLOOKUP($P340,[1]dfdates_moon!$B:$M,12,FALSE)</f>
        <v>41774.71875</v>
      </c>
      <c r="AP340" s="3">
        <f>VLOOKUP($P340,[1]dfdates_moon!$B:$O,13,FALSE)</f>
        <v>41775.239583333336</v>
      </c>
      <c r="AQ340" s="3">
        <f>VLOOKUP($P340,[1]dfdates_moon!$D:$M,10,FALSE)</f>
        <v>41775.758333333331</v>
      </c>
      <c r="AR340" s="3">
        <f>VLOOKUP($P340,[1]dfdates_moon!$D:$N,11,FALSE)</f>
        <v>41776.279861111114</v>
      </c>
      <c r="AS340" t="str">
        <f>IF(AND(O340&gt;AO340,O340&lt;AP340),"yes","no")</f>
        <v>yes</v>
      </c>
      <c r="AT340" t="str">
        <f t="shared" si="52"/>
        <v>no</v>
      </c>
      <c r="AU340" s="3">
        <f t="shared" si="53"/>
        <v>41774.788194444445</v>
      </c>
      <c r="AV340" s="3">
        <f t="shared" si="54"/>
        <v>41775.25277777778</v>
      </c>
      <c r="AW340">
        <f t="shared" si="55"/>
        <v>0.30138888888905058</v>
      </c>
      <c r="AX340">
        <f t="shared" si="56"/>
        <v>0.73263888889050577</v>
      </c>
      <c r="AY340">
        <f t="shared" si="57"/>
        <v>0.30138888888905058</v>
      </c>
      <c r="AZ340">
        <f>VLOOKUP(G340,[1]dfdates_moon!$B:$P,15,FALSE)</f>
        <v>0.96473093899999995</v>
      </c>
      <c r="BA340">
        <f t="shared" si="58"/>
        <v>0.29075918578210042</v>
      </c>
      <c r="BB340">
        <f t="shared" si="59"/>
        <v>0.29075918578210042</v>
      </c>
    </row>
    <row r="341" spans="1:54" x14ac:dyDescent="0.25">
      <c r="A341">
        <v>123</v>
      </c>
      <c r="B341" t="s">
        <v>334</v>
      </c>
      <c r="C341" s="1">
        <v>41775</v>
      </c>
      <c r="D341" s="2">
        <v>0.94097222222222221</v>
      </c>
      <c r="E341">
        <v>22</v>
      </c>
      <c r="F341">
        <v>19</v>
      </c>
      <c r="G341" s="1">
        <v>41776</v>
      </c>
      <c r="H341" s="1">
        <v>41776</v>
      </c>
      <c r="I341" s="2">
        <v>6.5972222222222224E-2</v>
      </c>
      <c r="J341" s="3">
        <v>41775.940972222219</v>
      </c>
      <c r="K341" t="s">
        <v>345</v>
      </c>
      <c r="L341" s="3">
        <v>41776.065972222219</v>
      </c>
      <c r="M341">
        <v>420</v>
      </c>
      <c r="N341">
        <v>13380</v>
      </c>
      <c r="O341" s="3">
        <v>41776.065972222219</v>
      </c>
      <c r="P341" s="1">
        <v>41776</v>
      </c>
      <c r="Q341" s="2">
        <v>6.5972222222222224E-2</v>
      </c>
      <c r="R341" t="s">
        <v>36</v>
      </c>
      <c r="S341">
        <v>31.857140000000001</v>
      </c>
      <c r="T341" t="s">
        <v>37</v>
      </c>
      <c r="U341" s="2">
        <v>0.3576388888888889</v>
      </c>
      <c r="V341" s="2">
        <v>0</v>
      </c>
      <c r="W341" s="2">
        <v>0.29166666666666702</v>
      </c>
      <c r="X341" s="2" t="str">
        <f t="shared" si="50"/>
        <v>no</v>
      </c>
      <c r="Y341" s="3">
        <f t="shared" si="51"/>
        <v>41776</v>
      </c>
      <c r="Z341" s="3">
        <v>41775.038194444445</v>
      </c>
      <c r="AA341" t="s">
        <v>336</v>
      </c>
      <c r="AB341" s="3">
        <f>VLOOKUP(P341,[1]dfdates_moon!$B:$G,6,FALSE)</f>
        <v>41776.25277777778</v>
      </c>
      <c r="AC341" s="3">
        <f>VLOOKUP($P341,[1]dfdates_moon!$B:$H,7,FALSE)</f>
        <v>41776.788888888892</v>
      </c>
      <c r="AD341" s="3">
        <f>VLOOKUP(G341,[1]dfdates_moon!$D:$G,4,FALSE)</f>
        <v>41777.25277777778</v>
      </c>
      <c r="AE341" s="3">
        <v>41775.357638888891</v>
      </c>
      <c r="AF341">
        <v>7.405537722</v>
      </c>
      <c r="AG341" t="s">
        <v>39</v>
      </c>
      <c r="AH341" t="s">
        <v>39</v>
      </c>
      <c r="AI341" t="s">
        <v>39</v>
      </c>
      <c r="AJ341" t="s">
        <v>40</v>
      </c>
      <c r="AK341">
        <v>28.59</v>
      </c>
      <c r="AL341">
        <v>28.49</v>
      </c>
      <c r="AM341">
        <v>0</v>
      </c>
      <c r="AN341">
        <v>1</v>
      </c>
      <c r="AO341" s="3">
        <f>VLOOKUP($P341,[1]dfdates_moon!$B:$M,12,FALSE)</f>
        <v>41776.799305555556</v>
      </c>
      <c r="AP341" s="3">
        <f>VLOOKUP($P341,[1]dfdates_moon!$B:$O,13,FALSE)</f>
        <v>41777.320138888892</v>
      </c>
      <c r="AQ341" s="3">
        <f>VLOOKUP($P341,[1]dfdates_moon!$D:$M,10,FALSE)</f>
        <v>41777.839583333334</v>
      </c>
      <c r="AR341" s="3">
        <f>VLOOKUP($P341,[1]dfdates_moon!$D:$N,11,FALSE)</f>
        <v>41778.361111111109</v>
      </c>
      <c r="AS341" t="str">
        <f>IF(AND(O341&gt;AO341,O341&lt;AP341),"yes","no")</f>
        <v>no</v>
      </c>
      <c r="AT341" t="str">
        <f t="shared" si="52"/>
        <v>no</v>
      </c>
      <c r="AU341" s="3">
        <f t="shared" si="53"/>
        <v>41776.799305555556</v>
      </c>
      <c r="AV341" s="3">
        <f t="shared" si="54"/>
        <v>41777.320138888892</v>
      </c>
      <c r="AW341">
        <f t="shared" si="55"/>
        <v>1.2541666666729725</v>
      </c>
      <c r="AX341">
        <f t="shared" si="56"/>
        <v>1.4416666666656965</v>
      </c>
      <c r="AY341">
        <f t="shared" si="57"/>
        <v>0</v>
      </c>
      <c r="AZ341">
        <f>VLOOKUP(G341,[1]dfdates_moon!$B:$P,15,FALSE)</f>
        <v>0.83325318900000001</v>
      </c>
      <c r="BA341">
        <f t="shared" si="58"/>
        <v>0</v>
      </c>
      <c r="BB341">
        <f t="shared" si="59"/>
        <v>0</v>
      </c>
    </row>
    <row r="342" spans="1:54" x14ac:dyDescent="0.25">
      <c r="A342">
        <v>123</v>
      </c>
      <c r="B342" t="s">
        <v>334</v>
      </c>
      <c r="C342" s="1">
        <v>41778</v>
      </c>
      <c r="D342" s="2">
        <v>6.9444444444444441E-3</v>
      </c>
      <c r="E342">
        <v>25</v>
      </c>
      <c r="F342">
        <v>20</v>
      </c>
      <c r="G342" s="1">
        <v>41778</v>
      </c>
      <c r="H342" s="1">
        <v>41778</v>
      </c>
      <c r="I342" s="2">
        <v>0.13194444444444445</v>
      </c>
      <c r="J342" s="3">
        <v>41778.006944444445</v>
      </c>
      <c r="K342" t="s">
        <v>346</v>
      </c>
      <c r="L342" s="3">
        <v>41778.131944444445</v>
      </c>
      <c r="M342">
        <v>105</v>
      </c>
      <c r="N342">
        <v>3929</v>
      </c>
      <c r="O342" s="3">
        <v>41778.131944444445</v>
      </c>
      <c r="P342" s="1">
        <v>41778</v>
      </c>
      <c r="Q342" s="2">
        <v>0.13194444444444445</v>
      </c>
      <c r="R342" t="s">
        <v>36</v>
      </c>
      <c r="S342">
        <v>37.419049999999999</v>
      </c>
      <c r="T342" t="s">
        <v>37</v>
      </c>
      <c r="U342" s="2">
        <v>0.20486111111111113</v>
      </c>
      <c r="V342" s="2">
        <v>0</v>
      </c>
      <c r="W342" s="2">
        <v>0.29166666666666702</v>
      </c>
      <c r="X342" s="2" t="str">
        <f t="shared" si="50"/>
        <v>yes</v>
      </c>
      <c r="Y342" s="3">
        <f t="shared" si="51"/>
        <v>41779</v>
      </c>
      <c r="Z342" s="3">
        <v>41778.121527777781</v>
      </c>
      <c r="AA342" t="s">
        <v>336</v>
      </c>
      <c r="AB342" s="3">
        <f>VLOOKUP(P342,[1]dfdates_moon!$B:$G,6,FALSE)</f>
        <v>41778.25277777778</v>
      </c>
      <c r="AC342" s="3">
        <f>VLOOKUP($P342,[1]dfdates_moon!$B:$H,7,FALSE)</f>
        <v>41778.788888888892</v>
      </c>
      <c r="AD342" s="3">
        <f>VLOOKUP(G342,[1]dfdates_moon!$D:$G,4,FALSE)</f>
        <v>41779.25277777778</v>
      </c>
      <c r="AE342" s="3">
        <v>41778.204861111109</v>
      </c>
      <c r="AF342">
        <v>4.3609271869999997</v>
      </c>
      <c r="AG342" t="s">
        <v>39</v>
      </c>
      <c r="AH342" t="s">
        <v>39</v>
      </c>
      <c r="AI342" t="s">
        <v>39</v>
      </c>
      <c r="AJ342" t="s">
        <v>40</v>
      </c>
      <c r="AK342">
        <v>28.69</v>
      </c>
      <c r="AL342">
        <v>28.59</v>
      </c>
      <c r="AM342">
        <v>0</v>
      </c>
      <c r="AN342">
        <v>1</v>
      </c>
      <c r="AO342" s="3">
        <f>VLOOKUP($P342,[1]dfdates_moon!$B:$M,12,FALSE)</f>
        <v>41778.879861111112</v>
      </c>
      <c r="AP342" s="3">
        <f>VLOOKUP($P342,[1]dfdates_moon!$B:$O,13,FALSE)</f>
        <v>41779.4</v>
      </c>
      <c r="AQ342" s="3">
        <f>VLOOKUP($P342,[1]dfdates_moon!$D:$M,10,FALSE)</f>
        <v>41779.918055555558</v>
      </c>
      <c r="AR342" s="3">
        <f>VLOOKUP($P342,[1]dfdates_moon!$D:$N,11,FALSE)</f>
        <v>41780.438194444447</v>
      </c>
      <c r="AS342" t="str">
        <f>IF(AND(O342&gt;AO342,O342&lt;AP342),"yes","no")</f>
        <v>no</v>
      </c>
      <c r="AT342" t="str">
        <f t="shared" si="52"/>
        <v>no</v>
      </c>
      <c r="AU342" s="3">
        <f t="shared" si="53"/>
        <v>41778.879861111112</v>
      </c>
      <c r="AV342" s="3">
        <f t="shared" si="54"/>
        <v>41779.4</v>
      </c>
      <c r="AW342">
        <f t="shared" si="55"/>
        <v>1.2680555555562023</v>
      </c>
      <c r="AX342">
        <f t="shared" si="56"/>
        <v>0.67500000000291038</v>
      </c>
      <c r="AY342">
        <f t="shared" si="57"/>
        <v>0</v>
      </c>
      <c r="AZ342">
        <f>VLOOKUP(G342,[1]dfdates_moon!$B:$P,15,FALSE)</f>
        <v>0.62712063100000004</v>
      </c>
      <c r="BA342">
        <f t="shared" si="58"/>
        <v>0</v>
      </c>
      <c r="BB342">
        <f t="shared" si="59"/>
        <v>0</v>
      </c>
    </row>
    <row r="343" spans="1:54" x14ac:dyDescent="0.25">
      <c r="A343">
        <v>123</v>
      </c>
      <c r="B343" t="s">
        <v>334</v>
      </c>
      <c r="C343" s="1">
        <v>41802</v>
      </c>
      <c r="D343" s="2">
        <v>0</v>
      </c>
      <c r="E343">
        <v>105</v>
      </c>
      <c r="F343">
        <v>109</v>
      </c>
      <c r="G343" s="1">
        <v>41802</v>
      </c>
      <c r="H343" s="1">
        <v>41802</v>
      </c>
      <c r="I343" s="2">
        <v>0.125</v>
      </c>
      <c r="J343" s="3">
        <v>41802</v>
      </c>
      <c r="K343" t="s">
        <v>347</v>
      </c>
      <c r="L343" s="3">
        <v>41802.125</v>
      </c>
      <c r="M343">
        <v>50</v>
      </c>
      <c r="N343">
        <v>1884</v>
      </c>
      <c r="O343" s="3">
        <v>41802.125</v>
      </c>
      <c r="P343" s="1">
        <v>41802</v>
      </c>
      <c r="Q343" s="2">
        <v>0.125</v>
      </c>
      <c r="R343" t="s">
        <v>36</v>
      </c>
      <c r="S343">
        <v>37.68</v>
      </c>
      <c r="T343" t="s">
        <v>37</v>
      </c>
      <c r="U343" s="2">
        <v>0.15972222222222224</v>
      </c>
      <c r="V343" s="2">
        <v>0</v>
      </c>
      <c r="W343" s="2">
        <v>0.29166666666666702</v>
      </c>
      <c r="X343" s="2" t="str">
        <f t="shared" si="50"/>
        <v>yes</v>
      </c>
      <c r="Y343" s="3">
        <f t="shared" si="51"/>
        <v>41803</v>
      </c>
      <c r="Z343" s="3">
        <v>41802.104166666664</v>
      </c>
      <c r="AA343" t="s">
        <v>336</v>
      </c>
      <c r="AB343" s="3">
        <f>VLOOKUP(P343,[1]dfdates_moon!$B:$G,6,FALSE)</f>
        <v>41802.254166666666</v>
      </c>
      <c r="AC343" s="3">
        <f>VLOOKUP($P343,[1]dfdates_moon!$B:$H,7,FALSE)</f>
        <v>41802.791666666664</v>
      </c>
      <c r="AD343" s="3">
        <f>VLOOKUP(G343,[1]dfdates_moon!$D:$G,4,FALSE)</f>
        <v>41803.254861111112</v>
      </c>
      <c r="AE343" s="3">
        <v>41802.159722222219</v>
      </c>
      <c r="AF343">
        <v>11.085554139999999</v>
      </c>
      <c r="AG343" t="s">
        <v>39</v>
      </c>
      <c r="AH343" t="s">
        <v>39</v>
      </c>
      <c r="AI343" t="s">
        <v>39</v>
      </c>
      <c r="AJ343" t="s">
        <v>40</v>
      </c>
      <c r="AK343">
        <v>28.99</v>
      </c>
      <c r="AL343">
        <v>28.69</v>
      </c>
      <c r="AM343">
        <v>0</v>
      </c>
      <c r="AN343">
        <v>1</v>
      </c>
      <c r="AO343" s="3">
        <f>VLOOKUP($P343,[1]dfdates_moon!$B:$M,12,FALSE)</f>
        <v>41802.666666666664</v>
      </c>
      <c r="AP343" s="3">
        <f>VLOOKUP($P343,[1]dfdates_moon!$B:$O,13,FALSE)</f>
        <v>41803.188194444447</v>
      </c>
      <c r="AQ343" s="3">
        <f>VLOOKUP($P343,[1]dfdates_moon!$D:$M,10,FALSE)</f>
        <v>41803.706944444442</v>
      </c>
      <c r="AR343" s="3">
        <f>VLOOKUP($P343,[1]dfdates_moon!$D:$N,11,FALSE)</f>
        <v>41804.228472222225</v>
      </c>
      <c r="AS343" t="str">
        <f>IF(AND(O343&gt;AO343,O343&lt;AP343),"yes","no")</f>
        <v>no</v>
      </c>
      <c r="AT343" t="str">
        <f t="shared" si="52"/>
        <v>no</v>
      </c>
      <c r="AU343" s="3">
        <f t="shared" si="53"/>
        <v>41802.791666666664</v>
      </c>
      <c r="AV343" s="3">
        <f t="shared" si="54"/>
        <v>41803.254861111112</v>
      </c>
      <c r="AW343">
        <f t="shared" si="55"/>
        <v>1.1298611111124046</v>
      </c>
      <c r="AX343">
        <f t="shared" si="56"/>
        <v>0.63194444444525288</v>
      </c>
      <c r="AY343">
        <f t="shared" si="57"/>
        <v>0</v>
      </c>
      <c r="AZ343">
        <f>VLOOKUP(G343,[1]dfdates_moon!$B:$P,15,FALSE)</f>
        <v>0.99725110900000002</v>
      </c>
      <c r="BA343">
        <f t="shared" si="58"/>
        <v>0</v>
      </c>
      <c r="BB343">
        <f t="shared" si="59"/>
        <v>0</v>
      </c>
    </row>
    <row r="344" spans="1:54" x14ac:dyDescent="0.25">
      <c r="A344">
        <v>123</v>
      </c>
      <c r="B344" t="s">
        <v>334</v>
      </c>
      <c r="C344" s="1">
        <v>41804</v>
      </c>
      <c r="D344" s="2">
        <v>0.81944444444444453</v>
      </c>
      <c r="E344">
        <v>7</v>
      </c>
      <c r="F344">
        <v>9</v>
      </c>
      <c r="G344" s="1">
        <v>41804</v>
      </c>
      <c r="H344" s="1">
        <v>41804</v>
      </c>
      <c r="I344" s="2">
        <v>0.94444444444444453</v>
      </c>
      <c r="J344" s="3">
        <v>41804.819444444445</v>
      </c>
      <c r="K344" t="s">
        <v>348</v>
      </c>
      <c r="L344" s="3">
        <v>41804.944444444445</v>
      </c>
      <c r="M344">
        <v>50</v>
      </c>
      <c r="N344">
        <v>1675</v>
      </c>
      <c r="O344" s="3">
        <v>41804.944444444445</v>
      </c>
      <c r="P344" s="1">
        <v>41804</v>
      </c>
      <c r="Q344" s="2">
        <v>0.94444444444444453</v>
      </c>
      <c r="R344" t="s">
        <v>36</v>
      </c>
      <c r="S344">
        <v>33.5</v>
      </c>
      <c r="T344" t="s">
        <v>37</v>
      </c>
      <c r="U344" s="2">
        <v>0.97916666666666663</v>
      </c>
      <c r="V344" s="2">
        <v>0</v>
      </c>
      <c r="W344" s="2">
        <v>0.29166666666666702</v>
      </c>
      <c r="X344" s="2" t="str">
        <f t="shared" si="50"/>
        <v>no</v>
      </c>
      <c r="Y344" s="3">
        <f t="shared" si="51"/>
        <v>41804</v>
      </c>
      <c r="Z344" s="3">
        <v>41804.934027777781</v>
      </c>
      <c r="AA344" t="s">
        <v>336</v>
      </c>
      <c r="AB344" s="3">
        <f>VLOOKUP(P344,[1]dfdates_moon!$B:$G,6,FALSE)</f>
        <v>41804.254861111112</v>
      </c>
      <c r="AC344" s="3">
        <f>VLOOKUP($P344,[1]dfdates_moon!$B:$H,7,FALSE)</f>
        <v>41804.791666666664</v>
      </c>
      <c r="AD344" s="3">
        <f>VLOOKUP(G344,[1]dfdates_moon!$D:$G,4,FALSE)</f>
        <v>41805.254861111112</v>
      </c>
      <c r="AE344" s="3">
        <v>41804.979166666664</v>
      </c>
      <c r="AF344">
        <v>9.4357589419999996</v>
      </c>
      <c r="AG344" t="s">
        <v>39</v>
      </c>
      <c r="AH344" t="s">
        <v>39</v>
      </c>
      <c r="AI344" t="s">
        <v>39</v>
      </c>
      <c r="AJ344" t="s">
        <v>40</v>
      </c>
      <c r="AK344">
        <v>29.99</v>
      </c>
      <c r="AL344">
        <v>29.99</v>
      </c>
      <c r="AM344">
        <v>0</v>
      </c>
      <c r="AN344">
        <v>1</v>
      </c>
      <c r="AO344" s="3">
        <f>VLOOKUP($P344,[1]dfdates_moon!$B:$M,12,FALSE)</f>
        <v>41804.747916666667</v>
      </c>
      <c r="AP344" s="3">
        <f>VLOOKUP($P344,[1]dfdates_moon!$B:$O,13,FALSE)</f>
        <v>41805.269444444442</v>
      </c>
      <c r="AQ344" s="3">
        <f>VLOOKUP($P344,[1]dfdates_moon!$D:$M,10,FALSE)</f>
        <v>41805.788194444445</v>
      </c>
      <c r="AR344" s="3">
        <f>VLOOKUP($P344,[1]dfdates_moon!$D:$N,11,FALSE)</f>
        <v>41806.309027777781</v>
      </c>
      <c r="AS344" t="str">
        <f>IF(AND(O344&gt;AO344,O344&lt;AP344),"yes","no")</f>
        <v>yes</v>
      </c>
      <c r="AT344" t="str">
        <f t="shared" si="52"/>
        <v>yes</v>
      </c>
      <c r="AU344" s="3">
        <f t="shared" si="53"/>
        <v>41804.791666666664</v>
      </c>
      <c r="AV344" s="3">
        <f t="shared" si="54"/>
        <v>41805.269444444442</v>
      </c>
      <c r="AW344">
        <f t="shared" si="55"/>
        <v>0.32499999999708962</v>
      </c>
      <c r="AX344">
        <f t="shared" si="56"/>
        <v>-0.1875</v>
      </c>
      <c r="AY344">
        <f t="shared" si="57"/>
        <v>0.83333333333333337</v>
      </c>
      <c r="AZ344">
        <f>VLOOKUP(G344,[1]dfdates_moon!$B:$P,15,FALSE)</f>
        <v>0.92803136900000005</v>
      </c>
      <c r="BA344">
        <f t="shared" si="58"/>
        <v>0.77335947416666673</v>
      </c>
      <c r="BB344">
        <f t="shared" si="59"/>
        <v>0.77335947416666673</v>
      </c>
    </row>
    <row r="345" spans="1:54" x14ac:dyDescent="0.25">
      <c r="A345">
        <v>123</v>
      </c>
      <c r="B345" t="s">
        <v>334</v>
      </c>
      <c r="C345" s="1">
        <v>41808</v>
      </c>
      <c r="D345" s="2">
        <v>7.6388888888888895E-2</v>
      </c>
      <c r="E345">
        <v>25</v>
      </c>
      <c r="F345">
        <v>25</v>
      </c>
      <c r="G345" s="1">
        <v>41808</v>
      </c>
      <c r="H345" s="1">
        <v>41808</v>
      </c>
      <c r="I345" s="2">
        <v>0.20138888888888887</v>
      </c>
      <c r="J345" s="3">
        <v>41808.076388888891</v>
      </c>
      <c r="K345" t="s">
        <v>349</v>
      </c>
      <c r="L345" s="3">
        <v>41808.201388888891</v>
      </c>
      <c r="M345">
        <v>165</v>
      </c>
      <c r="N345">
        <v>9447</v>
      </c>
      <c r="O345" s="3">
        <v>41808.201388888891</v>
      </c>
      <c r="P345" s="1">
        <v>41808</v>
      </c>
      <c r="Q345" s="2">
        <v>0.20138888888888887</v>
      </c>
      <c r="R345" t="s">
        <v>36</v>
      </c>
      <c r="S345">
        <v>57.254550000000002</v>
      </c>
      <c r="T345" t="s">
        <v>37</v>
      </c>
      <c r="U345" s="2">
        <v>0.31597222222222221</v>
      </c>
      <c r="V345" s="2">
        <v>0</v>
      </c>
      <c r="W345" s="2">
        <v>0.29166666666666702</v>
      </c>
      <c r="X345" s="2" t="str">
        <f t="shared" si="50"/>
        <v>no</v>
      </c>
      <c r="Y345" s="3">
        <f t="shared" si="51"/>
        <v>41808</v>
      </c>
      <c r="Z345" s="3">
        <v>41808.190972222219</v>
      </c>
      <c r="AA345" t="s">
        <v>336</v>
      </c>
      <c r="AB345" s="3">
        <f>VLOOKUP(P345,[1]dfdates_moon!$B:$G,6,FALSE)</f>
        <v>41808.255555555559</v>
      </c>
      <c r="AC345" s="3">
        <f>VLOOKUP($P345,[1]dfdates_moon!$B:$H,7,FALSE)</f>
        <v>41808.792361111111</v>
      </c>
      <c r="AD345" s="3">
        <f>VLOOKUP(G345,[1]dfdates_moon!$D:$G,4,FALSE)</f>
        <v>41809.255555555559</v>
      </c>
      <c r="AE345" s="3">
        <v>41808.315972222219</v>
      </c>
      <c r="AF345">
        <v>3.5145570469999998</v>
      </c>
      <c r="AG345" t="s">
        <v>39</v>
      </c>
      <c r="AH345" t="s">
        <v>39</v>
      </c>
      <c r="AI345" t="s">
        <v>39</v>
      </c>
      <c r="AJ345" t="s">
        <v>40</v>
      </c>
      <c r="AK345">
        <v>29.24</v>
      </c>
      <c r="AL345">
        <v>29.99</v>
      </c>
      <c r="AM345">
        <v>0</v>
      </c>
      <c r="AN345">
        <v>1</v>
      </c>
      <c r="AO345" s="3">
        <f>VLOOKUP($P345,[1]dfdates_moon!$B:$M,12,FALSE)</f>
        <v>41808.902777777781</v>
      </c>
      <c r="AP345" s="3">
        <f>VLOOKUP($P345,[1]dfdates_moon!$B:$O,13,FALSE)</f>
        <v>41809.422222222223</v>
      </c>
      <c r="AQ345" s="3">
        <f>VLOOKUP($P345,[1]dfdates_moon!$D:$M,10,FALSE)</f>
        <v>41809.938888888886</v>
      </c>
      <c r="AR345" s="3">
        <f>VLOOKUP($P345,[1]dfdates_moon!$D:$N,11,FALSE)</f>
        <v>41810.458333333336</v>
      </c>
      <c r="AS345" t="str">
        <f>IF(AND(O345&gt;AO345,O345&lt;AP345),"yes","no")</f>
        <v>no</v>
      </c>
      <c r="AT345" t="str">
        <f t="shared" si="52"/>
        <v>no</v>
      </c>
      <c r="AU345" s="3">
        <f t="shared" si="53"/>
        <v>41808.902777777781</v>
      </c>
      <c r="AV345" s="3">
        <f t="shared" si="54"/>
        <v>41809.422222222223</v>
      </c>
      <c r="AW345">
        <f t="shared" si="55"/>
        <v>1.2208333333328483</v>
      </c>
      <c r="AX345">
        <f t="shared" si="56"/>
        <v>0.58680555556202307</v>
      </c>
      <c r="AY345">
        <f t="shared" si="57"/>
        <v>0</v>
      </c>
      <c r="AZ345">
        <f>VLOOKUP(G345,[1]dfdates_moon!$B:$P,15,FALSE)</f>
        <v>0.54358160200000005</v>
      </c>
      <c r="BA345">
        <f t="shared" si="58"/>
        <v>0</v>
      </c>
      <c r="BB345">
        <f t="shared" si="59"/>
        <v>0</v>
      </c>
    </row>
    <row r="346" spans="1:54" x14ac:dyDescent="0.25">
      <c r="A346">
        <v>123</v>
      </c>
      <c r="B346" t="s">
        <v>334</v>
      </c>
      <c r="C346" s="1">
        <v>41808</v>
      </c>
      <c r="D346" s="2">
        <v>0.89930555555555547</v>
      </c>
      <c r="E346">
        <v>52</v>
      </c>
      <c r="F346">
        <v>65</v>
      </c>
      <c r="G346" s="1">
        <v>41808</v>
      </c>
      <c r="H346" s="1">
        <v>41808</v>
      </c>
      <c r="I346" s="2">
        <v>2.4305555555555556E-2</v>
      </c>
      <c r="J346" s="3">
        <v>41808.899305555555</v>
      </c>
      <c r="K346" t="s">
        <v>349</v>
      </c>
      <c r="L346" s="3">
        <v>41809.024305555555</v>
      </c>
      <c r="M346">
        <v>1495</v>
      </c>
      <c r="N346">
        <v>1303</v>
      </c>
      <c r="O346" s="3">
        <v>41808.024305555555</v>
      </c>
      <c r="P346" s="1">
        <v>41808</v>
      </c>
      <c r="Q346" s="2">
        <v>2.4305555555555556E-2</v>
      </c>
      <c r="R346" t="s">
        <v>36</v>
      </c>
      <c r="S346">
        <v>0.87157189999999995</v>
      </c>
      <c r="T346" t="s">
        <v>37</v>
      </c>
      <c r="U346" s="2">
        <v>6.25E-2</v>
      </c>
      <c r="V346" s="2">
        <v>0</v>
      </c>
      <c r="W346" s="2">
        <v>0.29166666666666702</v>
      </c>
      <c r="X346" s="2" t="str">
        <f t="shared" si="50"/>
        <v>yes</v>
      </c>
      <c r="Y346" s="3">
        <f t="shared" si="51"/>
        <v>41809</v>
      </c>
      <c r="Z346" s="3">
        <v>41808.010416666664</v>
      </c>
      <c r="AA346" t="s">
        <v>336</v>
      </c>
      <c r="AB346" s="3">
        <f>VLOOKUP(P346,[1]dfdates_moon!$B:$G,6,FALSE)</f>
        <v>41808.255555555559</v>
      </c>
      <c r="AC346" s="3">
        <f>VLOOKUP($P346,[1]dfdates_moon!$B:$H,7,FALSE)</f>
        <v>41808.792361111111</v>
      </c>
      <c r="AD346" s="3">
        <f>VLOOKUP(G346,[1]dfdates_moon!$D:$G,4,FALSE)</f>
        <v>41809.255555555559</v>
      </c>
      <c r="AE346" s="3">
        <v>41808.0625</v>
      </c>
      <c r="AF346">
        <v>3.5145570469999998</v>
      </c>
      <c r="AG346" t="s">
        <v>39</v>
      </c>
      <c r="AH346" t="s">
        <v>39</v>
      </c>
      <c r="AI346" t="s">
        <v>39</v>
      </c>
      <c r="AJ346" t="s">
        <v>40</v>
      </c>
      <c r="AK346">
        <v>29.24</v>
      </c>
      <c r="AL346">
        <v>29.24</v>
      </c>
      <c r="AM346">
        <v>0</v>
      </c>
      <c r="AN346">
        <v>1</v>
      </c>
      <c r="AO346" s="3">
        <f>VLOOKUP($P346,[1]dfdates_moon!$B:$M,12,FALSE)</f>
        <v>41808.902777777781</v>
      </c>
      <c r="AP346" s="3">
        <f>VLOOKUP($P346,[1]dfdates_moon!$B:$O,13,FALSE)</f>
        <v>41809.422222222223</v>
      </c>
      <c r="AQ346" s="3">
        <f>VLOOKUP($P346,[1]dfdates_moon!$D:$M,10,FALSE)</f>
        <v>41809.938888888886</v>
      </c>
      <c r="AR346" s="3">
        <f>VLOOKUP($P346,[1]dfdates_moon!$D:$N,11,FALSE)</f>
        <v>41810.458333333336</v>
      </c>
      <c r="AS346" t="str">
        <f>IF(AND(O346&gt;AO346,O346&lt;AP346),"yes","no")</f>
        <v>no</v>
      </c>
      <c r="AT346" t="str">
        <f t="shared" si="52"/>
        <v>no</v>
      </c>
      <c r="AU346" s="3">
        <f t="shared" si="53"/>
        <v>41808.902777777781</v>
      </c>
      <c r="AV346" s="3">
        <f t="shared" si="54"/>
        <v>41809.422222222223</v>
      </c>
      <c r="AW346">
        <f t="shared" si="55"/>
        <v>1.3979166666686069</v>
      </c>
      <c r="AX346">
        <f t="shared" si="56"/>
        <v>0.84027777778101154</v>
      </c>
      <c r="AY346">
        <f t="shared" si="57"/>
        <v>0</v>
      </c>
      <c r="AZ346">
        <f>VLOOKUP(G346,[1]dfdates_moon!$B:$P,15,FALSE)</f>
        <v>0.54358160200000005</v>
      </c>
      <c r="BA346">
        <f t="shared" si="58"/>
        <v>0</v>
      </c>
      <c r="BB346">
        <f t="shared" si="59"/>
        <v>0</v>
      </c>
    </row>
    <row r="347" spans="1:54" x14ac:dyDescent="0.25">
      <c r="A347">
        <v>123</v>
      </c>
      <c r="B347" t="s">
        <v>334</v>
      </c>
      <c r="C347" s="1">
        <v>41814</v>
      </c>
      <c r="D347" s="2">
        <v>0.99305555555555547</v>
      </c>
      <c r="E347">
        <v>90</v>
      </c>
      <c r="F347">
        <v>105</v>
      </c>
      <c r="G347" s="1">
        <v>41815</v>
      </c>
      <c r="H347" s="1">
        <v>41815</v>
      </c>
      <c r="I347" s="2">
        <v>0.11805555555555557</v>
      </c>
      <c r="J347" s="3">
        <v>41814.993055555555</v>
      </c>
      <c r="K347" t="s">
        <v>350</v>
      </c>
      <c r="L347" s="3">
        <v>41815.118055555555</v>
      </c>
      <c r="M347">
        <v>50</v>
      </c>
      <c r="N347">
        <v>1772</v>
      </c>
      <c r="O347" s="3">
        <v>41815.118055555555</v>
      </c>
      <c r="P347" s="1">
        <v>41815</v>
      </c>
      <c r="Q347" s="2">
        <v>0.11805555555555557</v>
      </c>
      <c r="R347" t="s">
        <v>36</v>
      </c>
      <c r="S347">
        <v>35.44</v>
      </c>
      <c r="T347" t="s">
        <v>37</v>
      </c>
      <c r="U347" s="2">
        <v>0.15277777777777776</v>
      </c>
      <c r="V347" s="2">
        <v>0</v>
      </c>
      <c r="W347" s="2">
        <v>0.29166666666666702</v>
      </c>
      <c r="X347" s="2" t="str">
        <f t="shared" si="50"/>
        <v>yes</v>
      </c>
      <c r="Y347" s="3">
        <f t="shared" si="51"/>
        <v>41816</v>
      </c>
      <c r="Z347" s="3">
        <v>41815.104166666664</v>
      </c>
      <c r="AA347" t="s">
        <v>336</v>
      </c>
      <c r="AB347" s="3">
        <f>VLOOKUP(P347,[1]dfdates_moon!$B:$G,6,FALSE)</f>
        <v>41815.256249999999</v>
      </c>
      <c r="AC347" s="3">
        <f>VLOOKUP($P347,[1]dfdates_moon!$B:$H,7,FALSE)</f>
        <v>41815.793055555558</v>
      </c>
      <c r="AD347" s="3">
        <f>VLOOKUP(G347,[1]dfdates_moon!$D:$G,4,FALSE)</f>
        <v>41816.256249999999</v>
      </c>
      <c r="AE347" s="3">
        <v>41815.152777777781</v>
      </c>
      <c r="AF347">
        <v>3.1677039999999999E-3</v>
      </c>
      <c r="AG347" t="s">
        <v>39</v>
      </c>
      <c r="AH347" t="s">
        <v>39</v>
      </c>
      <c r="AI347" t="s">
        <v>39</v>
      </c>
      <c r="AJ347" t="s">
        <v>40</v>
      </c>
      <c r="AK347">
        <v>28.38</v>
      </c>
      <c r="AL347">
        <v>29.24</v>
      </c>
      <c r="AM347">
        <v>0</v>
      </c>
      <c r="AN347">
        <v>1</v>
      </c>
      <c r="AO347" s="3">
        <f>VLOOKUP($P347,[1]dfdates_moon!$B:$M,12,FALSE)</f>
        <v>41816.152777777781</v>
      </c>
      <c r="AP347" s="3">
        <f>VLOOKUP($P347,[1]dfdates_moon!$B:$O,13,FALSE)</f>
        <v>41816.672222222223</v>
      </c>
      <c r="AQ347" s="3">
        <f>VLOOKUP($P347,[1]dfdates_moon!$D:$M,10,FALSE)</f>
        <v>41817.1875</v>
      </c>
      <c r="AR347" s="3">
        <f>VLOOKUP($P347,[1]dfdates_moon!$D:$N,11,FALSE)</f>
        <v>41817.706250000003</v>
      </c>
      <c r="AS347" t="str">
        <f>IF(AND(O347&gt;AO347,O347&lt;AP347),"yes","no")</f>
        <v>no</v>
      </c>
      <c r="AT347" t="str">
        <f t="shared" si="52"/>
        <v>no</v>
      </c>
      <c r="AU347" s="3">
        <f t="shared" si="53"/>
        <v>41816.152777777781</v>
      </c>
      <c r="AV347" s="3">
        <f t="shared" si="54"/>
        <v>41816.672222222223</v>
      </c>
      <c r="AW347">
        <f t="shared" si="55"/>
        <v>1.5541666666686069</v>
      </c>
      <c r="AX347">
        <f t="shared" si="56"/>
        <v>1</v>
      </c>
      <c r="AY347">
        <f t="shared" si="57"/>
        <v>0</v>
      </c>
      <c r="AZ347">
        <f>VLOOKUP(G347,[1]dfdates_moon!$B:$P,15,FALSE)</f>
        <v>6.5501049999999996E-3</v>
      </c>
      <c r="BA347">
        <f t="shared" si="58"/>
        <v>0</v>
      </c>
      <c r="BB347">
        <f t="shared" si="59"/>
        <v>0</v>
      </c>
    </row>
    <row r="348" spans="1:54" x14ac:dyDescent="0.25">
      <c r="A348">
        <v>123</v>
      </c>
      <c r="B348" t="s">
        <v>334</v>
      </c>
      <c r="C348" s="1">
        <v>41828</v>
      </c>
      <c r="D348" s="2">
        <v>0.81944444444444453</v>
      </c>
      <c r="E348">
        <v>61</v>
      </c>
      <c r="F348">
        <v>56</v>
      </c>
      <c r="G348" s="1">
        <v>41828</v>
      </c>
      <c r="H348" s="1">
        <v>41828</v>
      </c>
      <c r="I348" s="2">
        <v>0.94444444444444453</v>
      </c>
      <c r="J348" s="3">
        <v>41828.819444444445</v>
      </c>
      <c r="K348" t="s">
        <v>351</v>
      </c>
      <c r="L348" s="3">
        <v>41828.944444444445</v>
      </c>
      <c r="M348">
        <v>220</v>
      </c>
      <c r="N348">
        <v>13510</v>
      </c>
      <c r="O348" s="3">
        <v>41828.944444444445</v>
      </c>
      <c r="P348" s="1">
        <v>41828</v>
      </c>
      <c r="Q348" s="2">
        <v>0.94444444444444453</v>
      </c>
      <c r="R348" t="s">
        <v>36</v>
      </c>
      <c r="S348">
        <v>61.409089999999999</v>
      </c>
      <c r="T348" t="s">
        <v>37</v>
      </c>
      <c r="U348" s="2">
        <v>9.7222222222222224E-2</v>
      </c>
      <c r="V348" s="2">
        <v>0</v>
      </c>
      <c r="W348" s="2">
        <v>0.29166666666666702</v>
      </c>
      <c r="X348" s="2" t="str">
        <f t="shared" si="50"/>
        <v>yes</v>
      </c>
      <c r="Y348" s="3">
        <f t="shared" si="51"/>
        <v>41829</v>
      </c>
      <c r="Z348" s="3">
        <v>41828.895833333336</v>
      </c>
      <c r="AA348" t="s">
        <v>336</v>
      </c>
      <c r="AB348" s="3">
        <f>VLOOKUP(P348,[1]dfdates_moon!$B:$G,6,FALSE)</f>
        <v>41828.258333333331</v>
      </c>
      <c r="AC348" s="3">
        <f>VLOOKUP($P348,[1]dfdates_moon!$B:$H,7,FALSE)</f>
        <v>41828.795138888891</v>
      </c>
      <c r="AD348" s="3">
        <f>VLOOKUP(G348,[1]dfdates_moon!$D:$G,4,FALSE)</f>
        <v>41829.258333333331</v>
      </c>
      <c r="AE348" s="3">
        <v>41828.097222222219</v>
      </c>
      <c r="AF348">
        <v>7.34343463</v>
      </c>
      <c r="AG348" t="s">
        <v>39</v>
      </c>
      <c r="AH348" t="s">
        <v>39</v>
      </c>
      <c r="AI348" t="s">
        <v>39</v>
      </c>
      <c r="AJ348" t="s">
        <v>76</v>
      </c>
      <c r="AK348">
        <v>27.83</v>
      </c>
      <c r="AL348">
        <v>27.83</v>
      </c>
      <c r="AM348">
        <v>0</v>
      </c>
      <c r="AN348">
        <v>1</v>
      </c>
      <c r="AO348" s="3">
        <f>VLOOKUP($P348,[1]dfdates_moon!$B:$M,12,FALSE)</f>
        <v>41828.538194444445</v>
      </c>
      <c r="AP348" s="3">
        <f>VLOOKUP($P348,[1]dfdates_moon!$B:$O,13,FALSE)</f>
        <v>41829.057638888888</v>
      </c>
      <c r="AQ348" s="3">
        <f>VLOOKUP($P348,[1]dfdates_moon!$D:$M,10,FALSE)</f>
        <v>41829.576388888891</v>
      </c>
      <c r="AR348" s="3">
        <f>VLOOKUP($P348,[1]dfdates_moon!$D:$N,11,FALSE)</f>
        <v>41830.09652777778</v>
      </c>
      <c r="AS348" t="str">
        <f>IF(AND(O348&gt;AO348,O348&lt;AP348),"yes","no")</f>
        <v>yes</v>
      </c>
      <c r="AT348" t="str">
        <f t="shared" si="52"/>
        <v>no</v>
      </c>
      <c r="AU348" s="3">
        <f t="shared" si="53"/>
        <v>41828.795138888891</v>
      </c>
      <c r="AV348" s="3">
        <f t="shared" si="54"/>
        <v>41829.258333333331</v>
      </c>
      <c r="AW348">
        <f t="shared" si="55"/>
        <v>0.31388888888614019</v>
      </c>
      <c r="AX348">
        <f t="shared" si="56"/>
        <v>0.69791666667151731</v>
      </c>
      <c r="AY348">
        <f t="shared" si="57"/>
        <v>0.31388888888614019</v>
      </c>
      <c r="AZ348">
        <f>VLOOKUP(G348,[1]dfdates_moon!$B:$P,15,FALSE)</f>
        <v>0.88410021599999999</v>
      </c>
      <c r="BA348">
        <f t="shared" si="58"/>
        <v>0.27750923446423653</v>
      </c>
      <c r="BB348">
        <f t="shared" si="59"/>
        <v>0.27750923446423653</v>
      </c>
    </row>
    <row r="349" spans="1:54" x14ac:dyDescent="0.25">
      <c r="A349">
        <v>123</v>
      </c>
      <c r="B349" t="s">
        <v>334</v>
      </c>
      <c r="C349" s="1">
        <v>41832</v>
      </c>
      <c r="D349" s="2">
        <v>0.89930555555555547</v>
      </c>
      <c r="E349">
        <v>43</v>
      </c>
      <c r="F349">
        <v>44</v>
      </c>
      <c r="G349" s="1">
        <v>41832</v>
      </c>
      <c r="H349" s="1">
        <v>41832</v>
      </c>
      <c r="I349" s="2">
        <v>2.4305555555555556E-2</v>
      </c>
      <c r="J349" s="3">
        <v>41832.899305555555</v>
      </c>
      <c r="K349" t="s">
        <v>352</v>
      </c>
      <c r="L349" s="3">
        <v>41833.024305555555</v>
      </c>
      <c r="M349">
        <v>2030</v>
      </c>
      <c r="N349">
        <v>17251</v>
      </c>
      <c r="O349" s="3">
        <v>41832.024305555555</v>
      </c>
      <c r="P349" s="1">
        <v>41832</v>
      </c>
      <c r="Q349" s="2">
        <v>2.4305555555555556E-2</v>
      </c>
      <c r="R349" t="s">
        <v>36</v>
      </c>
      <c r="S349">
        <v>8.49803</v>
      </c>
      <c r="T349" t="s">
        <v>37</v>
      </c>
      <c r="U349" s="2">
        <v>0.43402777777777773</v>
      </c>
      <c r="V349" s="2">
        <v>0</v>
      </c>
      <c r="W349" s="2">
        <v>0.29166666666666702</v>
      </c>
      <c r="X349" s="2" t="str">
        <f t="shared" si="50"/>
        <v>no</v>
      </c>
      <c r="Y349" s="3">
        <f t="shared" si="51"/>
        <v>41832</v>
      </c>
      <c r="Z349" s="3">
        <v>41832.013888888891</v>
      </c>
      <c r="AA349" t="s">
        <v>336</v>
      </c>
      <c r="AB349" s="3">
        <f>VLOOKUP(P349,[1]dfdates_moon!$B:$G,6,FALSE)</f>
        <v>41832.258333333331</v>
      </c>
      <c r="AC349" s="3">
        <f>VLOOKUP($P349,[1]dfdates_moon!$B:$H,7,FALSE)</f>
        <v>41832.795138888891</v>
      </c>
      <c r="AD349" s="3">
        <f>VLOOKUP(G349,[1]dfdates_moon!$D:$G,4,FALSE)</f>
        <v>41833.258333333331</v>
      </c>
      <c r="AE349" s="3">
        <v>41832.434027777781</v>
      </c>
      <c r="AF349">
        <v>10.946120649999999</v>
      </c>
      <c r="AG349" t="s">
        <v>39</v>
      </c>
      <c r="AH349" t="s">
        <v>39</v>
      </c>
      <c r="AI349" t="s">
        <v>39</v>
      </c>
      <c r="AJ349" t="s">
        <v>76</v>
      </c>
      <c r="AK349">
        <v>23.95</v>
      </c>
      <c r="AL349">
        <v>27.83</v>
      </c>
      <c r="AM349">
        <v>2.79</v>
      </c>
      <c r="AN349">
        <v>1</v>
      </c>
      <c r="AO349" s="3">
        <f>VLOOKUP($P349,[1]dfdates_moon!$B:$M,12,FALSE)</f>
        <v>41832.697222222225</v>
      </c>
      <c r="AP349" s="3">
        <f>VLOOKUP($P349,[1]dfdates_moon!$B:$O,13,FALSE)</f>
        <v>41833.217361111114</v>
      </c>
      <c r="AQ349" s="3">
        <f>VLOOKUP($P349,[1]dfdates_moon!$D:$M,10,FALSE)</f>
        <v>41833.736805555556</v>
      </c>
      <c r="AR349" s="3">
        <f>VLOOKUP($P349,[1]dfdates_moon!$D:$N,11,FALSE)</f>
        <v>41834.256944444445</v>
      </c>
      <c r="AS349" t="str">
        <f>IF(AND(O349&gt;AO349,O349&lt;AP349),"yes","no")</f>
        <v>no</v>
      </c>
      <c r="AT349" t="str">
        <f t="shared" si="52"/>
        <v>no</v>
      </c>
      <c r="AU349" s="3">
        <f t="shared" si="53"/>
        <v>41832.795138888891</v>
      </c>
      <c r="AV349" s="3">
        <f t="shared" si="54"/>
        <v>41833.258333333331</v>
      </c>
      <c r="AW349">
        <f t="shared" si="55"/>
        <v>1.234027777776646</v>
      </c>
      <c r="AX349">
        <f t="shared" si="56"/>
        <v>0.36111111110949423</v>
      </c>
      <c r="AY349">
        <f t="shared" si="57"/>
        <v>0</v>
      </c>
      <c r="AZ349">
        <f>VLOOKUP(G349,[1]dfdates_moon!$B:$P,15,FALSE)</f>
        <v>0.98404380899999999</v>
      </c>
      <c r="BA349">
        <f t="shared" si="58"/>
        <v>0</v>
      </c>
      <c r="BB349">
        <f t="shared" si="59"/>
        <v>0</v>
      </c>
    </row>
    <row r="350" spans="1:54" x14ac:dyDescent="0.25">
      <c r="A350">
        <v>123</v>
      </c>
      <c r="B350" t="s">
        <v>334</v>
      </c>
      <c r="C350" s="1">
        <v>41838</v>
      </c>
      <c r="D350" s="2">
        <v>1.7361111111111112E-2</v>
      </c>
      <c r="E350">
        <v>40</v>
      </c>
      <c r="F350">
        <v>43</v>
      </c>
      <c r="G350" s="1">
        <v>41838</v>
      </c>
      <c r="H350" s="1">
        <v>41838</v>
      </c>
      <c r="I350" s="2">
        <v>0.1423611111111111</v>
      </c>
      <c r="J350" s="3">
        <v>41838.017361111109</v>
      </c>
      <c r="K350" t="s">
        <v>353</v>
      </c>
      <c r="L350" s="3">
        <v>41838.142361111109</v>
      </c>
      <c r="M350">
        <v>30</v>
      </c>
      <c r="N350">
        <v>1116</v>
      </c>
      <c r="O350" s="3">
        <v>41838.142361111109</v>
      </c>
      <c r="P350" s="1">
        <v>41838</v>
      </c>
      <c r="Q350" s="2">
        <v>0.1423611111111111</v>
      </c>
      <c r="R350" t="s">
        <v>36</v>
      </c>
      <c r="S350">
        <v>37.200000000000003</v>
      </c>
      <c r="T350" t="s">
        <v>37</v>
      </c>
      <c r="U350" s="2">
        <v>0.16319444444444445</v>
      </c>
      <c r="V350" s="2">
        <v>0</v>
      </c>
      <c r="W350" s="2">
        <v>0.29166666666666702</v>
      </c>
      <c r="X350" s="2" t="str">
        <f t="shared" si="50"/>
        <v>yes</v>
      </c>
      <c r="Y350" s="3">
        <f t="shared" si="51"/>
        <v>41839</v>
      </c>
      <c r="Z350" s="3">
        <v>41837.038194444445</v>
      </c>
      <c r="AA350" t="s">
        <v>336</v>
      </c>
      <c r="AB350" s="3">
        <f>VLOOKUP(P350,[1]dfdates_moon!$B:$G,6,FALSE)</f>
        <v>41838.259027777778</v>
      </c>
      <c r="AC350" s="3">
        <f>VLOOKUP($P350,[1]dfdates_moon!$B:$H,7,FALSE)</f>
        <v>41838.795138888891</v>
      </c>
      <c r="AD350" s="3">
        <f>VLOOKUP(G350,[1]dfdates_moon!$D:$G,4,FALSE)</f>
        <v>41839.259027777778</v>
      </c>
      <c r="AE350" s="3">
        <v>41837.163194444445</v>
      </c>
      <c r="AF350">
        <v>2.8628817940000002</v>
      </c>
      <c r="AG350" t="s">
        <v>39</v>
      </c>
      <c r="AH350" t="s">
        <v>39</v>
      </c>
      <c r="AI350" t="s">
        <v>39</v>
      </c>
      <c r="AJ350" t="s">
        <v>40</v>
      </c>
      <c r="AK350">
        <v>26.02</v>
      </c>
      <c r="AL350">
        <v>23.95</v>
      </c>
      <c r="AM350">
        <v>0</v>
      </c>
      <c r="AN350">
        <v>1</v>
      </c>
      <c r="AO350" s="3">
        <f>VLOOKUP($P350,[1]dfdates_moon!$B:$M,12,FALSE)</f>
        <v>41838.92083333333</v>
      </c>
      <c r="AP350" s="3">
        <f>VLOOKUP($P350,[1]dfdates_moon!$B:$O,13,FALSE)</f>
        <v>41839.44027777778</v>
      </c>
      <c r="AQ350" s="3">
        <f>VLOOKUP($P350,[1]dfdates_moon!$D:$M,10,FALSE)</f>
        <v>41839.956250000003</v>
      </c>
      <c r="AR350" s="3">
        <f>VLOOKUP($P350,[1]dfdates_moon!$D:$N,11,FALSE)</f>
        <v>41840.476388888892</v>
      </c>
      <c r="AS350" t="str">
        <f>IF(AND(O350&gt;AO350,O350&lt;AP350),"yes","no")</f>
        <v>no</v>
      </c>
      <c r="AT350" t="str">
        <f t="shared" si="52"/>
        <v>no</v>
      </c>
      <c r="AU350" s="3">
        <f t="shared" si="53"/>
        <v>41838.92083333333</v>
      </c>
      <c r="AV350" s="3">
        <f t="shared" si="54"/>
        <v>41839.44027777778</v>
      </c>
      <c r="AW350">
        <f t="shared" si="55"/>
        <v>1.2979166666700621</v>
      </c>
      <c r="AX350">
        <f t="shared" si="56"/>
        <v>1.757638888884685</v>
      </c>
      <c r="AY350">
        <f t="shared" si="57"/>
        <v>0</v>
      </c>
      <c r="AZ350">
        <f>VLOOKUP(G350,[1]dfdates_moon!$B:$P,15,FALSE)</f>
        <v>0.46738807599999999</v>
      </c>
      <c r="BA350">
        <f t="shared" si="58"/>
        <v>0</v>
      </c>
      <c r="BB350">
        <f t="shared" si="59"/>
        <v>0</v>
      </c>
    </row>
    <row r="351" spans="1:54" x14ac:dyDescent="0.25">
      <c r="A351">
        <v>123</v>
      </c>
      <c r="B351" t="s">
        <v>334</v>
      </c>
      <c r="C351" s="1">
        <v>41840</v>
      </c>
      <c r="D351" s="2">
        <v>3.125E-2</v>
      </c>
      <c r="E351">
        <v>2</v>
      </c>
      <c r="F351">
        <v>0</v>
      </c>
      <c r="G351" s="1">
        <v>41840</v>
      </c>
      <c r="H351" s="1">
        <v>41840</v>
      </c>
      <c r="I351" s="2">
        <v>0.15625</v>
      </c>
      <c r="J351" s="3">
        <v>41840.03125</v>
      </c>
      <c r="K351" t="s">
        <v>354</v>
      </c>
      <c r="L351" s="3">
        <v>41840.15625</v>
      </c>
      <c r="M351">
        <v>50</v>
      </c>
      <c r="N351">
        <v>1130</v>
      </c>
      <c r="O351" s="3">
        <v>41840.15625</v>
      </c>
      <c r="P351" s="1">
        <v>41840</v>
      </c>
      <c r="Q351" s="2">
        <v>0.15625</v>
      </c>
      <c r="R351" t="s">
        <v>36</v>
      </c>
      <c r="S351">
        <v>22.6</v>
      </c>
      <c r="T351" t="s">
        <v>37</v>
      </c>
      <c r="U351" s="2">
        <v>0.19097222222222221</v>
      </c>
      <c r="V351" s="2">
        <v>0</v>
      </c>
      <c r="W351" s="2">
        <v>0.29166666666666702</v>
      </c>
      <c r="X351" s="2" t="str">
        <f t="shared" si="50"/>
        <v>yes</v>
      </c>
      <c r="Y351" s="3">
        <f t="shared" si="51"/>
        <v>41841</v>
      </c>
      <c r="Z351" s="3">
        <v>41840.083333333336</v>
      </c>
      <c r="AA351" t="s">
        <v>336</v>
      </c>
      <c r="AB351" s="3">
        <f>VLOOKUP(P351,[1]dfdates_moon!$B:$G,6,FALSE)</f>
        <v>41840.259027777778</v>
      </c>
      <c r="AC351" s="3">
        <f>VLOOKUP($P351,[1]dfdates_moon!$B:$H,7,FALSE)</f>
        <v>41840.795138888891</v>
      </c>
      <c r="AD351" s="3">
        <f>VLOOKUP(G351,[1]dfdates_moon!$D:$G,4,FALSE)</f>
        <v>41841.259027777778</v>
      </c>
      <c r="AE351" s="3">
        <v>41840.190972222219</v>
      </c>
      <c r="AF351">
        <v>1.1465093749999999</v>
      </c>
      <c r="AG351" t="s">
        <v>39</v>
      </c>
      <c r="AH351" t="s">
        <v>39</v>
      </c>
      <c r="AI351" t="s">
        <v>39</v>
      </c>
      <c r="AJ351" t="s">
        <v>76</v>
      </c>
      <c r="AK351">
        <v>28.97</v>
      </c>
      <c r="AL351">
        <v>26.02</v>
      </c>
      <c r="AM351">
        <v>8.89</v>
      </c>
      <c r="AN351">
        <v>1</v>
      </c>
      <c r="AO351" s="3">
        <f>VLOOKUP($P351,[1]dfdates_moon!$B:$M,12,FALSE)</f>
        <v>41840.993055555555</v>
      </c>
      <c r="AP351" s="3">
        <f>VLOOKUP($P351,[1]dfdates_moon!$B:$O,13,FALSE)</f>
        <v>41841.512499999997</v>
      </c>
      <c r="AQ351" s="3">
        <f>VLOOKUP($P351,[1]dfdates_moon!$D:$M,10,FALSE)</f>
        <v>41842.029166666667</v>
      </c>
      <c r="AR351" s="3">
        <f>VLOOKUP($P351,[1]dfdates_moon!$D:$N,11,FALSE)</f>
        <v>41842.548611111109</v>
      </c>
      <c r="AS351" t="str">
        <f>IF(AND(O351&gt;AO351,O351&lt;AP351),"yes","no")</f>
        <v>no</v>
      </c>
      <c r="AT351" t="str">
        <f t="shared" si="52"/>
        <v>no</v>
      </c>
      <c r="AU351" s="3">
        <f t="shared" si="53"/>
        <v>41840.993055555555</v>
      </c>
      <c r="AV351" s="3">
        <f t="shared" si="54"/>
        <v>41841.512499999997</v>
      </c>
      <c r="AW351">
        <f t="shared" si="55"/>
        <v>1.3562499999970896</v>
      </c>
      <c r="AX351">
        <f t="shared" si="56"/>
        <v>0.80208333333575865</v>
      </c>
      <c r="AY351">
        <f t="shared" si="57"/>
        <v>0</v>
      </c>
      <c r="AZ351">
        <f>VLOOKUP(G351,[1]dfdates_moon!$B:$P,15,FALSE)</f>
        <v>0.26103173200000002</v>
      </c>
      <c r="BA351">
        <f t="shared" si="58"/>
        <v>0</v>
      </c>
      <c r="BB351">
        <f t="shared" si="59"/>
        <v>0</v>
      </c>
    </row>
    <row r="352" spans="1:54" x14ac:dyDescent="0.25">
      <c r="A352">
        <v>123</v>
      </c>
      <c r="B352" t="s">
        <v>334</v>
      </c>
      <c r="C352" s="1">
        <v>41840</v>
      </c>
      <c r="D352" s="2">
        <v>0.79861111111111116</v>
      </c>
      <c r="E352">
        <v>9</v>
      </c>
      <c r="F352">
        <v>12</v>
      </c>
      <c r="G352" s="1">
        <v>41840</v>
      </c>
      <c r="H352" s="1">
        <v>41840</v>
      </c>
      <c r="I352" s="2">
        <v>0.92361111111111116</v>
      </c>
      <c r="J352" s="3">
        <v>41840.798611111109</v>
      </c>
      <c r="K352" t="s">
        <v>354</v>
      </c>
      <c r="L352" s="3">
        <v>41840.923611111109</v>
      </c>
      <c r="M352">
        <v>55</v>
      </c>
      <c r="N352">
        <v>1220</v>
      </c>
      <c r="O352" s="3">
        <v>41840.923611111109</v>
      </c>
      <c r="P352" s="1">
        <v>41840</v>
      </c>
      <c r="Q352" s="2">
        <v>0.92361111111111116</v>
      </c>
      <c r="R352" t="s">
        <v>36</v>
      </c>
      <c r="S352">
        <v>22.181819999999998</v>
      </c>
      <c r="T352" t="s">
        <v>37</v>
      </c>
      <c r="U352" s="2">
        <v>0.96180555555555547</v>
      </c>
      <c r="V352" s="2">
        <v>0</v>
      </c>
      <c r="W352" s="2">
        <v>0.29166666666666702</v>
      </c>
      <c r="X352" s="2" t="str">
        <f t="shared" si="50"/>
        <v>no</v>
      </c>
      <c r="Y352" s="3">
        <f t="shared" si="51"/>
        <v>41840</v>
      </c>
      <c r="Z352" s="3">
        <v>41840.888888888891</v>
      </c>
      <c r="AA352" t="s">
        <v>336</v>
      </c>
      <c r="AB352" s="3">
        <f>VLOOKUP(P352,[1]dfdates_moon!$B:$G,6,FALSE)</f>
        <v>41840.259027777778</v>
      </c>
      <c r="AC352" s="3">
        <f>VLOOKUP($P352,[1]dfdates_moon!$B:$H,7,FALSE)</f>
        <v>41840.795138888891</v>
      </c>
      <c r="AD352" s="3">
        <f>VLOOKUP(G352,[1]dfdates_moon!$D:$G,4,FALSE)</f>
        <v>41841.259027777778</v>
      </c>
      <c r="AE352" s="3">
        <v>41840.961805555555</v>
      </c>
      <c r="AF352">
        <v>1.1465093749999999</v>
      </c>
      <c r="AG352" t="s">
        <v>39</v>
      </c>
      <c r="AH352" t="s">
        <v>39</v>
      </c>
      <c r="AI352" t="s">
        <v>39</v>
      </c>
      <c r="AJ352" t="s">
        <v>76</v>
      </c>
      <c r="AK352">
        <v>28.97</v>
      </c>
      <c r="AL352">
        <v>28.97</v>
      </c>
      <c r="AM352">
        <v>8.89</v>
      </c>
      <c r="AN352">
        <v>1</v>
      </c>
      <c r="AO352" s="3">
        <f>VLOOKUP($P352,[1]dfdates_moon!$B:$M,12,FALSE)</f>
        <v>41840.993055555555</v>
      </c>
      <c r="AP352" s="3">
        <f>VLOOKUP($P352,[1]dfdates_moon!$B:$O,13,FALSE)</f>
        <v>41841.512499999997</v>
      </c>
      <c r="AQ352" s="3">
        <f>VLOOKUP($P352,[1]dfdates_moon!$D:$M,10,FALSE)</f>
        <v>41842.029166666667</v>
      </c>
      <c r="AR352" s="3">
        <f>VLOOKUP($P352,[1]dfdates_moon!$D:$N,11,FALSE)</f>
        <v>41842.548611111109</v>
      </c>
      <c r="AS352" t="str">
        <f>IF(AND(O352&gt;AO352,O352&lt;AP352),"yes","no")</f>
        <v>no</v>
      </c>
      <c r="AT352" t="str">
        <f t="shared" si="52"/>
        <v>no</v>
      </c>
      <c r="AU352" s="3">
        <f t="shared" si="53"/>
        <v>41840.993055555555</v>
      </c>
      <c r="AV352" s="3">
        <f t="shared" si="54"/>
        <v>41841.512499999997</v>
      </c>
      <c r="AW352">
        <f t="shared" si="55"/>
        <v>0.58888888888759539</v>
      </c>
      <c r="AX352">
        <f t="shared" si="56"/>
        <v>3.125E-2</v>
      </c>
      <c r="AY352">
        <f t="shared" si="57"/>
        <v>0</v>
      </c>
      <c r="AZ352">
        <f>VLOOKUP(G352,[1]dfdates_moon!$B:$P,15,FALSE)</f>
        <v>0.26103173200000002</v>
      </c>
      <c r="BA352">
        <f t="shared" si="58"/>
        <v>0</v>
      </c>
      <c r="BB352">
        <f t="shared" si="59"/>
        <v>0</v>
      </c>
    </row>
    <row r="353" spans="1:54" x14ac:dyDescent="0.25">
      <c r="A353">
        <v>123</v>
      </c>
      <c r="B353" t="s">
        <v>334</v>
      </c>
      <c r="C353" s="1">
        <v>41859</v>
      </c>
      <c r="D353" s="2">
        <v>0.88541666666666663</v>
      </c>
      <c r="E353">
        <v>70</v>
      </c>
      <c r="F353">
        <v>62</v>
      </c>
      <c r="G353" s="1">
        <v>41859</v>
      </c>
      <c r="H353" s="1">
        <v>41859</v>
      </c>
      <c r="I353" s="2">
        <v>1.0416666666666666E-2</v>
      </c>
      <c r="J353" s="3">
        <v>41859.885416666664</v>
      </c>
      <c r="K353" t="s">
        <v>355</v>
      </c>
      <c r="L353" s="3">
        <v>41860.010416666664</v>
      </c>
      <c r="M353">
        <v>1615</v>
      </c>
      <c r="N353">
        <v>6815</v>
      </c>
      <c r="O353" s="3">
        <v>41859.010416666664</v>
      </c>
      <c r="P353" s="1">
        <v>41859</v>
      </c>
      <c r="Q353" s="2">
        <v>1.0416666666666666E-2</v>
      </c>
      <c r="R353" t="s">
        <v>36</v>
      </c>
      <c r="S353">
        <v>4.2198140000000004</v>
      </c>
      <c r="T353" t="s">
        <v>37</v>
      </c>
      <c r="U353" s="2">
        <v>0.13194444444444445</v>
      </c>
      <c r="V353" s="2">
        <v>0</v>
      </c>
      <c r="W353" s="2">
        <v>0.29166666666666702</v>
      </c>
      <c r="X353" s="2" t="str">
        <f t="shared" si="50"/>
        <v>yes</v>
      </c>
      <c r="Y353" s="3">
        <f t="shared" si="51"/>
        <v>41860</v>
      </c>
      <c r="Z353" s="3">
        <v>41859.986111111109</v>
      </c>
      <c r="AA353" t="s">
        <v>336</v>
      </c>
      <c r="AB353" s="3">
        <f>VLOOKUP(P353,[1]dfdates_moon!$B:$G,6,FALSE)</f>
        <v>41859.259722222225</v>
      </c>
      <c r="AC353" s="3">
        <f>VLOOKUP($P353,[1]dfdates_moon!$B:$H,7,FALSE)</f>
        <v>41859.794444444444</v>
      </c>
      <c r="AD353" s="3">
        <f>VLOOKUP(G353,[1]dfdates_moon!$D:$G,4,FALSE)</f>
        <v>41860.259027777778</v>
      </c>
      <c r="AE353" s="3">
        <v>41859.131944444445</v>
      </c>
      <c r="AF353">
        <v>9.7249973359999995</v>
      </c>
      <c r="AG353" t="s">
        <v>75</v>
      </c>
      <c r="AH353" t="s">
        <v>39</v>
      </c>
      <c r="AI353" t="s">
        <v>75</v>
      </c>
      <c r="AJ353" t="s">
        <v>76</v>
      </c>
      <c r="AK353">
        <v>25.75</v>
      </c>
      <c r="AL353">
        <v>28.97</v>
      </c>
      <c r="AM353">
        <v>0</v>
      </c>
      <c r="AN353">
        <v>1</v>
      </c>
      <c r="AO353" s="3">
        <f>VLOOKUP($P353,[1]dfdates_moon!$B:$M,12,FALSE)</f>
        <v>41859.605555555558</v>
      </c>
      <c r="AP353" s="3">
        <f>VLOOKUP($P353,[1]dfdates_moon!$B:$O,13,FALSE)</f>
        <v>41860.126388888886</v>
      </c>
      <c r="AQ353" s="3">
        <f>VLOOKUP($P353,[1]dfdates_moon!$D:$M,10,FALSE)</f>
        <v>41860.645138888889</v>
      </c>
      <c r="AR353" s="3">
        <f>VLOOKUP($P353,[1]dfdates_moon!$D:$N,11,FALSE)</f>
        <v>41861.165972222225</v>
      </c>
      <c r="AS353" t="str">
        <f>IF(AND(O353&gt;AO353,O353&lt;AP353),"yes","no")</f>
        <v>no</v>
      </c>
      <c r="AT353" t="str">
        <f t="shared" si="52"/>
        <v>no</v>
      </c>
      <c r="AU353" s="3">
        <f t="shared" si="53"/>
        <v>41859.794444444444</v>
      </c>
      <c r="AV353" s="3">
        <f t="shared" si="54"/>
        <v>41860.259027777778</v>
      </c>
      <c r="AW353">
        <f t="shared" si="55"/>
        <v>1.2486111111138598</v>
      </c>
      <c r="AX353">
        <f t="shared" si="56"/>
        <v>0.66249999999854481</v>
      </c>
      <c r="AY353">
        <f t="shared" si="57"/>
        <v>0</v>
      </c>
      <c r="AZ353">
        <f>VLOOKUP(G353,[1]dfdates_moon!$B:$P,15,FALSE)</f>
        <v>0.97602426600000003</v>
      </c>
      <c r="BA353">
        <f t="shared" si="58"/>
        <v>0</v>
      </c>
      <c r="BB353">
        <f t="shared" si="59"/>
        <v>0</v>
      </c>
    </row>
    <row r="354" spans="1:54" x14ac:dyDescent="0.25">
      <c r="A354">
        <v>123</v>
      </c>
      <c r="B354" t="s">
        <v>334</v>
      </c>
      <c r="C354" s="1">
        <v>41863</v>
      </c>
      <c r="D354" s="2">
        <v>0.86458333333333337</v>
      </c>
      <c r="E354">
        <v>68</v>
      </c>
      <c r="F354">
        <v>71</v>
      </c>
      <c r="G354" s="1">
        <v>41863</v>
      </c>
      <c r="H354" s="1">
        <v>41863</v>
      </c>
      <c r="I354" s="2">
        <v>0.98958333333333337</v>
      </c>
      <c r="J354" s="3">
        <v>41863.864583333336</v>
      </c>
      <c r="K354" t="s">
        <v>356</v>
      </c>
      <c r="L354" s="3">
        <v>41863.989583333336</v>
      </c>
      <c r="M354">
        <v>75</v>
      </c>
      <c r="N354">
        <v>3150</v>
      </c>
      <c r="O354" s="3">
        <v>41863.989583333336</v>
      </c>
      <c r="P354" s="1">
        <v>41863</v>
      </c>
      <c r="Q354" s="2">
        <v>0.98958333333333337</v>
      </c>
      <c r="R354" t="s">
        <v>36</v>
      </c>
      <c r="S354">
        <v>42</v>
      </c>
      <c r="T354" t="s">
        <v>37</v>
      </c>
      <c r="U354" s="2">
        <v>4.1666666666666664E-2</v>
      </c>
      <c r="V354" s="2">
        <v>0</v>
      </c>
      <c r="W354" s="2">
        <v>0.29166666666666702</v>
      </c>
      <c r="X354" s="2" t="str">
        <f t="shared" si="50"/>
        <v>yes</v>
      </c>
      <c r="Y354" s="3">
        <f t="shared" si="51"/>
        <v>41864</v>
      </c>
      <c r="Z354" s="3">
        <v>41863.979166666664</v>
      </c>
      <c r="AA354" t="s">
        <v>336</v>
      </c>
      <c r="AB354" s="3">
        <f>VLOOKUP(P354,[1]dfdates_moon!$B:$G,6,FALSE)</f>
        <v>41863.259027777778</v>
      </c>
      <c r="AC354" s="3">
        <f>VLOOKUP($P354,[1]dfdates_moon!$B:$H,7,FALSE)</f>
        <v>41863.794444444444</v>
      </c>
      <c r="AD354" s="3">
        <f>VLOOKUP(G354,[1]dfdates_moon!$D:$G,4,FALSE)</f>
        <v>41864.259027777778</v>
      </c>
      <c r="AE354" s="3">
        <v>41863.041666666664</v>
      </c>
      <c r="AF354">
        <v>8.9832452860000007</v>
      </c>
      <c r="AG354" t="s">
        <v>39</v>
      </c>
      <c r="AH354" t="s">
        <v>39</v>
      </c>
      <c r="AI354" t="s">
        <v>39</v>
      </c>
      <c r="AJ354" t="s">
        <v>76</v>
      </c>
      <c r="AK354">
        <v>25.66</v>
      </c>
      <c r="AL354">
        <v>25.66</v>
      </c>
      <c r="AM354">
        <v>0</v>
      </c>
      <c r="AN354">
        <v>1</v>
      </c>
      <c r="AO354" s="3">
        <f>VLOOKUP($P354,[1]dfdates_moon!$B:$M,12,FALSE)</f>
        <v>41863.759027777778</v>
      </c>
      <c r="AP354" s="3">
        <f>VLOOKUP($P354,[1]dfdates_moon!$B:$O,13,FALSE)</f>
        <v>41864.27847222222</v>
      </c>
      <c r="AQ354" s="3">
        <f>VLOOKUP($P354,[1]dfdates_moon!$D:$M,10,FALSE)</f>
        <v>41864.795138888891</v>
      </c>
      <c r="AR354" s="3">
        <f>VLOOKUP($P354,[1]dfdates_moon!$D:$N,11,FALSE)</f>
        <v>41865.314583333333</v>
      </c>
      <c r="AS354" t="str">
        <f>IF(AND(O354&gt;AO354,O354&lt;AP354),"yes","no")</f>
        <v>yes</v>
      </c>
      <c r="AT354" t="str">
        <f t="shared" si="52"/>
        <v>no</v>
      </c>
      <c r="AU354" s="3">
        <f t="shared" si="53"/>
        <v>41863.794444444444</v>
      </c>
      <c r="AV354" s="3">
        <f t="shared" si="54"/>
        <v>41864.27847222222</v>
      </c>
      <c r="AW354">
        <f t="shared" si="55"/>
        <v>0.288888888884685</v>
      </c>
      <c r="AX354">
        <f t="shared" si="56"/>
        <v>0.75277777777955635</v>
      </c>
      <c r="AY354">
        <f t="shared" si="57"/>
        <v>0.288888888884685</v>
      </c>
      <c r="AZ354">
        <f>VLOOKUP(G354,[1]dfdates_moon!$B:$P,15,FALSE)</f>
        <v>0.89844931299999997</v>
      </c>
      <c r="BA354">
        <f t="shared" si="58"/>
        <v>0.25955202375177855</v>
      </c>
      <c r="BB354">
        <f t="shared" si="59"/>
        <v>0.25955202375177855</v>
      </c>
    </row>
    <row r="355" spans="1:54" x14ac:dyDescent="0.25">
      <c r="A355">
        <v>123</v>
      </c>
      <c r="B355" t="s">
        <v>334</v>
      </c>
      <c r="C355" s="1">
        <v>41864</v>
      </c>
      <c r="D355" s="2">
        <v>0.9375</v>
      </c>
      <c r="E355">
        <v>37</v>
      </c>
      <c r="F355">
        <v>32</v>
      </c>
      <c r="G355" s="1">
        <v>41865</v>
      </c>
      <c r="H355" s="1">
        <v>41865</v>
      </c>
      <c r="I355" s="2">
        <v>6.25E-2</v>
      </c>
      <c r="J355" s="3">
        <v>41864.9375</v>
      </c>
      <c r="K355" t="s">
        <v>357</v>
      </c>
      <c r="L355" s="3">
        <v>41865.0625</v>
      </c>
      <c r="M355">
        <v>185</v>
      </c>
      <c r="N355">
        <v>7561</v>
      </c>
      <c r="O355" s="3">
        <v>41865.0625</v>
      </c>
      <c r="P355" s="1">
        <v>41865</v>
      </c>
      <c r="Q355" s="2">
        <v>6.25E-2</v>
      </c>
      <c r="R355" t="s">
        <v>36</v>
      </c>
      <c r="S355">
        <v>40.870269999999998</v>
      </c>
      <c r="T355" t="s">
        <v>37</v>
      </c>
      <c r="U355" s="2">
        <v>0.19097222222222221</v>
      </c>
      <c r="V355" s="2">
        <v>0</v>
      </c>
      <c r="W355" s="2">
        <v>0.29166666666666702</v>
      </c>
      <c r="X355" s="2" t="str">
        <f t="shared" si="50"/>
        <v>yes</v>
      </c>
      <c r="Y355" s="3">
        <f t="shared" si="51"/>
        <v>41866</v>
      </c>
      <c r="Z355" s="3">
        <v>41865.041666666664</v>
      </c>
      <c r="AA355" t="s">
        <v>336</v>
      </c>
      <c r="AB355" s="3">
        <f>VLOOKUP(P355,[1]dfdates_moon!$B:$G,6,FALSE)</f>
        <v>41865.259027777778</v>
      </c>
      <c r="AC355" s="3">
        <f>VLOOKUP($P355,[1]dfdates_moon!$B:$H,7,FALSE)</f>
        <v>41865.793749999997</v>
      </c>
      <c r="AD355" s="3">
        <f>VLOOKUP(G355,[1]dfdates_moon!$D:$G,4,FALSE)</f>
        <v>41866.259027777778</v>
      </c>
      <c r="AE355" s="3">
        <v>41865.190972222219</v>
      </c>
      <c r="AF355">
        <v>5.9869528870000002</v>
      </c>
      <c r="AG355" t="s">
        <v>75</v>
      </c>
      <c r="AH355" t="s">
        <v>39</v>
      </c>
      <c r="AI355" t="s">
        <v>75</v>
      </c>
      <c r="AJ355" t="s">
        <v>76</v>
      </c>
      <c r="AK355">
        <v>28.09</v>
      </c>
      <c r="AL355">
        <v>25.66</v>
      </c>
      <c r="AM355">
        <v>0</v>
      </c>
      <c r="AN355">
        <v>1</v>
      </c>
      <c r="AO355" s="3">
        <f>VLOOKUP($P355,[1]dfdates_moon!$B:$M,12,FALSE)</f>
        <v>41865.831250000003</v>
      </c>
      <c r="AP355" s="3">
        <f>VLOOKUP($P355,[1]dfdates_moon!$B:$O,13,FALSE)</f>
        <v>41866.350694444445</v>
      </c>
      <c r="AQ355" s="3">
        <f>VLOOKUP($P355,[1]dfdates_moon!$D:$M,10,FALSE)</f>
        <v>41866.867361111108</v>
      </c>
      <c r="AR355" s="3">
        <f>VLOOKUP($P355,[1]dfdates_moon!$D:$N,11,FALSE)</f>
        <v>41867.386805555558</v>
      </c>
      <c r="AS355" t="str">
        <f>IF(AND(O355&gt;AO355,O355&lt;AP355),"yes","no")</f>
        <v>no</v>
      </c>
      <c r="AT355" t="str">
        <f t="shared" si="52"/>
        <v>no</v>
      </c>
      <c r="AU355" s="3">
        <f t="shared" si="53"/>
        <v>41865.831250000003</v>
      </c>
      <c r="AV355" s="3">
        <f t="shared" si="54"/>
        <v>41866.350694444445</v>
      </c>
      <c r="AW355">
        <f t="shared" si="55"/>
        <v>1.2881944444452529</v>
      </c>
      <c r="AX355">
        <f t="shared" si="56"/>
        <v>0.64027777778392192</v>
      </c>
      <c r="AY355">
        <f t="shared" si="57"/>
        <v>0</v>
      </c>
      <c r="AZ355">
        <f>VLOOKUP(G355,[1]dfdates_moon!$B:$P,15,FALSE)</f>
        <v>0.72425250799999996</v>
      </c>
      <c r="BA355">
        <f t="shared" si="58"/>
        <v>0</v>
      </c>
      <c r="BB355">
        <f t="shared" si="59"/>
        <v>0</v>
      </c>
    </row>
    <row r="356" spans="1:54" x14ac:dyDescent="0.25">
      <c r="A356">
        <v>123</v>
      </c>
      <c r="B356" t="s">
        <v>334</v>
      </c>
      <c r="C356" s="1">
        <v>41865</v>
      </c>
      <c r="D356" s="2">
        <v>0.77777777777777779</v>
      </c>
      <c r="E356">
        <v>108</v>
      </c>
      <c r="F356">
        <v>104</v>
      </c>
      <c r="G356" s="1">
        <v>41865</v>
      </c>
      <c r="H356" s="1">
        <v>41865</v>
      </c>
      <c r="I356" s="2">
        <v>0.90277777777777779</v>
      </c>
      <c r="J356" s="3">
        <v>41865.777777777781</v>
      </c>
      <c r="K356" t="s">
        <v>357</v>
      </c>
      <c r="L356" s="3">
        <v>41865.902777777781</v>
      </c>
      <c r="M356">
        <v>45</v>
      </c>
      <c r="N356">
        <v>1585</v>
      </c>
      <c r="O356" s="3">
        <v>41865.902777777781</v>
      </c>
      <c r="P356" s="1">
        <v>41865</v>
      </c>
      <c r="Q356" s="2">
        <v>0.90277777777777779</v>
      </c>
      <c r="R356" t="s">
        <v>36</v>
      </c>
      <c r="S356">
        <v>35.22222</v>
      </c>
      <c r="T356" t="s">
        <v>37</v>
      </c>
      <c r="U356" s="2">
        <v>0.93402777777777779</v>
      </c>
      <c r="V356" s="2">
        <v>0</v>
      </c>
      <c r="W356" s="2">
        <v>0.29166666666666702</v>
      </c>
      <c r="X356" s="2" t="str">
        <f t="shared" si="50"/>
        <v>no</v>
      </c>
      <c r="Y356" s="3">
        <f t="shared" si="51"/>
        <v>41865</v>
      </c>
      <c r="Z356" s="3">
        <v>41865.864583333336</v>
      </c>
      <c r="AA356" t="s">
        <v>336</v>
      </c>
      <c r="AB356" s="3">
        <f>VLOOKUP(P356,[1]dfdates_moon!$B:$G,6,FALSE)</f>
        <v>41865.259027777778</v>
      </c>
      <c r="AC356" s="3">
        <f>VLOOKUP($P356,[1]dfdates_moon!$B:$H,7,FALSE)</f>
        <v>41865.793749999997</v>
      </c>
      <c r="AD356" s="3">
        <f>VLOOKUP(G356,[1]dfdates_moon!$D:$G,4,FALSE)</f>
        <v>41866.259027777778</v>
      </c>
      <c r="AE356" s="3">
        <v>41865.934027777781</v>
      </c>
      <c r="AF356">
        <v>5.9869528870000002</v>
      </c>
      <c r="AG356" t="s">
        <v>75</v>
      </c>
      <c r="AH356" t="s">
        <v>39</v>
      </c>
      <c r="AI356" t="s">
        <v>75</v>
      </c>
      <c r="AJ356" t="s">
        <v>76</v>
      </c>
      <c r="AK356">
        <v>28.09</v>
      </c>
      <c r="AL356">
        <v>28.09</v>
      </c>
      <c r="AM356">
        <v>0</v>
      </c>
      <c r="AN356">
        <v>1</v>
      </c>
      <c r="AO356" s="3">
        <f>VLOOKUP($P356,[1]dfdates_moon!$B:$M,12,FALSE)</f>
        <v>41865.831250000003</v>
      </c>
      <c r="AP356" s="3">
        <f>VLOOKUP($P356,[1]dfdates_moon!$B:$O,13,FALSE)</f>
        <v>41866.350694444445</v>
      </c>
      <c r="AQ356" s="3">
        <f>VLOOKUP($P356,[1]dfdates_moon!$D:$M,10,FALSE)</f>
        <v>41866.867361111108</v>
      </c>
      <c r="AR356" s="3">
        <f>VLOOKUP($P356,[1]dfdates_moon!$D:$N,11,FALSE)</f>
        <v>41867.386805555558</v>
      </c>
      <c r="AS356" t="str">
        <f>IF(AND(O356&gt;AO356,O356&lt;AP356),"yes","no")</f>
        <v>yes</v>
      </c>
      <c r="AT356" t="str">
        <f t="shared" si="52"/>
        <v>yes</v>
      </c>
      <c r="AU356" s="3">
        <f t="shared" si="53"/>
        <v>41865.831250000003</v>
      </c>
      <c r="AV356" s="3">
        <f t="shared" si="54"/>
        <v>41866.350694444445</v>
      </c>
      <c r="AW356">
        <f t="shared" si="55"/>
        <v>0.44791666666424135</v>
      </c>
      <c r="AX356">
        <f t="shared" si="56"/>
        <v>-0.10277777777810115</v>
      </c>
      <c r="AY356">
        <f t="shared" si="57"/>
        <v>0.75</v>
      </c>
      <c r="AZ356">
        <f>VLOOKUP(G356,[1]dfdates_moon!$B:$P,15,FALSE)</f>
        <v>0.72425250799999996</v>
      </c>
      <c r="BA356">
        <f t="shared" si="58"/>
        <v>0.54318938099999992</v>
      </c>
      <c r="BB356">
        <f t="shared" si="59"/>
        <v>0.54318938099999992</v>
      </c>
    </row>
    <row r="357" spans="1:54" x14ac:dyDescent="0.25">
      <c r="A357">
        <v>123</v>
      </c>
      <c r="B357" t="s">
        <v>334</v>
      </c>
      <c r="C357" s="1">
        <v>41868</v>
      </c>
      <c r="D357" s="2">
        <v>3.8194444444444441E-2</v>
      </c>
      <c r="E357">
        <v>95</v>
      </c>
      <c r="F357">
        <v>93</v>
      </c>
      <c r="G357" s="1">
        <v>41868</v>
      </c>
      <c r="H357" s="1">
        <v>41868</v>
      </c>
      <c r="I357" s="2">
        <v>0.16319444444444445</v>
      </c>
      <c r="J357" s="3">
        <v>41868.038194444445</v>
      </c>
      <c r="K357" t="s">
        <v>358</v>
      </c>
      <c r="L357" s="3">
        <v>41868.163194444445</v>
      </c>
      <c r="M357">
        <v>250</v>
      </c>
      <c r="N357">
        <v>10386</v>
      </c>
      <c r="O357" s="3">
        <v>41868.163194444445</v>
      </c>
      <c r="P357" s="1">
        <v>41868</v>
      </c>
      <c r="Q357" s="2">
        <v>0.16319444444444445</v>
      </c>
      <c r="R357" t="s">
        <v>36</v>
      </c>
      <c r="S357">
        <v>41.543999999999997</v>
      </c>
      <c r="T357" t="s">
        <v>37</v>
      </c>
      <c r="U357" s="2">
        <v>0.33680555555555558</v>
      </c>
      <c r="V357" s="2">
        <v>0</v>
      </c>
      <c r="W357" s="2">
        <v>0.29166666666666702</v>
      </c>
      <c r="X357" s="2" t="str">
        <f t="shared" si="50"/>
        <v>no</v>
      </c>
      <c r="Y357" s="3">
        <f t="shared" si="51"/>
        <v>41868</v>
      </c>
      <c r="Z357" s="3">
        <v>41868.128472222219</v>
      </c>
      <c r="AA357" t="s">
        <v>336</v>
      </c>
      <c r="AB357" s="3">
        <f>VLOOKUP(P357,[1]dfdates_moon!$B:$G,6,FALSE)</f>
        <v>41868.259027777778</v>
      </c>
      <c r="AC357" s="3">
        <f>VLOOKUP($P357,[1]dfdates_moon!$B:$H,7,FALSE)</f>
        <v>41868.793055555558</v>
      </c>
      <c r="AD357" s="3">
        <f>VLOOKUP(G357,[1]dfdates_moon!$D:$G,4,FALSE)</f>
        <v>41869.258333333331</v>
      </c>
      <c r="AE357" s="3">
        <v>41868.336805555555</v>
      </c>
      <c r="AF357">
        <v>2.3021044609999999</v>
      </c>
      <c r="AG357" t="s">
        <v>75</v>
      </c>
      <c r="AH357" t="s">
        <v>75</v>
      </c>
      <c r="AI357" t="s">
        <v>39</v>
      </c>
      <c r="AJ357" t="s">
        <v>76</v>
      </c>
      <c r="AK357">
        <v>28.63</v>
      </c>
      <c r="AL357">
        <v>28.09</v>
      </c>
      <c r="AM357">
        <v>0</v>
      </c>
      <c r="AN357">
        <v>1</v>
      </c>
      <c r="AO357" s="3">
        <f>VLOOKUP($P357,[1]dfdates_moon!$B:$M,12,FALSE)</f>
        <v>41868.94027777778</v>
      </c>
      <c r="AP357" s="3">
        <f>VLOOKUP($P357,[1]dfdates_moon!$B:$O,13,FALSE)</f>
        <v>41869.460416666669</v>
      </c>
      <c r="AQ357" s="3">
        <f>VLOOKUP($P357,[1]dfdates_moon!$D:$M,10,FALSE)</f>
        <v>41869.976388888892</v>
      </c>
      <c r="AR357" s="3">
        <f>VLOOKUP($P357,[1]dfdates_moon!$D:$N,11,FALSE)</f>
        <v>41870.495833333334</v>
      </c>
      <c r="AS357" t="str">
        <f>IF(AND(O357&gt;AO357,O357&lt;AP357),"yes","no")</f>
        <v>no</v>
      </c>
      <c r="AT357" t="str">
        <f t="shared" si="52"/>
        <v>no</v>
      </c>
      <c r="AU357" s="3">
        <f t="shared" si="53"/>
        <v>41868.94027777778</v>
      </c>
      <c r="AV357" s="3">
        <f t="shared" si="54"/>
        <v>41869.460416666669</v>
      </c>
      <c r="AW357">
        <f t="shared" si="55"/>
        <v>1.297222222223354</v>
      </c>
      <c r="AX357">
        <f t="shared" si="56"/>
        <v>0.60347222222480923</v>
      </c>
      <c r="AY357">
        <f t="shared" si="57"/>
        <v>0</v>
      </c>
      <c r="AZ357">
        <f>VLOOKUP(G357,[1]dfdates_moon!$B:$P,15,FALSE)</f>
        <v>0.40821476000000001</v>
      </c>
      <c r="BA357">
        <f t="shared" si="58"/>
        <v>0</v>
      </c>
      <c r="BB357">
        <f t="shared" si="59"/>
        <v>0</v>
      </c>
    </row>
    <row r="358" spans="1:54" x14ac:dyDescent="0.25">
      <c r="A358">
        <v>123</v>
      </c>
      <c r="B358" t="s">
        <v>334</v>
      </c>
      <c r="C358" s="1">
        <v>41876</v>
      </c>
      <c r="D358" s="2">
        <v>0.88888888888888884</v>
      </c>
      <c r="E358">
        <v>71</v>
      </c>
      <c r="F358">
        <v>87</v>
      </c>
      <c r="G358" s="1">
        <v>41876</v>
      </c>
      <c r="H358" s="1">
        <v>41876</v>
      </c>
      <c r="I358" s="2">
        <v>1.3888888888888888E-2</v>
      </c>
      <c r="J358" s="3">
        <v>41876.888888888891</v>
      </c>
      <c r="K358" t="s">
        <v>359</v>
      </c>
      <c r="L358" s="3">
        <v>41877.013888888891</v>
      </c>
      <c r="M358">
        <v>1495</v>
      </c>
      <c r="N358">
        <v>1668</v>
      </c>
      <c r="O358" s="3">
        <v>41876.013888888891</v>
      </c>
      <c r="P358" s="1">
        <v>41876</v>
      </c>
      <c r="Q358" s="2">
        <v>1.3888888888888888E-2</v>
      </c>
      <c r="R358" t="s">
        <v>36</v>
      </c>
      <c r="S358">
        <v>1.1157189999999999</v>
      </c>
      <c r="T358" t="s">
        <v>37</v>
      </c>
      <c r="U358" s="2">
        <v>5.2083333333333336E-2</v>
      </c>
      <c r="V358" s="2">
        <v>0</v>
      </c>
      <c r="W358" s="2">
        <v>0.29166666666666702</v>
      </c>
      <c r="X358" s="2" t="str">
        <f t="shared" si="50"/>
        <v>yes</v>
      </c>
      <c r="Y358" s="3">
        <f t="shared" si="51"/>
        <v>41877</v>
      </c>
      <c r="Z358" s="3">
        <v>41876.986111111109</v>
      </c>
      <c r="AA358" t="s">
        <v>336</v>
      </c>
      <c r="AB358" s="3">
        <f>VLOOKUP(P358,[1]dfdates_moon!$B:$G,6,FALSE)</f>
        <v>41876.257638888892</v>
      </c>
      <c r="AC358" s="3">
        <f>VLOOKUP($P358,[1]dfdates_moon!$B:$H,7,FALSE)</f>
        <v>41876.791666666664</v>
      </c>
      <c r="AD358" s="3">
        <f>VLOOKUP(G358,[1]dfdates_moon!$D:$G,4,FALSE)</f>
        <v>41877.257638888892</v>
      </c>
      <c r="AE358" s="3">
        <v>41876.052083333336</v>
      </c>
      <c r="AF358">
        <v>0</v>
      </c>
      <c r="AG358" t="s">
        <v>39</v>
      </c>
      <c r="AH358" t="s">
        <v>39</v>
      </c>
      <c r="AI358" t="s">
        <v>39</v>
      </c>
      <c r="AJ358" t="s">
        <v>76</v>
      </c>
      <c r="AK358">
        <v>27.9</v>
      </c>
      <c r="AL358">
        <v>28.63</v>
      </c>
      <c r="AM358">
        <v>39.880000000000003</v>
      </c>
      <c r="AN358">
        <v>1</v>
      </c>
      <c r="AO358" s="3">
        <f>VLOOKUP($P358,[1]dfdates_moon!$B:$M,12,FALSE)</f>
        <v>41877.20208333333</v>
      </c>
      <c r="AP358" s="3">
        <f>VLOOKUP($P358,[1]dfdates_moon!$B:$O,13,FALSE)</f>
        <v>41877.718055555553</v>
      </c>
      <c r="AQ358" s="3">
        <f>VLOOKUP($P358,[1]dfdates_moon!$D:$M,10,FALSE)</f>
        <v>41877.20208333333</v>
      </c>
      <c r="AR358" s="3">
        <f>VLOOKUP($P358,[1]dfdates_moon!$D:$N,11,FALSE)</f>
        <v>41877.718055555553</v>
      </c>
      <c r="AS358" t="str">
        <f>IF(AND(O358&gt;AO358,O358&lt;AP358),"yes","no")</f>
        <v>no</v>
      </c>
      <c r="AT358" t="str">
        <f t="shared" si="52"/>
        <v>no</v>
      </c>
      <c r="AU358" s="3">
        <f t="shared" si="53"/>
        <v>41877.20208333333</v>
      </c>
      <c r="AV358" s="3">
        <f t="shared" si="54"/>
        <v>41877.718055555553</v>
      </c>
      <c r="AW358">
        <f t="shared" si="55"/>
        <v>1.7041666666627862</v>
      </c>
      <c r="AX358">
        <f t="shared" si="56"/>
        <v>1.1499999999941792</v>
      </c>
      <c r="AY358">
        <f t="shared" si="57"/>
        <v>0</v>
      </c>
      <c r="AZ358">
        <f>VLOOKUP(G358,[1]dfdates_moon!$B:$P,15,FALSE)</f>
        <v>7.6609190000000004E-3</v>
      </c>
      <c r="BA358">
        <f t="shared" si="58"/>
        <v>0</v>
      </c>
      <c r="BB358">
        <f t="shared" si="59"/>
        <v>0</v>
      </c>
    </row>
    <row r="359" spans="1:54" x14ac:dyDescent="0.25">
      <c r="A359">
        <v>123</v>
      </c>
      <c r="B359" t="s">
        <v>334</v>
      </c>
      <c r="C359" s="1">
        <v>41888</v>
      </c>
      <c r="D359" s="2">
        <v>0.92013888888888884</v>
      </c>
      <c r="E359">
        <v>1</v>
      </c>
      <c r="F359">
        <v>0</v>
      </c>
      <c r="G359" s="1">
        <v>41889</v>
      </c>
      <c r="H359" s="1">
        <v>41889</v>
      </c>
      <c r="I359" s="2">
        <v>4.5138888888888888E-2</v>
      </c>
      <c r="J359" s="3">
        <v>41888.920138888891</v>
      </c>
      <c r="K359" t="s">
        <v>360</v>
      </c>
      <c r="L359" s="3">
        <v>41889.045138888891</v>
      </c>
      <c r="M359">
        <v>135</v>
      </c>
      <c r="N359">
        <v>5846</v>
      </c>
      <c r="O359" s="3">
        <v>41889.045138888891</v>
      </c>
      <c r="P359" s="1">
        <v>41889</v>
      </c>
      <c r="Q359" s="2">
        <v>4.5138888888888888E-2</v>
      </c>
      <c r="R359" t="s">
        <v>36</v>
      </c>
      <c r="S359">
        <v>43.303699999999999</v>
      </c>
      <c r="T359" t="s">
        <v>37</v>
      </c>
      <c r="U359" s="2">
        <v>0.1388888888888889</v>
      </c>
      <c r="V359" s="2">
        <v>0</v>
      </c>
      <c r="W359" s="2">
        <v>0.29166666666666702</v>
      </c>
      <c r="X359" s="2" t="str">
        <f t="shared" si="50"/>
        <v>yes</v>
      </c>
      <c r="Y359" s="3">
        <f t="shared" si="51"/>
        <v>41890</v>
      </c>
      <c r="Z359" s="3">
        <v>41888.027777777781</v>
      </c>
      <c r="AA359" t="s">
        <v>336</v>
      </c>
      <c r="AB359" s="3">
        <f>VLOOKUP(P359,[1]dfdates_moon!$B:$G,6,FALSE)</f>
        <v>41889.254861111112</v>
      </c>
      <c r="AC359" s="3">
        <f>VLOOKUP($P359,[1]dfdates_moon!$B:$H,7,FALSE)</f>
        <v>41889.788888888892</v>
      </c>
      <c r="AD359" s="3">
        <f>VLOOKUP(G359,[1]dfdates_moon!$D:$G,4,FALSE)</f>
        <v>41890.254861111112</v>
      </c>
      <c r="AE359" s="3">
        <v>41888.138888888891</v>
      </c>
      <c r="AF359">
        <v>10.65171741</v>
      </c>
      <c r="AG359" t="s">
        <v>39</v>
      </c>
      <c r="AH359" t="s">
        <v>39</v>
      </c>
      <c r="AI359" t="s">
        <v>39</v>
      </c>
      <c r="AJ359" t="s">
        <v>76</v>
      </c>
      <c r="AK359">
        <v>23.47</v>
      </c>
      <c r="AL359">
        <v>27.9</v>
      </c>
      <c r="AM359">
        <v>0</v>
      </c>
      <c r="AN359">
        <v>1</v>
      </c>
      <c r="AO359" s="3">
        <f>VLOOKUP($P359,[1]dfdates_moon!$B:$M,12,FALSE)</f>
        <v>41889.631249999999</v>
      </c>
      <c r="AP359" s="3">
        <f>VLOOKUP($P359,[1]dfdates_moon!$B:$O,13,FALSE)</f>
        <v>41890.151388888888</v>
      </c>
      <c r="AQ359" s="3">
        <f>VLOOKUP($P359,[1]dfdates_moon!$D:$M,10,FALSE)</f>
        <v>41890.668749999997</v>
      </c>
      <c r="AR359" s="3">
        <f>VLOOKUP($P359,[1]dfdates_moon!$D:$N,11,FALSE)</f>
        <v>41891.188888888886</v>
      </c>
      <c r="AS359" t="str">
        <f>IF(AND(O359&gt;AO359,O359&lt;AP359),"yes","no")</f>
        <v>no</v>
      </c>
      <c r="AT359" t="str">
        <f t="shared" si="52"/>
        <v>no</v>
      </c>
      <c r="AU359" s="3">
        <f t="shared" si="53"/>
        <v>41889.788888888892</v>
      </c>
      <c r="AV359" s="3">
        <f t="shared" si="54"/>
        <v>41890.254861111112</v>
      </c>
      <c r="AW359">
        <f t="shared" si="55"/>
        <v>1.2097222222218988</v>
      </c>
      <c r="AX359">
        <f t="shared" si="56"/>
        <v>1.6500000000014552</v>
      </c>
      <c r="AY359">
        <f t="shared" si="57"/>
        <v>0</v>
      </c>
      <c r="AZ359">
        <f>VLOOKUP(G359,[1]dfdates_moon!$B:$P,15,FALSE)</f>
        <v>0.99497100900000002</v>
      </c>
      <c r="BA359">
        <f t="shared" si="58"/>
        <v>0</v>
      </c>
      <c r="BB359">
        <f t="shared" si="59"/>
        <v>0</v>
      </c>
    </row>
    <row r="360" spans="1:54" x14ac:dyDescent="0.25">
      <c r="A360">
        <v>123</v>
      </c>
      <c r="B360" t="s">
        <v>334</v>
      </c>
      <c r="C360" s="1">
        <v>41889</v>
      </c>
      <c r="D360" s="2">
        <v>0.81944444444444453</v>
      </c>
      <c r="E360">
        <v>43</v>
      </c>
      <c r="F360">
        <v>55</v>
      </c>
      <c r="G360" s="1">
        <v>41889</v>
      </c>
      <c r="H360" s="1">
        <v>41889</v>
      </c>
      <c r="I360" s="2">
        <v>0.94444444444444453</v>
      </c>
      <c r="J360" s="3">
        <v>41889.819444444445</v>
      </c>
      <c r="K360" t="s">
        <v>360</v>
      </c>
      <c r="L360" s="3">
        <v>41889.944444444445</v>
      </c>
      <c r="M360">
        <v>205</v>
      </c>
      <c r="N360">
        <v>9753</v>
      </c>
      <c r="O360" s="3">
        <v>41889.944444444445</v>
      </c>
      <c r="P360" s="1">
        <v>41889</v>
      </c>
      <c r="Q360" s="2">
        <v>0.94444444444444453</v>
      </c>
      <c r="R360" t="s">
        <v>36</v>
      </c>
      <c r="S360">
        <v>47.575609999999998</v>
      </c>
      <c r="T360" t="s">
        <v>37</v>
      </c>
      <c r="U360" s="2">
        <v>8.6805555555555566E-2</v>
      </c>
      <c r="V360" s="2">
        <v>0</v>
      </c>
      <c r="W360" s="2">
        <v>0.29166666666666702</v>
      </c>
      <c r="X360" s="2" t="str">
        <f t="shared" si="50"/>
        <v>yes</v>
      </c>
      <c r="Y360" s="3">
        <f t="shared" si="51"/>
        <v>41890</v>
      </c>
      <c r="Z360" s="3">
        <v>41889.913194444445</v>
      </c>
      <c r="AA360" t="s">
        <v>336</v>
      </c>
      <c r="AB360" s="3">
        <f>VLOOKUP(P360,[1]dfdates_moon!$B:$G,6,FALSE)</f>
        <v>41889.254861111112</v>
      </c>
      <c r="AC360" s="3">
        <f>VLOOKUP($P360,[1]dfdates_moon!$B:$H,7,FALSE)</f>
        <v>41889.788888888892</v>
      </c>
      <c r="AD360" s="3">
        <f>VLOOKUP(G360,[1]dfdates_moon!$D:$G,4,FALSE)</f>
        <v>41890.254861111112</v>
      </c>
      <c r="AE360" s="3">
        <v>41889.086805555555</v>
      </c>
      <c r="AF360">
        <v>10.65171741</v>
      </c>
      <c r="AG360" t="s">
        <v>39</v>
      </c>
      <c r="AH360" t="s">
        <v>39</v>
      </c>
      <c r="AI360" t="s">
        <v>39</v>
      </c>
      <c r="AJ360" t="s">
        <v>76</v>
      </c>
      <c r="AK360">
        <v>23.47</v>
      </c>
      <c r="AL360">
        <v>23.47</v>
      </c>
      <c r="AM360">
        <v>0</v>
      </c>
      <c r="AN360">
        <v>1</v>
      </c>
      <c r="AO360" s="3">
        <f>VLOOKUP($P360,[1]dfdates_moon!$B:$M,12,FALSE)</f>
        <v>41889.631249999999</v>
      </c>
      <c r="AP360" s="3">
        <f>VLOOKUP($P360,[1]dfdates_moon!$B:$O,13,FALSE)</f>
        <v>41890.151388888888</v>
      </c>
      <c r="AQ360" s="3">
        <f>VLOOKUP($P360,[1]dfdates_moon!$D:$M,10,FALSE)</f>
        <v>41890.668749999997</v>
      </c>
      <c r="AR360" s="3">
        <f>VLOOKUP($P360,[1]dfdates_moon!$D:$N,11,FALSE)</f>
        <v>41891.188888888886</v>
      </c>
      <c r="AS360" t="str">
        <f>IF(AND(O360&gt;AO360,O360&lt;AP360),"yes","no")</f>
        <v>yes</v>
      </c>
      <c r="AT360" t="str">
        <f t="shared" si="52"/>
        <v>no</v>
      </c>
      <c r="AU360" s="3">
        <f t="shared" si="53"/>
        <v>41889.788888888892</v>
      </c>
      <c r="AV360" s="3">
        <f t="shared" si="54"/>
        <v>41890.254861111112</v>
      </c>
      <c r="AW360">
        <f t="shared" si="55"/>
        <v>0.31041666666715173</v>
      </c>
      <c r="AX360">
        <f t="shared" si="56"/>
        <v>0.70208333333721384</v>
      </c>
      <c r="AY360">
        <f t="shared" si="57"/>
        <v>0.31041666666715173</v>
      </c>
      <c r="AZ360">
        <f>VLOOKUP(G360,[1]dfdates_moon!$B:$P,15,FALSE)</f>
        <v>0.99497100900000002</v>
      </c>
      <c r="BA360">
        <f t="shared" si="58"/>
        <v>0.30885558404423263</v>
      </c>
      <c r="BB360">
        <f t="shared" si="59"/>
        <v>0.30885558404423263</v>
      </c>
    </row>
    <row r="361" spans="1:54" x14ac:dyDescent="0.25">
      <c r="A361">
        <v>123</v>
      </c>
      <c r="B361" t="s">
        <v>334</v>
      </c>
      <c r="C361" s="1">
        <v>41892</v>
      </c>
      <c r="D361" s="2">
        <v>0.87847222222222221</v>
      </c>
      <c r="E361">
        <v>34</v>
      </c>
      <c r="F361">
        <v>34</v>
      </c>
      <c r="G361" s="1">
        <v>41892</v>
      </c>
      <c r="H361" s="1">
        <v>41892</v>
      </c>
      <c r="I361" s="2">
        <v>3.472222222222222E-3</v>
      </c>
      <c r="J361" s="3">
        <v>41892.878472222219</v>
      </c>
      <c r="K361" t="s">
        <v>361</v>
      </c>
      <c r="L361" s="3">
        <v>41893.003472222219</v>
      </c>
      <c r="M361">
        <v>1730</v>
      </c>
      <c r="N361">
        <v>15171</v>
      </c>
      <c r="O361" s="3">
        <v>41892.003472222219</v>
      </c>
      <c r="P361" s="1">
        <v>41892</v>
      </c>
      <c r="Q361" s="2">
        <v>3.472222222222222E-3</v>
      </c>
      <c r="R361" t="s">
        <v>36</v>
      </c>
      <c r="S361">
        <v>8.7693639999999995</v>
      </c>
      <c r="T361" t="s">
        <v>37</v>
      </c>
      <c r="U361" s="2">
        <v>0.20486111111111113</v>
      </c>
      <c r="V361" s="2">
        <v>0</v>
      </c>
      <c r="W361" s="2">
        <v>0.29166666666666702</v>
      </c>
      <c r="X361" s="2" t="str">
        <f t="shared" si="50"/>
        <v>yes</v>
      </c>
      <c r="Y361" s="3">
        <f t="shared" si="51"/>
        <v>41893</v>
      </c>
      <c r="Z361" s="3">
        <v>41892.944444444445</v>
      </c>
      <c r="AA361" t="s">
        <v>336</v>
      </c>
      <c r="AB361" s="3">
        <f>VLOOKUP(P361,[1]dfdates_moon!$B:$G,6,FALSE)</f>
        <v>41892.254166666666</v>
      </c>
      <c r="AC361" s="3">
        <f>VLOOKUP($P361,[1]dfdates_moon!$B:$H,7,FALSE)</f>
        <v>41892.788194444445</v>
      </c>
      <c r="AD361" s="3">
        <f>VLOOKUP(G361,[1]dfdates_moon!$D:$G,4,FALSE)</f>
        <v>41893.254166666666</v>
      </c>
      <c r="AE361" s="3">
        <v>41892.204861111109</v>
      </c>
      <c r="AF361">
        <v>9.4772969210000007</v>
      </c>
      <c r="AG361" t="s">
        <v>75</v>
      </c>
      <c r="AH361" t="s">
        <v>39</v>
      </c>
      <c r="AI361" t="s">
        <v>75</v>
      </c>
      <c r="AJ361" t="s">
        <v>76</v>
      </c>
      <c r="AK361">
        <v>26.96</v>
      </c>
      <c r="AL361">
        <v>23.47</v>
      </c>
      <c r="AM361">
        <v>0</v>
      </c>
      <c r="AN361">
        <v>1</v>
      </c>
      <c r="AO361" s="3">
        <f>VLOOKUP($P361,[1]dfdates_moon!$B:$M,12,FALSE)</f>
        <v>41892.741666666669</v>
      </c>
      <c r="AP361" s="3">
        <f>VLOOKUP($P361,[1]dfdates_moon!$B:$O,13,FALSE)</f>
        <v>41893.261111111111</v>
      </c>
      <c r="AQ361" s="3">
        <f>VLOOKUP($P361,[1]dfdates_moon!$D:$M,10,FALSE)</f>
        <v>41893.77847222222</v>
      </c>
      <c r="AR361" s="3">
        <f>VLOOKUP($P361,[1]dfdates_moon!$D:$N,11,FALSE)</f>
        <v>41894.29791666667</v>
      </c>
      <c r="AS361" t="str">
        <f>IF(AND(O361&gt;AO361,O361&lt;AP361),"yes","no")</f>
        <v>no</v>
      </c>
      <c r="AT361" t="str">
        <f t="shared" si="52"/>
        <v>no</v>
      </c>
      <c r="AU361" s="3">
        <f t="shared" si="53"/>
        <v>41892.788194444445</v>
      </c>
      <c r="AV361" s="3">
        <f t="shared" si="54"/>
        <v>41893.261111111111</v>
      </c>
      <c r="AW361">
        <f t="shared" si="55"/>
        <v>1.257638888891961</v>
      </c>
      <c r="AX361">
        <f t="shared" si="56"/>
        <v>0.58333333333575865</v>
      </c>
      <c r="AY361">
        <f t="shared" si="57"/>
        <v>0</v>
      </c>
      <c r="AZ361">
        <f>VLOOKUP(G361,[1]dfdates_moon!$B:$P,15,FALSE)</f>
        <v>0.92092066800000005</v>
      </c>
      <c r="BA361">
        <f t="shared" si="58"/>
        <v>0</v>
      </c>
      <c r="BB361">
        <f t="shared" si="59"/>
        <v>0</v>
      </c>
    </row>
    <row r="362" spans="1:54" x14ac:dyDescent="0.25">
      <c r="A362">
        <v>123</v>
      </c>
      <c r="B362" t="s">
        <v>334</v>
      </c>
      <c r="C362" s="1">
        <v>41894</v>
      </c>
      <c r="D362" s="2">
        <v>7.6388888888888895E-2</v>
      </c>
      <c r="E362">
        <v>2</v>
      </c>
      <c r="F362">
        <v>2</v>
      </c>
      <c r="G362" s="1">
        <v>41894</v>
      </c>
      <c r="H362" s="1">
        <v>41894</v>
      </c>
      <c r="I362" s="2">
        <v>0.20138888888888887</v>
      </c>
      <c r="J362" s="3">
        <v>41894.076388888891</v>
      </c>
      <c r="K362" t="s">
        <v>362</v>
      </c>
      <c r="L362" s="3">
        <v>41894.201388888891</v>
      </c>
      <c r="M362">
        <v>75</v>
      </c>
      <c r="N362">
        <v>3365</v>
      </c>
      <c r="O362" s="3">
        <v>41894.201388888891</v>
      </c>
      <c r="P362" s="1">
        <v>41894</v>
      </c>
      <c r="Q362" s="2">
        <v>0.20138888888888887</v>
      </c>
      <c r="R362" t="s">
        <v>36</v>
      </c>
      <c r="S362">
        <v>44.866669999999999</v>
      </c>
      <c r="T362" t="s">
        <v>37</v>
      </c>
      <c r="U362" s="2">
        <v>0.25347222222222221</v>
      </c>
      <c r="V362" s="2">
        <v>0</v>
      </c>
      <c r="W362" s="2">
        <v>0.29166666666666702</v>
      </c>
      <c r="X362" s="2" t="str">
        <f t="shared" si="50"/>
        <v>yes</v>
      </c>
      <c r="Y362" s="3">
        <f t="shared" si="51"/>
        <v>41895</v>
      </c>
      <c r="Z362" s="3">
        <v>41894.142361111109</v>
      </c>
      <c r="AA362" t="s">
        <v>336</v>
      </c>
      <c r="AB362" s="3">
        <f>VLOOKUP(P362,[1]dfdates_moon!$B:$G,6,FALSE)</f>
        <v>41894.254166666666</v>
      </c>
      <c r="AC362" s="3">
        <f>VLOOKUP($P362,[1]dfdates_moon!$B:$H,7,FALSE)</f>
        <v>41894.787499999999</v>
      </c>
      <c r="AD362" s="3">
        <f>VLOOKUP(G362,[1]dfdates_moon!$D:$G,4,FALSE)</f>
        <v>41895.253472222219</v>
      </c>
      <c r="AE362" s="3">
        <v>41894.253472222219</v>
      </c>
      <c r="AF362">
        <v>6.5268214980000003</v>
      </c>
      <c r="AG362" t="s">
        <v>75</v>
      </c>
      <c r="AH362" t="s">
        <v>39</v>
      </c>
      <c r="AI362" t="s">
        <v>75</v>
      </c>
      <c r="AJ362" t="s">
        <v>76</v>
      </c>
      <c r="AK362">
        <v>26.84</v>
      </c>
      <c r="AL362">
        <v>26.96</v>
      </c>
      <c r="AM362">
        <v>0</v>
      </c>
      <c r="AN362">
        <v>1</v>
      </c>
      <c r="AO362" s="3">
        <f>VLOOKUP($P362,[1]dfdates_moon!$B:$M,12,FALSE)</f>
        <v>41894.814583333333</v>
      </c>
      <c r="AP362" s="3">
        <f>VLOOKUP($P362,[1]dfdates_moon!$B:$O,13,FALSE)</f>
        <v>41895.334722222222</v>
      </c>
      <c r="AQ362" s="3">
        <f>VLOOKUP($P362,[1]dfdates_moon!$D:$M,10,FALSE)</f>
        <v>41895.850694444445</v>
      </c>
      <c r="AR362" s="3">
        <f>VLOOKUP($P362,[1]dfdates_moon!$D:$N,11,FALSE)</f>
        <v>41896.371527777781</v>
      </c>
      <c r="AS362" t="str">
        <f>IF(AND(O362&gt;AO362,O362&lt;AP362),"yes","no")</f>
        <v>no</v>
      </c>
      <c r="AT362" t="str">
        <f t="shared" si="52"/>
        <v>no</v>
      </c>
      <c r="AU362" s="3">
        <f t="shared" si="53"/>
        <v>41894.814583333333</v>
      </c>
      <c r="AV362" s="3">
        <f t="shared" si="54"/>
        <v>41895.334722222222</v>
      </c>
      <c r="AW362">
        <f t="shared" si="55"/>
        <v>1.1333333333313931</v>
      </c>
      <c r="AX362">
        <f t="shared" si="56"/>
        <v>0.56111111111385981</v>
      </c>
      <c r="AY362">
        <f t="shared" si="57"/>
        <v>0</v>
      </c>
      <c r="AZ362">
        <f>VLOOKUP(G362,[1]dfdates_moon!$B:$P,15,FALSE)</f>
        <v>0.76411568799999996</v>
      </c>
      <c r="BA362">
        <f t="shared" si="58"/>
        <v>0</v>
      </c>
      <c r="BB362">
        <f t="shared" si="59"/>
        <v>0</v>
      </c>
    </row>
    <row r="363" spans="1:54" x14ac:dyDescent="0.25">
      <c r="A363">
        <v>123</v>
      </c>
      <c r="B363" t="s">
        <v>334</v>
      </c>
      <c r="C363" s="1">
        <v>41894</v>
      </c>
      <c r="D363" s="2">
        <v>0.86458333333333337</v>
      </c>
      <c r="E363">
        <v>5</v>
      </c>
      <c r="F363">
        <v>8</v>
      </c>
      <c r="G363" s="1">
        <v>41894</v>
      </c>
      <c r="H363" s="1">
        <v>41894</v>
      </c>
      <c r="I363" s="2">
        <v>0.98958333333333337</v>
      </c>
      <c r="J363" s="3">
        <v>41894.864583333336</v>
      </c>
      <c r="K363" t="s">
        <v>362</v>
      </c>
      <c r="L363" s="3">
        <v>41894.989583333336</v>
      </c>
      <c r="M363">
        <v>265</v>
      </c>
      <c r="N363">
        <v>13401</v>
      </c>
      <c r="O363" s="3">
        <v>41894.989583333336</v>
      </c>
      <c r="P363" s="1">
        <v>41894</v>
      </c>
      <c r="Q363" s="2">
        <v>0.98958333333333337</v>
      </c>
      <c r="R363" t="s">
        <v>36</v>
      </c>
      <c r="S363">
        <v>50.569809999999997</v>
      </c>
      <c r="T363" t="s">
        <v>37</v>
      </c>
      <c r="U363" s="2">
        <v>0.17361111111111113</v>
      </c>
      <c r="V363" s="2">
        <v>0</v>
      </c>
      <c r="W363" s="2">
        <v>0.29166666666666702</v>
      </c>
      <c r="X363" s="2" t="str">
        <f t="shared" si="50"/>
        <v>yes</v>
      </c>
      <c r="Y363" s="3">
        <f t="shared" si="51"/>
        <v>41895</v>
      </c>
      <c r="Z363" s="3">
        <v>41894.927083333336</v>
      </c>
      <c r="AA363" t="s">
        <v>336</v>
      </c>
      <c r="AB363" s="3">
        <f>VLOOKUP(P363,[1]dfdates_moon!$B:$G,6,FALSE)</f>
        <v>41894.254166666666</v>
      </c>
      <c r="AC363" s="3">
        <f>VLOOKUP($P363,[1]dfdates_moon!$B:$H,7,FALSE)</f>
        <v>41894.787499999999</v>
      </c>
      <c r="AD363" s="3">
        <f>VLOOKUP(G363,[1]dfdates_moon!$D:$G,4,FALSE)</f>
        <v>41895.253472222219</v>
      </c>
      <c r="AE363" s="3">
        <v>41894.173611111109</v>
      </c>
      <c r="AF363">
        <v>6.5268214980000003</v>
      </c>
      <c r="AG363" t="s">
        <v>75</v>
      </c>
      <c r="AH363" t="s">
        <v>39</v>
      </c>
      <c r="AI363" t="s">
        <v>75</v>
      </c>
      <c r="AJ363" t="s">
        <v>76</v>
      </c>
      <c r="AK363">
        <v>26.84</v>
      </c>
      <c r="AL363">
        <v>26.84</v>
      </c>
      <c r="AM363">
        <v>0</v>
      </c>
      <c r="AN363">
        <v>1</v>
      </c>
      <c r="AO363" s="3">
        <f>VLOOKUP($P363,[1]dfdates_moon!$B:$M,12,FALSE)</f>
        <v>41894.814583333333</v>
      </c>
      <c r="AP363" s="3">
        <f>VLOOKUP($P363,[1]dfdates_moon!$B:$O,13,FALSE)</f>
        <v>41895.334722222222</v>
      </c>
      <c r="AQ363" s="3">
        <f>VLOOKUP($P363,[1]dfdates_moon!$D:$M,10,FALSE)</f>
        <v>41895.850694444445</v>
      </c>
      <c r="AR363" s="3">
        <f>VLOOKUP($P363,[1]dfdates_moon!$D:$N,11,FALSE)</f>
        <v>41896.371527777781</v>
      </c>
      <c r="AS363" t="str">
        <f>IF(AND(O363&gt;AO363,O363&lt;AP363),"yes","no")</f>
        <v>yes</v>
      </c>
      <c r="AT363" t="str">
        <f t="shared" si="52"/>
        <v>no</v>
      </c>
      <c r="AU363" s="3">
        <f t="shared" si="53"/>
        <v>41894.814583333333</v>
      </c>
      <c r="AV363" s="3">
        <f t="shared" si="54"/>
        <v>41895.334722222222</v>
      </c>
      <c r="AW363">
        <f t="shared" si="55"/>
        <v>0.34513888888614019</v>
      </c>
      <c r="AX363">
        <f t="shared" si="56"/>
        <v>0.64097222222335404</v>
      </c>
      <c r="AY363">
        <f t="shared" si="57"/>
        <v>0.34513888888614019</v>
      </c>
      <c r="AZ363">
        <f>VLOOKUP(G363,[1]dfdates_moon!$B:$P,15,FALSE)</f>
        <v>0.76411568799999996</v>
      </c>
      <c r="BA363">
        <f t="shared" si="58"/>
        <v>0.26372603953678858</v>
      </c>
      <c r="BB363">
        <f t="shared" si="59"/>
        <v>0.26372603953678858</v>
      </c>
    </row>
    <row r="364" spans="1:54" x14ac:dyDescent="0.25">
      <c r="A364">
        <v>123</v>
      </c>
      <c r="B364" t="s">
        <v>334</v>
      </c>
      <c r="C364" s="1">
        <v>41895</v>
      </c>
      <c r="D364" s="2">
        <v>0.98263888888888884</v>
      </c>
      <c r="E364">
        <v>119</v>
      </c>
      <c r="F364">
        <v>151</v>
      </c>
      <c r="G364" s="1">
        <v>41896</v>
      </c>
      <c r="H364" s="1">
        <v>41896</v>
      </c>
      <c r="I364" s="2">
        <v>0.1076388888888889</v>
      </c>
      <c r="J364" s="3">
        <v>41895.982638888891</v>
      </c>
      <c r="K364" t="s">
        <v>363</v>
      </c>
      <c r="L364" s="3">
        <v>41896.107638888891</v>
      </c>
      <c r="M364">
        <v>220</v>
      </c>
      <c r="N364">
        <v>10889</v>
      </c>
      <c r="O364" s="3">
        <v>41896.107638888891</v>
      </c>
      <c r="P364" s="1">
        <v>41896</v>
      </c>
      <c r="Q364" s="2">
        <v>0.1076388888888889</v>
      </c>
      <c r="R364" t="s">
        <v>36</v>
      </c>
      <c r="S364">
        <v>49.495449999999998</v>
      </c>
      <c r="T364" t="s">
        <v>37</v>
      </c>
      <c r="U364" s="2">
        <v>0.26041666666666669</v>
      </c>
      <c r="V364" s="2">
        <v>0</v>
      </c>
      <c r="W364" s="2">
        <v>0.29166666666666702</v>
      </c>
      <c r="X364" s="2" t="str">
        <f t="shared" si="50"/>
        <v>yes</v>
      </c>
      <c r="Y364" s="3">
        <f t="shared" si="51"/>
        <v>41897</v>
      </c>
      <c r="Z364" s="3">
        <v>41896.09375</v>
      </c>
      <c r="AA364" t="s">
        <v>336</v>
      </c>
      <c r="AB364" s="3">
        <f>VLOOKUP(P364,[1]dfdates_moon!$B:$G,6,FALSE)</f>
        <v>41896.253472222219</v>
      </c>
      <c r="AC364" s="3">
        <f>VLOOKUP($P364,[1]dfdates_moon!$B:$H,7,FALSE)</f>
        <v>41896.786805555559</v>
      </c>
      <c r="AD364" s="3">
        <f>VLOOKUP(G364,[1]dfdates_moon!$D:$G,4,FALSE)</f>
        <v>41897.253472222219</v>
      </c>
      <c r="AE364" s="3">
        <v>41896.260416666664</v>
      </c>
      <c r="AF364">
        <v>3.8474984559999998</v>
      </c>
      <c r="AG364" t="s">
        <v>75</v>
      </c>
      <c r="AH364" t="s">
        <v>75</v>
      </c>
      <c r="AI364" t="s">
        <v>39</v>
      </c>
      <c r="AJ364" t="s">
        <v>76</v>
      </c>
      <c r="AK364">
        <v>27.07</v>
      </c>
      <c r="AL364">
        <v>26.84</v>
      </c>
      <c r="AM364">
        <v>0</v>
      </c>
      <c r="AN364">
        <v>1</v>
      </c>
      <c r="AO364" s="3">
        <f>VLOOKUP($P364,[1]dfdates_moon!$B:$M,12,FALSE)</f>
        <v>41896.886805555558</v>
      </c>
      <c r="AP364" s="3">
        <f>VLOOKUP($P364,[1]dfdates_moon!$B:$O,13,FALSE)</f>
        <v>41897.406944444447</v>
      </c>
      <c r="AQ364" s="3">
        <f>VLOOKUP($P364,[1]dfdates_moon!$D:$M,10,FALSE)</f>
        <v>41897.92291666667</v>
      </c>
      <c r="AR364" s="3">
        <f>VLOOKUP($P364,[1]dfdates_moon!$D:$N,11,FALSE)</f>
        <v>41898.443055555559</v>
      </c>
      <c r="AS364" t="str">
        <f>IF(AND(O364&gt;AO364,O364&lt;AP364),"yes","no")</f>
        <v>no</v>
      </c>
      <c r="AT364" t="str">
        <f t="shared" si="52"/>
        <v>no</v>
      </c>
      <c r="AU364" s="3">
        <f t="shared" si="53"/>
        <v>41896.886805555558</v>
      </c>
      <c r="AV364" s="3">
        <f t="shared" si="54"/>
        <v>41897.406944444447</v>
      </c>
      <c r="AW364">
        <f t="shared" si="55"/>
        <v>1.2993055555562023</v>
      </c>
      <c r="AX364">
        <f t="shared" si="56"/>
        <v>0.62638888889341615</v>
      </c>
      <c r="AY364">
        <f t="shared" si="57"/>
        <v>0</v>
      </c>
      <c r="AZ364">
        <f>VLOOKUP(G364,[1]dfdates_moon!$B:$P,15,FALSE)</f>
        <v>0.56703624799999996</v>
      </c>
      <c r="BA364">
        <f t="shared" si="58"/>
        <v>0</v>
      </c>
      <c r="BB364">
        <f t="shared" si="59"/>
        <v>0</v>
      </c>
    </row>
    <row r="365" spans="1:54" x14ac:dyDescent="0.25">
      <c r="A365">
        <v>123</v>
      </c>
      <c r="B365" t="s">
        <v>334</v>
      </c>
      <c r="C365" s="1">
        <v>41897</v>
      </c>
      <c r="D365" s="2">
        <v>4.1666666666666664E-2</v>
      </c>
      <c r="E365">
        <v>179</v>
      </c>
      <c r="F365">
        <v>201</v>
      </c>
      <c r="G365" s="1">
        <v>41897</v>
      </c>
      <c r="H365" s="1">
        <v>41897</v>
      </c>
      <c r="I365" s="2">
        <v>0.16666666666666666</v>
      </c>
      <c r="J365" s="3">
        <v>41897.041666666664</v>
      </c>
      <c r="K365" t="s">
        <v>364</v>
      </c>
      <c r="L365" s="3">
        <v>41897.166666666664</v>
      </c>
      <c r="M365">
        <v>255</v>
      </c>
      <c r="N365">
        <v>15863</v>
      </c>
      <c r="O365" s="3">
        <v>41897.166666666664</v>
      </c>
      <c r="P365" s="1">
        <v>41897</v>
      </c>
      <c r="Q365" s="2">
        <v>0.16666666666666666</v>
      </c>
      <c r="R365" t="s">
        <v>36</v>
      </c>
      <c r="S365">
        <v>62.207839999999997</v>
      </c>
      <c r="T365" t="s">
        <v>37</v>
      </c>
      <c r="U365" s="2">
        <v>0.34375</v>
      </c>
      <c r="V365" s="2">
        <v>0</v>
      </c>
      <c r="W365" s="2">
        <v>0.29166666666666702</v>
      </c>
      <c r="X365" s="2" t="str">
        <f t="shared" si="50"/>
        <v>no</v>
      </c>
      <c r="Y365" s="3">
        <f t="shared" si="51"/>
        <v>41897</v>
      </c>
      <c r="Z365" s="3">
        <v>41897.128472222219</v>
      </c>
      <c r="AA365" t="s">
        <v>336</v>
      </c>
      <c r="AB365" s="3">
        <f>VLOOKUP(P365,[1]dfdates_moon!$B:$G,6,FALSE)</f>
        <v>41897.253472222219</v>
      </c>
      <c r="AC365" s="3">
        <f>VLOOKUP($P365,[1]dfdates_moon!$B:$H,7,FALSE)</f>
        <v>41897.786805555559</v>
      </c>
      <c r="AD365" s="3">
        <f>VLOOKUP(G365,[1]dfdates_moon!$D:$G,4,FALSE)</f>
        <v>41898.25277777778</v>
      </c>
      <c r="AE365" s="3">
        <v>41897.34375</v>
      </c>
      <c r="AF365">
        <v>2.7573866859999998</v>
      </c>
      <c r="AG365" t="s">
        <v>75</v>
      </c>
      <c r="AH365" t="s">
        <v>39</v>
      </c>
      <c r="AI365" t="s">
        <v>75</v>
      </c>
      <c r="AJ365" t="s">
        <v>76</v>
      </c>
      <c r="AK365">
        <v>26.97</v>
      </c>
      <c r="AL365">
        <v>27.07</v>
      </c>
      <c r="AM365">
        <v>0.51</v>
      </c>
      <c r="AN365">
        <v>1</v>
      </c>
      <c r="AO365" s="3">
        <f>VLOOKUP($P365,[1]dfdates_moon!$B:$M,12,FALSE)</f>
        <v>41897.92291666667</v>
      </c>
      <c r="AP365" s="3">
        <f>VLOOKUP($P365,[1]dfdates_moon!$B:$O,13,FALSE)</f>
        <v>41898.443055555559</v>
      </c>
      <c r="AQ365" s="3">
        <f>VLOOKUP($P365,[1]dfdates_moon!$D:$M,10,FALSE)</f>
        <v>41898.957638888889</v>
      </c>
      <c r="AR365" s="3">
        <f>VLOOKUP($P365,[1]dfdates_moon!$D:$N,11,FALSE)</f>
        <v>41899.477083333331</v>
      </c>
      <c r="AS365" t="str">
        <f>IF(AND(O365&gt;AO365,O365&lt;AP365),"yes","no")</f>
        <v>no</v>
      </c>
      <c r="AT365" t="str">
        <f t="shared" si="52"/>
        <v>no</v>
      </c>
      <c r="AU365" s="3">
        <f t="shared" si="53"/>
        <v>41897.92291666667</v>
      </c>
      <c r="AV365" s="3">
        <f t="shared" si="54"/>
        <v>41898.443055555559</v>
      </c>
      <c r="AW365">
        <f t="shared" si="55"/>
        <v>1.2763888888948713</v>
      </c>
      <c r="AX365">
        <f t="shared" si="56"/>
        <v>0.57916666667006211</v>
      </c>
      <c r="AY365">
        <f t="shared" si="57"/>
        <v>0</v>
      </c>
      <c r="AZ365">
        <f>VLOOKUP(G365,[1]dfdates_moon!$B:$P,15,FALSE)</f>
        <v>0.46605906699999999</v>
      </c>
      <c r="BA365">
        <f t="shared" si="58"/>
        <v>0</v>
      </c>
      <c r="BB365">
        <f t="shared" si="59"/>
        <v>0</v>
      </c>
    </row>
    <row r="366" spans="1:54" x14ac:dyDescent="0.25">
      <c r="A366">
        <v>123</v>
      </c>
      <c r="B366" t="s">
        <v>334</v>
      </c>
      <c r="C366" s="1">
        <v>41901</v>
      </c>
      <c r="D366" s="2">
        <v>5.9027777777777783E-2</v>
      </c>
      <c r="E366">
        <v>150</v>
      </c>
      <c r="F366">
        <v>175</v>
      </c>
      <c r="G366" s="1">
        <v>41901</v>
      </c>
      <c r="H366" s="1">
        <v>41901</v>
      </c>
      <c r="I366" s="2">
        <v>0.18402777777777779</v>
      </c>
      <c r="J366" s="3">
        <v>41901.059027777781</v>
      </c>
      <c r="K366" t="s">
        <v>365</v>
      </c>
      <c r="L366" s="3">
        <v>41901.184027777781</v>
      </c>
      <c r="M366">
        <v>400</v>
      </c>
      <c r="N366">
        <v>19389</v>
      </c>
      <c r="O366" s="3">
        <v>41901.184027777781</v>
      </c>
      <c r="P366" s="1">
        <v>41901</v>
      </c>
      <c r="Q366" s="2">
        <v>0.18402777777777779</v>
      </c>
      <c r="R366" t="s">
        <v>36</v>
      </c>
      <c r="S366">
        <v>48.472499999999997</v>
      </c>
      <c r="T366" t="s">
        <v>37</v>
      </c>
      <c r="U366" s="2">
        <v>0.46180555555555558</v>
      </c>
      <c r="V366" s="2">
        <v>0</v>
      </c>
      <c r="W366" s="2">
        <v>0.29166666666666702</v>
      </c>
      <c r="X366" s="2" t="str">
        <f t="shared" si="50"/>
        <v>no</v>
      </c>
      <c r="Y366" s="3">
        <f t="shared" si="51"/>
        <v>41901</v>
      </c>
      <c r="Z366" s="3">
        <v>41901.163194444445</v>
      </c>
      <c r="AA366" t="s">
        <v>336</v>
      </c>
      <c r="AB366" s="3">
        <f>VLOOKUP(P366,[1]dfdates_moon!$B:$G,6,FALSE)</f>
        <v>41901.252083333333</v>
      </c>
      <c r="AC366" s="3">
        <f>VLOOKUP($P366,[1]dfdates_moon!$B:$H,7,FALSE)</f>
        <v>41901.785416666666</v>
      </c>
      <c r="AD366" s="3">
        <f>VLOOKUP(G366,[1]dfdates_moon!$D:$G,4,FALSE)</f>
        <v>41902.252083333333</v>
      </c>
      <c r="AE366" s="3">
        <v>41901.461805555555</v>
      </c>
      <c r="AF366">
        <v>0.34860190600000002</v>
      </c>
      <c r="AG366" t="s">
        <v>39</v>
      </c>
      <c r="AH366" t="s">
        <v>39</v>
      </c>
      <c r="AI366" t="s">
        <v>39</v>
      </c>
      <c r="AJ366" t="s">
        <v>76</v>
      </c>
      <c r="AK366">
        <v>28.11</v>
      </c>
      <c r="AL366">
        <v>26.97</v>
      </c>
      <c r="AM366">
        <v>0</v>
      </c>
      <c r="AN366">
        <v>1</v>
      </c>
      <c r="AO366" s="3">
        <f>VLOOKUP($P366,[1]dfdates_moon!$B:$M,12,FALSE)</f>
        <v>41902.055555555555</v>
      </c>
      <c r="AP366" s="3">
        <f>VLOOKUP($P366,[1]dfdates_moon!$B:$O,13,FALSE)</f>
        <v>41902.572916666664</v>
      </c>
      <c r="AQ366" s="3">
        <f>VLOOKUP($P366,[1]dfdates_moon!$D:$M,10,FALSE)</f>
        <v>41903.086111111108</v>
      </c>
      <c r="AR366" s="3">
        <f>VLOOKUP($P366,[1]dfdates_moon!$D:$N,11,FALSE)</f>
        <v>41903.602777777778</v>
      </c>
      <c r="AS366" t="str">
        <f>IF(AND(O366&gt;AO366,O366&lt;AP366),"yes","no")</f>
        <v>no</v>
      </c>
      <c r="AT366" t="str">
        <f t="shared" si="52"/>
        <v>no</v>
      </c>
      <c r="AU366" s="3">
        <f t="shared" si="53"/>
        <v>41902.055555555555</v>
      </c>
      <c r="AV366" s="3">
        <f t="shared" si="54"/>
        <v>41902.572916666664</v>
      </c>
      <c r="AW366">
        <f t="shared" si="55"/>
        <v>1.3888888888832298</v>
      </c>
      <c r="AX366">
        <f t="shared" si="56"/>
        <v>0.59375</v>
      </c>
      <c r="AY366">
        <f t="shared" si="57"/>
        <v>0</v>
      </c>
      <c r="AZ366">
        <f>VLOOKUP(G366,[1]dfdates_moon!$B:$P,15,FALSE)</f>
        <v>0.12880702699999999</v>
      </c>
      <c r="BA366">
        <f t="shared" si="58"/>
        <v>0</v>
      </c>
      <c r="BB366">
        <f t="shared" si="59"/>
        <v>0</v>
      </c>
    </row>
    <row r="367" spans="1:54" x14ac:dyDescent="0.25">
      <c r="A367">
        <v>123</v>
      </c>
      <c r="B367" t="s">
        <v>334</v>
      </c>
      <c r="C367" s="1">
        <v>41913</v>
      </c>
      <c r="D367" s="2">
        <v>0.75694444444444453</v>
      </c>
      <c r="E367">
        <v>32</v>
      </c>
      <c r="F367">
        <v>44</v>
      </c>
      <c r="G367" s="1">
        <v>41913</v>
      </c>
      <c r="H367" s="1">
        <v>41913</v>
      </c>
      <c r="I367" s="2">
        <v>0.88194444444444453</v>
      </c>
      <c r="J367" s="3">
        <v>41913.756944444445</v>
      </c>
      <c r="K367" t="s">
        <v>366</v>
      </c>
      <c r="L367" s="3">
        <v>41913.881944444445</v>
      </c>
      <c r="M367">
        <v>105</v>
      </c>
      <c r="N367">
        <v>4562</v>
      </c>
      <c r="O367" s="3">
        <v>41913.881944444445</v>
      </c>
      <c r="P367" s="1">
        <v>41913</v>
      </c>
      <c r="Q367" s="2">
        <v>0.88194444444444453</v>
      </c>
      <c r="R367" t="s">
        <v>36</v>
      </c>
      <c r="S367">
        <v>43.447620000000001</v>
      </c>
      <c r="T367" t="s">
        <v>37</v>
      </c>
      <c r="U367" s="2">
        <v>0.95486111111111116</v>
      </c>
      <c r="V367" s="2">
        <v>0</v>
      </c>
      <c r="W367" s="2">
        <v>0.29166666666666702</v>
      </c>
      <c r="X367" s="2" t="str">
        <f t="shared" si="50"/>
        <v>no</v>
      </c>
      <c r="Y367" s="3">
        <f t="shared" si="51"/>
        <v>41913</v>
      </c>
      <c r="Z367" s="3">
        <v>41913.861111111109</v>
      </c>
      <c r="AA367" t="s">
        <v>336</v>
      </c>
      <c r="AB367" s="3">
        <f>VLOOKUP(P367,[1]dfdates_moon!$B:$G,6,FALSE)</f>
        <v>41913.249305555553</v>
      </c>
      <c r="AC367" s="3">
        <f>VLOOKUP($P367,[1]dfdates_moon!$B:$H,7,FALSE)</f>
        <v>41913.782638888886</v>
      </c>
      <c r="AD367" s="3">
        <f>VLOOKUP(G367,[1]dfdates_moon!$D:$G,4,FALSE)</f>
        <v>41914.249305555553</v>
      </c>
      <c r="AE367" s="3">
        <v>41913.954861111109</v>
      </c>
      <c r="AF367">
        <v>3.465676749</v>
      </c>
      <c r="AG367" t="s">
        <v>39</v>
      </c>
      <c r="AH367" t="s">
        <v>39</v>
      </c>
      <c r="AI367" t="s">
        <v>39</v>
      </c>
      <c r="AJ367" t="s">
        <v>76</v>
      </c>
      <c r="AK367">
        <v>30.04</v>
      </c>
      <c r="AL367">
        <v>30.04</v>
      </c>
      <c r="AM367">
        <v>0</v>
      </c>
      <c r="AN367">
        <v>1</v>
      </c>
      <c r="AO367" s="3">
        <f>VLOOKUP($P367,[1]dfdates_moon!$B:$M,12,FALSE)</f>
        <v>41913.421527777777</v>
      </c>
      <c r="AP367" s="3">
        <f>VLOOKUP($P367,[1]dfdates_moon!$B:$O,13,FALSE)</f>
        <v>41913.943055555559</v>
      </c>
      <c r="AQ367" s="3">
        <f>VLOOKUP($P367,[1]dfdates_moon!$D:$M,10,FALSE)</f>
        <v>41914.461805555555</v>
      </c>
      <c r="AR367" s="3">
        <f>VLOOKUP($P367,[1]dfdates_moon!$D:$N,11,FALSE)</f>
        <v>41914.982638888891</v>
      </c>
      <c r="AS367" t="str">
        <f>IF(AND(O367&gt;AO367,O367&lt;AP367),"yes","no")</f>
        <v>yes</v>
      </c>
      <c r="AT367" t="str">
        <f t="shared" si="52"/>
        <v>no</v>
      </c>
      <c r="AU367" s="3">
        <f t="shared" si="53"/>
        <v>41913.782638888886</v>
      </c>
      <c r="AV367" s="3">
        <f t="shared" si="54"/>
        <v>41914.249305555553</v>
      </c>
      <c r="AW367">
        <f t="shared" si="55"/>
        <v>0.36736111110803904</v>
      </c>
      <c r="AX367">
        <f t="shared" si="56"/>
        <v>-0.17222222222335404</v>
      </c>
      <c r="AY367">
        <f t="shared" si="57"/>
        <v>0.36736111110803904</v>
      </c>
      <c r="AZ367">
        <f>VLOOKUP(G367,[1]dfdates_moon!$B:$P,15,FALSE)</f>
        <v>0.59231087599999999</v>
      </c>
      <c r="BA367">
        <f t="shared" si="58"/>
        <v>0.21759198152873593</v>
      </c>
      <c r="BB367">
        <f t="shared" si="59"/>
        <v>0.21759198152873593</v>
      </c>
    </row>
    <row r="368" spans="1:54" x14ac:dyDescent="0.25">
      <c r="A368">
        <v>123</v>
      </c>
      <c r="B368" t="s">
        <v>334</v>
      </c>
      <c r="C368" s="1">
        <v>41917</v>
      </c>
      <c r="D368" s="2">
        <v>0.77083333333333337</v>
      </c>
      <c r="E368">
        <v>95</v>
      </c>
      <c r="F368">
        <v>123</v>
      </c>
      <c r="G368" s="1">
        <v>41917</v>
      </c>
      <c r="H368" s="1">
        <v>41917</v>
      </c>
      <c r="I368" s="2">
        <v>0.89583333333333337</v>
      </c>
      <c r="J368" s="3">
        <v>41917.770833333336</v>
      </c>
      <c r="K368" t="s">
        <v>367</v>
      </c>
      <c r="L368" s="3">
        <v>41917.895833333336</v>
      </c>
      <c r="M368">
        <v>230</v>
      </c>
      <c r="N368">
        <v>9746</v>
      </c>
      <c r="O368" s="3">
        <v>41917.895833333336</v>
      </c>
      <c r="P368" s="1">
        <v>41917</v>
      </c>
      <c r="Q368" s="2">
        <v>0.89583333333333337</v>
      </c>
      <c r="R368" t="s">
        <v>36</v>
      </c>
      <c r="S368">
        <v>42.373910000000002</v>
      </c>
      <c r="T368" t="s">
        <v>37</v>
      </c>
      <c r="U368" s="2">
        <v>5.5555555555555552E-2</v>
      </c>
      <c r="V368" s="2">
        <v>0</v>
      </c>
      <c r="W368" s="2">
        <v>0.29166666666666702</v>
      </c>
      <c r="X368" s="2" t="str">
        <f t="shared" si="50"/>
        <v>yes</v>
      </c>
      <c r="Y368" s="3">
        <f t="shared" si="51"/>
        <v>41918</v>
      </c>
      <c r="Z368" s="3">
        <v>41917.885416666664</v>
      </c>
      <c r="AA368" t="s">
        <v>336</v>
      </c>
      <c r="AB368" s="3">
        <f>VLOOKUP(P368,[1]dfdates_moon!$B:$G,6,FALSE)</f>
        <v>41917.248611111114</v>
      </c>
      <c r="AC368" s="3">
        <f>VLOOKUP($P368,[1]dfdates_moon!$B:$H,7,FALSE)</f>
        <v>41917.781944444447</v>
      </c>
      <c r="AD368" s="3">
        <f>VLOOKUP(G368,[1]dfdates_moon!$D:$G,4,FALSE)</f>
        <v>41918.247916666667</v>
      </c>
      <c r="AE368" s="3">
        <v>41917.055555555555</v>
      </c>
      <c r="AF368">
        <v>9.1430426259999997</v>
      </c>
      <c r="AG368" t="s">
        <v>39</v>
      </c>
      <c r="AH368" t="s">
        <v>39</v>
      </c>
      <c r="AI368" t="s">
        <v>39</v>
      </c>
      <c r="AJ368" t="s">
        <v>76</v>
      </c>
      <c r="AK368">
        <v>27.67</v>
      </c>
      <c r="AL368">
        <v>27.67</v>
      </c>
      <c r="AM368">
        <v>0.51</v>
      </c>
      <c r="AN368">
        <v>1</v>
      </c>
      <c r="AO368" s="3">
        <f>VLOOKUP($P368,[1]dfdates_moon!$B:$M,12,FALSE)</f>
        <v>41917.578472222223</v>
      </c>
      <c r="AP368" s="3">
        <f>VLOOKUP($P368,[1]dfdates_moon!$B:$O,13,FALSE)</f>
        <v>41918.098611111112</v>
      </c>
      <c r="AQ368" s="3">
        <f>VLOOKUP($P368,[1]dfdates_moon!$D:$M,10,FALSE)</f>
        <v>41918.615972222222</v>
      </c>
      <c r="AR368" s="3">
        <f>VLOOKUP($P368,[1]dfdates_moon!$D:$N,11,FALSE)</f>
        <v>41919.134722222225</v>
      </c>
      <c r="AS368" t="str">
        <f>IF(AND(O368&gt;AO368,O368&lt;AP368),"yes","no")</f>
        <v>yes</v>
      </c>
      <c r="AT368" t="str">
        <f t="shared" si="52"/>
        <v>no</v>
      </c>
      <c r="AU368" s="3">
        <f t="shared" si="53"/>
        <v>41917.781944444447</v>
      </c>
      <c r="AV368" s="3">
        <f t="shared" si="54"/>
        <v>41918.247916666667</v>
      </c>
      <c r="AW368">
        <f t="shared" si="55"/>
        <v>0.35208333333139308</v>
      </c>
      <c r="AX368">
        <f t="shared" si="56"/>
        <v>0.72638888889196096</v>
      </c>
      <c r="AY368">
        <f t="shared" si="57"/>
        <v>0.35208333333139308</v>
      </c>
      <c r="AZ368">
        <f>VLOOKUP(G368,[1]dfdates_moon!$B:$P,15,FALSE)</f>
        <v>0.95217986200000004</v>
      </c>
      <c r="BA368">
        <f t="shared" si="58"/>
        <v>0.33524665974398588</v>
      </c>
      <c r="BB368">
        <f t="shared" si="59"/>
        <v>0.33524665974398588</v>
      </c>
    </row>
    <row r="369" spans="1:54" x14ac:dyDescent="0.25">
      <c r="A369">
        <v>123</v>
      </c>
      <c r="B369" t="s">
        <v>334</v>
      </c>
      <c r="C369" s="1">
        <v>41920</v>
      </c>
      <c r="D369" s="2">
        <v>0.86458333333333337</v>
      </c>
      <c r="E369">
        <v>87</v>
      </c>
      <c r="F369">
        <v>74</v>
      </c>
      <c r="G369" s="1">
        <v>41920</v>
      </c>
      <c r="H369" s="1">
        <v>41920</v>
      </c>
      <c r="I369" s="2">
        <v>0.98958333333333337</v>
      </c>
      <c r="J369" s="3">
        <v>41920.864583333336</v>
      </c>
      <c r="K369" t="s">
        <v>368</v>
      </c>
      <c r="L369" s="3">
        <v>41920.989583333336</v>
      </c>
      <c r="M369">
        <v>130</v>
      </c>
      <c r="N369">
        <v>4830</v>
      </c>
      <c r="O369" s="3">
        <v>41920.989583333336</v>
      </c>
      <c r="P369" s="1">
        <v>41920</v>
      </c>
      <c r="Q369" s="2">
        <v>0.98958333333333337</v>
      </c>
      <c r="R369" t="s">
        <v>36</v>
      </c>
      <c r="S369">
        <v>37.153849999999998</v>
      </c>
      <c r="T369" t="s">
        <v>37</v>
      </c>
      <c r="U369" s="2">
        <v>7.9861111111111105E-2</v>
      </c>
      <c r="V369" s="2">
        <v>0</v>
      </c>
      <c r="W369" s="2">
        <v>0.29166666666666702</v>
      </c>
      <c r="X369" s="2" t="str">
        <f t="shared" si="50"/>
        <v>yes</v>
      </c>
      <c r="Y369" s="3">
        <f t="shared" si="51"/>
        <v>41921</v>
      </c>
      <c r="Z369" s="3">
        <v>41920.892361111109</v>
      </c>
      <c r="AA369" t="s">
        <v>336</v>
      </c>
      <c r="AB369" s="3">
        <f>VLOOKUP(P369,[1]dfdates_moon!$B:$G,6,FALSE)</f>
        <v>41920.247916666667</v>
      </c>
      <c r="AC369" s="3">
        <f>VLOOKUP($P369,[1]dfdates_moon!$B:$H,7,FALSE)</f>
        <v>41920.78125</v>
      </c>
      <c r="AD369" s="3">
        <f>VLOOKUP(G369,[1]dfdates_moon!$D:$G,4,FALSE)</f>
        <v>41921.24722222222</v>
      </c>
      <c r="AE369" s="3">
        <v>41920.079861111109</v>
      </c>
      <c r="AF369">
        <v>11.01535616</v>
      </c>
      <c r="AG369" t="s">
        <v>39</v>
      </c>
      <c r="AH369" t="s">
        <v>39</v>
      </c>
      <c r="AI369" t="s">
        <v>39</v>
      </c>
      <c r="AJ369" t="s">
        <v>40</v>
      </c>
      <c r="AK369">
        <v>27.94</v>
      </c>
      <c r="AL369">
        <v>27.94</v>
      </c>
      <c r="AM369">
        <v>0.76</v>
      </c>
      <c r="AN369">
        <v>1</v>
      </c>
      <c r="AO369" s="3">
        <f>VLOOKUP($P369,[1]dfdates_moon!$B:$M,12,FALSE)</f>
        <v>41920.688888888886</v>
      </c>
      <c r="AP369" s="3">
        <f>VLOOKUP($P369,[1]dfdates_moon!$B:$O,13,FALSE)</f>
        <v>41921.208333333336</v>
      </c>
      <c r="AQ369" s="3">
        <f>VLOOKUP($P369,[1]dfdates_moon!$D:$M,10,FALSE)</f>
        <v>41921.724999999999</v>
      </c>
      <c r="AR369" s="3">
        <f>VLOOKUP($P369,[1]dfdates_moon!$D:$N,11,FALSE)</f>
        <v>41922.245138888888</v>
      </c>
      <c r="AS369" t="str">
        <f>IF(AND(O369&gt;AO369,O369&lt;AP369),"yes","no")</f>
        <v>yes</v>
      </c>
      <c r="AT369" t="str">
        <f t="shared" si="52"/>
        <v>no</v>
      </c>
      <c r="AU369" s="3">
        <f t="shared" si="53"/>
        <v>41920.78125</v>
      </c>
      <c r="AV369" s="3">
        <f t="shared" si="54"/>
        <v>41921.24722222222</v>
      </c>
      <c r="AW369">
        <f t="shared" si="55"/>
        <v>0.257638888884685</v>
      </c>
      <c r="AX369">
        <f t="shared" si="56"/>
        <v>0.70138888889050577</v>
      </c>
      <c r="AY369">
        <f t="shared" si="57"/>
        <v>0.257638888884685</v>
      </c>
      <c r="AZ369">
        <f>VLOOKUP(G369,[1]dfdates_moon!$B:$P,15,FALSE)</f>
        <v>0.98395320799999997</v>
      </c>
      <c r="BA369">
        <f t="shared" si="58"/>
        <v>0.25350461122364132</v>
      </c>
      <c r="BB369">
        <f t="shared" si="59"/>
        <v>0.25350461122364132</v>
      </c>
    </row>
    <row r="370" spans="1:54" x14ac:dyDescent="0.25">
      <c r="A370">
        <v>123</v>
      </c>
      <c r="B370" t="s">
        <v>334</v>
      </c>
      <c r="C370" s="1">
        <v>41921</v>
      </c>
      <c r="D370" s="2">
        <v>0.87152777777777779</v>
      </c>
      <c r="E370">
        <v>57</v>
      </c>
      <c r="F370">
        <v>73</v>
      </c>
      <c r="G370" s="1">
        <v>41921</v>
      </c>
      <c r="H370" s="1">
        <v>41921</v>
      </c>
      <c r="I370" s="2">
        <v>0.99652777777777779</v>
      </c>
      <c r="J370" s="3">
        <v>41921.871527777781</v>
      </c>
      <c r="K370" t="s">
        <v>369</v>
      </c>
      <c r="L370" s="3">
        <v>41921.996527777781</v>
      </c>
      <c r="M370">
        <v>100</v>
      </c>
      <c r="N370">
        <v>3346</v>
      </c>
      <c r="O370" s="3">
        <v>41921.996527777781</v>
      </c>
      <c r="P370" s="1">
        <v>41921</v>
      </c>
      <c r="Q370" s="2">
        <v>0.99652777777777779</v>
      </c>
      <c r="R370" t="s">
        <v>36</v>
      </c>
      <c r="S370">
        <v>33.46</v>
      </c>
      <c r="T370" t="s">
        <v>37</v>
      </c>
      <c r="U370" s="2">
        <v>6.5972222222222224E-2</v>
      </c>
      <c r="V370" s="2">
        <v>0</v>
      </c>
      <c r="W370" s="2">
        <v>0.29166666666666702</v>
      </c>
      <c r="X370" s="2" t="str">
        <f t="shared" si="50"/>
        <v>yes</v>
      </c>
      <c r="Y370" s="3">
        <f t="shared" si="51"/>
        <v>41922</v>
      </c>
      <c r="Z370" s="3">
        <v>41921.979166666664</v>
      </c>
      <c r="AA370" t="s">
        <v>336</v>
      </c>
      <c r="AB370" s="3">
        <f>VLOOKUP(P370,[1]dfdates_moon!$B:$G,6,FALSE)</f>
        <v>41921.24722222222</v>
      </c>
      <c r="AC370" s="3">
        <f>VLOOKUP($P370,[1]dfdates_moon!$B:$H,7,FALSE)</f>
        <v>41921.780555555553</v>
      </c>
      <c r="AD370" s="3">
        <f>VLOOKUP(G370,[1]dfdates_moon!$D:$G,4,FALSE)</f>
        <v>41922.24722222222</v>
      </c>
      <c r="AE370" s="3">
        <v>41921.065972222219</v>
      </c>
      <c r="AF370">
        <v>9.9529846269999993</v>
      </c>
      <c r="AG370" t="s">
        <v>39</v>
      </c>
      <c r="AH370" t="s">
        <v>39</v>
      </c>
      <c r="AI370" t="s">
        <v>39</v>
      </c>
      <c r="AJ370" t="s">
        <v>40</v>
      </c>
      <c r="AK370">
        <v>28.85</v>
      </c>
      <c r="AL370">
        <v>28.85</v>
      </c>
      <c r="AM370">
        <v>1.78</v>
      </c>
      <c r="AN370">
        <v>1</v>
      </c>
      <c r="AO370" s="3">
        <f>VLOOKUP($P370,[1]dfdates_moon!$B:$M,12,FALSE)</f>
        <v>41921.724999999999</v>
      </c>
      <c r="AP370" s="3">
        <f>VLOOKUP($P370,[1]dfdates_moon!$B:$O,13,FALSE)</f>
        <v>41922.245138888888</v>
      </c>
      <c r="AQ370" s="3">
        <f>VLOOKUP($P370,[1]dfdates_moon!$D:$M,10,FALSE)</f>
        <v>41922.761805555558</v>
      </c>
      <c r="AR370" s="3">
        <f>VLOOKUP($P370,[1]dfdates_moon!$D:$N,11,FALSE)</f>
        <v>41923.281944444447</v>
      </c>
      <c r="AS370" t="str">
        <f>IF(AND(O370&gt;AO370,O370&lt;AP370),"yes","no")</f>
        <v>yes</v>
      </c>
      <c r="AT370" t="str">
        <f t="shared" si="52"/>
        <v>no</v>
      </c>
      <c r="AU370" s="3">
        <f t="shared" si="53"/>
        <v>41921.780555555553</v>
      </c>
      <c r="AV370" s="3">
        <f t="shared" si="54"/>
        <v>41922.24722222222</v>
      </c>
      <c r="AW370">
        <f t="shared" si="55"/>
        <v>0.25069444443943212</v>
      </c>
      <c r="AX370">
        <f t="shared" si="56"/>
        <v>0.71458333333430346</v>
      </c>
      <c r="AY370">
        <f t="shared" si="57"/>
        <v>0.25069444443943212</v>
      </c>
      <c r="AZ370">
        <f>VLOOKUP(G370,[1]dfdates_moon!$B:$P,15,FALSE)</f>
        <v>0.94428105600000001</v>
      </c>
      <c r="BA370">
        <f t="shared" si="58"/>
        <v>0.2367260147286003</v>
      </c>
      <c r="BB370">
        <f t="shared" si="59"/>
        <v>0.2367260147286003</v>
      </c>
    </row>
    <row r="371" spans="1:54" x14ac:dyDescent="0.25">
      <c r="A371">
        <v>123</v>
      </c>
      <c r="B371" t="s">
        <v>334</v>
      </c>
      <c r="C371" s="1">
        <v>41922</v>
      </c>
      <c r="D371" s="2">
        <v>3.472222222222222E-3</v>
      </c>
      <c r="E371">
        <v>1</v>
      </c>
      <c r="F371">
        <v>0</v>
      </c>
      <c r="G371" s="1">
        <v>41922</v>
      </c>
      <c r="H371" s="1">
        <v>41922</v>
      </c>
      <c r="I371" s="2">
        <v>0.12847222222222224</v>
      </c>
      <c r="J371" s="3">
        <v>41922.003472222219</v>
      </c>
      <c r="K371" t="s">
        <v>370</v>
      </c>
      <c r="L371" s="3">
        <v>41922.128472222219</v>
      </c>
      <c r="M371">
        <v>320</v>
      </c>
      <c r="N371">
        <v>13866</v>
      </c>
      <c r="O371" s="3">
        <v>41922.128472222219</v>
      </c>
      <c r="P371" s="1">
        <v>41922</v>
      </c>
      <c r="Q371" s="2">
        <v>0.12847222222222224</v>
      </c>
      <c r="R371" t="s">
        <v>36</v>
      </c>
      <c r="S371">
        <v>43.331249999999997</v>
      </c>
      <c r="T371" t="s">
        <v>37</v>
      </c>
      <c r="U371" s="2">
        <v>0.35069444444444442</v>
      </c>
      <c r="V371" s="2">
        <v>0</v>
      </c>
      <c r="W371" s="2">
        <v>0.29166666666666702</v>
      </c>
      <c r="X371" s="2" t="str">
        <f t="shared" si="50"/>
        <v>no</v>
      </c>
      <c r="Y371" s="3">
        <f t="shared" si="51"/>
        <v>41922</v>
      </c>
      <c r="Z371" s="3">
        <v>41922.107638888891</v>
      </c>
      <c r="AA371" t="s">
        <v>336</v>
      </c>
      <c r="AB371" s="3">
        <f>VLOOKUP(P371,[1]dfdates_moon!$B:$G,6,FALSE)</f>
        <v>41922.24722222222</v>
      </c>
      <c r="AC371" s="3">
        <f>VLOOKUP($P371,[1]dfdates_moon!$B:$H,7,FALSE)</f>
        <v>41922.780555555553</v>
      </c>
      <c r="AD371" s="3">
        <f>VLOOKUP(G371,[1]dfdates_moon!$D:$G,4,FALSE)</f>
        <v>41923.24722222222</v>
      </c>
      <c r="AE371" s="3">
        <v>41922.350694444445</v>
      </c>
      <c r="AF371">
        <v>8.5390026280000004</v>
      </c>
      <c r="AG371" t="s">
        <v>39</v>
      </c>
      <c r="AH371" t="s">
        <v>39</v>
      </c>
      <c r="AI371" t="s">
        <v>39</v>
      </c>
      <c r="AJ371" t="s">
        <v>40</v>
      </c>
      <c r="AK371">
        <v>28.73</v>
      </c>
      <c r="AL371">
        <v>28.85</v>
      </c>
      <c r="AM371">
        <v>0</v>
      </c>
      <c r="AN371">
        <v>1</v>
      </c>
      <c r="AO371" s="3">
        <f>VLOOKUP($P371,[1]dfdates_moon!$B:$M,12,FALSE)</f>
        <v>41922.761805555558</v>
      </c>
      <c r="AP371" s="3">
        <f>VLOOKUP($P371,[1]dfdates_moon!$B:$O,13,FALSE)</f>
        <v>41923.281944444447</v>
      </c>
      <c r="AQ371" s="3">
        <f>VLOOKUP($P371,[1]dfdates_moon!$D:$M,10,FALSE)</f>
        <v>41923.79791666667</v>
      </c>
      <c r="AR371" s="3">
        <f>VLOOKUP($P371,[1]dfdates_moon!$D:$N,11,FALSE)</f>
        <v>41924.318055555559</v>
      </c>
      <c r="AS371" t="str">
        <f>IF(AND(O371&gt;AO371,O371&lt;AP371),"yes","no")</f>
        <v>no</v>
      </c>
      <c r="AT371" t="str">
        <f t="shared" si="52"/>
        <v>no</v>
      </c>
      <c r="AU371" s="3">
        <f t="shared" si="53"/>
        <v>41922.780555555553</v>
      </c>
      <c r="AV371" s="3">
        <f t="shared" si="54"/>
        <v>41923.281944444447</v>
      </c>
      <c r="AW371">
        <f t="shared" si="55"/>
        <v>1.1534722222277196</v>
      </c>
      <c r="AX371">
        <f t="shared" si="56"/>
        <v>0.42986111110803904</v>
      </c>
      <c r="AY371">
        <f t="shared" si="57"/>
        <v>0</v>
      </c>
      <c r="AZ371">
        <f>VLOOKUP(G371,[1]dfdates_moon!$B:$P,15,FALSE)</f>
        <v>0.88446338700000005</v>
      </c>
      <c r="BA371">
        <f t="shared" si="58"/>
        <v>0</v>
      </c>
      <c r="BB371">
        <f t="shared" si="59"/>
        <v>0</v>
      </c>
    </row>
    <row r="372" spans="1:54" x14ac:dyDescent="0.25">
      <c r="A372">
        <v>123</v>
      </c>
      <c r="B372" t="s">
        <v>334</v>
      </c>
      <c r="C372" s="1">
        <v>41923</v>
      </c>
      <c r="D372" s="2">
        <v>0.91319444444444453</v>
      </c>
      <c r="E372">
        <v>0</v>
      </c>
      <c r="F372">
        <v>1</v>
      </c>
      <c r="G372" s="1">
        <v>41923</v>
      </c>
      <c r="H372" s="1">
        <v>41923</v>
      </c>
      <c r="I372" s="2">
        <v>3.8194444444444441E-2</v>
      </c>
      <c r="J372" s="3">
        <v>41923.913194444445</v>
      </c>
      <c r="K372" t="s">
        <v>371</v>
      </c>
      <c r="L372" s="3">
        <v>41924.038194444445</v>
      </c>
      <c r="M372">
        <v>1545</v>
      </c>
      <c r="N372">
        <v>3279</v>
      </c>
      <c r="O372" s="3">
        <v>41923.038194444445</v>
      </c>
      <c r="P372" s="1">
        <v>41923</v>
      </c>
      <c r="Q372" s="2">
        <v>3.8194444444444441E-2</v>
      </c>
      <c r="R372" t="s">
        <v>36</v>
      </c>
      <c r="S372">
        <v>2.1223299999999998</v>
      </c>
      <c r="T372" t="s">
        <v>37</v>
      </c>
      <c r="U372" s="2">
        <v>0.1111111111111111</v>
      </c>
      <c r="V372" s="2">
        <v>0</v>
      </c>
      <c r="W372" s="2">
        <v>0.29166666666666702</v>
      </c>
      <c r="X372" s="2" t="str">
        <f t="shared" si="50"/>
        <v>yes</v>
      </c>
      <c r="Y372" s="3">
        <f t="shared" si="51"/>
        <v>41924</v>
      </c>
      <c r="Z372" s="3">
        <v>41923.027777777781</v>
      </c>
      <c r="AA372" t="s">
        <v>336</v>
      </c>
      <c r="AB372" s="3">
        <f>VLOOKUP(P372,[1]dfdates_moon!$B:$G,6,FALSE)</f>
        <v>41923.24722222222</v>
      </c>
      <c r="AC372" s="3">
        <f>VLOOKUP($P372,[1]dfdates_moon!$B:$H,7,FALSE)</f>
        <v>41923.780555555553</v>
      </c>
      <c r="AD372" s="3">
        <f>VLOOKUP(G372,[1]dfdates_moon!$D:$G,4,FALSE)</f>
        <v>41924.24722222222</v>
      </c>
      <c r="AE372" s="3">
        <v>41923.111111111109</v>
      </c>
      <c r="AF372">
        <v>7.1000257080000004</v>
      </c>
      <c r="AG372" t="s">
        <v>39</v>
      </c>
      <c r="AH372" t="s">
        <v>39</v>
      </c>
      <c r="AI372" t="s">
        <v>39</v>
      </c>
      <c r="AJ372" t="s">
        <v>40</v>
      </c>
      <c r="AK372">
        <v>27.81</v>
      </c>
      <c r="AL372">
        <v>28.73</v>
      </c>
      <c r="AM372">
        <v>0</v>
      </c>
      <c r="AN372">
        <v>1</v>
      </c>
      <c r="AO372" s="3">
        <f>VLOOKUP($P372,[1]dfdates_moon!$B:$M,12,FALSE)</f>
        <v>41923.79791666667</v>
      </c>
      <c r="AP372" s="3">
        <f>VLOOKUP($P372,[1]dfdates_moon!$B:$O,13,FALSE)</f>
        <v>41924.318055555559</v>
      </c>
      <c r="AQ372" s="3">
        <f>VLOOKUP($P372,[1]dfdates_moon!$D:$M,10,FALSE)</f>
        <v>41924.834027777775</v>
      </c>
      <c r="AR372" s="3">
        <f>VLOOKUP($P372,[1]dfdates_moon!$D:$N,11,FALSE)</f>
        <v>41925.354166666664</v>
      </c>
      <c r="AS372" t="str">
        <f>IF(AND(O372&gt;AO372,O372&lt;AP372),"yes","no")</f>
        <v>no</v>
      </c>
      <c r="AT372" t="str">
        <f t="shared" si="52"/>
        <v>no</v>
      </c>
      <c r="AU372" s="3">
        <f t="shared" si="53"/>
        <v>41923.79791666667</v>
      </c>
      <c r="AV372" s="3">
        <f t="shared" si="54"/>
        <v>41924.318055555559</v>
      </c>
      <c r="AW372">
        <f t="shared" si="55"/>
        <v>1.2798611111138598</v>
      </c>
      <c r="AX372">
        <f t="shared" si="56"/>
        <v>0.68680555556056788</v>
      </c>
      <c r="AY372">
        <f t="shared" si="57"/>
        <v>0</v>
      </c>
      <c r="AZ372">
        <f>VLOOKUP(G372,[1]dfdates_moon!$B:$P,15,FALSE)</f>
        <v>0.80894048600000001</v>
      </c>
      <c r="BA372">
        <f t="shared" si="58"/>
        <v>0</v>
      </c>
      <c r="BB372">
        <f t="shared" si="59"/>
        <v>0</v>
      </c>
    </row>
    <row r="373" spans="1:54" x14ac:dyDescent="0.25">
      <c r="A373">
        <v>123</v>
      </c>
      <c r="B373" t="s">
        <v>334</v>
      </c>
      <c r="C373" s="1">
        <v>41924</v>
      </c>
      <c r="D373" s="2">
        <v>7.6388888888888895E-2</v>
      </c>
      <c r="E373">
        <v>13</v>
      </c>
      <c r="F373">
        <v>17</v>
      </c>
      <c r="G373" s="1">
        <v>41924</v>
      </c>
      <c r="H373" s="1">
        <v>41924</v>
      </c>
      <c r="I373" s="2">
        <v>0.20138888888888887</v>
      </c>
      <c r="J373" s="3">
        <v>41924.076388888891</v>
      </c>
      <c r="K373" t="s">
        <v>372</v>
      </c>
      <c r="L373" s="3">
        <v>41924.201388888891</v>
      </c>
      <c r="M373">
        <v>260</v>
      </c>
      <c r="N373">
        <v>8217</v>
      </c>
      <c r="O373" s="3">
        <v>41924.201388888891</v>
      </c>
      <c r="P373" s="1">
        <v>41924</v>
      </c>
      <c r="Q373" s="2">
        <v>0.20138888888888887</v>
      </c>
      <c r="R373" t="s">
        <v>36</v>
      </c>
      <c r="S373">
        <v>31.603850000000001</v>
      </c>
      <c r="T373" t="s">
        <v>37</v>
      </c>
      <c r="U373" s="2">
        <v>0.38194444444444442</v>
      </c>
      <c r="V373" s="2">
        <v>0</v>
      </c>
      <c r="W373" s="2">
        <v>0.29166666666666702</v>
      </c>
      <c r="X373" s="2" t="str">
        <f t="shared" si="50"/>
        <v>no</v>
      </c>
      <c r="Y373" s="3">
        <f t="shared" si="51"/>
        <v>41924</v>
      </c>
      <c r="Z373" s="3">
        <v>41924.135416666664</v>
      </c>
      <c r="AA373" t="s">
        <v>336</v>
      </c>
      <c r="AB373" s="3">
        <f>VLOOKUP(P373,[1]dfdates_moon!$B:$G,6,FALSE)</f>
        <v>41924.24722222222</v>
      </c>
      <c r="AC373" s="3">
        <f>VLOOKUP($P373,[1]dfdates_moon!$B:$H,7,FALSE)</f>
        <v>41924.780555555553</v>
      </c>
      <c r="AD373" s="3">
        <f>VLOOKUP(G373,[1]dfdates_moon!$D:$G,4,FALSE)</f>
        <v>41925.246527777781</v>
      </c>
      <c r="AE373" s="3">
        <v>41924.381944444445</v>
      </c>
      <c r="AF373">
        <v>5.7073155209999999</v>
      </c>
      <c r="AG373" t="s">
        <v>39</v>
      </c>
      <c r="AH373" t="s">
        <v>39</v>
      </c>
      <c r="AI373" t="s">
        <v>39</v>
      </c>
      <c r="AJ373" t="s">
        <v>40</v>
      </c>
      <c r="AK373">
        <v>29.06</v>
      </c>
      <c r="AL373">
        <v>27.81</v>
      </c>
      <c r="AM373">
        <v>0</v>
      </c>
      <c r="AN373">
        <v>1</v>
      </c>
      <c r="AO373" s="3">
        <f>VLOOKUP($P373,[1]dfdates_moon!$B:$M,12,FALSE)</f>
        <v>41924.834027777775</v>
      </c>
      <c r="AP373" s="3">
        <f>VLOOKUP($P373,[1]dfdates_moon!$B:$O,13,FALSE)</f>
        <v>41925.354166666664</v>
      </c>
      <c r="AQ373" s="3">
        <f>VLOOKUP($P373,[1]dfdates_moon!$D:$M,10,FALSE)</f>
        <v>41925.870138888888</v>
      </c>
      <c r="AR373" s="3">
        <f>VLOOKUP($P373,[1]dfdates_moon!$D:$N,11,FALSE)</f>
        <v>41926.388888888891</v>
      </c>
      <c r="AS373" t="str">
        <f>IF(AND(O373&gt;AO373,O373&lt;AP373),"yes","no")</f>
        <v>no</v>
      </c>
      <c r="AT373" t="str">
        <f t="shared" si="52"/>
        <v>no</v>
      </c>
      <c r="AU373" s="3">
        <f t="shared" si="53"/>
        <v>41924.834027777775</v>
      </c>
      <c r="AV373" s="3">
        <f t="shared" si="54"/>
        <v>41925.354166666664</v>
      </c>
      <c r="AW373">
        <f t="shared" si="55"/>
        <v>1.1527777777737356</v>
      </c>
      <c r="AX373">
        <f t="shared" si="56"/>
        <v>0.45208333332993789</v>
      </c>
      <c r="AY373">
        <f t="shared" si="57"/>
        <v>0</v>
      </c>
      <c r="AZ373">
        <f>VLOOKUP(G373,[1]dfdates_moon!$B:$P,15,FALSE)</f>
        <v>0.72234340699999999</v>
      </c>
      <c r="BA373">
        <f t="shared" si="58"/>
        <v>0</v>
      </c>
      <c r="BB373">
        <f t="shared" si="59"/>
        <v>0</v>
      </c>
    </row>
    <row r="374" spans="1:54" x14ac:dyDescent="0.25">
      <c r="A374">
        <v>123</v>
      </c>
      <c r="B374" t="s">
        <v>334</v>
      </c>
      <c r="C374" s="1">
        <v>41925</v>
      </c>
      <c r="D374" s="2">
        <v>7.6388888888888895E-2</v>
      </c>
      <c r="E374">
        <v>1</v>
      </c>
      <c r="F374">
        <v>4</v>
      </c>
      <c r="G374" s="1">
        <v>41925</v>
      </c>
      <c r="H374" s="1">
        <v>41925</v>
      </c>
      <c r="I374" s="2">
        <v>0.20138888888888887</v>
      </c>
      <c r="J374" s="3">
        <v>41925.076388888891</v>
      </c>
      <c r="K374" t="s">
        <v>373</v>
      </c>
      <c r="L374" s="3">
        <v>41925.201388888891</v>
      </c>
      <c r="M374">
        <v>285</v>
      </c>
      <c r="N374">
        <v>10281</v>
      </c>
      <c r="O374" s="3">
        <v>41925.201388888891</v>
      </c>
      <c r="P374" s="1">
        <v>41925</v>
      </c>
      <c r="Q374" s="2">
        <v>0.20138888888888887</v>
      </c>
      <c r="R374" t="s">
        <v>36</v>
      </c>
      <c r="S374">
        <v>36.073680000000003</v>
      </c>
      <c r="T374" t="s">
        <v>37</v>
      </c>
      <c r="U374" s="2">
        <v>0.39930555555555558</v>
      </c>
      <c r="V374" s="2">
        <v>0</v>
      </c>
      <c r="W374" s="2">
        <v>0.29166666666666702</v>
      </c>
      <c r="X374" s="2" t="str">
        <f t="shared" si="50"/>
        <v>no</v>
      </c>
      <c r="Y374" s="3">
        <f t="shared" si="51"/>
        <v>41925</v>
      </c>
      <c r="Z374" s="3">
        <v>41925.190972222219</v>
      </c>
      <c r="AA374" t="s">
        <v>336</v>
      </c>
      <c r="AB374" s="3">
        <f>VLOOKUP(P374,[1]dfdates_moon!$B:$G,6,FALSE)</f>
        <v>41925.246527777781</v>
      </c>
      <c r="AC374" s="3">
        <f>VLOOKUP($P374,[1]dfdates_moon!$B:$H,7,FALSE)</f>
        <v>41925.779861111114</v>
      </c>
      <c r="AD374" s="3">
        <f>VLOOKUP(G374,[1]dfdates_moon!$D:$G,4,FALSE)</f>
        <v>41926.246527777781</v>
      </c>
      <c r="AE374" s="3">
        <v>41925.399305555555</v>
      </c>
      <c r="AF374">
        <v>4.4247840119999999</v>
      </c>
      <c r="AG374" t="s">
        <v>39</v>
      </c>
      <c r="AH374" t="s">
        <v>39</v>
      </c>
      <c r="AI374" t="s">
        <v>39</v>
      </c>
      <c r="AJ374" t="s">
        <v>40</v>
      </c>
      <c r="AK374">
        <v>28.62</v>
      </c>
      <c r="AL374">
        <v>29.06</v>
      </c>
      <c r="AM374">
        <v>0</v>
      </c>
      <c r="AN374">
        <v>1</v>
      </c>
      <c r="AO374" s="3">
        <f>VLOOKUP($P374,[1]dfdates_moon!$B:$M,12,FALSE)</f>
        <v>41925.870138888888</v>
      </c>
      <c r="AP374" s="3">
        <f>VLOOKUP($P374,[1]dfdates_moon!$B:$O,13,FALSE)</f>
        <v>41926.388888888891</v>
      </c>
      <c r="AQ374" s="3">
        <f>VLOOKUP($P374,[1]dfdates_moon!$D:$M,10,FALSE)</f>
        <v>41926.904861111114</v>
      </c>
      <c r="AR374" s="3">
        <f>VLOOKUP($P374,[1]dfdates_moon!$D:$N,11,FALSE)</f>
        <v>41927.42291666667</v>
      </c>
      <c r="AS374" t="str">
        <f>IF(AND(O374&gt;AO374,O374&lt;AP374),"yes","no")</f>
        <v>no</v>
      </c>
      <c r="AT374" t="str">
        <f t="shared" si="52"/>
        <v>no</v>
      </c>
      <c r="AU374" s="3">
        <f t="shared" si="53"/>
        <v>41925.870138888888</v>
      </c>
      <c r="AV374" s="3">
        <f t="shared" si="54"/>
        <v>41926.388888888891</v>
      </c>
      <c r="AW374">
        <f t="shared" si="55"/>
        <v>1.1875</v>
      </c>
      <c r="AX374">
        <f t="shared" si="56"/>
        <v>0.47083333333284827</v>
      </c>
      <c r="AY374">
        <f t="shared" si="57"/>
        <v>0</v>
      </c>
      <c r="AZ374">
        <f>VLOOKUP(G374,[1]dfdates_moon!$B:$P,15,FALSE)</f>
        <v>0.62906652100000005</v>
      </c>
      <c r="BA374">
        <f t="shared" si="58"/>
        <v>0</v>
      </c>
      <c r="BB374">
        <f t="shared" si="59"/>
        <v>0</v>
      </c>
    </row>
    <row r="375" spans="1:54" x14ac:dyDescent="0.25">
      <c r="A375">
        <v>123</v>
      </c>
      <c r="B375" t="s">
        <v>334</v>
      </c>
      <c r="C375" s="1">
        <v>41928</v>
      </c>
      <c r="D375" s="2">
        <v>0.9375</v>
      </c>
      <c r="E375">
        <v>1</v>
      </c>
      <c r="F375">
        <v>1</v>
      </c>
      <c r="G375" s="1">
        <v>41929</v>
      </c>
      <c r="H375" s="1">
        <v>41929</v>
      </c>
      <c r="I375" s="2">
        <v>6.25E-2</v>
      </c>
      <c r="J375" s="3">
        <v>41928.9375</v>
      </c>
      <c r="K375" t="s">
        <v>374</v>
      </c>
      <c r="L375" s="3">
        <v>41929.0625</v>
      </c>
      <c r="M375">
        <v>75</v>
      </c>
      <c r="N375">
        <v>1244</v>
      </c>
      <c r="O375" s="3">
        <v>41929.0625</v>
      </c>
      <c r="P375" s="1">
        <v>41929</v>
      </c>
      <c r="Q375" s="2">
        <v>6.25E-2</v>
      </c>
      <c r="R375" t="s">
        <v>36</v>
      </c>
      <c r="S375">
        <v>16.586670000000002</v>
      </c>
      <c r="T375" t="s">
        <v>37</v>
      </c>
      <c r="U375" s="2">
        <v>0.11458333333333333</v>
      </c>
      <c r="V375" s="2">
        <v>0</v>
      </c>
      <c r="W375" s="2">
        <v>0.29166666666666702</v>
      </c>
      <c r="X375" s="2" t="str">
        <f t="shared" si="50"/>
        <v>yes</v>
      </c>
      <c r="Y375" s="3">
        <f t="shared" si="51"/>
        <v>41930</v>
      </c>
      <c r="Z375" s="3">
        <v>41928.038194444445</v>
      </c>
      <c r="AA375" t="s">
        <v>336</v>
      </c>
      <c r="AB375" s="3">
        <f>VLOOKUP(P375,[1]dfdates_moon!$B:$G,6,FALSE)</f>
        <v>41929.245833333334</v>
      </c>
      <c r="AC375" s="3">
        <f>VLOOKUP($P375,[1]dfdates_moon!$B:$H,7,FALSE)</f>
        <v>41929.779861111114</v>
      </c>
      <c r="AD375" s="3">
        <f>VLOOKUP(G375,[1]dfdates_moon!$D:$G,4,FALSE)</f>
        <v>41930.245833333334</v>
      </c>
      <c r="AE375" s="3">
        <v>41928.114583333336</v>
      </c>
      <c r="AF375">
        <v>1.011100393</v>
      </c>
      <c r="AG375" t="s">
        <v>39</v>
      </c>
      <c r="AH375" t="s">
        <v>39</v>
      </c>
      <c r="AI375" t="s">
        <v>39</v>
      </c>
      <c r="AJ375" t="s">
        <v>40</v>
      </c>
      <c r="AK375">
        <v>29.56</v>
      </c>
      <c r="AL375">
        <v>28.62</v>
      </c>
      <c r="AM375">
        <v>0.25</v>
      </c>
      <c r="AN375">
        <v>1</v>
      </c>
      <c r="AO375" s="3">
        <f>VLOOKUP($P375,[1]dfdates_moon!$B:$M,12,FALSE)</f>
        <v>41930</v>
      </c>
      <c r="AP375" s="3">
        <f>VLOOKUP($P375,[1]dfdates_moon!$B:$O,13,FALSE)</f>
        <v>41930.517361111109</v>
      </c>
      <c r="AQ375" s="3">
        <f>VLOOKUP($P375,[1]dfdates_moon!$D:$M,10,FALSE)</f>
        <v>41931.030555555553</v>
      </c>
      <c r="AR375" s="3">
        <f>VLOOKUP($P375,[1]dfdates_moon!$D:$N,11,FALSE)</f>
        <v>41931.546527777777</v>
      </c>
      <c r="AS375" t="str">
        <f>IF(AND(O375&gt;AO375,O375&lt;AP375),"yes","no")</f>
        <v>no</v>
      </c>
      <c r="AT375" t="str">
        <f t="shared" si="52"/>
        <v>no</v>
      </c>
      <c r="AU375" s="3">
        <f t="shared" si="53"/>
        <v>41930</v>
      </c>
      <c r="AV375" s="3">
        <f t="shared" si="54"/>
        <v>41930.517361111109</v>
      </c>
      <c r="AW375">
        <f t="shared" si="55"/>
        <v>1.4548611111094942</v>
      </c>
      <c r="AX375">
        <f t="shared" si="56"/>
        <v>1.8854166666642413</v>
      </c>
      <c r="AY375">
        <f t="shared" si="57"/>
        <v>0</v>
      </c>
      <c r="AZ375">
        <f>VLOOKUP(G375,[1]dfdates_moon!$B:$P,15,FALSE)</f>
        <v>0.259459791</v>
      </c>
      <c r="BA375">
        <f t="shared" si="58"/>
        <v>0</v>
      </c>
      <c r="BB375">
        <f t="shared" si="59"/>
        <v>0</v>
      </c>
    </row>
    <row r="376" spans="1:54" x14ac:dyDescent="0.25">
      <c r="A376">
        <v>123</v>
      </c>
      <c r="B376" t="s">
        <v>334</v>
      </c>
      <c r="C376" s="1">
        <v>41933</v>
      </c>
      <c r="D376" s="2">
        <v>0.76736111111111116</v>
      </c>
      <c r="E376">
        <v>76</v>
      </c>
      <c r="F376">
        <v>68</v>
      </c>
      <c r="G376" s="1">
        <v>41933</v>
      </c>
      <c r="H376" s="1">
        <v>41933</v>
      </c>
      <c r="I376" s="2">
        <v>0.89236111111111116</v>
      </c>
      <c r="J376" s="3">
        <v>41933.767361111109</v>
      </c>
      <c r="K376" t="s">
        <v>375</v>
      </c>
      <c r="L376" s="3">
        <v>41933.892361111109</v>
      </c>
      <c r="M376">
        <v>60</v>
      </c>
      <c r="N376">
        <v>1233</v>
      </c>
      <c r="O376" s="3">
        <v>41933.892361111109</v>
      </c>
      <c r="P376" s="1">
        <v>41933</v>
      </c>
      <c r="Q376" s="2">
        <v>0.89236111111111116</v>
      </c>
      <c r="R376" t="s">
        <v>36</v>
      </c>
      <c r="S376">
        <v>20.55</v>
      </c>
      <c r="T376" t="s">
        <v>37</v>
      </c>
      <c r="U376" s="2">
        <v>0.93402777777777779</v>
      </c>
      <c r="V376" s="2">
        <v>0</v>
      </c>
      <c r="W376" s="2">
        <v>0.29166666666666702</v>
      </c>
      <c r="X376" s="2" t="str">
        <f t="shared" si="50"/>
        <v>no</v>
      </c>
      <c r="Y376" s="3">
        <f t="shared" si="51"/>
        <v>41933</v>
      </c>
      <c r="Z376" s="3">
        <v>41933.84375</v>
      </c>
      <c r="AA376" t="s">
        <v>336</v>
      </c>
      <c r="AB376" s="3">
        <f>VLOOKUP(P376,[1]dfdates_moon!$B:$G,6,FALSE)</f>
        <v>41933.245833333334</v>
      </c>
      <c r="AC376" s="3">
        <f>VLOOKUP($P376,[1]dfdates_moon!$B:$H,7,FALSE)</f>
        <v>41933.779166666667</v>
      </c>
      <c r="AD376" s="3">
        <f>VLOOKUP(G376,[1]dfdates_moon!$D:$G,4,FALSE)</f>
        <v>41934.245138888888</v>
      </c>
      <c r="AE376" s="3">
        <v>41933.934027777781</v>
      </c>
      <c r="AF376">
        <v>2.2972454999999999E-2</v>
      </c>
      <c r="AG376" t="s">
        <v>39</v>
      </c>
      <c r="AH376" t="s">
        <v>39</v>
      </c>
      <c r="AI376" t="s">
        <v>39</v>
      </c>
      <c r="AJ376" t="s">
        <v>40</v>
      </c>
      <c r="AK376">
        <v>25.66</v>
      </c>
      <c r="AL376">
        <v>25.66</v>
      </c>
      <c r="AM376">
        <v>0</v>
      </c>
      <c r="AN376">
        <v>1</v>
      </c>
      <c r="AO376" s="3">
        <f>VLOOKUP($P376,[1]dfdates_moon!$B:$M,12,FALSE)</f>
        <v>41934.120138888888</v>
      </c>
      <c r="AP376" s="3">
        <f>VLOOKUP($P376,[1]dfdates_moon!$B:$O,13,FALSE)</f>
        <v>41934.636111111111</v>
      </c>
      <c r="AQ376" s="3">
        <f>VLOOKUP($P376,[1]dfdates_moon!$D:$M,10,FALSE)</f>
        <v>41935.151388888888</v>
      </c>
      <c r="AR376" s="3">
        <f>VLOOKUP($P376,[1]dfdates_moon!$D:$N,11,FALSE)</f>
        <v>41935.668749999997</v>
      </c>
      <c r="AS376" t="str">
        <f>IF(AND(O376&gt;AO376,O376&lt;AP376),"yes","no")</f>
        <v>no</v>
      </c>
      <c r="AT376" t="str">
        <f t="shared" si="52"/>
        <v>no</v>
      </c>
      <c r="AU376" s="3">
        <f t="shared" si="53"/>
        <v>41934.120138888888</v>
      </c>
      <c r="AV376" s="3">
        <f t="shared" si="54"/>
        <v>41934.636111111111</v>
      </c>
      <c r="AW376">
        <f t="shared" si="55"/>
        <v>0.74375000000145519</v>
      </c>
      <c r="AX376">
        <f t="shared" si="56"/>
        <v>0.18611111110658385</v>
      </c>
      <c r="AY376">
        <f t="shared" si="57"/>
        <v>0</v>
      </c>
      <c r="AZ376">
        <f>VLOOKUP(G376,[1]dfdates_moon!$B:$P,15,FALSE)</f>
        <v>2.2845535E-2</v>
      </c>
      <c r="BA376">
        <f t="shared" si="58"/>
        <v>0</v>
      </c>
      <c r="BB376">
        <f t="shared" si="59"/>
        <v>0</v>
      </c>
    </row>
    <row r="377" spans="1:54" x14ac:dyDescent="0.25">
      <c r="A377">
        <v>123</v>
      </c>
      <c r="B377" t="s">
        <v>334</v>
      </c>
      <c r="C377" s="1">
        <v>41943</v>
      </c>
      <c r="D377" s="2">
        <v>0.80555555555555547</v>
      </c>
      <c r="E377">
        <v>1</v>
      </c>
      <c r="F377">
        <v>0</v>
      </c>
      <c r="G377" s="1">
        <v>41943</v>
      </c>
      <c r="H377" s="1">
        <v>41943</v>
      </c>
      <c r="I377" s="2">
        <v>0.93055555555555547</v>
      </c>
      <c r="J377" s="3">
        <v>41943.805555555555</v>
      </c>
      <c r="K377" t="s">
        <v>376</v>
      </c>
      <c r="L377" s="3">
        <v>41943.930555555555</v>
      </c>
      <c r="M377">
        <v>150</v>
      </c>
      <c r="N377">
        <v>5893</v>
      </c>
      <c r="O377" s="3">
        <v>41943.930555555555</v>
      </c>
      <c r="P377" s="1">
        <v>41943</v>
      </c>
      <c r="Q377" s="2">
        <v>0.93055555555555547</v>
      </c>
      <c r="R377" t="s">
        <v>36</v>
      </c>
      <c r="S377">
        <v>39.286670000000001</v>
      </c>
      <c r="T377" t="s">
        <v>37</v>
      </c>
      <c r="U377" s="2">
        <v>3.4722222222222224E-2</v>
      </c>
      <c r="V377" s="2">
        <v>0</v>
      </c>
      <c r="W377" s="2">
        <v>0.29166666666666702</v>
      </c>
      <c r="X377" s="2" t="str">
        <f t="shared" si="50"/>
        <v>yes</v>
      </c>
      <c r="Y377" s="3">
        <f t="shared" si="51"/>
        <v>41944</v>
      </c>
      <c r="Z377" s="3">
        <v>41943.913194444445</v>
      </c>
      <c r="AA377" t="s">
        <v>336</v>
      </c>
      <c r="AB377" s="3">
        <f>VLOOKUP(P377,[1]dfdates_moon!$B:$G,6,FALSE)</f>
        <v>41943.244444444441</v>
      </c>
      <c r="AC377" s="3">
        <f>VLOOKUP($P377,[1]dfdates_moon!$B:$H,7,FALSE)</f>
        <v>41943.77847222222</v>
      </c>
      <c r="AD377" s="3">
        <f>VLOOKUP(G377,[1]dfdates_moon!$D:$G,4,FALSE)</f>
        <v>41944.244444444441</v>
      </c>
      <c r="AE377" s="3">
        <v>41943.034722222219</v>
      </c>
      <c r="AF377">
        <v>4.3980203160000002</v>
      </c>
      <c r="AG377" t="s">
        <v>39</v>
      </c>
      <c r="AH377" t="s">
        <v>39</v>
      </c>
      <c r="AI377" t="s">
        <v>39</v>
      </c>
      <c r="AJ377" t="s">
        <v>40</v>
      </c>
      <c r="AK377">
        <v>25.32</v>
      </c>
      <c r="AL377">
        <v>25.32</v>
      </c>
      <c r="AM377">
        <v>0</v>
      </c>
      <c r="AN377">
        <v>1</v>
      </c>
      <c r="AO377" s="3">
        <f>VLOOKUP($P377,[1]dfdates_moon!$B:$M,12,FALSE)</f>
        <v>41943.408333333333</v>
      </c>
      <c r="AP377" s="3">
        <f>VLOOKUP($P377,[1]dfdates_moon!$B:$O,13,FALSE)</f>
        <v>41943.928472222222</v>
      </c>
      <c r="AQ377" s="3">
        <f>VLOOKUP($P377,[1]dfdates_moon!$D:$M,10,FALSE)</f>
        <v>41944.446527777778</v>
      </c>
      <c r="AR377" s="3">
        <f>VLOOKUP($P377,[1]dfdates_moon!$D:$N,11,FALSE)</f>
        <v>41944.96597222222</v>
      </c>
      <c r="AS377" t="str">
        <f>IF(AND(O377&gt;AO377,O377&lt;AP377),"yes","no")</f>
        <v>no</v>
      </c>
      <c r="AT377" t="str">
        <f t="shared" si="52"/>
        <v>no</v>
      </c>
      <c r="AU377" s="3">
        <f t="shared" si="53"/>
        <v>41943.77847222222</v>
      </c>
      <c r="AV377" s="3">
        <f t="shared" si="54"/>
        <v>41944.244444444441</v>
      </c>
      <c r="AW377">
        <f t="shared" si="55"/>
        <v>0.31388888888614019</v>
      </c>
      <c r="AX377">
        <f t="shared" si="56"/>
        <v>0.74375000000145519</v>
      </c>
      <c r="AY377">
        <f t="shared" si="57"/>
        <v>0</v>
      </c>
      <c r="AZ377">
        <f>VLOOKUP(G377,[1]dfdates_moon!$B:$P,15,FALSE)</f>
        <v>0.66690000999999999</v>
      </c>
      <c r="BA377">
        <f t="shared" si="58"/>
        <v>0</v>
      </c>
      <c r="BB377">
        <f t="shared" si="59"/>
        <v>0</v>
      </c>
    </row>
    <row r="378" spans="1:54" x14ac:dyDescent="0.25">
      <c r="A378">
        <v>123</v>
      </c>
      <c r="B378" t="s">
        <v>334</v>
      </c>
      <c r="C378" s="1">
        <v>41944</v>
      </c>
      <c r="D378" s="2">
        <v>0.81944444444444453</v>
      </c>
      <c r="E378">
        <v>5</v>
      </c>
      <c r="F378">
        <v>7</v>
      </c>
      <c r="G378" s="1">
        <v>41944</v>
      </c>
      <c r="H378" s="1">
        <v>41944</v>
      </c>
      <c r="I378" s="2">
        <v>0.94444444444444453</v>
      </c>
      <c r="J378" s="3">
        <v>41944.819444444445</v>
      </c>
      <c r="K378" t="s">
        <v>377</v>
      </c>
      <c r="L378" s="3">
        <v>41944.944444444445</v>
      </c>
      <c r="M378">
        <v>175</v>
      </c>
      <c r="N378">
        <v>5404</v>
      </c>
      <c r="O378" s="3">
        <v>41944.944444444445</v>
      </c>
      <c r="P378" s="1">
        <v>41944</v>
      </c>
      <c r="Q378" s="2">
        <v>0.94444444444444453</v>
      </c>
      <c r="R378" t="s">
        <v>36</v>
      </c>
      <c r="S378">
        <v>30.88</v>
      </c>
      <c r="T378" t="s">
        <v>37</v>
      </c>
      <c r="U378" s="2">
        <v>6.5972222222222224E-2</v>
      </c>
      <c r="V378" s="2">
        <v>0</v>
      </c>
      <c r="W378" s="2">
        <v>0.29166666666666702</v>
      </c>
      <c r="X378" s="2" t="str">
        <f t="shared" si="50"/>
        <v>yes</v>
      </c>
      <c r="Y378" s="3">
        <f t="shared" si="51"/>
        <v>41945</v>
      </c>
      <c r="Z378" s="3">
        <v>41944.913194444445</v>
      </c>
      <c r="AA378" t="s">
        <v>336</v>
      </c>
      <c r="AB378" s="3">
        <f>VLOOKUP(P378,[1]dfdates_moon!$B:$G,6,FALSE)</f>
        <v>41944.244444444441</v>
      </c>
      <c r="AC378" s="3">
        <f>VLOOKUP($P378,[1]dfdates_moon!$B:$H,7,FALSE)</f>
        <v>41944.77847222222</v>
      </c>
      <c r="AD378" s="3">
        <f>VLOOKUP(G378,[1]dfdates_moon!$D:$G,4,FALSE)</f>
        <v>41945.244444444441</v>
      </c>
      <c r="AE378" s="3">
        <v>41944.065972222219</v>
      </c>
      <c r="AF378">
        <v>5.79984447</v>
      </c>
      <c r="AG378" t="s">
        <v>39</v>
      </c>
      <c r="AH378" t="s">
        <v>39</v>
      </c>
      <c r="AI378" t="s">
        <v>39</v>
      </c>
      <c r="AJ378" t="s">
        <v>40</v>
      </c>
      <c r="AK378">
        <v>27.82</v>
      </c>
      <c r="AL378">
        <v>27.82</v>
      </c>
      <c r="AM378">
        <v>0</v>
      </c>
      <c r="AN378">
        <v>1</v>
      </c>
      <c r="AO378" s="3">
        <f>VLOOKUP($P378,[1]dfdates_moon!$B:$M,12,FALSE)</f>
        <v>41944.446527777778</v>
      </c>
      <c r="AP378" s="3">
        <f>VLOOKUP($P378,[1]dfdates_moon!$B:$O,13,FALSE)</f>
        <v>41944.96597222222</v>
      </c>
      <c r="AQ378" s="3">
        <f>VLOOKUP($P378,[1]dfdates_moon!$D:$M,10,FALSE)</f>
        <v>41945.484027777777</v>
      </c>
      <c r="AR378" s="3">
        <f>VLOOKUP($P378,[1]dfdates_moon!$D:$N,11,FALSE)</f>
        <v>41946.003472222219</v>
      </c>
      <c r="AS378" t="str">
        <f>IF(AND(O378&gt;AO378,O378&lt;AP378),"yes","no")</f>
        <v>yes</v>
      </c>
      <c r="AT378" t="str">
        <f t="shared" si="52"/>
        <v>no</v>
      </c>
      <c r="AU378" s="3">
        <f t="shared" si="53"/>
        <v>41944.77847222222</v>
      </c>
      <c r="AV378" s="3">
        <f t="shared" si="54"/>
        <v>41945.244444444441</v>
      </c>
      <c r="AW378">
        <f t="shared" si="55"/>
        <v>0.29999999999563443</v>
      </c>
      <c r="AX378">
        <f t="shared" si="56"/>
        <v>0.71250000000145519</v>
      </c>
      <c r="AY378">
        <f t="shared" si="57"/>
        <v>0.29999999999563443</v>
      </c>
      <c r="AZ378">
        <f>VLOOKUP(G378,[1]dfdates_moon!$B:$P,15,FALSE)</f>
        <v>0.77285460800000005</v>
      </c>
      <c r="BA378">
        <f t="shared" si="58"/>
        <v>0.23185638239662607</v>
      </c>
      <c r="BB378">
        <f t="shared" si="59"/>
        <v>0.23185638239662607</v>
      </c>
    </row>
    <row r="379" spans="1:54" x14ac:dyDescent="0.25">
      <c r="A379">
        <v>123</v>
      </c>
      <c r="B379" t="s">
        <v>334</v>
      </c>
      <c r="C379" s="1">
        <v>41948</v>
      </c>
      <c r="D379" s="2">
        <v>0.83333333333333337</v>
      </c>
      <c r="E379">
        <v>57</v>
      </c>
      <c r="F379">
        <v>65</v>
      </c>
      <c r="G379" s="1">
        <v>41948</v>
      </c>
      <c r="H379" s="1">
        <v>41948</v>
      </c>
      <c r="I379" s="2">
        <v>0.95833333333333337</v>
      </c>
      <c r="J379" s="3">
        <v>41948.833333333336</v>
      </c>
      <c r="K379" t="s">
        <v>378</v>
      </c>
      <c r="L379" s="3">
        <v>41948.958333333336</v>
      </c>
      <c r="M379">
        <v>120</v>
      </c>
      <c r="N379">
        <v>3017</v>
      </c>
      <c r="O379" s="3">
        <v>41948.958333333336</v>
      </c>
      <c r="P379" s="1">
        <v>41948</v>
      </c>
      <c r="Q379" s="2">
        <v>0.95833333333333337</v>
      </c>
      <c r="R379" t="s">
        <v>36</v>
      </c>
      <c r="S379">
        <v>25.141670000000001</v>
      </c>
      <c r="T379" t="s">
        <v>37</v>
      </c>
      <c r="U379" s="2">
        <v>4.1666666666666664E-2</v>
      </c>
      <c r="V379" s="2">
        <v>0</v>
      </c>
      <c r="W379" s="2">
        <v>0.29166666666666702</v>
      </c>
      <c r="X379" s="2" t="str">
        <f t="shared" si="50"/>
        <v>yes</v>
      </c>
      <c r="Y379" s="3">
        <f t="shared" si="51"/>
        <v>41949</v>
      </c>
      <c r="Z379" s="3">
        <v>41948.9375</v>
      </c>
      <c r="AA379" t="s">
        <v>336</v>
      </c>
      <c r="AB379" s="3">
        <f>VLOOKUP(P379,[1]dfdates_moon!$B:$G,6,FALSE)</f>
        <v>41948.244444444441</v>
      </c>
      <c r="AC379" s="3">
        <f>VLOOKUP($P379,[1]dfdates_moon!$B:$H,7,FALSE)</f>
        <v>41948.77847222222</v>
      </c>
      <c r="AD379" s="3">
        <f>VLOOKUP(G379,[1]dfdates_moon!$D:$G,4,FALSE)</f>
        <v>41949.244444444441</v>
      </c>
      <c r="AE379" s="3">
        <v>41948.041666666664</v>
      </c>
      <c r="AF379">
        <v>11.0239394</v>
      </c>
      <c r="AG379" t="s">
        <v>39</v>
      </c>
      <c r="AH379" t="s">
        <v>39</v>
      </c>
      <c r="AI379" t="s">
        <v>39</v>
      </c>
      <c r="AJ379" t="s">
        <v>40</v>
      </c>
      <c r="AK379">
        <v>25.39</v>
      </c>
      <c r="AL379">
        <v>25.39</v>
      </c>
      <c r="AM379">
        <v>2.0299999999999998</v>
      </c>
      <c r="AN379">
        <v>1</v>
      </c>
      <c r="AO379" s="3">
        <f>VLOOKUP($P379,[1]dfdates_moon!$B:$M,12,FALSE)</f>
        <v>41948.59375</v>
      </c>
      <c r="AP379" s="3">
        <f>VLOOKUP($P379,[1]dfdates_moon!$B:$O,13,FALSE)</f>
        <v>41949.113888888889</v>
      </c>
      <c r="AQ379" s="3">
        <f>VLOOKUP($P379,[1]dfdates_moon!$D:$M,10,FALSE)</f>
        <v>41949.629861111112</v>
      </c>
      <c r="AR379" s="3">
        <f>VLOOKUP($P379,[1]dfdates_moon!$D:$N,11,FALSE)</f>
        <v>41950.15</v>
      </c>
      <c r="AS379" t="str">
        <f>IF(AND(O379&gt;AO379,O379&lt;AP379),"yes","no")</f>
        <v>yes</v>
      </c>
      <c r="AT379" t="str">
        <f t="shared" si="52"/>
        <v>no</v>
      </c>
      <c r="AU379" s="3">
        <f t="shared" si="53"/>
        <v>41948.77847222222</v>
      </c>
      <c r="AV379" s="3">
        <f t="shared" si="54"/>
        <v>41949.244444444441</v>
      </c>
      <c r="AW379">
        <f t="shared" si="55"/>
        <v>0.28611111110512866</v>
      </c>
      <c r="AX379">
        <f t="shared" si="56"/>
        <v>0.73680555555620231</v>
      </c>
      <c r="AY379">
        <f t="shared" si="57"/>
        <v>0.28611111110512866</v>
      </c>
      <c r="AZ379">
        <f>VLOOKUP(G379,[1]dfdates_moon!$B:$P,15,FALSE)</f>
        <v>0.99859548600000003</v>
      </c>
      <c r="BA379">
        <f t="shared" si="58"/>
        <v>0.28570926404402597</v>
      </c>
      <c r="BB379">
        <f t="shared" si="59"/>
        <v>0.28570926404402597</v>
      </c>
    </row>
    <row r="380" spans="1:54" x14ac:dyDescent="0.25">
      <c r="A380">
        <v>123</v>
      </c>
      <c r="B380" t="s">
        <v>334</v>
      </c>
      <c r="C380" s="1">
        <v>41951</v>
      </c>
      <c r="D380" s="2">
        <v>7.6388888888888895E-2</v>
      </c>
      <c r="E380">
        <v>2</v>
      </c>
      <c r="F380">
        <v>0</v>
      </c>
      <c r="G380" s="1">
        <v>41951</v>
      </c>
      <c r="H380" s="1">
        <v>41951</v>
      </c>
      <c r="I380" s="2">
        <v>0.20138888888888887</v>
      </c>
      <c r="J380" s="3">
        <v>41951.076388888891</v>
      </c>
      <c r="K380" t="s">
        <v>379</v>
      </c>
      <c r="L380" s="3">
        <v>41951.201388888891</v>
      </c>
      <c r="M380">
        <v>300</v>
      </c>
      <c r="N380">
        <v>12604</v>
      </c>
      <c r="O380" s="3">
        <v>41951.201388888891</v>
      </c>
      <c r="P380" s="1">
        <v>41951</v>
      </c>
      <c r="Q380" s="2">
        <v>0.20138888888888887</v>
      </c>
      <c r="R380" t="s">
        <v>36</v>
      </c>
      <c r="S380">
        <v>42.013330000000003</v>
      </c>
      <c r="T380" t="s">
        <v>37</v>
      </c>
      <c r="U380" s="2">
        <v>0.40972222222222227</v>
      </c>
      <c r="V380" s="2">
        <v>0</v>
      </c>
      <c r="W380" s="2">
        <v>0.29166666666666702</v>
      </c>
      <c r="X380" s="2" t="str">
        <f t="shared" si="50"/>
        <v>no</v>
      </c>
      <c r="Y380" s="3">
        <f t="shared" si="51"/>
        <v>41951</v>
      </c>
      <c r="Z380" s="3">
        <v>41951.149305555555</v>
      </c>
      <c r="AA380" t="s">
        <v>336</v>
      </c>
      <c r="AB380" s="3">
        <f>VLOOKUP(P380,[1]dfdates_moon!$B:$G,6,FALSE)</f>
        <v>41951.244444444441</v>
      </c>
      <c r="AC380" s="3">
        <f>VLOOKUP($P380,[1]dfdates_moon!$B:$H,7,FALSE)</f>
        <v>41951.779166666667</v>
      </c>
      <c r="AD380" s="3">
        <f>VLOOKUP(G380,[1]dfdates_moon!$D:$G,4,FALSE)</f>
        <v>41952.244444444441</v>
      </c>
      <c r="AE380" s="3">
        <v>41951.409722222219</v>
      </c>
      <c r="AF380">
        <v>9.1804649850000004</v>
      </c>
      <c r="AG380" t="s">
        <v>39</v>
      </c>
      <c r="AH380" t="s">
        <v>39</v>
      </c>
      <c r="AI380" t="s">
        <v>39</v>
      </c>
      <c r="AJ380" t="s">
        <v>40</v>
      </c>
      <c r="AK380">
        <v>27.44</v>
      </c>
      <c r="AL380">
        <v>25.39</v>
      </c>
      <c r="AM380">
        <v>0</v>
      </c>
      <c r="AN380">
        <v>1</v>
      </c>
      <c r="AO380" s="3">
        <f>VLOOKUP($P380,[1]dfdates_moon!$B:$M,12,FALSE)</f>
        <v>41951.703472222223</v>
      </c>
      <c r="AP380" s="3">
        <f>VLOOKUP($P380,[1]dfdates_moon!$B:$O,13,FALSE)</f>
        <v>41952.223611111112</v>
      </c>
      <c r="AQ380" s="3">
        <f>VLOOKUP($P380,[1]dfdates_moon!$D:$M,10,FALSE)</f>
        <v>41952.740277777775</v>
      </c>
      <c r="AR380" s="3">
        <f>VLOOKUP($P380,[1]dfdates_moon!$D:$N,11,FALSE)</f>
        <v>41953.259722222225</v>
      </c>
      <c r="AS380" t="str">
        <f>IF(AND(O380&gt;AO380,O380&lt;AP380),"yes","no")</f>
        <v>no</v>
      </c>
      <c r="AT380" t="str">
        <f t="shared" si="52"/>
        <v>no</v>
      </c>
      <c r="AU380" s="3">
        <f t="shared" si="53"/>
        <v>41951.779166666667</v>
      </c>
      <c r="AV380" s="3">
        <f t="shared" si="54"/>
        <v>41952.244444444441</v>
      </c>
      <c r="AW380">
        <f t="shared" si="55"/>
        <v>1.0430555555503815</v>
      </c>
      <c r="AX380">
        <f t="shared" si="56"/>
        <v>0.36944444444816327</v>
      </c>
      <c r="AY380">
        <f t="shared" si="57"/>
        <v>0</v>
      </c>
      <c r="AZ380">
        <f>VLOOKUP(G380,[1]dfdates_moon!$B:$P,15,FALSE)</f>
        <v>0.919783868</v>
      </c>
      <c r="BA380">
        <f t="shared" si="58"/>
        <v>0</v>
      </c>
      <c r="BB380">
        <f t="shared" si="59"/>
        <v>0</v>
      </c>
    </row>
    <row r="381" spans="1:54" x14ac:dyDescent="0.25">
      <c r="A381">
        <v>123</v>
      </c>
      <c r="B381" t="s">
        <v>334</v>
      </c>
      <c r="C381" s="1">
        <v>41953</v>
      </c>
      <c r="D381" s="2">
        <v>6.5972222222222224E-2</v>
      </c>
      <c r="E381">
        <v>3</v>
      </c>
      <c r="F381">
        <v>2</v>
      </c>
      <c r="G381" s="1">
        <v>41953</v>
      </c>
      <c r="H381" s="1">
        <v>41953</v>
      </c>
      <c r="I381" s="2">
        <v>0.19097222222222221</v>
      </c>
      <c r="J381" s="3">
        <v>41953.065972222219</v>
      </c>
      <c r="K381" t="s">
        <v>380</v>
      </c>
      <c r="L381" s="3">
        <v>41953.190972222219</v>
      </c>
      <c r="M381">
        <v>80</v>
      </c>
      <c r="N381">
        <v>1772</v>
      </c>
      <c r="O381" s="3">
        <v>41953.190972222219</v>
      </c>
      <c r="P381" s="1">
        <v>41953</v>
      </c>
      <c r="Q381" s="2">
        <v>0.19097222222222221</v>
      </c>
      <c r="R381" t="s">
        <v>36</v>
      </c>
      <c r="S381">
        <v>22.15</v>
      </c>
      <c r="T381" t="s">
        <v>37</v>
      </c>
      <c r="U381" s="2">
        <v>0.24652777777777779</v>
      </c>
      <c r="V381" s="2">
        <v>0</v>
      </c>
      <c r="W381" s="2">
        <v>0.29166666666666702</v>
      </c>
      <c r="X381" s="2" t="str">
        <f t="shared" si="50"/>
        <v>yes</v>
      </c>
      <c r="Y381" s="3">
        <f t="shared" si="51"/>
        <v>41954</v>
      </c>
      <c r="Z381" s="3">
        <v>41953.177083333336</v>
      </c>
      <c r="AA381" t="s">
        <v>336</v>
      </c>
      <c r="AB381" s="3">
        <f>VLOOKUP(P381,[1]dfdates_moon!$B:$G,6,FALSE)</f>
        <v>41953.244444444441</v>
      </c>
      <c r="AC381" s="3">
        <f>VLOOKUP($P381,[1]dfdates_moon!$B:$H,7,FALSE)</f>
        <v>41953.779166666667</v>
      </c>
      <c r="AD381" s="3">
        <f>VLOOKUP(G381,[1]dfdates_moon!$D:$G,4,FALSE)</f>
        <v>41954.244444444441</v>
      </c>
      <c r="AE381" s="3">
        <v>41953.246527777781</v>
      </c>
      <c r="AF381">
        <v>6.4565914409999996</v>
      </c>
      <c r="AG381" t="s">
        <v>39</v>
      </c>
      <c r="AH381" t="s">
        <v>39</v>
      </c>
      <c r="AI381" t="s">
        <v>39</v>
      </c>
      <c r="AJ381" t="s">
        <v>40</v>
      </c>
      <c r="AK381">
        <v>24.28</v>
      </c>
      <c r="AL381">
        <v>27.44</v>
      </c>
      <c r="AM381">
        <v>2.79</v>
      </c>
      <c r="AN381">
        <v>1</v>
      </c>
      <c r="AO381" s="3">
        <f>VLOOKUP($P381,[1]dfdates_moon!$B:$M,12,FALSE)</f>
        <v>41953.775694444441</v>
      </c>
      <c r="AP381" s="3">
        <f>VLOOKUP($P381,[1]dfdates_moon!$B:$O,13,FALSE)</f>
        <v>41954.294444444444</v>
      </c>
      <c r="AQ381" s="3">
        <f>VLOOKUP($P381,[1]dfdates_moon!$D:$M,10,FALSE)</f>
        <v>41954.809027777781</v>
      </c>
      <c r="AR381" s="3">
        <f>VLOOKUP($P381,[1]dfdates_moon!$D:$N,11,FALSE)</f>
        <v>41955.327777777777</v>
      </c>
      <c r="AS381" t="str">
        <f>IF(AND(O381&gt;AO381,O381&lt;AP381),"yes","no")</f>
        <v>no</v>
      </c>
      <c r="AT381" t="str">
        <f t="shared" si="52"/>
        <v>no</v>
      </c>
      <c r="AU381" s="3">
        <f t="shared" si="53"/>
        <v>41953.779166666667</v>
      </c>
      <c r="AV381" s="3">
        <f t="shared" si="54"/>
        <v>41954.294444444444</v>
      </c>
      <c r="AW381">
        <f t="shared" si="55"/>
        <v>1.1034722222248092</v>
      </c>
      <c r="AX381">
        <f t="shared" si="56"/>
        <v>0.53263888888614019</v>
      </c>
      <c r="AY381">
        <f t="shared" si="57"/>
        <v>0</v>
      </c>
      <c r="AZ381">
        <f>VLOOKUP(G381,[1]dfdates_moon!$B:$P,15,FALSE)</f>
        <v>0.781406885</v>
      </c>
      <c r="BA381">
        <f t="shared" si="58"/>
        <v>0</v>
      </c>
      <c r="BB381">
        <f t="shared" si="59"/>
        <v>0</v>
      </c>
    </row>
    <row r="382" spans="1:54" x14ac:dyDescent="0.25">
      <c r="A382">
        <v>123</v>
      </c>
      <c r="B382" t="s">
        <v>334</v>
      </c>
      <c r="C382" s="1">
        <v>41953</v>
      </c>
      <c r="D382" s="2">
        <v>0.96527777777777779</v>
      </c>
      <c r="E382">
        <v>33</v>
      </c>
      <c r="F382">
        <v>39</v>
      </c>
      <c r="G382" s="1">
        <v>41954</v>
      </c>
      <c r="H382" s="1">
        <v>41954</v>
      </c>
      <c r="I382" s="2">
        <v>9.0277777777777776E-2</v>
      </c>
      <c r="J382" s="3">
        <v>41953.965277777781</v>
      </c>
      <c r="K382" t="s">
        <v>381</v>
      </c>
      <c r="L382" s="3">
        <v>41954.090277777781</v>
      </c>
      <c r="M382">
        <v>90</v>
      </c>
      <c r="N382">
        <v>1252</v>
      </c>
      <c r="O382" s="3">
        <v>41954.090277777781</v>
      </c>
      <c r="P382" s="1">
        <v>41954</v>
      </c>
      <c r="Q382" s="2">
        <v>9.0277777777777776E-2</v>
      </c>
      <c r="R382" t="s">
        <v>36</v>
      </c>
      <c r="S382">
        <v>13.911110000000001</v>
      </c>
      <c r="T382" t="s">
        <v>37</v>
      </c>
      <c r="U382" s="2">
        <v>0.15277777777777776</v>
      </c>
      <c r="V382" s="2">
        <v>0</v>
      </c>
      <c r="W382" s="2">
        <v>0.29166666666666702</v>
      </c>
      <c r="X382" s="2" t="str">
        <f t="shared" si="50"/>
        <v>yes</v>
      </c>
      <c r="Y382" s="3">
        <f t="shared" si="51"/>
        <v>41955</v>
      </c>
      <c r="Z382" s="3">
        <v>41954.076388888891</v>
      </c>
      <c r="AA382" t="s">
        <v>336</v>
      </c>
      <c r="AB382" s="3">
        <f>VLOOKUP(P382,[1]dfdates_moon!$B:$G,6,FALSE)</f>
        <v>41954.244444444441</v>
      </c>
      <c r="AC382" s="3">
        <f>VLOOKUP($P382,[1]dfdates_moon!$B:$H,7,FALSE)</f>
        <v>41954.779166666667</v>
      </c>
      <c r="AD382" s="3">
        <f>VLOOKUP(G382,[1]dfdates_moon!$D:$G,4,FALSE)</f>
        <v>41955.245138888888</v>
      </c>
      <c r="AE382" s="3">
        <v>41954.152777777781</v>
      </c>
      <c r="AF382">
        <v>5.1995797430000001</v>
      </c>
      <c r="AG382" t="s">
        <v>39</v>
      </c>
      <c r="AH382" t="s">
        <v>39</v>
      </c>
      <c r="AI382" t="s">
        <v>39</v>
      </c>
      <c r="AJ382" t="s">
        <v>40</v>
      </c>
      <c r="AK382">
        <v>22.44</v>
      </c>
      <c r="AL382">
        <v>24.28</v>
      </c>
      <c r="AM382">
        <v>7.37</v>
      </c>
      <c r="AN382">
        <v>1</v>
      </c>
      <c r="AO382" s="3">
        <f>VLOOKUP($P382,[1]dfdates_moon!$B:$M,12,FALSE)</f>
        <v>41954.809027777781</v>
      </c>
      <c r="AP382" s="3">
        <f>VLOOKUP($P382,[1]dfdates_moon!$B:$O,13,FALSE)</f>
        <v>41955.327777777777</v>
      </c>
      <c r="AQ382" s="3">
        <f>VLOOKUP($P382,[1]dfdates_moon!$D:$M,10,FALSE)</f>
        <v>41955.841666666667</v>
      </c>
      <c r="AR382" s="3">
        <f>VLOOKUP($P382,[1]dfdates_moon!$D:$N,11,FALSE)</f>
        <v>41956.359027777777</v>
      </c>
      <c r="AS382" t="str">
        <f>IF(AND(O382&gt;AO382,O382&lt;AP382),"yes","no")</f>
        <v>no</v>
      </c>
      <c r="AT382" t="str">
        <f t="shared" si="52"/>
        <v>no</v>
      </c>
      <c r="AU382" s="3">
        <f t="shared" si="53"/>
        <v>41954.809027777781</v>
      </c>
      <c r="AV382" s="3">
        <f t="shared" si="54"/>
        <v>41955.327777777777</v>
      </c>
      <c r="AW382">
        <f t="shared" si="55"/>
        <v>1.2374999999956344</v>
      </c>
      <c r="AX382">
        <f t="shared" si="56"/>
        <v>0.65625</v>
      </c>
      <c r="AY382">
        <f t="shared" si="57"/>
        <v>0</v>
      </c>
      <c r="AZ382">
        <f>VLOOKUP(G382,[1]dfdates_moon!$B:$P,15,FALSE)</f>
        <v>0.69712439299999995</v>
      </c>
      <c r="BA382">
        <f t="shared" si="58"/>
        <v>0</v>
      </c>
      <c r="BB382">
        <f t="shared" si="59"/>
        <v>0</v>
      </c>
    </row>
    <row r="383" spans="1:54" x14ac:dyDescent="0.25">
      <c r="A383">
        <v>123</v>
      </c>
      <c r="B383" t="s">
        <v>334</v>
      </c>
      <c r="C383" s="1">
        <v>41958</v>
      </c>
      <c r="D383" s="2">
        <v>0.79166666666666663</v>
      </c>
      <c r="E383">
        <v>1</v>
      </c>
      <c r="F383">
        <v>7</v>
      </c>
      <c r="G383" s="1">
        <v>41958</v>
      </c>
      <c r="H383" s="1">
        <v>41958</v>
      </c>
      <c r="I383" s="2">
        <v>0.91666666666666663</v>
      </c>
      <c r="J383" s="3">
        <v>41958.791666666664</v>
      </c>
      <c r="K383" t="s">
        <v>382</v>
      </c>
      <c r="L383" s="3">
        <v>41958.916666666664</v>
      </c>
      <c r="M383">
        <v>40</v>
      </c>
      <c r="N383">
        <v>1921</v>
      </c>
      <c r="O383" s="3">
        <v>41958.916666666664</v>
      </c>
      <c r="P383" s="1">
        <v>41958</v>
      </c>
      <c r="Q383" s="2">
        <v>0.91666666666666663</v>
      </c>
      <c r="R383" t="s">
        <v>36</v>
      </c>
      <c r="S383">
        <v>48.024999999999999</v>
      </c>
      <c r="T383" t="s">
        <v>37</v>
      </c>
      <c r="U383" s="2">
        <v>0.94444444444444453</v>
      </c>
      <c r="V383" s="2">
        <v>0</v>
      </c>
      <c r="W383" s="2">
        <v>0.29166666666666702</v>
      </c>
      <c r="X383" s="2" t="str">
        <f t="shared" si="50"/>
        <v>no</v>
      </c>
      <c r="Y383" s="3">
        <f t="shared" si="51"/>
        <v>41958</v>
      </c>
      <c r="Z383" s="3">
        <v>41958.881944444445</v>
      </c>
      <c r="AA383" t="s">
        <v>336</v>
      </c>
      <c r="AB383" s="3">
        <f>VLOOKUP(P383,[1]dfdates_moon!$B:$G,6,FALSE)</f>
        <v>41958.245138888888</v>
      </c>
      <c r="AC383" s="3">
        <f>VLOOKUP($P383,[1]dfdates_moon!$B:$H,7,FALSE)</f>
        <v>41958.779861111114</v>
      </c>
      <c r="AD383" s="3">
        <f>VLOOKUP(G383,[1]dfdates_moon!$D:$G,4,FALSE)</f>
        <v>41959.245138888888</v>
      </c>
      <c r="AE383" s="3">
        <v>41958.944444444445</v>
      </c>
      <c r="AF383">
        <v>1.481705633</v>
      </c>
      <c r="AG383" t="s">
        <v>39</v>
      </c>
      <c r="AH383" t="s">
        <v>39</v>
      </c>
      <c r="AI383" t="s">
        <v>39</v>
      </c>
      <c r="AJ383" t="s">
        <v>40</v>
      </c>
      <c r="AK383">
        <v>25.16</v>
      </c>
      <c r="AL383">
        <v>25.16</v>
      </c>
      <c r="AM383">
        <v>0</v>
      </c>
      <c r="AN383">
        <v>1</v>
      </c>
      <c r="AO383" s="3">
        <f>VLOOKUP($P383,[1]dfdates_moon!$B:$M,12,FALSE)</f>
        <v>41958.933333333334</v>
      </c>
      <c r="AP383" s="3">
        <f>VLOOKUP($P383,[1]dfdates_moon!$B:$O,13,FALSE)</f>
        <v>41959.449305555558</v>
      </c>
      <c r="AQ383" s="3">
        <f>VLOOKUP($P383,[1]dfdates_moon!$D:$M,10,FALSE)</f>
        <v>41959.962500000001</v>
      </c>
      <c r="AR383" s="3">
        <f>VLOOKUP($P383,[1]dfdates_moon!$D:$N,11,FALSE)</f>
        <v>41960.478472222225</v>
      </c>
      <c r="AS383" t="str">
        <f>IF(AND(O383&gt;AO383,O383&lt;AP383),"yes","no")</f>
        <v>no</v>
      </c>
      <c r="AT383" t="str">
        <f t="shared" si="52"/>
        <v>yes</v>
      </c>
      <c r="AU383" s="3">
        <f t="shared" si="53"/>
        <v>41958.933333333334</v>
      </c>
      <c r="AV383" s="3">
        <f t="shared" si="54"/>
        <v>41959.449305555558</v>
      </c>
      <c r="AW383">
        <f t="shared" si="55"/>
        <v>0.53263888889341615</v>
      </c>
      <c r="AX383">
        <f t="shared" si="56"/>
        <v>-1.1111111110949423E-2</v>
      </c>
      <c r="AY383">
        <f t="shared" si="57"/>
        <v>-1.1111111110949423E-2</v>
      </c>
      <c r="AZ383">
        <f>VLOOKUP(G383,[1]dfdates_moon!$B:$P,15,FALSE)</f>
        <v>0.33010336499999998</v>
      </c>
      <c r="BA383">
        <f t="shared" si="58"/>
        <v>-3.6678151666132927E-3</v>
      </c>
      <c r="BB383">
        <f t="shared" si="59"/>
        <v>0</v>
      </c>
    </row>
    <row r="384" spans="1:54" x14ac:dyDescent="0.25">
      <c r="A384">
        <v>123</v>
      </c>
      <c r="B384" t="s">
        <v>334</v>
      </c>
      <c r="C384" s="1">
        <v>41961</v>
      </c>
      <c r="D384" s="2">
        <v>4.8611111111111112E-2</v>
      </c>
      <c r="E384">
        <v>65</v>
      </c>
      <c r="F384">
        <v>53</v>
      </c>
      <c r="G384" s="1">
        <v>41961</v>
      </c>
      <c r="H384" s="1">
        <v>41961</v>
      </c>
      <c r="I384" s="2">
        <v>0.17361111111111113</v>
      </c>
      <c r="J384" s="3">
        <v>41961.048611111109</v>
      </c>
      <c r="K384" t="s">
        <v>383</v>
      </c>
      <c r="L384" s="3">
        <v>41961.173611111109</v>
      </c>
      <c r="M384">
        <v>230</v>
      </c>
      <c r="N384">
        <v>11828</v>
      </c>
      <c r="O384" s="3">
        <v>41961.173611111109</v>
      </c>
      <c r="P384" s="1">
        <v>41961</v>
      </c>
      <c r="Q384" s="2">
        <v>0.17361111111111113</v>
      </c>
      <c r="R384" t="s">
        <v>36</v>
      </c>
      <c r="S384">
        <v>51.426090000000002</v>
      </c>
      <c r="T384" t="s">
        <v>37</v>
      </c>
      <c r="U384" s="2">
        <v>0.33333333333333331</v>
      </c>
      <c r="V384" s="2">
        <v>0</v>
      </c>
      <c r="W384" s="2">
        <v>0.29166666666666702</v>
      </c>
      <c r="X384" s="2" t="str">
        <f t="shared" si="50"/>
        <v>no</v>
      </c>
      <c r="Y384" s="3">
        <f t="shared" si="51"/>
        <v>41961</v>
      </c>
      <c r="Z384" s="3">
        <v>41961.163194444445</v>
      </c>
      <c r="AA384" t="s">
        <v>336</v>
      </c>
      <c r="AB384" s="3">
        <f>VLOOKUP(P384,[1]dfdates_moon!$B:$G,6,FALSE)</f>
        <v>41961.245138888888</v>
      </c>
      <c r="AC384" s="3">
        <f>VLOOKUP($P384,[1]dfdates_moon!$B:$H,7,FALSE)</f>
        <v>41961.779861111114</v>
      </c>
      <c r="AD384" s="3">
        <f>VLOOKUP(G384,[1]dfdates_moon!$D:$G,4,FALSE)</f>
        <v>41962.245833333334</v>
      </c>
      <c r="AE384" s="3">
        <v>41961.333333333336</v>
      </c>
      <c r="AF384">
        <v>0.23443264699999999</v>
      </c>
      <c r="AG384" t="s">
        <v>39</v>
      </c>
      <c r="AH384" t="s">
        <v>39</v>
      </c>
      <c r="AI384" t="s">
        <v>39</v>
      </c>
      <c r="AJ384" t="s">
        <v>40</v>
      </c>
      <c r="AK384">
        <v>26.85</v>
      </c>
      <c r="AL384">
        <v>25.16</v>
      </c>
      <c r="AM384">
        <v>0</v>
      </c>
      <c r="AN384">
        <v>1</v>
      </c>
      <c r="AO384" s="3">
        <f>VLOOKUP($P384,[1]dfdates_moon!$B:$M,12,FALSE)</f>
        <v>41962.023611111108</v>
      </c>
      <c r="AP384" s="3">
        <f>VLOOKUP($P384,[1]dfdates_moon!$B:$O,13,FALSE)</f>
        <v>41962.540277777778</v>
      </c>
      <c r="AQ384" s="3">
        <f>VLOOKUP($P384,[1]dfdates_moon!$D:$M,10,FALSE)</f>
        <v>41963.054861111108</v>
      </c>
      <c r="AR384" s="3">
        <f>VLOOKUP($P384,[1]dfdates_moon!$D:$N,11,FALSE)</f>
        <v>41963.572222222225</v>
      </c>
      <c r="AS384" t="str">
        <f>IF(AND(O384&gt;AO384,O384&lt;AP384),"yes","no")</f>
        <v>no</v>
      </c>
      <c r="AT384" t="str">
        <f t="shared" si="52"/>
        <v>no</v>
      </c>
      <c r="AU384" s="3">
        <f t="shared" si="53"/>
        <v>41962.023611111108</v>
      </c>
      <c r="AV384" s="3">
        <f t="shared" si="54"/>
        <v>41962.540277777778</v>
      </c>
      <c r="AW384">
        <f t="shared" si="55"/>
        <v>1.3666666666686069</v>
      </c>
      <c r="AX384">
        <f t="shared" si="56"/>
        <v>0.69027777777228039</v>
      </c>
      <c r="AY384">
        <f t="shared" si="57"/>
        <v>0</v>
      </c>
      <c r="AZ384">
        <f>VLOOKUP(G384,[1]dfdates_moon!$B:$P,15,FALSE)</f>
        <v>0.100387478</v>
      </c>
      <c r="BA384">
        <f t="shared" si="58"/>
        <v>0</v>
      </c>
      <c r="BB384">
        <f t="shared" si="59"/>
        <v>0</v>
      </c>
    </row>
    <row r="385" spans="1:54" x14ac:dyDescent="0.25">
      <c r="A385">
        <v>123</v>
      </c>
      <c r="B385" t="s">
        <v>334</v>
      </c>
      <c r="C385" s="1">
        <v>41964</v>
      </c>
      <c r="D385" s="2">
        <v>7.9861111111111105E-2</v>
      </c>
      <c r="E385">
        <v>33</v>
      </c>
      <c r="F385">
        <v>34</v>
      </c>
      <c r="G385" s="1">
        <v>41964</v>
      </c>
      <c r="H385" s="1">
        <v>41964</v>
      </c>
      <c r="I385" s="2">
        <v>0.20486111111111113</v>
      </c>
      <c r="J385" s="3">
        <v>41964.079861111109</v>
      </c>
      <c r="K385" t="s">
        <v>384</v>
      </c>
      <c r="L385" s="3">
        <v>41964.204861111109</v>
      </c>
      <c r="M385">
        <v>260</v>
      </c>
      <c r="N385">
        <v>16548</v>
      </c>
      <c r="O385" s="3">
        <v>41964.204861111109</v>
      </c>
      <c r="P385" s="1">
        <v>41964</v>
      </c>
      <c r="Q385" s="2">
        <v>0.20486111111111113</v>
      </c>
      <c r="R385" t="s">
        <v>36</v>
      </c>
      <c r="S385">
        <v>63.646149999999999</v>
      </c>
      <c r="T385" t="s">
        <v>37</v>
      </c>
      <c r="U385" s="2">
        <v>0.38541666666666669</v>
      </c>
      <c r="V385" s="2">
        <v>0</v>
      </c>
      <c r="W385" s="2">
        <v>0.29166666666666702</v>
      </c>
      <c r="X385" s="2" t="str">
        <f t="shared" si="50"/>
        <v>no</v>
      </c>
      <c r="Y385" s="3">
        <f t="shared" si="51"/>
        <v>41964</v>
      </c>
      <c r="Z385" s="3">
        <v>41964.194444444445</v>
      </c>
      <c r="AA385" t="s">
        <v>336</v>
      </c>
      <c r="AB385" s="3">
        <f>VLOOKUP(P385,[1]dfdates_moon!$B:$G,6,FALSE)</f>
        <v>41964.245833333334</v>
      </c>
      <c r="AC385" s="3">
        <f>VLOOKUP($P385,[1]dfdates_moon!$B:$H,7,FALSE)</f>
        <v>41964.780555555553</v>
      </c>
      <c r="AD385" s="3">
        <f>VLOOKUP(G385,[1]dfdates_moon!$D:$G,4,FALSE)</f>
        <v>41965.245833333334</v>
      </c>
      <c r="AE385" s="3">
        <v>41964.385416666664</v>
      </c>
      <c r="AF385">
        <v>0</v>
      </c>
      <c r="AG385" t="s">
        <v>39</v>
      </c>
      <c r="AH385" t="s">
        <v>39</v>
      </c>
      <c r="AI385" t="s">
        <v>39</v>
      </c>
      <c r="AJ385" t="s">
        <v>40</v>
      </c>
      <c r="AK385">
        <v>27.39</v>
      </c>
      <c r="AL385">
        <v>26.85</v>
      </c>
      <c r="AM385">
        <v>0</v>
      </c>
      <c r="AN385">
        <v>1</v>
      </c>
      <c r="AO385" s="3">
        <f>VLOOKUP($P385,[1]dfdates_moon!$B:$M,12,FALSE)</f>
        <v>41965.122916666667</v>
      </c>
      <c r="AP385" s="3">
        <f>VLOOKUP($P385,[1]dfdates_moon!$B:$O,13,FALSE)</f>
        <v>41965.64166666667</v>
      </c>
      <c r="AQ385" s="3">
        <f>VLOOKUP($P385,[1]dfdates_moon!$D:$M,10,FALSE)</f>
        <v>41965.122916666667</v>
      </c>
      <c r="AR385" s="3">
        <f>VLOOKUP($P385,[1]dfdates_moon!$D:$N,11,FALSE)</f>
        <v>41965.64166666667</v>
      </c>
      <c r="AS385" t="str">
        <f>IF(AND(O385&gt;AO385,O385&lt;AP385),"yes","no")</f>
        <v>no</v>
      </c>
      <c r="AT385" t="str">
        <f t="shared" si="52"/>
        <v>no</v>
      </c>
      <c r="AU385" s="3">
        <f t="shared" si="53"/>
        <v>41965.122916666667</v>
      </c>
      <c r="AV385" s="3">
        <f t="shared" si="54"/>
        <v>41965.64166666667</v>
      </c>
      <c r="AW385">
        <f t="shared" si="55"/>
        <v>1.4368055555605679</v>
      </c>
      <c r="AX385">
        <f t="shared" si="56"/>
        <v>0.73750000000291038</v>
      </c>
      <c r="AY385">
        <f t="shared" si="57"/>
        <v>0</v>
      </c>
      <c r="AZ385">
        <f>VLOOKUP(G385,[1]dfdates_moon!$B:$P,15,FALSE)</f>
        <v>1.245723E-3</v>
      </c>
      <c r="BA385">
        <f t="shared" si="58"/>
        <v>0</v>
      </c>
      <c r="BB385">
        <f t="shared" si="59"/>
        <v>0</v>
      </c>
    </row>
    <row r="386" spans="1:54" x14ac:dyDescent="0.25">
      <c r="A386">
        <v>123</v>
      </c>
      <c r="B386" t="s">
        <v>334</v>
      </c>
      <c r="C386" s="1">
        <v>41965</v>
      </c>
      <c r="D386" s="2">
        <v>0.88888888888888884</v>
      </c>
      <c r="E386">
        <v>143</v>
      </c>
      <c r="F386">
        <v>127</v>
      </c>
      <c r="G386" s="1">
        <v>41966</v>
      </c>
      <c r="H386" s="1">
        <v>41966</v>
      </c>
      <c r="I386" s="2">
        <v>1.3888888888888888E-2</v>
      </c>
      <c r="J386" s="3">
        <v>41965.888888888891</v>
      </c>
      <c r="K386" t="s">
        <v>385</v>
      </c>
      <c r="L386" s="3">
        <v>41966.013888888891</v>
      </c>
      <c r="M386">
        <v>70</v>
      </c>
      <c r="N386">
        <v>2991</v>
      </c>
      <c r="O386" s="3">
        <v>41966.013888888891</v>
      </c>
      <c r="P386" s="1">
        <v>41966</v>
      </c>
      <c r="Q386" s="2">
        <v>1.3888888888888888E-2</v>
      </c>
      <c r="R386" t="s">
        <v>36</v>
      </c>
      <c r="S386">
        <v>42.728569999999998</v>
      </c>
      <c r="T386" t="s">
        <v>37</v>
      </c>
      <c r="U386" s="2">
        <v>6.25E-2</v>
      </c>
      <c r="V386" s="2">
        <v>0</v>
      </c>
      <c r="W386" s="2">
        <v>0.29166666666666702</v>
      </c>
      <c r="X386" s="2" t="str">
        <f t="shared" si="50"/>
        <v>yes</v>
      </c>
      <c r="Y386" s="3">
        <f t="shared" si="51"/>
        <v>41967</v>
      </c>
      <c r="Z386" s="3">
        <v>41965.989583333336</v>
      </c>
      <c r="AA386" t="s">
        <v>336</v>
      </c>
      <c r="AB386" s="3">
        <f>VLOOKUP(P386,[1]dfdates_moon!$B:$G,6,FALSE)</f>
        <v>41966.246527777781</v>
      </c>
      <c r="AC386" s="3">
        <f>VLOOKUP($P386,[1]dfdates_moon!$B:$H,7,FALSE)</f>
        <v>41966.78125</v>
      </c>
      <c r="AD386" s="3">
        <f>VLOOKUP(G386,[1]dfdates_moon!$D:$G,4,FALSE)</f>
        <v>41967.246527777781</v>
      </c>
      <c r="AE386" s="3">
        <v>41965.0625</v>
      </c>
      <c r="AF386">
        <v>2.4833066000000001E-2</v>
      </c>
      <c r="AG386" t="s">
        <v>39</v>
      </c>
      <c r="AH386" t="s">
        <v>39</v>
      </c>
      <c r="AI386" t="s">
        <v>39</v>
      </c>
      <c r="AJ386" t="s">
        <v>40</v>
      </c>
      <c r="AK386">
        <v>26.61</v>
      </c>
      <c r="AL386">
        <v>27.39</v>
      </c>
      <c r="AM386">
        <v>0</v>
      </c>
      <c r="AN386">
        <v>1</v>
      </c>
      <c r="AO386" s="3">
        <f>VLOOKUP($P386,[1]dfdates_moon!$B:$M,12,FALSE)</f>
        <v>41966.159722222219</v>
      </c>
      <c r="AP386" s="3">
        <f>VLOOKUP($P386,[1]dfdates_moon!$B:$O,13,FALSE)</f>
        <v>41966.679166666669</v>
      </c>
      <c r="AQ386" s="3">
        <f>VLOOKUP($P386,[1]dfdates_moon!$D:$M,10,FALSE)</f>
        <v>41967.198611111111</v>
      </c>
      <c r="AR386" s="3">
        <f>VLOOKUP($P386,[1]dfdates_moon!$D:$N,11,FALSE)</f>
        <v>41967.718055555553</v>
      </c>
      <c r="AS386" t="str">
        <f>IF(AND(O386&gt;AO386,O386&lt;AP386),"yes","no")</f>
        <v>no</v>
      </c>
      <c r="AT386" t="str">
        <f t="shared" si="52"/>
        <v>no</v>
      </c>
      <c r="AU386" s="3">
        <f t="shared" si="53"/>
        <v>41966.78125</v>
      </c>
      <c r="AV386" s="3">
        <f t="shared" si="54"/>
        <v>41967.246527777781</v>
      </c>
      <c r="AW386">
        <f t="shared" si="55"/>
        <v>1.2326388888905058</v>
      </c>
      <c r="AX386">
        <f t="shared" si="56"/>
        <v>1.71875</v>
      </c>
      <c r="AY386">
        <f t="shared" si="57"/>
        <v>0</v>
      </c>
      <c r="AZ386">
        <f>VLOOKUP(G386,[1]dfdates_moon!$B:$P,15,FALSE)</f>
        <v>4.4632570000000003E-2</v>
      </c>
      <c r="BA386">
        <f t="shared" si="58"/>
        <v>0</v>
      </c>
      <c r="BB386">
        <f t="shared" si="59"/>
        <v>0</v>
      </c>
    </row>
    <row r="387" spans="1:54" x14ac:dyDescent="0.25">
      <c r="A387">
        <v>123</v>
      </c>
      <c r="B387" t="s">
        <v>334</v>
      </c>
      <c r="C387" s="1">
        <v>41966</v>
      </c>
      <c r="D387" s="2">
        <v>0.85416666666666663</v>
      </c>
      <c r="E387">
        <v>19</v>
      </c>
      <c r="F387">
        <v>21</v>
      </c>
      <c r="G387" s="1">
        <v>41966</v>
      </c>
      <c r="H387" s="1">
        <v>41966</v>
      </c>
      <c r="I387" s="2">
        <v>0.97916666666666663</v>
      </c>
      <c r="J387" s="3">
        <v>41966.854166666664</v>
      </c>
      <c r="K387" t="s">
        <v>385</v>
      </c>
      <c r="L387" s="3">
        <v>41966.979166666664</v>
      </c>
      <c r="M387">
        <v>215</v>
      </c>
      <c r="N387">
        <v>5963</v>
      </c>
      <c r="O387" s="3">
        <v>41966.979166666664</v>
      </c>
      <c r="P387" s="1">
        <v>41966</v>
      </c>
      <c r="Q387" s="2">
        <v>0.97916666666666663</v>
      </c>
      <c r="R387" t="s">
        <v>36</v>
      </c>
      <c r="S387">
        <v>27.73488</v>
      </c>
      <c r="T387" t="s">
        <v>37</v>
      </c>
      <c r="U387" s="2">
        <v>0.12847222222222224</v>
      </c>
      <c r="V387" s="2">
        <v>0</v>
      </c>
      <c r="W387" s="2">
        <v>0.29166666666666702</v>
      </c>
      <c r="X387" s="2" t="str">
        <f t="shared" ref="X387:X450" si="60">IF(AND(U387&gt;V387,U387&lt;W387),"yes","no")</f>
        <v>yes</v>
      </c>
      <c r="Y387" s="3">
        <f t="shared" ref="Y387:Y450" si="61">IF(X387="yes",P387+1,P387)</f>
        <v>41967</v>
      </c>
      <c r="Z387" s="3">
        <v>41966.965277777781</v>
      </c>
      <c r="AA387" t="s">
        <v>336</v>
      </c>
      <c r="AB387" s="3">
        <f>VLOOKUP(P387,[1]dfdates_moon!$B:$G,6,FALSE)</f>
        <v>41966.246527777781</v>
      </c>
      <c r="AC387" s="3">
        <f>VLOOKUP($P387,[1]dfdates_moon!$B:$H,7,FALSE)</f>
        <v>41966.78125</v>
      </c>
      <c r="AD387" s="3">
        <f>VLOOKUP(G387,[1]dfdates_moon!$D:$G,4,FALSE)</f>
        <v>41967.246527777781</v>
      </c>
      <c r="AE387" s="3">
        <v>41966.128472222219</v>
      </c>
      <c r="AF387">
        <v>2.4833066000000001E-2</v>
      </c>
      <c r="AG387" t="s">
        <v>39</v>
      </c>
      <c r="AH387" t="s">
        <v>39</v>
      </c>
      <c r="AI387" t="s">
        <v>39</v>
      </c>
      <c r="AJ387" t="s">
        <v>40</v>
      </c>
      <c r="AK387">
        <v>26.61</v>
      </c>
      <c r="AL387">
        <v>26.61</v>
      </c>
      <c r="AM387">
        <v>0</v>
      </c>
      <c r="AN387">
        <v>1</v>
      </c>
      <c r="AO387" s="3">
        <f>VLOOKUP($P387,[1]dfdates_moon!$B:$M,12,FALSE)</f>
        <v>41966.159722222219</v>
      </c>
      <c r="AP387" s="3">
        <f>VLOOKUP($P387,[1]dfdates_moon!$B:$O,13,FALSE)</f>
        <v>41966.679166666669</v>
      </c>
      <c r="AQ387" s="3">
        <f>VLOOKUP($P387,[1]dfdates_moon!$D:$M,10,FALSE)</f>
        <v>41967.198611111111</v>
      </c>
      <c r="AR387" s="3">
        <f>VLOOKUP($P387,[1]dfdates_moon!$D:$N,11,FALSE)</f>
        <v>41967.718055555553</v>
      </c>
      <c r="AS387" t="str">
        <f>IF(AND(O387&gt;AO387,O387&lt;AP387),"yes","no")</f>
        <v>no</v>
      </c>
      <c r="AT387" t="str">
        <f t="shared" ref="AT387:AT450" si="62">IF(AND($AE387&gt;$AO387,$AE387&lt;$AP387),"yes","no")</f>
        <v>no</v>
      </c>
      <c r="AU387" s="3">
        <f t="shared" ref="AU387:AU450" si="63">IF(AO387&gt;AC387,AO387,AC387)</f>
        <v>41966.78125</v>
      </c>
      <c r="AV387" s="3">
        <f t="shared" ref="AV387:AV450" si="64">IF(AP387&lt;AD387,AD387,AP387)</f>
        <v>41967.246527777781</v>
      </c>
      <c r="AW387">
        <f t="shared" ref="AW387:AW450" si="65">AV387-O387</f>
        <v>0.26736111111677019</v>
      </c>
      <c r="AX387">
        <f t="shared" ref="AX387:AX450" si="66">AU387-AE387</f>
        <v>0.65277777778101154</v>
      </c>
      <c r="AY387">
        <f t="shared" ref="AY387:AY450" si="67">IF(AND(AS387="no",AT387="no"),0,IF(AND(AS387="yes",AT387="yes"),(M387/60),IF(AND(AS387="yes",AT387="no"),AW387,IF(AND(AS387="no",AT387="yes"),AX387,FALSE))))</f>
        <v>0</v>
      </c>
      <c r="AZ387">
        <f>VLOOKUP(G387,[1]dfdates_moon!$B:$P,15,FALSE)</f>
        <v>4.4632570000000003E-2</v>
      </c>
      <c r="BA387">
        <f t="shared" ref="BA387:BA450" si="68">AY387*AZ387</f>
        <v>0</v>
      </c>
      <c r="BB387">
        <f t="shared" ref="BB387:BB450" si="69">IF(BA387&lt;0,0,BA387)</f>
        <v>0</v>
      </c>
    </row>
    <row r="388" spans="1:54" x14ac:dyDescent="0.25">
      <c r="A388">
        <v>123</v>
      </c>
      <c r="B388" t="s">
        <v>334</v>
      </c>
      <c r="C388" s="1">
        <v>41979</v>
      </c>
      <c r="D388" s="2">
        <v>0.77083333333333337</v>
      </c>
      <c r="E388">
        <v>255</v>
      </c>
      <c r="F388">
        <v>255</v>
      </c>
      <c r="G388" s="1">
        <v>41979</v>
      </c>
      <c r="H388" s="1">
        <v>41979</v>
      </c>
      <c r="I388" s="2">
        <v>0.89583333333333337</v>
      </c>
      <c r="J388" s="3">
        <v>41979.770833333336</v>
      </c>
      <c r="K388" t="s">
        <v>386</v>
      </c>
      <c r="L388" s="3">
        <v>41979.895833333336</v>
      </c>
      <c r="M388">
        <v>40</v>
      </c>
      <c r="N388">
        <v>1083</v>
      </c>
      <c r="O388" s="3">
        <v>41979.895833333336</v>
      </c>
      <c r="P388" s="1">
        <v>41979</v>
      </c>
      <c r="Q388" s="2">
        <v>0.89583333333333337</v>
      </c>
      <c r="R388" t="s">
        <v>36</v>
      </c>
      <c r="S388">
        <v>27.074999999999999</v>
      </c>
      <c r="T388" t="s">
        <v>37</v>
      </c>
      <c r="U388" s="2">
        <v>0.92361111111111116</v>
      </c>
      <c r="V388" s="2">
        <v>0</v>
      </c>
      <c r="W388" s="2">
        <v>0.29166666666666702</v>
      </c>
      <c r="X388" s="2" t="str">
        <f t="shared" si="60"/>
        <v>no</v>
      </c>
      <c r="Y388" s="3">
        <f t="shared" si="61"/>
        <v>41979</v>
      </c>
      <c r="Z388" s="3">
        <v>41979.798611111109</v>
      </c>
      <c r="AA388" t="s">
        <v>336</v>
      </c>
      <c r="AB388" s="3">
        <f>VLOOKUP(P388,[1]dfdates_moon!$B:$G,6,FALSE)</f>
        <v>41979.249305555553</v>
      </c>
      <c r="AC388" s="3">
        <f>VLOOKUP($P388,[1]dfdates_moon!$B:$H,7,FALSE)</f>
        <v>41979.784722222219</v>
      </c>
      <c r="AD388" s="3">
        <f>VLOOKUP(G388,[1]dfdates_moon!$D:$G,4,FALSE)</f>
        <v>41980.249305555553</v>
      </c>
      <c r="AE388" s="3">
        <v>41979.923611111109</v>
      </c>
      <c r="AF388">
        <v>10.99217949</v>
      </c>
      <c r="AG388" t="s">
        <v>39</v>
      </c>
      <c r="AH388" t="s">
        <v>39</v>
      </c>
      <c r="AI388" t="s">
        <v>39</v>
      </c>
      <c r="AJ388" t="s">
        <v>40</v>
      </c>
      <c r="AK388">
        <v>24.75</v>
      </c>
      <c r="AL388">
        <v>24.75</v>
      </c>
      <c r="AM388">
        <v>0</v>
      </c>
      <c r="AN388">
        <v>1</v>
      </c>
      <c r="AO388" s="3">
        <f>VLOOKUP($P388,[1]dfdates_moon!$B:$M,12,FALSE)</f>
        <v>41979.651388888888</v>
      </c>
      <c r="AP388" s="3">
        <f>VLOOKUP($P388,[1]dfdates_moon!$B:$O,13,FALSE)</f>
        <v>41980.171527777777</v>
      </c>
      <c r="AQ388" s="3">
        <f>VLOOKUP($P388,[1]dfdates_moon!$D:$M,10,FALSE)</f>
        <v>41980.6875</v>
      </c>
      <c r="AR388" s="3">
        <f>VLOOKUP($P388,[1]dfdates_moon!$D:$N,11,FALSE)</f>
        <v>41981.206944444442</v>
      </c>
      <c r="AS388" t="str">
        <f>IF(AND(O388&gt;AO388,O388&lt;AP388),"yes","no")</f>
        <v>yes</v>
      </c>
      <c r="AT388" t="str">
        <f t="shared" si="62"/>
        <v>yes</v>
      </c>
      <c r="AU388" s="3">
        <f t="shared" si="63"/>
        <v>41979.784722222219</v>
      </c>
      <c r="AV388" s="3">
        <f t="shared" si="64"/>
        <v>41980.249305555553</v>
      </c>
      <c r="AW388">
        <f t="shared" si="65"/>
        <v>0.35347222221753327</v>
      </c>
      <c r="AX388">
        <f t="shared" si="66"/>
        <v>-0.13888888889050577</v>
      </c>
      <c r="AY388">
        <f t="shared" si="67"/>
        <v>0.66666666666666663</v>
      </c>
      <c r="AZ388">
        <f>VLOOKUP(G388,[1]dfdates_moon!$B:$P,15,FALSE)</f>
        <v>0.98525660199999998</v>
      </c>
      <c r="BA388">
        <f t="shared" si="68"/>
        <v>0.65683773466666662</v>
      </c>
      <c r="BB388">
        <f t="shared" si="69"/>
        <v>0.65683773466666662</v>
      </c>
    </row>
    <row r="389" spans="1:54" x14ac:dyDescent="0.25">
      <c r="A389">
        <v>123</v>
      </c>
      <c r="B389" t="s">
        <v>334</v>
      </c>
      <c r="C389" s="1">
        <v>41979</v>
      </c>
      <c r="D389" s="2">
        <v>0.89236111111111116</v>
      </c>
      <c r="E389">
        <v>16</v>
      </c>
      <c r="F389">
        <v>17</v>
      </c>
      <c r="G389" s="1">
        <v>41980</v>
      </c>
      <c r="H389" s="1">
        <v>41980</v>
      </c>
      <c r="I389" s="2">
        <v>1.7361111111111112E-2</v>
      </c>
      <c r="J389" s="3">
        <v>41979.892361111109</v>
      </c>
      <c r="K389" t="s">
        <v>387</v>
      </c>
      <c r="L389" s="3">
        <v>41980.017361111109</v>
      </c>
      <c r="M389">
        <v>200</v>
      </c>
      <c r="N389">
        <v>5244</v>
      </c>
      <c r="O389" s="3">
        <v>41980.017361111109</v>
      </c>
      <c r="P389" s="1">
        <v>41980</v>
      </c>
      <c r="Q389" s="2">
        <v>1.7361111111111112E-2</v>
      </c>
      <c r="R389" t="s">
        <v>36</v>
      </c>
      <c r="S389">
        <v>26.22</v>
      </c>
      <c r="T389" t="s">
        <v>37</v>
      </c>
      <c r="U389" s="2">
        <v>0.15625</v>
      </c>
      <c r="V389" s="2">
        <v>0</v>
      </c>
      <c r="W389" s="2">
        <v>0.29166666666666702</v>
      </c>
      <c r="X389" s="2" t="str">
        <f t="shared" si="60"/>
        <v>yes</v>
      </c>
      <c r="Y389" s="3">
        <f t="shared" si="61"/>
        <v>41981</v>
      </c>
      <c r="Z389" s="3">
        <v>41980.006944444445</v>
      </c>
      <c r="AA389" t="s">
        <v>336</v>
      </c>
      <c r="AB389" s="3">
        <f>VLOOKUP(P389,[1]dfdates_moon!$B:$G,6,FALSE)</f>
        <v>41980.249305555553</v>
      </c>
      <c r="AC389" s="3">
        <f>VLOOKUP($P389,[1]dfdates_moon!$B:$H,7,FALSE)</f>
        <v>41980.784722222219</v>
      </c>
      <c r="AD389" s="3">
        <f>VLOOKUP(G389,[1]dfdates_moon!$D:$G,4,FALSE)</f>
        <v>41981.25</v>
      </c>
      <c r="AE389" s="3">
        <v>41980.15625</v>
      </c>
      <c r="AF389">
        <v>10.003725210000001</v>
      </c>
      <c r="AG389" t="s">
        <v>39</v>
      </c>
      <c r="AH389" t="s">
        <v>39</v>
      </c>
      <c r="AI389" t="s">
        <v>39</v>
      </c>
      <c r="AJ389" t="s">
        <v>40</v>
      </c>
      <c r="AK389">
        <v>26.78</v>
      </c>
      <c r="AL389">
        <v>24.75</v>
      </c>
      <c r="AM389">
        <v>0.51</v>
      </c>
      <c r="AN389">
        <v>1</v>
      </c>
      <c r="AO389" s="3">
        <f>VLOOKUP($P389,[1]dfdates_moon!$B:$M,12,FALSE)</f>
        <v>41980.6875</v>
      </c>
      <c r="AP389" s="3">
        <f>VLOOKUP($P389,[1]dfdates_moon!$B:$O,13,FALSE)</f>
        <v>41981.206944444442</v>
      </c>
      <c r="AQ389" s="3">
        <f>VLOOKUP($P389,[1]dfdates_moon!$D:$M,10,FALSE)</f>
        <v>41981.72152777778</v>
      </c>
      <c r="AR389" s="3">
        <f>VLOOKUP($P389,[1]dfdates_moon!$D:$N,11,FALSE)</f>
        <v>41982.240277777775</v>
      </c>
      <c r="AS389" t="str">
        <f>IF(AND(O389&gt;AO389,O389&lt;AP389),"yes","no")</f>
        <v>no</v>
      </c>
      <c r="AT389" t="str">
        <f t="shared" si="62"/>
        <v>no</v>
      </c>
      <c r="AU389" s="3">
        <f t="shared" si="63"/>
        <v>41980.784722222219</v>
      </c>
      <c r="AV389" s="3">
        <f t="shared" si="64"/>
        <v>41981.25</v>
      </c>
      <c r="AW389">
        <f t="shared" si="65"/>
        <v>1.2326388888905058</v>
      </c>
      <c r="AX389">
        <f t="shared" si="66"/>
        <v>0.62847222221898846</v>
      </c>
      <c r="AY389">
        <f t="shared" si="67"/>
        <v>0</v>
      </c>
      <c r="AZ389">
        <f>VLOOKUP(G389,[1]dfdates_moon!$B:$P,15,FALSE)</f>
        <v>0.95281135400000005</v>
      </c>
      <c r="BA389">
        <f t="shared" si="68"/>
        <v>0</v>
      </c>
      <c r="BB389">
        <f t="shared" si="69"/>
        <v>0</v>
      </c>
    </row>
    <row r="390" spans="1:54" x14ac:dyDescent="0.25">
      <c r="A390">
        <v>123</v>
      </c>
      <c r="B390" t="s">
        <v>334</v>
      </c>
      <c r="C390" s="1">
        <v>41980</v>
      </c>
      <c r="D390" s="2">
        <v>0.83680555555555547</v>
      </c>
      <c r="E390">
        <v>6</v>
      </c>
      <c r="F390">
        <v>5</v>
      </c>
      <c r="G390" s="1">
        <v>41980</v>
      </c>
      <c r="H390" s="1">
        <v>41980</v>
      </c>
      <c r="I390" s="2">
        <v>0.96180555555555547</v>
      </c>
      <c r="J390" s="3">
        <v>41980.836805555555</v>
      </c>
      <c r="K390" t="s">
        <v>387</v>
      </c>
      <c r="L390" s="3">
        <v>41980.961805555555</v>
      </c>
      <c r="M390">
        <v>220</v>
      </c>
      <c r="N390">
        <v>14624</v>
      </c>
      <c r="O390" s="3">
        <v>41980.961805555555</v>
      </c>
      <c r="P390" s="1">
        <v>41980</v>
      </c>
      <c r="Q390" s="2">
        <v>0.96180555555555547</v>
      </c>
      <c r="R390" t="s">
        <v>36</v>
      </c>
      <c r="S390">
        <v>66.472729999999999</v>
      </c>
      <c r="T390" t="s">
        <v>37</v>
      </c>
      <c r="U390" s="2">
        <v>0.11458333333333333</v>
      </c>
      <c r="V390" s="2">
        <v>0</v>
      </c>
      <c r="W390" s="2">
        <v>0.29166666666666702</v>
      </c>
      <c r="X390" s="2" t="str">
        <f t="shared" si="60"/>
        <v>yes</v>
      </c>
      <c r="Y390" s="3">
        <f t="shared" si="61"/>
        <v>41981</v>
      </c>
      <c r="Z390" s="3">
        <v>41980.909722222219</v>
      </c>
      <c r="AA390" t="s">
        <v>336</v>
      </c>
      <c r="AB390" s="3">
        <f>VLOOKUP(P390,[1]dfdates_moon!$B:$G,6,FALSE)</f>
        <v>41980.249305555553</v>
      </c>
      <c r="AC390" s="3">
        <f>VLOOKUP($P390,[1]dfdates_moon!$B:$H,7,FALSE)</f>
        <v>41980.784722222219</v>
      </c>
      <c r="AD390" s="3">
        <f>VLOOKUP(G390,[1]dfdates_moon!$D:$G,4,FALSE)</f>
        <v>41981.25</v>
      </c>
      <c r="AE390" s="3">
        <v>41980.114583333336</v>
      </c>
      <c r="AF390">
        <v>10.003725210000001</v>
      </c>
      <c r="AG390" t="s">
        <v>39</v>
      </c>
      <c r="AH390" t="s">
        <v>39</v>
      </c>
      <c r="AI390" t="s">
        <v>39</v>
      </c>
      <c r="AJ390" t="s">
        <v>40</v>
      </c>
      <c r="AK390">
        <v>26.78</v>
      </c>
      <c r="AL390">
        <v>26.78</v>
      </c>
      <c r="AM390">
        <v>0.51</v>
      </c>
      <c r="AN390">
        <v>1</v>
      </c>
      <c r="AO390" s="3">
        <f>VLOOKUP($P390,[1]dfdates_moon!$B:$M,12,FALSE)</f>
        <v>41980.6875</v>
      </c>
      <c r="AP390" s="3">
        <f>VLOOKUP($P390,[1]dfdates_moon!$B:$O,13,FALSE)</f>
        <v>41981.206944444442</v>
      </c>
      <c r="AQ390" s="3">
        <f>VLOOKUP($P390,[1]dfdates_moon!$D:$M,10,FALSE)</f>
        <v>41981.72152777778</v>
      </c>
      <c r="AR390" s="3">
        <f>VLOOKUP($P390,[1]dfdates_moon!$D:$N,11,FALSE)</f>
        <v>41982.240277777775</v>
      </c>
      <c r="AS390" t="str">
        <f>IF(AND(O390&gt;AO390,O390&lt;AP390),"yes","no")</f>
        <v>yes</v>
      </c>
      <c r="AT390" t="str">
        <f t="shared" si="62"/>
        <v>no</v>
      </c>
      <c r="AU390" s="3">
        <f t="shared" si="63"/>
        <v>41980.784722222219</v>
      </c>
      <c r="AV390" s="3">
        <f t="shared" si="64"/>
        <v>41981.25</v>
      </c>
      <c r="AW390">
        <f t="shared" si="65"/>
        <v>0.28819444444525288</v>
      </c>
      <c r="AX390">
        <f t="shared" si="66"/>
        <v>0.67013888888322981</v>
      </c>
      <c r="AY390">
        <f t="shared" si="67"/>
        <v>0.28819444444525288</v>
      </c>
      <c r="AZ390">
        <f>VLOOKUP(G390,[1]dfdates_moon!$B:$P,15,FALSE)</f>
        <v>0.95281135400000005</v>
      </c>
      <c r="BA390">
        <f t="shared" si="68"/>
        <v>0.27459493882715919</v>
      </c>
      <c r="BB390">
        <f t="shared" si="69"/>
        <v>0.27459493882715919</v>
      </c>
    </row>
    <row r="391" spans="1:54" x14ac:dyDescent="0.25">
      <c r="A391">
        <v>123</v>
      </c>
      <c r="B391" t="s">
        <v>334</v>
      </c>
      <c r="C391" s="1">
        <v>41981</v>
      </c>
      <c r="D391" s="2">
        <v>0.94444444444444453</v>
      </c>
      <c r="E391">
        <v>45</v>
      </c>
      <c r="F391">
        <v>33</v>
      </c>
      <c r="G391" s="1">
        <v>41982</v>
      </c>
      <c r="H391" s="1">
        <v>41982</v>
      </c>
      <c r="I391" s="2">
        <v>6.9444444444444434E-2</v>
      </c>
      <c r="J391" s="3">
        <v>41981.944444444445</v>
      </c>
      <c r="K391" t="s">
        <v>388</v>
      </c>
      <c r="L391" s="3">
        <v>41982.069444444445</v>
      </c>
      <c r="M391">
        <v>135</v>
      </c>
      <c r="N391">
        <v>6640</v>
      </c>
      <c r="O391" s="3">
        <v>41982.069444444445</v>
      </c>
      <c r="P391" s="1">
        <v>41982</v>
      </c>
      <c r="Q391" s="2">
        <v>6.9444444444444434E-2</v>
      </c>
      <c r="R391" t="s">
        <v>36</v>
      </c>
      <c r="S391">
        <v>49.185189999999999</v>
      </c>
      <c r="T391" t="s">
        <v>37</v>
      </c>
      <c r="U391" s="2">
        <v>0.16319444444444445</v>
      </c>
      <c r="V391" s="2">
        <v>0</v>
      </c>
      <c r="W391" s="2">
        <v>0.29166666666666702</v>
      </c>
      <c r="X391" s="2" t="str">
        <f t="shared" si="60"/>
        <v>yes</v>
      </c>
      <c r="Y391" s="3">
        <f t="shared" si="61"/>
        <v>41983</v>
      </c>
      <c r="Z391" s="3">
        <v>41982.045138888891</v>
      </c>
      <c r="AA391" t="s">
        <v>336</v>
      </c>
      <c r="AB391" s="3">
        <f>VLOOKUP(P391,[1]dfdates_moon!$B:$G,6,FALSE)</f>
        <v>41982.25</v>
      </c>
      <c r="AC391" s="3">
        <f>VLOOKUP($P391,[1]dfdates_moon!$B:$H,7,FALSE)</f>
        <v>41982.785416666666</v>
      </c>
      <c r="AD391" s="3">
        <f>VLOOKUP(G391,[1]dfdates_moon!$D:$G,4,FALSE)</f>
        <v>41983.25</v>
      </c>
      <c r="AE391" s="3">
        <v>41982.163194444445</v>
      </c>
      <c r="AF391">
        <v>7.4816430379999996</v>
      </c>
      <c r="AG391" t="s">
        <v>39</v>
      </c>
      <c r="AH391" t="s">
        <v>39</v>
      </c>
      <c r="AI391" t="s">
        <v>39</v>
      </c>
      <c r="AJ391" t="s">
        <v>40</v>
      </c>
      <c r="AK391">
        <v>25.77</v>
      </c>
      <c r="AL391">
        <v>26.78</v>
      </c>
      <c r="AM391">
        <v>0</v>
      </c>
      <c r="AN391">
        <v>1</v>
      </c>
      <c r="AO391" s="3">
        <f>VLOOKUP($P391,[1]dfdates_moon!$B:$M,12,FALSE)</f>
        <v>41982.754861111112</v>
      </c>
      <c r="AP391" s="3">
        <f>VLOOKUP($P391,[1]dfdates_moon!$B:$O,13,FALSE)</f>
        <v>41983.272916666669</v>
      </c>
      <c r="AQ391" s="3">
        <f>VLOOKUP($P391,[1]dfdates_moon!$D:$M,10,FALSE)</f>
        <v>41983.786805555559</v>
      </c>
      <c r="AR391" s="3">
        <f>VLOOKUP($P391,[1]dfdates_moon!$D:$N,11,FALSE)</f>
        <v>41984.303472222222</v>
      </c>
      <c r="AS391" t="str">
        <f>IF(AND(O391&gt;AO391,O391&lt;AP391),"yes","no")</f>
        <v>no</v>
      </c>
      <c r="AT391" t="str">
        <f t="shared" si="62"/>
        <v>no</v>
      </c>
      <c r="AU391" s="3">
        <f t="shared" si="63"/>
        <v>41982.785416666666</v>
      </c>
      <c r="AV391" s="3">
        <f t="shared" si="64"/>
        <v>41983.272916666669</v>
      </c>
      <c r="AW391">
        <f t="shared" si="65"/>
        <v>1.203472222223354</v>
      </c>
      <c r="AX391">
        <f t="shared" si="66"/>
        <v>0.62222222222044365</v>
      </c>
      <c r="AY391">
        <f t="shared" si="67"/>
        <v>0</v>
      </c>
      <c r="AZ391">
        <f>VLOOKUP(G391,[1]dfdates_moon!$B:$P,15,FALSE)</f>
        <v>0.84108031500000002</v>
      </c>
      <c r="BA391">
        <f t="shared" si="68"/>
        <v>0</v>
      </c>
      <c r="BB391">
        <f t="shared" si="69"/>
        <v>0</v>
      </c>
    </row>
    <row r="392" spans="1:54" x14ac:dyDescent="0.25">
      <c r="A392">
        <v>123</v>
      </c>
      <c r="B392" t="s">
        <v>334</v>
      </c>
      <c r="C392" s="1">
        <v>41983</v>
      </c>
      <c r="D392" s="2">
        <v>0.94791666666666663</v>
      </c>
      <c r="E392">
        <v>28</v>
      </c>
      <c r="F392">
        <v>36</v>
      </c>
      <c r="G392" s="1">
        <v>41984</v>
      </c>
      <c r="H392" s="1">
        <v>41984</v>
      </c>
      <c r="I392" s="2">
        <v>7.2916666666666671E-2</v>
      </c>
      <c r="J392" s="3">
        <v>41983.947916666664</v>
      </c>
      <c r="K392" t="s">
        <v>389</v>
      </c>
      <c r="L392" s="3">
        <v>41984.072916666664</v>
      </c>
      <c r="M392">
        <v>135</v>
      </c>
      <c r="N392">
        <v>5834</v>
      </c>
      <c r="O392" s="3">
        <v>41984.072916666664</v>
      </c>
      <c r="P392" s="1">
        <v>41984</v>
      </c>
      <c r="Q392" s="2">
        <v>7.2916666666666671E-2</v>
      </c>
      <c r="R392" t="s">
        <v>36</v>
      </c>
      <c r="S392">
        <v>43.21481</v>
      </c>
      <c r="T392" t="s">
        <v>37</v>
      </c>
      <c r="U392" s="2">
        <v>0.16666666666666666</v>
      </c>
      <c r="V392" s="2">
        <v>0</v>
      </c>
      <c r="W392" s="2">
        <v>0.29166666666666702</v>
      </c>
      <c r="X392" s="2" t="str">
        <f t="shared" si="60"/>
        <v>yes</v>
      </c>
      <c r="Y392" s="3">
        <f t="shared" si="61"/>
        <v>41985</v>
      </c>
      <c r="Z392" s="3">
        <v>41984.055555555555</v>
      </c>
      <c r="AA392" t="s">
        <v>336</v>
      </c>
      <c r="AB392" s="3">
        <f>VLOOKUP(P392,[1]dfdates_moon!$B:$G,6,FALSE)</f>
        <v>41984.250694444447</v>
      </c>
      <c r="AC392" s="3">
        <f>VLOOKUP($P392,[1]dfdates_moon!$B:$H,7,FALSE)</f>
        <v>41984.786111111112</v>
      </c>
      <c r="AD392" s="3">
        <f>VLOOKUP(G392,[1]dfdates_moon!$D:$G,4,FALSE)</f>
        <v>41985.250694444447</v>
      </c>
      <c r="AE392" s="3">
        <v>41984.166666666664</v>
      </c>
      <c r="AF392">
        <v>5.0618083440000001</v>
      </c>
      <c r="AG392" t="s">
        <v>39</v>
      </c>
      <c r="AH392" t="s">
        <v>39</v>
      </c>
      <c r="AI392" t="s">
        <v>39</v>
      </c>
      <c r="AJ392" t="s">
        <v>40</v>
      </c>
      <c r="AK392">
        <v>25.8</v>
      </c>
      <c r="AL392">
        <v>25.77</v>
      </c>
      <c r="AM392">
        <v>0</v>
      </c>
      <c r="AN392">
        <v>1</v>
      </c>
      <c r="AO392" s="3">
        <f>VLOOKUP($P392,[1]dfdates_moon!$B:$M,12,FALSE)</f>
        <v>41984.817361111112</v>
      </c>
      <c r="AP392" s="3">
        <f>VLOOKUP($P392,[1]dfdates_moon!$B:$O,13,FALSE)</f>
        <v>41985.334722222222</v>
      </c>
      <c r="AQ392" s="3">
        <f>VLOOKUP($P392,[1]dfdates_moon!$D:$M,10,FALSE)</f>
        <v>41985.847916666666</v>
      </c>
      <c r="AR392" s="3">
        <f>VLOOKUP($P392,[1]dfdates_moon!$D:$N,11,FALSE)</f>
        <v>41986.363888888889</v>
      </c>
      <c r="AS392" t="str">
        <f>IF(AND(O392&gt;AO392,O392&lt;AP392),"yes","no")</f>
        <v>no</v>
      </c>
      <c r="AT392" t="str">
        <f t="shared" si="62"/>
        <v>no</v>
      </c>
      <c r="AU392" s="3">
        <f t="shared" si="63"/>
        <v>41984.817361111112</v>
      </c>
      <c r="AV392" s="3">
        <f t="shared" si="64"/>
        <v>41985.334722222222</v>
      </c>
      <c r="AW392">
        <f t="shared" si="65"/>
        <v>1.2618055555576575</v>
      </c>
      <c r="AX392">
        <f t="shared" si="66"/>
        <v>0.65069444444816327</v>
      </c>
      <c r="AY392">
        <f t="shared" si="67"/>
        <v>0</v>
      </c>
      <c r="AZ392">
        <f>VLOOKUP(G392,[1]dfdates_moon!$B:$P,15,FALSE)</f>
        <v>0.68407951199999995</v>
      </c>
      <c r="BA392">
        <f t="shared" si="68"/>
        <v>0</v>
      </c>
      <c r="BB392">
        <f t="shared" si="69"/>
        <v>0</v>
      </c>
    </row>
    <row r="393" spans="1:54" x14ac:dyDescent="0.25">
      <c r="A393">
        <v>123</v>
      </c>
      <c r="B393" t="s">
        <v>334</v>
      </c>
      <c r="C393" s="1">
        <v>41986</v>
      </c>
      <c r="D393" s="2">
        <v>0.76388888888888884</v>
      </c>
      <c r="E393">
        <v>5</v>
      </c>
      <c r="F393">
        <v>8</v>
      </c>
      <c r="G393" s="1">
        <v>41986</v>
      </c>
      <c r="H393" s="1">
        <v>41986</v>
      </c>
      <c r="I393" s="2">
        <v>0.88888888888888884</v>
      </c>
      <c r="J393" s="3">
        <v>41986.763888888891</v>
      </c>
      <c r="K393" t="s">
        <v>390</v>
      </c>
      <c r="L393" s="3">
        <v>41986.888888888891</v>
      </c>
      <c r="M393">
        <v>105</v>
      </c>
      <c r="N393">
        <v>4149</v>
      </c>
      <c r="O393" s="3">
        <v>41986.888888888891</v>
      </c>
      <c r="P393" s="1">
        <v>41986</v>
      </c>
      <c r="Q393" s="2">
        <v>0.88888888888888884</v>
      </c>
      <c r="R393" t="s">
        <v>36</v>
      </c>
      <c r="S393">
        <v>39.514290000000003</v>
      </c>
      <c r="T393" t="s">
        <v>37</v>
      </c>
      <c r="U393" s="2">
        <v>0.96180555555555547</v>
      </c>
      <c r="V393" s="2">
        <v>0</v>
      </c>
      <c r="W393" s="2">
        <v>0.29166666666666702</v>
      </c>
      <c r="X393" s="2" t="str">
        <f t="shared" si="60"/>
        <v>no</v>
      </c>
      <c r="Y393" s="3">
        <f t="shared" si="61"/>
        <v>41986</v>
      </c>
      <c r="Z393" s="3">
        <v>41986.871527777781</v>
      </c>
      <c r="AA393" t="s">
        <v>336</v>
      </c>
      <c r="AB393" s="3">
        <f>VLOOKUP(P393,[1]dfdates_moon!$B:$G,6,FALSE)</f>
        <v>41986.251388888886</v>
      </c>
      <c r="AC393" s="3">
        <f>VLOOKUP($P393,[1]dfdates_moon!$B:$H,7,FALSE)</f>
        <v>41986.786805555559</v>
      </c>
      <c r="AD393" s="3">
        <f>VLOOKUP(G393,[1]dfdates_moon!$D:$G,4,FALSE)</f>
        <v>41987.251388888886</v>
      </c>
      <c r="AE393" s="3">
        <v>41986.961805555555</v>
      </c>
      <c r="AF393">
        <v>3.0056123590000001</v>
      </c>
      <c r="AG393" t="s">
        <v>39</v>
      </c>
      <c r="AH393" t="s">
        <v>39</v>
      </c>
      <c r="AI393" t="s">
        <v>39</v>
      </c>
      <c r="AJ393" t="s">
        <v>40</v>
      </c>
      <c r="AK393">
        <v>26.64</v>
      </c>
      <c r="AL393">
        <v>26.64</v>
      </c>
      <c r="AM393">
        <v>0</v>
      </c>
      <c r="AN393">
        <v>1</v>
      </c>
      <c r="AO393" s="3">
        <f>VLOOKUP($P393,[1]dfdates_moon!$B:$M,12,FALSE)</f>
        <v>41986.876388888886</v>
      </c>
      <c r="AP393" s="3">
        <f>VLOOKUP($P393,[1]dfdates_moon!$B:$O,13,FALSE)</f>
        <v>41987.393055555556</v>
      </c>
      <c r="AQ393" s="3">
        <f>VLOOKUP($P393,[1]dfdates_moon!$D:$M,10,FALSE)</f>
        <v>41987.906944444447</v>
      </c>
      <c r="AR393" s="3">
        <f>VLOOKUP($P393,[1]dfdates_moon!$D:$N,11,FALSE)</f>
        <v>41988.42291666667</v>
      </c>
      <c r="AS393" t="str">
        <f>IF(AND(O393&gt;AO393,O393&lt;AP393),"yes","no")</f>
        <v>yes</v>
      </c>
      <c r="AT393" t="str">
        <f t="shared" si="62"/>
        <v>yes</v>
      </c>
      <c r="AU393" s="3">
        <f t="shared" si="63"/>
        <v>41986.876388888886</v>
      </c>
      <c r="AV393" s="3">
        <f t="shared" si="64"/>
        <v>41987.393055555556</v>
      </c>
      <c r="AW393">
        <f t="shared" si="65"/>
        <v>0.50416666666569654</v>
      </c>
      <c r="AX393">
        <f t="shared" si="66"/>
        <v>-8.5416666668606922E-2</v>
      </c>
      <c r="AY393">
        <f t="shared" si="67"/>
        <v>1.75</v>
      </c>
      <c r="AZ393">
        <f>VLOOKUP(G393,[1]dfdates_moon!$B:$P,15,FALSE)</f>
        <v>0.501260284</v>
      </c>
      <c r="BA393">
        <f t="shared" si="68"/>
        <v>0.87720549700000006</v>
      </c>
      <c r="BB393">
        <f t="shared" si="69"/>
        <v>0.87720549700000006</v>
      </c>
    </row>
    <row r="394" spans="1:54" x14ac:dyDescent="0.25">
      <c r="A394">
        <v>123</v>
      </c>
      <c r="B394" t="s">
        <v>334</v>
      </c>
      <c r="C394" s="1">
        <v>42002</v>
      </c>
      <c r="D394" s="2">
        <v>0.77083333333333337</v>
      </c>
      <c r="E394">
        <v>1</v>
      </c>
      <c r="F394">
        <v>2</v>
      </c>
      <c r="G394" s="1">
        <v>42002</v>
      </c>
      <c r="H394" s="1">
        <v>42002</v>
      </c>
      <c r="I394" s="2">
        <v>0.89583333333333337</v>
      </c>
      <c r="J394" s="3">
        <v>42002.770833333336</v>
      </c>
      <c r="K394" t="s">
        <v>391</v>
      </c>
      <c r="L394" s="3">
        <v>42002.895833333336</v>
      </c>
      <c r="M394">
        <v>210</v>
      </c>
      <c r="N394">
        <v>12083</v>
      </c>
      <c r="O394" s="3">
        <v>42002.895833333336</v>
      </c>
      <c r="P394" s="1">
        <v>42002</v>
      </c>
      <c r="Q394" s="2">
        <v>0.89583333333333337</v>
      </c>
      <c r="R394" t="s">
        <v>36</v>
      </c>
      <c r="S394">
        <v>57.5381</v>
      </c>
      <c r="T394" t="s">
        <v>37</v>
      </c>
      <c r="U394" s="2">
        <v>4.1666666666666664E-2</v>
      </c>
      <c r="V394" s="2">
        <v>0</v>
      </c>
      <c r="W394" s="2">
        <v>0.29166666666666702</v>
      </c>
      <c r="X394" s="2" t="str">
        <f t="shared" si="60"/>
        <v>yes</v>
      </c>
      <c r="Y394" s="3">
        <f t="shared" si="61"/>
        <v>42003</v>
      </c>
      <c r="Z394" s="3">
        <v>42002.875</v>
      </c>
      <c r="AA394" t="s">
        <v>336</v>
      </c>
      <c r="AB394" s="3">
        <f>VLOOKUP(P394,[1]dfdates_moon!$B:$G,6,FALSE)</f>
        <v>42002.256249999999</v>
      </c>
      <c r="AC394" s="3">
        <f>VLOOKUP($P394,[1]dfdates_moon!$B:$H,7,FALSE)</f>
        <v>42002.792361111111</v>
      </c>
      <c r="AD394" s="3">
        <f>VLOOKUP(G394,[1]dfdates_moon!$D:$G,4,FALSE)</f>
        <v>42003.256944444445</v>
      </c>
      <c r="AE394" s="3">
        <v>42002.041666666664</v>
      </c>
      <c r="AF394">
        <v>4.4023429460000001</v>
      </c>
      <c r="AG394" t="s">
        <v>39</v>
      </c>
      <c r="AH394" t="s">
        <v>39</v>
      </c>
      <c r="AI394" t="s">
        <v>39</v>
      </c>
      <c r="AJ394" t="s">
        <v>40</v>
      </c>
      <c r="AK394">
        <v>29.05</v>
      </c>
      <c r="AL394">
        <v>29.05</v>
      </c>
      <c r="AM394">
        <v>0</v>
      </c>
      <c r="AN394">
        <v>1</v>
      </c>
      <c r="AO394" s="3">
        <f>VLOOKUP($P394,[1]dfdates_moon!$B:$M,12,FALSE)</f>
        <v>42002.413888888892</v>
      </c>
      <c r="AP394" s="3">
        <f>VLOOKUP($P394,[1]dfdates_moon!$B:$O,13,FALSE)</f>
        <v>42002.934027777781</v>
      </c>
      <c r="AQ394" s="3">
        <f>VLOOKUP($P394,[1]dfdates_moon!$D:$M,10,FALSE)</f>
        <v>42003.450694444444</v>
      </c>
      <c r="AR394" s="3">
        <f>VLOOKUP($P394,[1]dfdates_moon!$D:$N,11,FALSE)</f>
        <v>42003.970833333333</v>
      </c>
      <c r="AS394" t="str">
        <f>IF(AND(O394&gt;AO394,O394&lt;AP394),"yes","no")</f>
        <v>yes</v>
      </c>
      <c r="AT394" t="str">
        <f t="shared" si="62"/>
        <v>no</v>
      </c>
      <c r="AU394" s="3">
        <f t="shared" si="63"/>
        <v>42002.792361111111</v>
      </c>
      <c r="AV394" s="3">
        <f t="shared" si="64"/>
        <v>42003.256944444445</v>
      </c>
      <c r="AW394">
        <f t="shared" si="65"/>
        <v>0.36111111110949423</v>
      </c>
      <c r="AX394">
        <f t="shared" si="66"/>
        <v>0.75069444444670808</v>
      </c>
      <c r="AY394">
        <f t="shared" si="67"/>
        <v>0.36111111110949423</v>
      </c>
      <c r="AZ394">
        <f>VLOOKUP(G394,[1]dfdates_moon!$B:$P,15,FALSE)</f>
        <v>0.68783623100000002</v>
      </c>
      <c r="BA394">
        <f t="shared" si="68"/>
        <v>0.24838530563777675</v>
      </c>
      <c r="BB394">
        <f t="shared" si="69"/>
        <v>0.24838530563777675</v>
      </c>
    </row>
    <row r="395" spans="1:54" x14ac:dyDescent="0.25">
      <c r="A395">
        <v>123</v>
      </c>
      <c r="B395" t="s">
        <v>334</v>
      </c>
      <c r="C395" s="1">
        <v>42004</v>
      </c>
      <c r="D395" s="2">
        <v>0.8125</v>
      </c>
      <c r="E395">
        <v>7</v>
      </c>
      <c r="F395">
        <v>13</v>
      </c>
      <c r="G395" s="1">
        <v>42004</v>
      </c>
      <c r="H395" s="1">
        <v>42004</v>
      </c>
      <c r="I395" s="2">
        <v>0.9375</v>
      </c>
      <c r="J395" s="3">
        <v>42004.8125</v>
      </c>
      <c r="K395" t="s">
        <v>392</v>
      </c>
      <c r="L395" s="3">
        <v>42004.9375</v>
      </c>
      <c r="M395">
        <v>175</v>
      </c>
      <c r="N395">
        <v>12675</v>
      </c>
      <c r="O395" s="3">
        <v>42004.9375</v>
      </c>
      <c r="P395" s="1">
        <v>42004</v>
      </c>
      <c r="Q395" s="2">
        <v>0.9375</v>
      </c>
      <c r="R395" t="s">
        <v>36</v>
      </c>
      <c r="S395">
        <v>72.428569999999993</v>
      </c>
      <c r="T395" t="s">
        <v>37</v>
      </c>
      <c r="U395" s="2">
        <v>5.9027777777777783E-2</v>
      </c>
      <c r="V395" s="2">
        <v>0</v>
      </c>
      <c r="W395" s="2">
        <v>0.29166666666666702</v>
      </c>
      <c r="X395" s="2" t="str">
        <f t="shared" si="60"/>
        <v>yes</v>
      </c>
      <c r="Y395" s="3">
        <f t="shared" si="61"/>
        <v>42005</v>
      </c>
      <c r="Z395" s="3">
        <v>42004.923611111109</v>
      </c>
      <c r="AA395" t="s">
        <v>336</v>
      </c>
      <c r="AB395" s="3">
        <f>VLOOKUP(P395,[1]dfdates_moon!$B:$G,6,FALSE)</f>
        <v>42004.256944444445</v>
      </c>
      <c r="AC395" s="3">
        <f>VLOOKUP($P395,[1]dfdates_moon!$B:$H,7,FALSE)</f>
        <v>42004.793055555558</v>
      </c>
      <c r="AD395" s="3">
        <f>VLOOKUP(G395,[1]dfdates_moon!$D:$G,4,FALSE)</f>
        <v>42005.257638888892</v>
      </c>
      <c r="AE395" s="3">
        <v>42004.059027777781</v>
      </c>
      <c r="AF395">
        <v>7.0925232359999999</v>
      </c>
      <c r="AG395" t="s">
        <v>39</v>
      </c>
      <c r="AH395" t="s">
        <v>39</v>
      </c>
      <c r="AI395" t="s">
        <v>39</v>
      </c>
      <c r="AJ395" t="s">
        <v>40</v>
      </c>
      <c r="AK395">
        <v>28.81</v>
      </c>
      <c r="AL395">
        <v>28.81</v>
      </c>
      <c r="AM395">
        <v>0</v>
      </c>
      <c r="AN395">
        <v>1</v>
      </c>
      <c r="AO395" s="3">
        <f>VLOOKUP($P395,[1]dfdates_moon!$B:$M,12,FALSE)</f>
        <v>42004.488194444442</v>
      </c>
      <c r="AP395" s="3">
        <f>VLOOKUP($P395,[1]dfdates_moon!$B:$O,13,FALSE)</f>
        <v>42005.008333333331</v>
      </c>
      <c r="AQ395" s="3">
        <f>VLOOKUP($P395,[1]dfdates_moon!$D:$M,10,FALSE)</f>
        <v>42005.525000000001</v>
      </c>
      <c r="AR395" s="3">
        <f>VLOOKUP($P395,[1]dfdates_moon!$D:$N,11,FALSE)</f>
        <v>42006.04583333333</v>
      </c>
      <c r="AS395" t="str">
        <f>IF(AND(O395&gt;AO395,O395&lt;AP395),"yes","no")</f>
        <v>yes</v>
      </c>
      <c r="AT395" t="str">
        <f t="shared" si="62"/>
        <v>no</v>
      </c>
      <c r="AU395" s="3">
        <f t="shared" si="63"/>
        <v>42004.793055555558</v>
      </c>
      <c r="AV395" s="3">
        <f t="shared" si="64"/>
        <v>42005.257638888892</v>
      </c>
      <c r="AW395">
        <f t="shared" si="65"/>
        <v>0.32013888889196096</v>
      </c>
      <c r="AX395">
        <f t="shared" si="66"/>
        <v>0.73402777777664596</v>
      </c>
      <c r="AY395">
        <f t="shared" si="67"/>
        <v>0.32013888889196096</v>
      </c>
      <c r="AZ395">
        <f>VLOOKUP(G395,[1]dfdates_moon!$B:$P,15,FALSE)</f>
        <v>0.86841315699999999</v>
      </c>
      <c r="BA395">
        <f t="shared" si="68"/>
        <v>0.27801282318114007</v>
      </c>
      <c r="BB395">
        <f t="shared" si="69"/>
        <v>0.27801282318114007</v>
      </c>
    </row>
    <row r="396" spans="1:54" x14ac:dyDescent="0.25">
      <c r="A396">
        <v>123</v>
      </c>
      <c r="B396" t="s">
        <v>334</v>
      </c>
      <c r="C396" s="1">
        <v>42005</v>
      </c>
      <c r="D396" s="2">
        <v>0.80555555555555547</v>
      </c>
      <c r="E396">
        <v>16</v>
      </c>
      <c r="F396">
        <v>20</v>
      </c>
      <c r="G396" s="1">
        <v>42005</v>
      </c>
      <c r="H396" s="1">
        <v>42005</v>
      </c>
      <c r="I396" s="2">
        <v>0.93055555555555547</v>
      </c>
      <c r="J396" s="3">
        <v>42005.805555555555</v>
      </c>
      <c r="K396" t="s">
        <v>393</v>
      </c>
      <c r="L396" s="3">
        <v>42005.930555555555</v>
      </c>
      <c r="M396">
        <v>185</v>
      </c>
      <c r="N396">
        <v>10991</v>
      </c>
      <c r="O396" s="3">
        <v>42005.930555555555</v>
      </c>
      <c r="P396" s="1">
        <v>42005</v>
      </c>
      <c r="Q396" s="2">
        <v>0.93055555555555547</v>
      </c>
      <c r="R396" t="s">
        <v>36</v>
      </c>
      <c r="S396">
        <v>59.410809999999998</v>
      </c>
      <c r="T396" t="s">
        <v>37</v>
      </c>
      <c r="U396" s="2">
        <v>5.9027777777777783E-2</v>
      </c>
      <c r="V396" s="2">
        <v>0</v>
      </c>
      <c r="W396" s="2">
        <v>0.29166666666666702</v>
      </c>
      <c r="X396" s="2" t="str">
        <f t="shared" si="60"/>
        <v>yes</v>
      </c>
      <c r="Y396" s="3">
        <f t="shared" si="61"/>
        <v>42006</v>
      </c>
      <c r="Z396" s="3">
        <v>42005.913194444445</v>
      </c>
      <c r="AA396" t="s">
        <v>336</v>
      </c>
      <c r="AB396" s="3">
        <f>VLOOKUP(P396,[1]dfdates_moon!$B:$G,6,FALSE)</f>
        <v>42005.257638888892</v>
      </c>
      <c r="AC396" s="3">
        <f>VLOOKUP($P396,[1]dfdates_moon!$B:$H,7,FALSE)</f>
        <v>42005.793055555558</v>
      </c>
      <c r="AD396" s="3">
        <f>VLOOKUP(G396,[1]dfdates_moon!$D:$G,4,FALSE)</f>
        <v>42006.257638888892</v>
      </c>
      <c r="AE396" s="3">
        <v>42005.059027777781</v>
      </c>
      <c r="AF396">
        <v>8.4357191359999995</v>
      </c>
      <c r="AG396" t="s">
        <v>39</v>
      </c>
      <c r="AH396" t="s">
        <v>39</v>
      </c>
      <c r="AI396" t="s">
        <v>39</v>
      </c>
      <c r="AJ396" t="s">
        <v>40</v>
      </c>
      <c r="AK396">
        <v>28.89</v>
      </c>
      <c r="AL396">
        <v>28.89</v>
      </c>
      <c r="AM396">
        <v>0</v>
      </c>
      <c r="AN396">
        <v>1</v>
      </c>
      <c r="AO396" s="3">
        <f>VLOOKUP($P396,[1]dfdates_moon!$B:$M,12,FALSE)</f>
        <v>42005.525000000001</v>
      </c>
      <c r="AP396" s="3">
        <f>VLOOKUP($P396,[1]dfdates_moon!$B:$O,13,FALSE)</f>
        <v>42006.04583333333</v>
      </c>
      <c r="AQ396" s="3">
        <f>VLOOKUP($P396,[1]dfdates_moon!$D:$M,10,FALSE)</f>
        <v>42006.561805555553</v>
      </c>
      <c r="AR396" s="3">
        <f>VLOOKUP($P396,[1]dfdates_moon!$D:$N,11,FALSE)</f>
        <v>42007.082638888889</v>
      </c>
      <c r="AS396" t="str">
        <f>IF(AND(O396&gt;AO396,O396&lt;AP396),"yes","no")</f>
        <v>yes</v>
      </c>
      <c r="AT396" t="str">
        <f t="shared" si="62"/>
        <v>no</v>
      </c>
      <c r="AU396" s="3">
        <f t="shared" si="63"/>
        <v>42005.793055555558</v>
      </c>
      <c r="AV396" s="3">
        <f t="shared" si="64"/>
        <v>42006.257638888892</v>
      </c>
      <c r="AW396">
        <f t="shared" si="65"/>
        <v>0.32708333333721384</v>
      </c>
      <c r="AX396">
        <f t="shared" si="66"/>
        <v>0.73402777777664596</v>
      </c>
      <c r="AY396">
        <f t="shared" si="67"/>
        <v>0.32708333333721384</v>
      </c>
      <c r="AZ396">
        <f>VLOOKUP(G396,[1]dfdates_moon!$B:$P,15,FALSE)</f>
        <v>0.93120902999999999</v>
      </c>
      <c r="BA396">
        <f t="shared" si="68"/>
        <v>0.30458295356611359</v>
      </c>
      <c r="BB396">
        <f t="shared" si="69"/>
        <v>0.30458295356611359</v>
      </c>
    </row>
    <row r="397" spans="1:54" x14ac:dyDescent="0.25">
      <c r="A397">
        <v>123</v>
      </c>
      <c r="B397" t="s">
        <v>334</v>
      </c>
      <c r="C397" s="1">
        <v>42005</v>
      </c>
      <c r="D397" s="2">
        <v>0.94791666666666663</v>
      </c>
      <c r="E397">
        <v>33</v>
      </c>
      <c r="F397">
        <v>29</v>
      </c>
      <c r="G397" s="1">
        <v>42006</v>
      </c>
      <c r="H397" s="1">
        <v>42006</v>
      </c>
      <c r="I397" s="2">
        <v>7.2916666666666671E-2</v>
      </c>
      <c r="J397" s="3">
        <v>42005.947916666664</v>
      </c>
      <c r="K397" t="s">
        <v>394</v>
      </c>
      <c r="L397" s="3">
        <v>42006.072916666664</v>
      </c>
      <c r="M397">
        <v>145</v>
      </c>
      <c r="N397">
        <v>2200</v>
      </c>
      <c r="O397" s="3">
        <v>42006.072916666664</v>
      </c>
      <c r="P397" s="1">
        <v>42006</v>
      </c>
      <c r="Q397" s="2">
        <v>7.2916666666666671E-2</v>
      </c>
      <c r="R397" t="s">
        <v>36</v>
      </c>
      <c r="S397">
        <v>15.172409999999999</v>
      </c>
      <c r="T397" t="s">
        <v>37</v>
      </c>
      <c r="U397" s="2">
        <v>0.17361111111111113</v>
      </c>
      <c r="V397" s="2">
        <v>0</v>
      </c>
      <c r="W397" s="2">
        <v>0.29166666666666702</v>
      </c>
      <c r="X397" s="2" t="str">
        <f t="shared" si="60"/>
        <v>yes</v>
      </c>
      <c r="Y397" s="3">
        <f t="shared" si="61"/>
        <v>42007</v>
      </c>
      <c r="Z397" s="3">
        <v>42006.059027777781</v>
      </c>
      <c r="AA397" t="s">
        <v>336</v>
      </c>
      <c r="AB397" s="3">
        <f>VLOOKUP(P397,[1]dfdates_moon!$B:$G,6,FALSE)</f>
        <v>42006.257638888892</v>
      </c>
      <c r="AC397" s="3">
        <f>VLOOKUP($P397,[1]dfdates_moon!$B:$H,7,FALSE)</f>
        <v>42006.793055555558</v>
      </c>
      <c r="AD397" s="3">
        <f>VLOOKUP(G397,[1]dfdates_moon!$D:$G,4,FALSE)</f>
        <v>42007.258333333331</v>
      </c>
      <c r="AE397" s="3">
        <v>42006.173611111109</v>
      </c>
      <c r="AF397">
        <v>9.6790066790000004</v>
      </c>
      <c r="AG397" t="s">
        <v>39</v>
      </c>
      <c r="AH397" t="s">
        <v>39</v>
      </c>
      <c r="AI397" t="s">
        <v>39</v>
      </c>
      <c r="AJ397" t="s">
        <v>40</v>
      </c>
      <c r="AK397">
        <v>29.62</v>
      </c>
      <c r="AL397">
        <v>28.89</v>
      </c>
      <c r="AM397">
        <v>0</v>
      </c>
      <c r="AN397">
        <v>1</v>
      </c>
      <c r="AO397" s="3">
        <f>VLOOKUP($P397,[1]dfdates_moon!$B:$M,12,FALSE)</f>
        <v>42006.561805555553</v>
      </c>
      <c r="AP397" s="3">
        <f>VLOOKUP($P397,[1]dfdates_moon!$B:$O,13,FALSE)</f>
        <v>42007.082638888889</v>
      </c>
      <c r="AQ397" s="3">
        <f>VLOOKUP($P397,[1]dfdates_moon!$D:$M,10,FALSE)</f>
        <v>42007.598611111112</v>
      </c>
      <c r="AR397" s="3">
        <f>VLOOKUP($P397,[1]dfdates_moon!$D:$N,11,FALSE)</f>
        <v>42008.118750000001</v>
      </c>
      <c r="AS397" t="str">
        <f>IF(AND(O397&gt;AO397,O397&lt;AP397),"yes","no")</f>
        <v>no</v>
      </c>
      <c r="AT397" t="str">
        <f t="shared" si="62"/>
        <v>no</v>
      </c>
      <c r="AU397" s="3">
        <f t="shared" si="63"/>
        <v>42006.793055555558</v>
      </c>
      <c r="AV397" s="3">
        <f t="shared" si="64"/>
        <v>42007.258333333331</v>
      </c>
      <c r="AW397">
        <f t="shared" si="65"/>
        <v>1.1854166666671517</v>
      </c>
      <c r="AX397">
        <f t="shared" si="66"/>
        <v>0.61944444444816327</v>
      </c>
      <c r="AY397">
        <f t="shared" si="67"/>
        <v>0</v>
      </c>
      <c r="AZ397">
        <f>VLOOKUP(G397,[1]dfdates_moon!$B:$P,15,FALSE)</f>
        <v>0.97336231200000001</v>
      </c>
      <c r="BA397">
        <f t="shared" si="68"/>
        <v>0</v>
      </c>
      <c r="BB397">
        <f t="shared" si="69"/>
        <v>0</v>
      </c>
    </row>
    <row r="398" spans="1:54" x14ac:dyDescent="0.25">
      <c r="A398">
        <v>123</v>
      </c>
      <c r="B398" t="s">
        <v>334</v>
      </c>
      <c r="C398" s="1">
        <v>42006</v>
      </c>
      <c r="D398" s="2">
        <v>0.82638888888888884</v>
      </c>
      <c r="E398">
        <v>145</v>
      </c>
      <c r="F398">
        <v>165</v>
      </c>
      <c r="G398" s="1">
        <v>42006</v>
      </c>
      <c r="H398" s="1">
        <v>42006</v>
      </c>
      <c r="I398" s="2">
        <v>0.95138888888888884</v>
      </c>
      <c r="J398" s="3">
        <v>42006.826388888891</v>
      </c>
      <c r="K398" t="s">
        <v>394</v>
      </c>
      <c r="L398" s="3">
        <v>42006.951388888891</v>
      </c>
      <c r="M398">
        <v>120</v>
      </c>
      <c r="N398">
        <v>5269</v>
      </c>
      <c r="O398" s="3">
        <v>42006.951388888891</v>
      </c>
      <c r="P398" s="1">
        <v>42006</v>
      </c>
      <c r="Q398" s="2">
        <v>0.95138888888888884</v>
      </c>
      <c r="R398" t="s">
        <v>36</v>
      </c>
      <c r="S398">
        <v>43.908329999999999</v>
      </c>
      <c r="T398" t="s">
        <v>37</v>
      </c>
      <c r="U398" s="2">
        <v>3.4722222222222224E-2</v>
      </c>
      <c r="V398" s="2">
        <v>0</v>
      </c>
      <c r="W398" s="2">
        <v>0.29166666666666702</v>
      </c>
      <c r="X398" s="2" t="str">
        <f t="shared" si="60"/>
        <v>yes</v>
      </c>
      <c r="Y398" s="3">
        <f t="shared" si="61"/>
        <v>42007</v>
      </c>
      <c r="Z398" s="3">
        <v>42006.923611111109</v>
      </c>
      <c r="AA398" t="s">
        <v>336</v>
      </c>
      <c r="AB398" s="3">
        <f>VLOOKUP(P398,[1]dfdates_moon!$B:$G,6,FALSE)</f>
        <v>42006.257638888892</v>
      </c>
      <c r="AC398" s="3">
        <f>VLOOKUP($P398,[1]dfdates_moon!$B:$H,7,FALSE)</f>
        <v>42006.793055555558</v>
      </c>
      <c r="AD398" s="3">
        <f>VLOOKUP(G398,[1]dfdates_moon!$D:$G,4,FALSE)</f>
        <v>42007.258333333331</v>
      </c>
      <c r="AE398" s="3">
        <v>42006.034722222219</v>
      </c>
      <c r="AF398">
        <v>9.6790066790000004</v>
      </c>
      <c r="AG398" t="s">
        <v>39</v>
      </c>
      <c r="AH398" t="s">
        <v>39</v>
      </c>
      <c r="AI398" t="s">
        <v>39</v>
      </c>
      <c r="AJ398" t="s">
        <v>40</v>
      </c>
      <c r="AK398">
        <v>29.62</v>
      </c>
      <c r="AL398">
        <v>29.62</v>
      </c>
      <c r="AM398">
        <v>0</v>
      </c>
      <c r="AN398">
        <v>1</v>
      </c>
      <c r="AO398" s="3">
        <f>VLOOKUP($P398,[1]dfdates_moon!$B:$M,12,FALSE)</f>
        <v>42006.561805555553</v>
      </c>
      <c r="AP398" s="3">
        <f>VLOOKUP($P398,[1]dfdates_moon!$B:$O,13,FALSE)</f>
        <v>42007.082638888889</v>
      </c>
      <c r="AQ398" s="3">
        <f>VLOOKUP($P398,[1]dfdates_moon!$D:$M,10,FALSE)</f>
        <v>42007.598611111112</v>
      </c>
      <c r="AR398" s="3">
        <f>VLOOKUP($P398,[1]dfdates_moon!$D:$N,11,FALSE)</f>
        <v>42008.118750000001</v>
      </c>
      <c r="AS398" t="str">
        <f>IF(AND(O398&gt;AO398,O398&lt;AP398),"yes","no")</f>
        <v>yes</v>
      </c>
      <c r="AT398" t="str">
        <f t="shared" si="62"/>
        <v>no</v>
      </c>
      <c r="AU398" s="3">
        <f t="shared" si="63"/>
        <v>42006.793055555558</v>
      </c>
      <c r="AV398" s="3">
        <f t="shared" si="64"/>
        <v>42007.258333333331</v>
      </c>
      <c r="AW398">
        <f t="shared" si="65"/>
        <v>0.30694444444088731</v>
      </c>
      <c r="AX398">
        <f t="shared" si="66"/>
        <v>0.75833333333866904</v>
      </c>
      <c r="AY398">
        <f t="shared" si="67"/>
        <v>0.30694444444088731</v>
      </c>
      <c r="AZ398">
        <f>VLOOKUP(G398,[1]dfdates_moon!$B:$P,15,FALSE)</f>
        <v>0.97336231200000001</v>
      </c>
      <c r="BA398">
        <f t="shared" si="68"/>
        <v>0.29876815409653762</v>
      </c>
      <c r="BB398">
        <f t="shared" si="69"/>
        <v>0.29876815409653762</v>
      </c>
    </row>
    <row r="399" spans="1:54" x14ac:dyDescent="0.25">
      <c r="A399">
        <v>123</v>
      </c>
      <c r="B399" t="s">
        <v>334</v>
      </c>
      <c r="C399" s="1">
        <v>42006</v>
      </c>
      <c r="D399" s="2">
        <v>0.99305555555555547</v>
      </c>
      <c r="E399">
        <v>1</v>
      </c>
      <c r="F399">
        <v>0</v>
      </c>
      <c r="G399" s="1">
        <v>42007</v>
      </c>
      <c r="H399" s="1">
        <v>42007</v>
      </c>
      <c r="I399" s="2">
        <v>0.11805555555555557</v>
      </c>
      <c r="J399" s="3">
        <v>42006.993055555555</v>
      </c>
      <c r="K399" t="s">
        <v>395</v>
      </c>
      <c r="L399" s="3">
        <v>42007.118055555555</v>
      </c>
      <c r="M399">
        <v>125</v>
      </c>
      <c r="N399">
        <v>7917</v>
      </c>
      <c r="O399" s="3">
        <v>42007.118055555555</v>
      </c>
      <c r="P399" s="1">
        <v>42007</v>
      </c>
      <c r="Q399" s="2">
        <v>0.11805555555555557</v>
      </c>
      <c r="R399" t="s">
        <v>36</v>
      </c>
      <c r="S399">
        <v>63.335999999999999</v>
      </c>
      <c r="T399" t="s">
        <v>37</v>
      </c>
      <c r="U399" s="2">
        <v>0.20486111111111113</v>
      </c>
      <c r="V399" s="2">
        <v>0</v>
      </c>
      <c r="W399" s="2">
        <v>0.29166666666666702</v>
      </c>
      <c r="X399" s="2" t="str">
        <f t="shared" si="60"/>
        <v>yes</v>
      </c>
      <c r="Y399" s="3">
        <f t="shared" si="61"/>
        <v>42008</v>
      </c>
      <c r="Z399" s="3">
        <v>42007.090277777781</v>
      </c>
      <c r="AA399" t="s">
        <v>336</v>
      </c>
      <c r="AB399" s="3">
        <f>VLOOKUP(P399,[1]dfdates_moon!$B:$G,6,FALSE)</f>
        <v>42007.258333333331</v>
      </c>
      <c r="AC399" s="3">
        <f>VLOOKUP($P399,[1]dfdates_moon!$B:$H,7,FALSE)</f>
        <v>42007.793749999997</v>
      </c>
      <c r="AD399" s="3">
        <f>VLOOKUP(G399,[1]dfdates_moon!$D:$G,4,FALSE)</f>
        <v>42008.258333333331</v>
      </c>
      <c r="AE399" s="3">
        <v>42007.204861111109</v>
      </c>
      <c r="AF399">
        <v>10.73992125</v>
      </c>
      <c r="AG399" t="s">
        <v>39</v>
      </c>
      <c r="AH399" t="s">
        <v>39</v>
      </c>
      <c r="AI399" t="s">
        <v>39</v>
      </c>
      <c r="AJ399" t="s">
        <v>40</v>
      </c>
      <c r="AK399">
        <v>29.38</v>
      </c>
      <c r="AL399">
        <v>29.62</v>
      </c>
      <c r="AM399">
        <v>0</v>
      </c>
      <c r="AN399">
        <v>1</v>
      </c>
      <c r="AO399" s="3">
        <f>VLOOKUP($P399,[1]dfdates_moon!$B:$M,12,FALSE)</f>
        <v>42007.598611111112</v>
      </c>
      <c r="AP399" s="3">
        <f>VLOOKUP($P399,[1]dfdates_moon!$B:$O,13,FALSE)</f>
        <v>42008.118750000001</v>
      </c>
      <c r="AQ399" s="3">
        <f>VLOOKUP($P399,[1]dfdates_moon!$D:$M,10,FALSE)</f>
        <v>42008.633333333331</v>
      </c>
      <c r="AR399" s="3">
        <f>VLOOKUP($P399,[1]dfdates_moon!$D:$N,11,FALSE)</f>
        <v>42009.152777777781</v>
      </c>
      <c r="AS399" t="str">
        <f>IF(AND(O399&gt;AO399,O399&lt;AP399),"yes","no")</f>
        <v>no</v>
      </c>
      <c r="AT399" t="str">
        <f t="shared" si="62"/>
        <v>no</v>
      </c>
      <c r="AU399" s="3">
        <f t="shared" si="63"/>
        <v>42007.793749999997</v>
      </c>
      <c r="AV399" s="3">
        <f t="shared" si="64"/>
        <v>42008.258333333331</v>
      </c>
      <c r="AW399">
        <f t="shared" si="65"/>
        <v>1.140277777776646</v>
      </c>
      <c r="AX399">
        <f t="shared" si="66"/>
        <v>0.58888888888759539</v>
      </c>
      <c r="AY399">
        <f t="shared" si="67"/>
        <v>0</v>
      </c>
      <c r="AZ399">
        <f>VLOOKUP(G399,[1]dfdates_moon!$B:$P,15,FALSE)</f>
        <v>0.99479536099999999</v>
      </c>
      <c r="BA399">
        <f t="shared" si="68"/>
        <v>0</v>
      </c>
      <c r="BB399">
        <f t="shared" si="69"/>
        <v>0</v>
      </c>
    </row>
    <row r="400" spans="1:54" x14ac:dyDescent="0.25">
      <c r="A400">
        <v>123</v>
      </c>
      <c r="B400" t="s">
        <v>334</v>
      </c>
      <c r="C400" s="1">
        <v>42007</v>
      </c>
      <c r="D400" s="2">
        <v>0.91666666666666663</v>
      </c>
      <c r="E400">
        <v>48</v>
      </c>
      <c r="F400">
        <v>57</v>
      </c>
      <c r="G400" s="1">
        <v>42008</v>
      </c>
      <c r="H400" s="1">
        <v>42008</v>
      </c>
      <c r="I400" s="2">
        <v>4.1666666666666664E-2</v>
      </c>
      <c r="J400" s="3">
        <v>42007.916666666664</v>
      </c>
      <c r="K400" t="s">
        <v>396</v>
      </c>
      <c r="L400" s="3">
        <v>42008.041666666664</v>
      </c>
      <c r="M400">
        <v>240</v>
      </c>
      <c r="N400">
        <v>11554</v>
      </c>
      <c r="O400" s="3">
        <v>42008.041666666664</v>
      </c>
      <c r="P400" s="1">
        <v>42008</v>
      </c>
      <c r="Q400" s="2">
        <v>4.1666666666666664E-2</v>
      </c>
      <c r="R400" t="s">
        <v>36</v>
      </c>
      <c r="S400">
        <v>48.141669999999998</v>
      </c>
      <c r="T400" t="s">
        <v>37</v>
      </c>
      <c r="U400" s="2">
        <v>0.20833333333333334</v>
      </c>
      <c r="V400" s="2">
        <v>0</v>
      </c>
      <c r="W400" s="2">
        <v>0.29166666666666702</v>
      </c>
      <c r="X400" s="2" t="str">
        <f t="shared" si="60"/>
        <v>yes</v>
      </c>
      <c r="Y400" s="3">
        <f t="shared" si="61"/>
        <v>42009</v>
      </c>
      <c r="Z400" s="3">
        <v>42008.017361111109</v>
      </c>
      <c r="AA400" t="s">
        <v>336</v>
      </c>
      <c r="AB400" s="3">
        <f>VLOOKUP(P400,[1]dfdates_moon!$B:$G,6,FALSE)</f>
        <v>42008.258333333331</v>
      </c>
      <c r="AC400" s="3">
        <f>VLOOKUP($P400,[1]dfdates_moon!$B:$H,7,FALSE)</f>
        <v>42008.793749999997</v>
      </c>
      <c r="AD400" s="3">
        <f>VLOOKUP(G400,[1]dfdates_moon!$D:$G,4,FALSE)</f>
        <v>42009.259027777778</v>
      </c>
      <c r="AE400" s="3">
        <v>42008.208333333336</v>
      </c>
      <c r="AF400">
        <v>11.115130990000001</v>
      </c>
      <c r="AG400" t="s">
        <v>39</v>
      </c>
      <c r="AH400" t="s">
        <v>39</v>
      </c>
      <c r="AI400" t="s">
        <v>39</v>
      </c>
      <c r="AJ400" t="s">
        <v>40</v>
      </c>
      <c r="AK400">
        <v>30.23</v>
      </c>
      <c r="AL400">
        <v>29.38</v>
      </c>
      <c r="AM400">
        <v>0</v>
      </c>
      <c r="AN400">
        <v>1</v>
      </c>
      <c r="AO400" s="3">
        <f>VLOOKUP($P400,[1]dfdates_moon!$B:$M,12,FALSE)</f>
        <v>42008.633333333331</v>
      </c>
      <c r="AP400" s="3">
        <f>VLOOKUP($P400,[1]dfdates_moon!$B:$O,13,FALSE)</f>
        <v>42009.152777777781</v>
      </c>
      <c r="AQ400" s="3">
        <f>VLOOKUP($P400,[1]dfdates_moon!$D:$M,10,FALSE)</f>
        <v>42009.667361111111</v>
      </c>
      <c r="AR400" s="3">
        <f>VLOOKUP($P400,[1]dfdates_moon!$D:$N,11,FALSE)</f>
        <v>42010.186111111114</v>
      </c>
      <c r="AS400" t="str">
        <f>IF(AND(O400&gt;AO400,O400&lt;AP400),"yes","no")</f>
        <v>no</v>
      </c>
      <c r="AT400" t="str">
        <f t="shared" si="62"/>
        <v>no</v>
      </c>
      <c r="AU400" s="3">
        <f t="shared" si="63"/>
        <v>42008.793749999997</v>
      </c>
      <c r="AV400" s="3">
        <f t="shared" si="64"/>
        <v>42009.259027777778</v>
      </c>
      <c r="AW400">
        <f t="shared" si="65"/>
        <v>1.2173611111138598</v>
      </c>
      <c r="AX400">
        <f t="shared" si="66"/>
        <v>0.58541666666133096</v>
      </c>
      <c r="AY400">
        <f t="shared" si="67"/>
        <v>0</v>
      </c>
      <c r="AZ400">
        <f>VLOOKUP(G400,[1]dfdates_moon!$B:$P,15,FALSE)</f>
        <v>0.99632666599999997</v>
      </c>
      <c r="BA400">
        <f t="shared" si="68"/>
        <v>0</v>
      </c>
      <c r="BB400">
        <f t="shared" si="69"/>
        <v>0</v>
      </c>
    </row>
    <row r="401" spans="1:54" x14ac:dyDescent="0.25">
      <c r="A401">
        <v>123</v>
      </c>
      <c r="B401" t="s">
        <v>334</v>
      </c>
      <c r="C401" s="1">
        <v>42009</v>
      </c>
      <c r="D401" s="2">
        <v>0.92013888888888884</v>
      </c>
      <c r="E401">
        <v>5</v>
      </c>
      <c r="F401">
        <v>7</v>
      </c>
      <c r="G401" s="1">
        <v>42010</v>
      </c>
      <c r="H401" s="1">
        <v>42010</v>
      </c>
      <c r="I401" s="2">
        <v>4.5138888888888888E-2</v>
      </c>
      <c r="J401" s="3">
        <v>42009.920138888891</v>
      </c>
      <c r="K401" t="s">
        <v>397</v>
      </c>
      <c r="L401" s="3">
        <v>42010.045138888891</v>
      </c>
      <c r="M401">
        <v>145</v>
      </c>
      <c r="N401">
        <v>7273</v>
      </c>
      <c r="O401" s="3">
        <v>42010.045138888891</v>
      </c>
      <c r="P401" s="1">
        <v>42010</v>
      </c>
      <c r="Q401" s="2">
        <v>4.5138888888888888E-2</v>
      </c>
      <c r="R401" t="s">
        <v>36</v>
      </c>
      <c r="S401">
        <v>50.158619999999999</v>
      </c>
      <c r="T401" t="s">
        <v>37</v>
      </c>
      <c r="U401" s="2">
        <v>0.14583333333333334</v>
      </c>
      <c r="V401" s="2">
        <v>0</v>
      </c>
      <c r="W401" s="2">
        <v>0.29166666666666702</v>
      </c>
      <c r="X401" s="2" t="str">
        <f t="shared" si="60"/>
        <v>yes</v>
      </c>
      <c r="Y401" s="3">
        <f t="shared" si="61"/>
        <v>42011</v>
      </c>
      <c r="Z401" s="3">
        <v>42010.003472222219</v>
      </c>
      <c r="AA401" t="s">
        <v>336</v>
      </c>
      <c r="AB401" s="3">
        <f>VLOOKUP(P401,[1]dfdates_moon!$B:$G,6,FALSE)</f>
        <v>42010.259027777778</v>
      </c>
      <c r="AC401" s="3">
        <f>VLOOKUP($P401,[1]dfdates_moon!$B:$H,7,FALSE)</f>
        <v>42010.794444444444</v>
      </c>
      <c r="AD401" s="3">
        <f>VLOOKUP(G401,[1]dfdates_moon!$D:$G,4,FALSE)</f>
        <v>42011.259722222225</v>
      </c>
      <c r="AE401" s="3">
        <v>42010.145833333336</v>
      </c>
      <c r="AF401">
        <v>9.8456449789999994</v>
      </c>
      <c r="AG401" t="s">
        <v>39</v>
      </c>
      <c r="AH401" t="s">
        <v>39</v>
      </c>
      <c r="AI401" t="s">
        <v>39</v>
      </c>
      <c r="AJ401" t="s">
        <v>40</v>
      </c>
      <c r="AK401" t="s">
        <v>47</v>
      </c>
      <c r="AL401">
        <v>30.23</v>
      </c>
      <c r="AM401">
        <v>0</v>
      </c>
      <c r="AN401">
        <v>1</v>
      </c>
      <c r="AO401" s="3">
        <f>VLOOKUP($P401,[1]dfdates_moon!$B:$M,12,FALSE)</f>
        <v>42010.700694444444</v>
      </c>
      <c r="AP401" s="3">
        <f>VLOOKUP($P401,[1]dfdates_moon!$B:$O,13,FALSE)</f>
        <v>42011.217361111114</v>
      </c>
      <c r="AQ401" s="3">
        <f>VLOOKUP($P401,[1]dfdates_moon!$D:$M,10,FALSE)</f>
        <v>42011.731944444444</v>
      </c>
      <c r="AR401" s="3">
        <f>VLOOKUP($P401,[1]dfdates_moon!$D:$N,11,FALSE)</f>
        <v>42012.248611111114</v>
      </c>
      <c r="AS401" t="str">
        <f>IF(AND(O401&gt;AO401,O401&lt;AP401),"yes","no")</f>
        <v>no</v>
      </c>
      <c r="AT401" t="str">
        <f t="shared" si="62"/>
        <v>no</v>
      </c>
      <c r="AU401" s="3">
        <f t="shared" si="63"/>
        <v>42010.794444444444</v>
      </c>
      <c r="AV401" s="3">
        <f t="shared" si="64"/>
        <v>42011.259722222225</v>
      </c>
      <c r="AW401">
        <f t="shared" si="65"/>
        <v>1.2145833333343035</v>
      </c>
      <c r="AX401">
        <f t="shared" si="66"/>
        <v>0.64861111110803904</v>
      </c>
      <c r="AY401">
        <f t="shared" si="67"/>
        <v>0</v>
      </c>
      <c r="AZ401">
        <f>VLOOKUP(G401,[1]dfdates_moon!$B:$P,15,FALSE)</f>
        <v>0.94530795899999998</v>
      </c>
      <c r="BA401">
        <f t="shared" si="68"/>
        <v>0</v>
      </c>
      <c r="BB401">
        <f t="shared" si="69"/>
        <v>0</v>
      </c>
    </row>
    <row r="402" spans="1:54" x14ac:dyDescent="0.25">
      <c r="A402">
        <v>123</v>
      </c>
      <c r="B402" t="s">
        <v>334</v>
      </c>
      <c r="C402" s="1">
        <v>42010</v>
      </c>
      <c r="D402" s="2">
        <v>0.86458333333333337</v>
      </c>
      <c r="E402">
        <v>1</v>
      </c>
      <c r="F402">
        <v>2</v>
      </c>
      <c r="G402" s="1">
        <v>42010</v>
      </c>
      <c r="H402" s="1">
        <v>42010</v>
      </c>
      <c r="I402" s="2">
        <v>0.98958333333333337</v>
      </c>
      <c r="J402" s="3">
        <v>42010.864583333336</v>
      </c>
      <c r="K402" t="s">
        <v>397</v>
      </c>
      <c r="L402" s="3">
        <v>42010.989583333336</v>
      </c>
      <c r="M402">
        <v>265</v>
      </c>
      <c r="N402">
        <v>14169</v>
      </c>
      <c r="O402" s="3">
        <v>42010.989583333336</v>
      </c>
      <c r="P402" s="1">
        <v>42010</v>
      </c>
      <c r="Q402" s="2">
        <v>0.98958333333333337</v>
      </c>
      <c r="R402" t="s">
        <v>36</v>
      </c>
      <c r="S402">
        <v>53.467919999999999</v>
      </c>
      <c r="T402" t="s">
        <v>37</v>
      </c>
      <c r="U402" s="2">
        <v>0.17361111111111113</v>
      </c>
      <c r="V402" s="2">
        <v>0</v>
      </c>
      <c r="W402" s="2">
        <v>0.29166666666666702</v>
      </c>
      <c r="X402" s="2" t="str">
        <f t="shared" si="60"/>
        <v>yes</v>
      </c>
      <c r="Y402" s="3">
        <f t="shared" si="61"/>
        <v>42011</v>
      </c>
      <c r="Z402" s="3">
        <v>42010.930555555555</v>
      </c>
      <c r="AA402" t="s">
        <v>336</v>
      </c>
      <c r="AB402" s="3">
        <f>VLOOKUP(P402,[1]dfdates_moon!$B:$G,6,FALSE)</f>
        <v>42010.259027777778</v>
      </c>
      <c r="AC402" s="3">
        <f>VLOOKUP($P402,[1]dfdates_moon!$B:$H,7,FALSE)</f>
        <v>42010.794444444444</v>
      </c>
      <c r="AD402" s="3">
        <f>VLOOKUP(G402,[1]dfdates_moon!$D:$G,4,FALSE)</f>
        <v>42011.259722222225</v>
      </c>
      <c r="AE402" s="3">
        <v>42010.173611111109</v>
      </c>
      <c r="AF402">
        <v>9.8456449789999994</v>
      </c>
      <c r="AG402" t="s">
        <v>39</v>
      </c>
      <c r="AH402" t="s">
        <v>39</v>
      </c>
      <c r="AI402" t="s">
        <v>39</v>
      </c>
      <c r="AJ402" t="s">
        <v>40</v>
      </c>
      <c r="AK402" t="s">
        <v>47</v>
      </c>
      <c r="AL402" t="s">
        <v>47</v>
      </c>
      <c r="AM402">
        <v>0</v>
      </c>
      <c r="AN402">
        <v>1</v>
      </c>
      <c r="AO402" s="3">
        <f>VLOOKUP($P402,[1]dfdates_moon!$B:$M,12,FALSE)</f>
        <v>42010.700694444444</v>
      </c>
      <c r="AP402" s="3">
        <f>VLOOKUP($P402,[1]dfdates_moon!$B:$O,13,FALSE)</f>
        <v>42011.217361111114</v>
      </c>
      <c r="AQ402" s="3">
        <f>VLOOKUP($P402,[1]dfdates_moon!$D:$M,10,FALSE)</f>
        <v>42011.731944444444</v>
      </c>
      <c r="AR402" s="3">
        <f>VLOOKUP($P402,[1]dfdates_moon!$D:$N,11,FALSE)</f>
        <v>42012.248611111114</v>
      </c>
      <c r="AS402" t="str">
        <f>IF(AND(O402&gt;AO402,O402&lt;AP402),"yes","no")</f>
        <v>yes</v>
      </c>
      <c r="AT402" t="str">
        <f t="shared" si="62"/>
        <v>no</v>
      </c>
      <c r="AU402" s="3">
        <f t="shared" si="63"/>
        <v>42010.794444444444</v>
      </c>
      <c r="AV402" s="3">
        <f t="shared" si="64"/>
        <v>42011.259722222225</v>
      </c>
      <c r="AW402">
        <f t="shared" si="65"/>
        <v>0.27013888888905058</v>
      </c>
      <c r="AX402">
        <f t="shared" si="66"/>
        <v>0.62083333333430346</v>
      </c>
      <c r="AY402">
        <f t="shared" si="67"/>
        <v>0.27013888888905058</v>
      </c>
      <c r="AZ402">
        <f>VLOOKUP(G402,[1]dfdates_moon!$B:$P,15,FALSE)</f>
        <v>0.94530795899999998</v>
      </c>
      <c r="BA402">
        <f t="shared" si="68"/>
        <v>0.25536444170223616</v>
      </c>
      <c r="BB402">
        <f t="shared" si="69"/>
        <v>0.25536444170223616</v>
      </c>
    </row>
    <row r="403" spans="1:54" x14ac:dyDescent="0.25">
      <c r="A403">
        <v>123</v>
      </c>
      <c r="B403" t="s">
        <v>334</v>
      </c>
      <c r="C403" s="1">
        <v>42014</v>
      </c>
      <c r="D403" s="2">
        <v>5.5555555555555552E-2</v>
      </c>
      <c r="E403">
        <v>2</v>
      </c>
      <c r="F403">
        <v>0</v>
      </c>
      <c r="G403" s="1">
        <v>42014</v>
      </c>
      <c r="H403" s="1">
        <v>42014</v>
      </c>
      <c r="I403" s="2">
        <v>0.18055555555555555</v>
      </c>
      <c r="J403" s="3">
        <v>42014.055555555555</v>
      </c>
      <c r="K403" t="s">
        <v>398</v>
      </c>
      <c r="L403" s="3">
        <v>42014.180555555555</v>
      </c>
      <c r="M403">
        <v>85</v>
      </c>
      <c r="N403">
        <v>2457</v>
      </c>
      <c r="O403" s="3">
        <v>42014.180555555555</v>
      </c>
      <c r="P403" s="1">
        <v>42014</v>
      </c>
      <c r="Q403" s="2">
        <v>0.18055555555555555</v>
      </c>
      <c r="R403" t="s">
        <v>36</v>
      </c>
      <c r="S403">
        <v>28.90588</v>
      </c>
      <c r="T403" t="s">
        <v>37</v>
      </c>
      <c r="U403" s="2">
        <v>0.23958333333333334</v>
      </c>
      <c r="V403" s="2">
        <v>0</v>
      </c>
      <c r="W403" s="2">
        <v>0.29166666666666702</v>
      </c>
      <c r="X403" s="2" t="str">
        <f t="shared" si="60"/>
        <v>yes</v>
      </c>
      <c r="Y403" s="3">
        <f t="shared" si="61"/>
        <v>42015</v>
      </c>
      <c r="Z403" s="3">
        <v>42014.166666666664</v>
      </c>
      <c r="AA403" t="s">
        <v>336</v>
      </c>
      <c r="AB403" s="3">
        <f>VLOOKUP(P403,[1]dfdates_moon!$B:$G,6,FALSE)</f>
        <v>42014.260416666664</v>
      </c>
      <c r="AC403" s="3">
        <f>VLOOKUP($P403,[1]dfdates_moon!$B:$H,7,FALSE)</f>
        <v>42014.79583333333</v>
      </c>
      <c r="AD403" s="3">
        <f>VLOOKUP(G403,[1]dfdates_moon!$D:$G,4,FALSE)</f>
        <v>42015.260416666664</v>
      </c>
      <c r="AE403" s="3">
        <v>42014.239583333336</v>
      </c>
      <c r="AF403">
        <v>5.0820321079999999</v>
      </c>
      <c r="AG403" t="s">
        <v>39</v>
      </c>
      <c r="AH403" t="s">
        <v>39</v>
      </c>
      <c r="AI403" t="s">
        <v>39</v>
      </c>
      <c r="AJ403" t="s">
        <v>40</v>
      </c>
      <c r="AK403" t="s">
        <v>47</v>
      </c>
      <c r="AL403" t="s">
        <v>47</v>
      </c>
      <c r="AM403">
        <v>0</v>
      </c>
      <c r="AN403">
        <v>1</v>
      </c>
      <c r="AO403" s="3">
        <f>VLOOKUP($P403,[1]dfdates_moon!$B:$M,12,FALSE)</f>
        <v>42014.821527777778</v>
      </c>
      <c r="AP403" s="3">
        <f>VLOOKUP($P403,[1]dfdates_moon!$B:$O,13,FALSE)</f>
        <v>42015.336805555555</v>
      </c>
      <c r="AQ403" s="3">
        <f>VLOOKUP($P403,[1]dfdates_moon!$D:$M,10,FALSE)</f>
        <v>42015.850694444445</v>
      </c>
      <c r="AR403" s="3">
        <f>VLOOKUP($P403,[1]dfdates_moon!$D:$N,11,FALSE)</f>
        <v>42016.367361111108</v>
      </c>
      <c r="AS403" t="str">
        <f>IF(AND(O403&gt;AO403,O403&lt;AP403),"yes","no")</f>
        <v>no</v>
      </c>
      <c r="AT403" t="str">
        <f t="shared" si="62"/>
        <v>no</v>
      </c>
      <c r="AU403" s="3">
        <f t="shared" si="63"/>
        <v>42014.821527777778</v>
      </c>
      <c r="AV403" s="3">
        <f t="shared" si="64"/>
        <v>42015.336805555555</v>
      </c>
      <c r="AW403">
        <f t="shared" si="65"/>
        <v>1.15625</v>
      </c>
      <c r="AX403">
        <f t="shared" si="66"/>
        <v>0.5819444444423425</v>
      </c>
      <c r="AY403">
        <f t="shared" si="67"/>
        <v>0</v>
      </c>
      <c r="AZ403">
        <f>VLOOKUP(G403,[1]dfdates_moon!$B:$P,15,FALSE)</f>
        <v>0.67338936299999996</v>
      </c>
      <c r="BA403">
        <f t="shared" si="68"/>
        <v>0</v>
      </c>
      <c r="BB403">
        <f t="shared" si="69"/>
        <v>0</v>
      </c>
    </row>
    <row r="404" spans="1:54" x14ac:dyDescent="0.25">
      <c r="A404">
        <v>123</v>
      </c>
      <c r="B404" t="s">
        <v>334</v>
      </c>
      <c r="C404" s="1">
        <v>42018</v>
      </c>
      <c r="D404" s="2">
        <v>2.0833333333333332E-2</v>
      </c>
      <c r="E404">
        <v>10</v>
      </c>
      <c r="F404">
        <v>15</v>
      </c>
      <c r="G404" s="1">
        <v>42018</v>
      </c>
      <c r="H404" s="1">
        <v>42018</v>
      </c>
      <c r="I404" s="2">
        <v>0.14583333333333334</v>
      </c>
      <c r="J404" s="3">
        <v>42018.020833333336</v>
      </c>
      <c r="K404" t="s">
        <v>399</v>
      </c>
      <c r="L404" s="3">
        <v>42018.145833333336</v>
      </c>
      <c r="M404">
        <v>130</v>
      </c>
      <c r="N404">
        <v>5644</v>
      </c>
      <c r="O404" s="3">
        <v>42018.145833333336</v>
      </c>
      <c r="P404" s="1">
        <v>42018</v>
      </c>
      <c r="Q404" s="2">
        <v>0.14583333333333334</v>
      </c>
      <c r="R404" t="s">
        <v>36</v>
      </c>
      <c r="S404">
        <v>43.415379999999999</v>
      </c>
      <c r="T404" t="s">
        <v>37</v>
      </c>
      <c r="U404" s="2">
        <v>0.23611111111111113</v>
      </c>
      <c r="V404" s="2">
        <v>0</v>
      </c>
      <c r="W404" s="2">
        <v>0.29166666666666702</v>
      </c>
      <c r="X404" s="2" t="str">
        <f t="shared" si="60"/>
        <v>yes</v>
      </c>
      <c r="Y404" s="3">
        <f t="shared" si="61"/>
        <v>42019</v>
      </c>
      <c r="Z404" s="3">
        <v>42018.104166666664</v>
      </c>
      <c r="AA404" t="s">
        <v>336</v>
      </c>
      <c r="AB404" s="3">
        <f>VLOOKUP(P404,[1]dfdates_moon!$B:$G,6,FALSE)</f>
        <v>42018.261805555558</v>
      </c>
      <c r="AC404" s="3">
        <f>VLOOKUP($P404,[1]dfdates_moon!$B:$H,7,FALSE)</f>
        <v>42018.796527777777</v>
      </c>
      <c r="AD404" s="3">
        <f>VLOOKUP(G404,[1]dfdates_moon!$D:$G,4,FALSE)</f>
        <v>42019.261805555558</v>
      </c>
      <c r="AE404" s="3">
        <v>42018.236111111109</v>
      </c>
      <c r="AF404">
        <v>1.31602829</v>
      </c>
      <c r="AG404" t="s">
        <v>39</v>
      </c>
      <c r="AH404" t="s">
        <v>39</v>
      </c>
      <c r="AI404" t="s">
        <v>39</v>
      </c>
      <c r="AJ404" t="s">
        <v>40</v>
      </c>
      <c r="AK404" t="s">
        <v>47</v>
      </c>
      <c r="AL404" t="s">
        <v>47</v>
      </c>
      <c r="AM404">
        <v>0</v>
      </c>
      <c r="AN404">
        <v>1</v>
      </c>
      <c r="AO404" s="3">
        <f>VLOOKUP($P404,[1]dfdates_moon!$B:$M,12,FALSE)</f>
        <v>42018.946527777778</v>
      </c>
      <c r="AP404" s="3">
        <f>VLOOKUP($P404,[1]dfdates_moon!$B:$O,13,FALSE)</f>
        <v>42019.463888888888</v>
      </c>
      <c r="AQ404" s="3">
        <f>VLOOKUP($P404,[1]dfdates_moon!$D:$M,10,FALSE)</f>
        <v>42019.980555555558</v>
      </c>
      <c r="AR404" s="3">
        <f>VLOOKUP($P404,[1]dfdates_moon!$D:$N,11,FALSE)</f>
        <v>42020.5</v>
      </c>
      <c r="AS404" t="str">
        <f>IF(AND(O404&gt;AO404,O404&lt;AP404),"yes","no")</f>
        <v>no</v>
      </c>
      <c r="AT404" t="str">
        <f t="shared" si="62"/>
        <v>no</v>
      </c>
      <c r="AU404" s="3">
        <f t="shared" si="63"/>
        <v>42018.946527777778</v>
      </c>
      <c r="AV404" s="3">
        <f t="shared" si="64"/>
        <v>42019.463888888888</v>
      </c>
      <c r="AW404">
        <f t="shared" si="65"/>
        <v>1.3180555555518367</v>
      </c>
      <c r="AX404">
        <f t="shared" si="66"/>
        <v>0.71041666666860692</v>
      </c>
      <c r="AY404">
        <f t="shared" si="67"/>
        <v>0</v>
      </c>
      <c r="AZ404">
        <f>VLOOKUP(G404,[1]dfdates_moon!$B:$P,15,FALSE)</f>
        <v>0.287831218</v>
      </c>
      <c r="BA404">
        <f t="shared" si="68"/>
        <v>0</v>
      </c>
      <c r="BB404">
        <f t="shared" si="69"/>
        <v>0</v>
      </c>
    </row>
    <row r="405" spans="1:54" x14ac:dyDescent="0.25">
      <c r="A405">
        <v>123</v>
      </c>
      <c r="B405" t="s">
        <v>334</v>
      </c>
      <c r="C405" s="1">
        <v>42019</v>
      </c>
      <c r="D405" s="2">
        <v>0.92013888888888884</v>
      </c>
      <c r="E405">
        <v>44</v>
      </c>
      <c r="F405">
        <v>38</v>
      </c>
      <c r="G405" s="1">
        <v>42020</v>
      </c>
      <c r="H405" s="1">
        <v>42020</v>
      </c>
      <c r="I405" s="2">
        <v>4.5138888888888888E-2</v>
      </c>
      <c r="J405" s="3">
        <v>42019.920138888891</v>
      </c>
      <c r="K405" t="s">
        <v>400</v>
      </c>
      <c r="L405" s="3">
        <v>42020.045138888891</v>
      </c>
      <c r="M405">
        <v>35</v>
      </c>
      <c r="N405">
        <v>1041</v>
      </c>
      <c r="O405" s="3">
        <v>42020.045138888891</v>
      </c>
      <c r="P405" s="1">
        <v>42020</v>
      </c>
      <c r="Q405" s="2">
        <v>4.5138888888888888E-2</v>
      </c>
      <c r="R405" t="s">
        <v>36</v>
      </c>
      <c r="S405">
        <v>29.74286</v>
      </c>
      <c r="T405" t="s">
        <v>37</v>
      </c>
      <c r="U405" s="2">
        <v>6.9444444444444434E-2</v>
      </c>
      <c r="V405" s="2">
        <v>0</v>
      </c>
      <c r="W405" s="2">
        <v>0.29166666666666702</v>
      </c>
      <c r="X405" s="2" t="str">
        <f t="shared" si="60"/>
        <v>yes</v>
      </c>
      <c r="Y405" s="3">
        <f t="shared" si="61"/>
        <v>42021</v>
      </c>
      <c r="Z405" s="3">
        <v>42020.006944444445</v>
      </c>
      <c r="AA405" t="s">
        <v>336</v>
      </c>
      <c r="AB405" s="3">
        <f>VLOOKUP(P405,[1]dfdates_moon!$B:$G,6,FALSE)</f>
        <v>42020.261805555558</v>
      </c>
      <c r="AC405" s="3">
        <f>VLOOKUP($P405,[1]dfdates_moon!$B:$H,7,FALSE)</f>
        <v>42020.797222222223</v>
      </c>
      <c r="AD405" s="3">
        <f>VLOOKUP(G405,[1]dfdates_moon!$D:$G,4,FALSE)</f>
        <v>42021.262499999997</v>
      </c>
      <c r="AE405" s="3">
        <v>42020.069444444445</v>
      </c>
      <c r="AF405">
        <v>0.34425484099999998</v>
      </c>
      <c r="AG405" t="s">
        <v>39</v>
      </c>
      <c r="AH405" t="s">
        <v>39</v>
      </c>
      <c r="AI405" t="s">
        <v>39</v>
      </c>
      <c r="AJ405" t="s">
        <v>40</v>
      </c>
      <c r="AK405">
        <v>30.16</v>
      </c>
      <c r="AL405" t="s">
        <v>47</v>
      </c>
      <c r="AM405">
        <v>0</v>
      </c>
      <c r="AN405">
        <v>1</v>
      </c>
      <c r="AO405" s="3">
        <f>VLOOKUP($P405,[1]dfdates_moon!$B:$M,12,FALSE)</f>
        <v>42021.017361111109</v>
      </c>
      <c r="AP405" s="3">
        <f>VLOOKUP($P405,[1]dfdates_moon!$B:$O,13,FALSE)</f>
        <v>42021.537499999999</v>
      </c>
      <c r="AQ405" s="3">
        <f>VLOOKUP($P405,[1]dfdates_moon!$D:$M,10,FALSE)</f>
        <v>42022.055555555555</v>
      </c>
      <c r="AR405" s="3">
        <f>VLOOKUP($P405,[1]dfdates_moon!$D:$N,11,FALSE)</f>
        <v>42022.576388888891</v>
      </c>
      <c r="AS405" t="str">
        <f>IF(AND(O405&gt;AO405,O405&lt;AP405),"yes","no")</f>
        <v>no</v>
      </c>
      <c r="AT405" t="str">
        <f t="shared" si="62"/>
        <v>no</v>
      </c>
      <c r="AU405" s="3">
        <f t="shared" si="63"/>
        <v>42021.017361111109</v>
      </c>
      <c r="AV405" s="3">
        <f t="shared" si="64"/>
        <v>42021.537499999999</v>
      </c>
      <c r="AW405">
        <f t="shared" si="65"/>
        <v>1.492361111108039</v>
      </c>
      <c r="AX405">
        <f t="shared" si="66"/>
        <v>0.94791666666424135</v>
      </c>
      <c r="AY405">
        <f t="shared" si="67"/>
        <v>0</v>
      </c>
      <c r="AZ405">
        <f>VLOOKUP(G405,[1]dfdates_moon!$B:$P,15,FALSE)</f>
        <v>0.11991460299999999</v>
      </c>
      <c r="BA405">
        <f t="shared" si="68"/>
        <v>0</v>
      </c>
      <c r="BB405">
        <f t="shared" si="69"/>
        <v>0</v>
      </c>
    </row>
    <row r="406" spans="1:54" x14ac:dyDescent="0.25">
      <c r="A406">
        <v>123</v>
      </c>
      <c r="B406" t="s">
        <v>334</v>
      </c>
      <c r="C406" s="1">
        <v>42030</v>
      </c>
      <c r="D406" s="2">
        <v>0.98263888888888884</v>
      </c>
      <c r="E406">
        <v>1</v>
      </c>
      <c r="F406">
        <v>0</v>
      </c>
      <c r="G406" s="1">
        <v>42031</v>
      </c>
      <c r="H406" s="1">
        <v>42031</v>
      </c>
      <c r="I406" s="2">
        <v>0.1076388888888889</v>
      </c>
      <c r="J406" s="3">
        <v>42030.982638888891</v>
      </c>
      <c r="K406" t="s">
        <v>401</v>
      </c>
      <c r="L406" s="3">
        <v>42031.107638888891</v>
      </c>
      <c r="M406">
        <v>90</v>
      </c>
      <c r="N406">
        <v>2021</v>
      </c>
      <c r="O406" s="3">
        <v>42031.107638888891</v>
      </c>
      <c r="P406" s="1">
        <v>42031</v>
      </c>
      <c r="Q406" s="2">
        <v>0.1076388888888889</v>
      </c>
      <c r="R406" t="s">
        <v>36</v>
      </c>
      <c r="S406">
        <v>22.455559999999998</v>
      </c>
      <c r="T406" t="s">
        <v>37</v>
      </c>
      <c r="U406" s="2">
        <v>0.17013888888888887</v>
      </c>
      <c r="V406" s="2">
        <v>0</v>
      </c>
      <c r="W406" s="2">
        <v>0.29166666666666702</v>
      </c>
      <c r="X406" s="2" t="str">
        <f t="shared" si="60"/>
        <v>yes</v>
      </c>
      <c r="Y406" s="3">
        <f t="shared" si="61"/>
        <v>42032</v>
      </c>
      <c r="Z406" s="3">
        <v>42031.083333333336</v>
      </c>
      <c r="AA406" t="s">
        <v>336</v>
      </c>
      <c r="AB406" s="3">
        <f>VLOOKUP(P406,[1]dfdates_moon!$B:$G,6,FALSE)</f>
        <v>42031.26458333333</v>
      </c>
      <c r="AC406" s="3">
        <f>VLOOKUP($P406,[1]dfdates_moon!$B:$H,7,FALSE)</f>
        <v>42031.799305555556</v>
      </c>
      <c r="AD406" s="3">
        <f>VLOOKUP(G406,[1]dfdates_moon!$D:$G,4,FALSE)</f>
        <v>42032.26458333333</v>
      </c>
      <c r="AE406" s="3">
        <v>42031.170138888891</v>
      </c>
      <c r="AF406">
        <v>3.7228694579999999</v>
      </c>
      <c r="AG406" t="s">
        <v>39</v>
      </c>
      <c r="AH406" t="s">
        <v>39</v>
      </c>
      <c r="AI406" t="s">
        <v>39</v>
      </c>
      <c r="AJ406" t="s">
        <v>40</v>
      </c>
      <c r="AK406">
        <v>27.82</v>
      </c>
      <c r="AL406">
        <v>30.16</v>
      </c>
      <c r="AM406">
        <v>0</v>
      </c>
      <c r="AN406">
        <v>1</v>
      </c>
      <c r="AO406" s="3">
        <f>VLOOKUP($P406,[1]dfdates_moon!$B:$M,12,FALSE)</f>
        <v>42031.397916666669</v>
      </c>
      <c r="AP406" s="3">
        <f>VLOOKUP($P406,[1]dfdates_moon!$B:$O,13,FALSE)</f>
        <v>42031.918749999997</v>
      </c>
      <c r="AQ406" s="3">
        <f>VLOOKUP($P406,[1]dfdates_moon!$D:$M,10,FALSE)</f>
        <v>42032.435416666667</v>
      </c>
      <c r="AR406" s="3">
        <f>VLOOKUP($P406,[1]dfdates_moon!$D:$N,11,FALSE)</f>
        <v>42032.956250000003</v>
      </c>
      <c r="AS406" t="str">
        <f>IF(AND(O406&gt;AO406,O406&lt;AP406),"yes","no")</f>
        <v>no</v>
      </c>
      <c r="AT406" t="str">
        <f t="shared" si="62"/>
        <v>no</v>
      </c>
      <c r="AU406" s="3">
        <f t="shared" si="63"/>
        <v>42031.799305555556</v>
      </c>
      <c r="AV406" s="3">
        <f t="shared" si="64"/>
        <v>42032.26458333333</v>
      </c>
      <c r="AW406">
        <f t="shared" si="65"/>
        <v>1.1569444444394321</v>
      </c>
      <c r="AX406">
        <f t="shared" si="66"/>
        <v>0.62916666666569654</v>
      </c>
      <c r="AY406">
        <f t="shared" si="67"/>
        <v>0</v>
      </c>
      <c r="AZ406">
        <f>VLOOKUP(G406,[1]dfdates_moon!$B:$P,15,FALSE)</f>
        <v>0.63470022999999998</v>
      </c>
      <c r="BA406">
        <f t="shared" si="68"/>
        <v>0</v>
      </c>
      <c r="BB406">
        <f t="shared" si="69"/>
        <v>0</v>
      </c>
    </row>
    <row r="407" spans="1:54" x14ac:dyDescent="0.25">
      <c r="A407">
        <v>123</v>
      </c>
      <c r="B407" t="s">
        <v>334</v>
      </c>
      <c r="C407" s="1">
        <v>42033</v>
      </c>
      <c r="D407" s="2">
        <v>0.92708333333333337</v>
      </c>
      <c r="E407">
        <v>1</v>
      </c>
      <c r="F407">
        <v>2</v>
      </c>
      <c r="G407" s="1">
        <v>42034</v>
      </c>
      <c r="H407" s="1">
        <v>42034</v>
      </c>
      <c r="I407" s="2">
        <v>5.2083333333333336E-2</v>
      </c>
      <c r="J407" s="3">
        <v>42033.927083333336</v>
      </c>
      <c r="K407" t="s">
        <v>402</v>
      </c>
      <c r="L407" s="3">
        <v>42034.052083333336</v>
      </c>
      <c r="M407">
        <v>110</v>
      </c>
      <c r="N407">
        <v>5603</v>
      </c>
      <c r="O407" s="3">
        <v>42034.052083333336</v>
      </c>
      <c r="P407" s="1">
        <v>42034</v>
      </c>
      <c r="Q407" s="2">
        <v>5.2083333333333336E-2</v>
      </c>
      <c r="R407" t="s">
        <v>36</v>
      </c>
      <c r="S407">
        <v>50.936360000000001</v>
      </c>
      <c r="T407" t="s">
        <v>37</v>
      </c>
      <c r="U407" s="2">
        <v>0.12847222222222224</v>
      </c>
      <c r="V407" s="2">
        <v>0</v>
      </c>
      <c r="W407" s="2">
        <v>0.29166666666666702</v>
      </c>
      <c r="X407" s="2" t="str">
        <f t="shared" si="60"/>
        <v>yes</v>
      </c>
      <c r="Y407" s="3">
        <f t="shared" si="61"/>
        <v>42035</v>
      </c>
      <c r="Z407" s="3">
        <v>42033.989583333336</v>
      </c>
      <c r="AA407" t="s">
        <v>336</v>
      </c>
      <c r="AB407" s="3">
        <f>VLOOKUP(P407,[1]dfdates_moon!$B:$G,6,FALSE)</f>
        <v>42034.265277777777</v>
      </c>
      <c r="AC407" s="3">
        <f>VLOOKUP($P407,[1]dfdates_moon!$B:$H,7,FALSE)</f>
        <v>42034.799305555556</v>
      </c>
      <c r="AD407" s="3">
        <f>VLOOKUP(G407,[1]dfdates_moon!$D:$G,4,FALSE)</f>
        <v>42035.265277777777</v>
      </c>
      <c r="AE407" s="3">
        <v>42033.128472222219</v>
      </c>
      <c r="AF407">
        <v>7.6139759720000004</v>
      </c>
      <c r="AG407" t="s">
        <v>39</v>
      </c>
      <c r="AH407" t="s">
        <v>39</v>
      </c>
      <c r="AI407" t="s">
        <v>39</v>
      </c>
      <c r="AJ407" t="s">
        <v>40</v>
      </c>
      <c r="AK407">
        <v>28.66</v>
      </c>
      <c r="AL407">
        <v>27.82</v>
      </c>
      <c r="AM407">
        <v>0</v>
      </c>
      <c r="AN407">
        <v>1</v>
      </c>
      <c r="AO407" s="3">
        <f>VLOOKUP($P407,[1]dfdates_moon!$B:$M,12,FALSE)</f>
        <v>42034.509722222225</v>
      </c>
      <c r="AP407" s="3">
        <f>VLOOKUP($P407,[1]dfdates_moon!$B:$O,13,FALSE)</f>
        <v>42035.029861111114</v>
      </c>
      <c r="AQ407" s="3">
        <f>VLOOKUP($P407,[1]dfdates_moon!$D:$M,10,FALSE)</f>
        <v>42035.545138888891</v>
      </c>
      <c r="AR407" s="3">
        <f>VLOOKUP($P407,[1]dfdates_moon!$D:$N,11,FALSE)</f>
        <v>42036.064583333333</v>
      </c>
      <c r="AS407" t="str">
        <f>IF(AND(O407&gt;AO407,O407&lt;AP407),"yes","no")</f>
        <v>no</v>
      </c>
      <c r="AT407" t="str">
        <f t="shared" si="62"/>
        <v>no</v>
      </c>
      <c r="AU407" s="3">
        <f t="shared" si="63"/>
        <v>42034.799305555556</v>
      </c>
      <c r="AV407" s="3">
        <f t="shared" si="64"/>
        <v>42035.265277777777</v>
      </c>
      <c r="AW407">
        <f t="shared" si="65"/>
        <v>1.2131944444408873</v>
      </c>
      <c r="AX407">
        <f t="shared" si="66"/>
        <v>1.6708333333372138</v>
      </c>
      <c r="AY407">
        <f t="shared" si="67"/>
        <v>0</v>
      </c>
      <c r="AZ407">
        <f>VLOOKUP(G407,[1]dfdates_moon!$B:$P,15,FALSE)</f>
        <v>0.89284408800000004</v>
      </c>
      <c r="BA407">
        <f t="shared" si="68"/>
        <v>0</v>
      </c>
      <c r="BB407">
        <f t="shared" si="69"/>
        <v>0</v>
      </c>
    </row>
    <row r="408" spans="1:54" x14ac:dyDescent="0.25">
      <c r="A408">
        <v>123</v>
      </c>
      <c r="B408" t="s">
        <v>334</v>
      </c>
      <c r="C408" s="1">
        <v>42034</v>
      </c>
      <c r="D408" s="2">
        <v>0.85069444444444453</v>
      </c>
      <c r="E408">
        <v>95</v>
      </c>
      <c r="F408">
        <v>70</v>
      </c>
      <c r="G408" s="1">
        <v>42034</v>
      </c>
      <c r="H408" s="1">
        <v>42034</v>
      </c>
      <c r="I408" s="2">
        <v>0.97569444444444453</v>
      </c>
      <c r="J408" s="3">
        <v>42034.850694444445</v>
      </c>
      <c r="K408" t="s">
        <v>402</v>
      </c>
      <c r="L408" s="3">
        <v>42034.975694444445</v>
      </c>
      <c r="M408">
        <v>110</v>
      </c>
      <c r="N408">
        <v>4737</v>
      </c>
      <c r="O408" s="3">
        <v>42034.975694444445</v>
      </c>
      <c r="P408" s="1">
        <v>42034</v>
      </c>
      <c r="Q408" s="2">
        <v>0.97569444444444453</v>
      </c>
      <c r="R408" t="s">
        <v>36</v>
      </c>
      <c r="S408">
        <v>43.063639999999999</v>
      </c>
      <c r="T408" t="s">
        <v>37</v>
      </c>
      <c r="U408" s="2">
        <v>5.2083333333333336E-2</v>
      </c>
      <c r="V408" s="2">
        <v>0</v>
      </c>
      <c r="W408" s="2">
        <v>0.29166666666666702</v>
      </c>
      <c r="X408" s="2" t="str">
        <f t="shared" si="60"/>
        <v>yes</v>
      </c>
      <c r="Y408" s="3">
        <f t="shared" si="61"/>
        <v>42035</v>
      </c>
      <c r="Z408" s="3">
        <v>42034.923611111109</v>
      </c>
      <c r="AA408" t="s">
        <v>336</v>
      </c>
      <c r="AB408" s="3">
        <f>VLOOKUP(P408,[1]dfdates_moon!$B:$G,6,FALSE)</f>
        <v>42034.265277777777</v>
      </c>
      <c r="AC408" s="3">
        <f>VLOOKUP($P408,[1]dfdates_moon!$B:$H,7,FALSE)</f>
        <v>42034.799305555556</v>
      </c>
      <c r="AD408" s="3">
        <f>VLOOKUP(G408,[1]dfdates_moon!$D:$G,4,FALSE)</f>
        <v>42035.265277777777</v>
      </c>
      <c r="AE408" s="3">
        <v>42034.052083333336</v>
      </c>
      <c r="AF408">
        <v>7.6139759720000004</v>
      </c>
      <c r="AG408" t="s">
        <v>39</v>
      </c>
      <c r="AH408" t="s">
        <v>39</v>
      </c>
      <c r="AI408" t="s">
        <v>39</v>
      </c>
      <c r="AJ408" t="s">
        <v>40</v>
      </c>
      <c r="AK408">
        <v>28.66</v>
      </c>
      <c r="AL408">
        <v>28.66</v>
      </c>
      <c r="AM408">
        <v>0</v>
      </c>
      <c r="AN408">
        <v>1</v>
      </c>
      <c r="AO408" s="3">
        <f>VLOOKUP($P408,[1]dfdates_moon!$B:$M,12,FALSE)</f>
        <v>42034.509722222225</v>
      </c>
      <c r="AP408" s="3">
        <f>VLOOKUP($P408,[1]dfdates_moon!$B:$O,13,FALSE)</f>
        <v>42035.029861111114</v>
      </c>
      <c r="AQ408" s="3">
        <f>VLOOKUP($P408,[1]dfdates_moon!$D:$M,10,FALSE)</f>
        <v>42035.545138888891</v>
      </c>
      <c r="AR408" s="3">
        <f>VLOOKUP($P408,[1]dfdates_moon!$D:$N,11,FALSE)</f>
        <v>42036.064583333333</v>
      </c>
      <c r="AS408" t="str">
        <f>IF(AND(O408&gt;AO408,O408&lt;AP408),"yes","no")</f>
        <v>yes</v>
      </c>
      <c r="AT408" t="str">
        <f t="shared" si="62"/>
        <v>no</v>
      </c>
      <c r="AU408" s="3">
        <f t="shared" si="63"/>
        <v>42034.799305555556</v>
      </c>
      <c r="AV408" s="3">
        <f t="shared" si="64"/>
        <v>42035.265277777777</v>
      </c>
      <c r="AW408">
        <f t="shared" si="65"/>
        <v>0.28958333333139308</v>
      </c>
      <c r="AX408">
        <f t="shared" si="66"/>
        <v>0.74722222222044365</v>
      </c>
      <c r="AY408">
        <f t="shared" si="67"/>
        <v>0.28958333333139308</v>
      </c>
      <c r="AZ408">
        <f>VLOOKUP(G408,[1]dfdates_moon!$B:$P,15,FALSE)</f>
        <v>0.89284408800000004</v>
      </c>
      <c r="BA408">
        <f t="shared" si="68"/>
        <v>0.25855276714826764</v>
      </c>
      <c r="BB408">
        <f t="shared" si="69"/>
        <v>0.25855276714826764</v>
      </c>
    </row>
    <row r="409" spans="1:54" x14ac:dyDescent="0.25">
      <c r="A409">
        <v>123</v>
      </c>
      <c r="B409" t="s">
        <v>334</v>
      </c>
      <c r="C409" s="1">
        <v>42035</v>
      </c>
      <c r="D409" s="2">
        <v>6.9444444444444441E-3</v>
      </c>
      <c r="E409">
        <v>43</v>
      </c>
      <c r="F409">
        <v>62</v>
      </c>
      <c r="G409" s="1">
        <v>42035</v>
      </c>
      <c r="H409" s="1">
        <v>42035</v>
      </c>
      <c r="I409" s="2">
        <v>0.13194444444444445</v>
      </c>
      <c r="J409" s="3">
        <v>42035.006944444445</v>
      </c>
      <c r="K409" t="s">
        <v>403</v>
      </c>
      <c r="L409" s="3">
        <v>42035.131944444445</v>
      </c>
      <c r="M409">
        <v>50</v>
      </c>
      <c r="N409">
        <v>1319</v>
      </c>
      <c r="O409" s="3">
        <v>42035.131944444445</v>
      </c>
      <c r="P409" s="1">
        <v>42035</v>
      </c>
      <c r="Q409" s="2">
        <v>0.13194444444444445</v>
      </c>
      <c r="R409" t="s">
        <v>36</v>
      </c>
      <c r="S409">
        <v>26.38</v>
      </c>
      <c r="T409" t="s">
        <v>37</v>
      </c>
      <c r="U409" s="2">
        <v>0.16666666666666666</v>
      </c>
      <c r="V409" s="2">
        <v>0</v>
      </c>
      <c r="W409" s="2">
        <v>0.29166666666666702</v>
      </c>
      <c r="X409" s="2" t="str">
        <f t="shared" si="60"/>
        <v>yes</v>
      </c>
      <c r="Y409" s="3">
        <f t="shared" si="61"/>
        <v>42036</v>
      </c>
      <c r="Z409" s="3">
        <v>42035.121527777781</v>
      </c>
      <c r="AA409" t="s">
        <v>336</v>
      </c>
      <c r="AB409" s="3">
        <f>VLOOKUP(P409,[1]dfdates_moon!$B:$G,6,FALSE)</f>
        <v>42035.265277777777</v>
      </c>
      <c r="AC409" s="3">
        <f>VLOOKUP($P409,[1]dfdates_moon!$B:$H,7,FALSE)</f>
        <v>42035.799305555556</v>
      </c>
      <c r="AD409" s="3">
        <f>VLOOKUP(G409,[1]dfdates_moon!$D:$G,4,FALSE)</f>
        <v>42036.265277777777</v>
      </c>
      <c r="AE409" s="3">
        <v>42035.166666666664</v>
      </c>
      <c r="AF409">
        <v>8.8592683500000007</v>
      </c>
      <c r="AG409" t="s">
        <v>39</v>
      </c>
      <c r="AH409" t="s">
        <v>39</v>
      </c>
      <c r="AI409" t="s">
        <v>39</v>
      </c>
      <c r="AJ409" t="s">
        <v>40</v>
      </c>
      <c r="AK409">
        <v>28.9</v>
      </c>
      <c r="AL409">
        <v>28.66</v>
      </c>
      <c r="AM409">
        <v>0</v>
      </c>
      <c r="AN409">
        <v>1</v>
      </c>
      <c r="AO409" s="3">
        <f>VLOOKUP($P409,[1]dfdates_moon!$B:$M,12,FALSE)</f>
        <v>42035.545138888891</v>
      </c>
      <c r="AP409" s="3">
        <f>VLOOKUP($P409,[1]dfdates_moon!$B:$O,13,FALSE)</f>
        <v>42036.064583333333</v>
      </c>
      <c r="AQ409" s="3">
        <f>VLOOKUP($P409,[1]dfdates_moon!$D:$M,10,FALSE)</f>
        <v>42036.579861111109</v>
      </c>
      <c r="AR409" s="3">
        <f>VLOOKUP($P409,[1]dfdates_moon!$D:$N,11,FALSE)</f>
        <v>42037.098611111112</v>
      </c>
      <c r="AS409" t="str">
        <f>IF(AND(O409&gt;AO409,O409&lt;AP409),"yes","no")</f>
        <v>no</v>
      </c>
      <c r="AT409" t="str">
        <f t="shared" si="62"/>
        <v>no</v>
      </c>
      <c r="AU409" s="3">
        <f t="shared" si="63"/>
        <v>42035.799305555556</v>
      </c>
      <c r="AV409" s="3">
        <f t="shared" si="64"/>
        <v>42036.265277777777</v>
      </c>
      <c r="AW409">
        <f t="shared" si="65"/>
        <v>1.1333333333313931</v>
      </c>
      <c r="AX409">
        <f t="shared" si="66"/>
        <v>0.63263888889196096</v>
      </c>
      <c r="AY409">
        <f t="shared" si="67"/>
        <v>0</v>
      </c>
      <c r="AZ409">
        <f>VLOOKUP(G409,[1]dfdates_moon!$B:$P,15,FALSE)</f>
        <v>0.94588546399999995</v>
      </c>
      <c r="BA409">
        <f t="shared" si="68"/>
        <v>0</v>
      </c>
      <c r="BB409">
        <f t="shared" si="69"/>
        <v>0</v>
      </c>
    </row>
    <row r="410" spans="1:54" x14ac:dyDescent="0.25">
      <c r="A410">
        <v>123</v>
      </c>
      <c r="B410" t="s">
        <v>334</v>
      </c>
      <c r="C410" s="1">
        <v>42035</v>
      </c>
      <c r="D410" s="2">
        <v>0.84722222222222221</v>
      </c>
      <c r="E410">
        <v>157</v>
      </c>
      <c r="F410">
        <v>125</v>
      </c>
      <c r="G410" s="1">
        <v>42035</v>
      </c>
      <c r="H410" s="1">
        <v>42035</v>
      </c>
      <c r="I410" s="2">
        <v>0.97222222222222221</v>
      </c>
      <c r="J410" s="3">
        <v>42035.847222222219</v>
      </c>
      <c r="K410" t="s">
        <v>403</v>
      </c>
      <c r="L410" s="3">
        <v>42035.972222222219</v>
      </c>
      <c r="M410">
        <v>240</v>
      </c>
      <c r="N410">
        <v>9513</v>
      </c>
      <c r="O410" s="3">
        <v>42035.972222222219</v>
      </c>
      <c r="P410" s="1">
        <v>42035</v>
      </c>
      <c r="Q410" s="2">
        <v>0.97222222222222221</v>
      </c>
      <c r="R410" t="s">
        <v>36</v>
      </c>
      <c r="S410">
        <v>39.637500000000003</v>
      </c>
      <c r="T410" t="s">
        <v>37</v>
      </c>
      <c r="U410" s="2">
        <v>0.1388888888888889</v>
      </c>
      <c r="V410" s="2">
        <v>0</v>
      </c>
      <c r="W410" s="2">
        <v>0.29166666666666702</v>
      </c>
      <c r="X410" s="2" t="str">
        <f t="shared" si="60"/>
        <v>yes</v>
      </c>
      <c r="Y410" s="3">
        <f t="shared" si="61"/>
        <v>42036</v>
      </c>
      <c r="Z410" s="3">
        <v>42035.947916666664</v>
      </c>
      <c r="AA410" t="s">
        <v>336</v>
      </c>
      <c r="AB410" s="3">
        <f>VLOOKUP(P410,[1]dfdates_moon!$B:$G,6,FALSE)</f>
        <v>42035.265277777777</v>
      </c>
      <c r="AC410" s="3">
        <f>VLOOKUP($P410,[1]dfdates_moon!$B:$H,7,FALSE)</f>
        <v>42035.799305555556</v>
      </c>
      <c r="AD410" s="3">
        <f>VLOOKUP(G410,[1]dfdates_moon!$D:$G,4,FALSE)</f>
        <v>42036.265277777777</v>
      </c>
      <c r="AE410" s="3">
        <v>42035.138888888891</v>
      </c>
      <c r="AF410">
        <v>8.8592683500000007</v>
      </c>
      <c r="AG410" t="s">
        <v>39</v>
      </c>
      <c r="AH410" t="s">
        <v>39</v>
      </c>
      <c r="AI410" t="s">
        <v>39</v>
      </c>
      <c r="AJ410" t="s">
        <v>40</v>
      </c>
      <c r="AK410">
        <v>28.9</v>
      </c>
      <c r="AL410">
        <v>28.9</v>
      </c>
      <c r="AM410">
        <v>0</v>
      </c>
      <c r="AN410">
        <v>1</v>
      </c>
      <c r="AO410" s="3">
        <f>VLOOKUP($P410,[1]dfdates_moon!$B:$M,12,FALSE)</f>
        <v>42035.545138888891</v>
      </c>
      <c r="AP410" s="3">
        <f>VLOOKUP($P410,[1]dfdates_moon!$B:$O,13,FALSE)</f>
        <v>42036.064583333333</v>
      </c>
      <c r="AQ410" s="3">
        <f>VLOOKUP($P410,[1]dfdates_moon!$D:$M,10,FALSE)</f>
        <v>42036.579861111109</v>
      </c>
      <c r="AR410" s="3">
        <f>VLOOKUP($P410,[1]dfdates_moon!$D:$N,11,FALSE)</f>
        <v>42037.098611111112</v>
      </c>
      <c r="AS410" t="str">
        <f>IF(AND(O410&gt;AO410,O410&lt;AP410),"yes","no")</f>
        <v>yes</v>
      </c>
      <c r="AT410" t="str">
        <f t="shared" si="62"/>
        <v>no</v>
      </c>
      <c r="AU410" s="3">
        <f t="shared" si="63"/>
        <v>42035.799305555556</v>
      </c>
      <c r="AV410" s="3">
        <f t="shared" si="64"/>
        <v>42036.265277777777</v>
      </c>
      <c r="AW410">
        <f t="shared" si="65"/>
        <v>0.2930555555576575</v>
      </c>
      <c r="AX410">
        <f t="shared" si="66"/>
        <v>0.66041666666569654</v>
      </c>
      <c r="AY410">
        <f t="shared" si="67"/>
        <v>0.2930555555576575</v>
      </c>
      <c r="AZ410">
        <f>VLOOKUP(G410,[1]dfdates_moon!$B:$P,15,FALSE)</f>
        <v>0.94588546399999995</v>
      </c>
      <c r="BA410">
        <f t="shared" si="68"/>
        <v>0.27719699014643262</v>
      </c>
      <c r="BB410">
        <f t="shared" si="69"/>
        <v>0.27719699014643262</v>
      </c>
    </row>
    <row r="411" spans="1:54" x14ac:dyDescent="0.25">
      <c r="A411">
        <v>123</v>
      </c>
      <c r="B411" t="s">
        <v>334</v>
      </c>
      <c r="C411" s="1">
        <v>42036</v>
      </c>
      <c r="D411" s="2">
        <v>0.86458333333333337</v>
      </c>
      <c r="E411">
        <v>85</v>
      </c>
      <c r="F411">
        <v>98</v>
      </c>
      <c r="G411" s="1">
        <v>42036</v>
      </c>
      <c r="H411" s="1">
        <v>42036</v>
      </c>
      <c r="I411" s="2">
        <v>0.98958333333333337</v>
      </c>
      <c r="J411" s="3">
        <v>42036.864583333336</v>
      </c>
      <c r="K411" t="s">
        <v>404</v>
      </c>
      <c r="L411" s="3">
        <v>42036.989583333336</v>
      </c>
      <c r="M411">
        <v>150</v>
      </c>
      <c r="N411">
        <v>6948</v>
      </c>
      <c r="O411" s="3">
        <v>42036.989583333336</v>
      </c>
      <c r="P411" s="1">
        <v>42036</v>
      </c>
      <c r="Q411" s="2">
        <v>0.98958333333333337</v>
      </c>
      <c r="R411" t="s">
        <v>36</v>
      </c>
      <c r="S411">
        <v>46.32</v>
      </c>
      <c r="T411" t="s">
        <v>37</v>
      </c>
      <c r="U411" s="2">
        <v>9.375E-2</v>
      </c>
      <c r="V411" s="2">
        <v>0</v>
      </c>
      <c r="W411" s="2">
        <v>0.29166666666666702</v>
      </c>
      <c r="X411" s="2" t="str">
        <f t="shared" si="60"/>
        <v>yes</v>
      </c>
      <c r="Y411" s="3">
        <f t="shared" si="61"/>
        <v>42037</v>
      </c>
      <c r="Z411" s="3">
        <v>42036.954861111109</v>
      </c>
      <c r="AA411" t="s">
        <v>336</v>
      </c>
      <c r="AB411" s="3">
        <f>VLOOKUP(P411,[1]dfdates_moon!$B:$G,6,FALSE)</f>
        <v>42036.265277777777</v>
      </c>
      <c r="AC411" s="3">
        <f>VLOOKUP($P411,[1]dfdates_moon!$B:$H,7,FALSE)</f>
        <v>42036.799305555556</v>
      </c>
      <c r="AD411" s="3">
        <f>VLOOKUP(G411,[1]dfdates_moon!$D:$G,4,FALSE)</f>
        <v>42037.265277777777</v>
      </c>
      <c r="AE411" s="3">
        <v>42036.09375</v>
      </c>
      <c r="AF411">
        <v>9.9823476360000001</v>
      </c>
      <c r="AG411" t="s">
        <v>39</v>
      </c>
      <c r="AH411" t="s">
        <v>39</v>
      </c>
      <c r="AI411" t="s">
        <v>39</v>
      </c>
      <c r="AJ411" t="s">
        <v>40</v>
      </c>
      <c r="AK411">
        <v>28.82</v>
      </c>
      <c r="AL411">
        <v>28.82</v>
      </c>
      <c r="AM411">
        <v>0</v>
      </c>
      <c r="AN411">
        <v>1</v>
      </c>
      <c r="AO411" s="3">
        <f>VLOOKUP($P411,[1]dfdates_moon!$B:$M,12,FALSE)</f>
        <v>42036.579861111109</v>
      </c>
      <c r="AP411" s="3">
        <f>VLOOKUP($P411,[1]dfdates_moon!$B:$O,13,FALSE)</f>
        <v>42037.098611111112</v>
      </c>
      <c r="AQ411" s="3">
        <f>VLOOKUP($P411,[1]dfdates_moon!$D:$M,10,FALSE)</f>
        <v>42037.613888888889</v>
      </c>
      <c r="AR411" s="3">
        <f>VLOOKUP($P411,[1]dfdates_moon!$D:$N,11,FALSE)</f>
        <v>42038.131249999999</v>
      </c>
      <c r="AS411" t="str">
        <f>IF(AND(O411&gt;AO411,O411&lt;AP411),"yes","no")</f>
        <v>yes</v>
      </c>
      <c r="AT411" t="str">
        <f t="shared" si="62"/>
        <v>no</v>
      </c>
      <c r="AU411" s="3">
        <f t="shared" si="63"/>
        <v>42036.799305555556</v>
      </c>
      <c r="AV411" s="3">
        <f t="shared" si="64"/>
        <v>42037.265277777777</v>
      </c>
      <c r="AW411">
        <f t="shared" si="65"/>
        <v>0.27569444444088731</v>
      </c>
      <c r="AX411">
        <f t="shared" si="66"/>
        <v>0.70555555555620231</v>
      </c>
      <c r="AY411">
        <f t="shared" si="67"/>
        <v>0.27569444444088731</v>
      </c>
      <c r="AZ411">
        <f>VLOOKUP(G411,[1]dfdates_moon!$B:$P,15,FALSE)</f>
        <v>0.98058424700000002</v>
      </c>
      <c r="BA411">
        <f t="shared" si="68"/>
        <v>0.27034162920415084</v>
      </c>
      <c r="BB411">
        <f t="shared" si="69"/>
        <v>0.27034162920415084</v>
      </c>
    </row>
    <row r="412" spans="1:54" x14ac:dyDescent="0.25">
      <c r="A412">
        <v>123</v>
      </c>
      <c r="B412" t="s">
        <v>334</v>
      </c>
      <c r="C412" s="1">
        <v>42038</v>
      </c>
      <c r="D412" s="2">
        <v>7.9861111111111105E-2</v>
      </c>
      <c r="E412">
        <v>81</v>
      </c>
      <c r="F412">
        <v>103</v>
      </c>
      <c r="G412" s="1">
        <v>42038</v>
      </c>
      <c r="H412" s="1">
        <v>42038</v>
      </c>
      <c r="I412" s="2">
        <v>0.20486111111111113</v>
      </c>
      <c r="J412" s="3">
        <v>42038.079861111109</v>
      </c>
      <c r="K412" t="s">
        <v>405</v>
      </c>
      <c r="L412" s="3">
        <v>42038.204861111109</v>
      </c>
      <c r="M412">
        <v>240</v>
      </c>
      <c r="N412">
        <v>11598</v>
      </c>
      <c r="O412" s="3">
        <v>42038.204861111109</v>
      </c>
      <c r="P412" s="1">
        <v>42038</v>
      </c>
      <c r="Q412" s="2">
        <v>0.20486111111111113</v>
      </c>
      <c r="R412" t="s">
        <v>36</v>
      </c>
      <c r="S412">
        <v>48.325000000000003</v>
      </c>
      <c r="T412" t="s">
        <v>37</v>
      </c>
      <c r="U412" s="2">
        <v>0.37152777777777773</v>
      </c>
      <c r="V412" s="2">
        <v>0</v>
      </c>
      <c r="W412" s="2">
        <v>0.29166666666666702</v>
      </c>
      <c r="X412" s="2" t="str">
        <f t="shared" si="60"/>
        <v>no</v>
      </c>
      <c r="Y412" s="3">
        <f t="shared" si="61"/>
        <v>42038</v>
      </c>
      <c r="Z412" s="3">
        <v>42038.128472222219</v>
      </c>
      <c r="AA412" t="s">
        <v>336</v>
      </c>
      <c r="AB412" s="3">
        <f>VLOOKUP(P412,[1]dfdates_moon!$B:$G,6,FALSE)</f>
        <v>42038.265277777777</v>
      </c>
      <c r="AC412" s="3">
        <f>VLOOKUP($P412,[1]dfdates_moon!$B:$H,7,FALSE)</f>
        <v>42038.8</v>
      </c>
      <c r="AD412" s="3">
        <f>VLOOKUP(G412,[1]dfdates_moon!$D:$G,4,FALSE)</f>
        <v>42039.265277777777</v>
      </c>
      <c r="AE412" s="3">
        <v>42038.371527777781</v>
      </c>
      <c r="AF412">
        <v>11.12795088</v>
      </c>
      <c r="AG412" t="s">
        <v>39</v>
      </c>
      <c r="AH412" t="s">
        <v>39</v>
      </c>
      <c r="AI412" t="s">
        <v>39</v>
      </c>
      <c r="AJ412" t="s">
        <v>40</v>
      </c>
      <c r="AK412">
        <v>29.1</v>
      </c>
      <c r="AL412">
        <v>28.82</v>
      </c>
      <c r="AM412">
        <v>0</v>
      </c>
      <c r="AN412">
        <v>1</v>
      </c>
      <c r="AO412" s="3">
        <f>VLOOKUP($P412,[1]dfdates_moon!$B:$M,12,FALSE)</f>
        <v>42038.645138888889</v>
      </c>
      <c r="AP412" s="3">
        <f>VLOOKUP($P412,[1]dfdates_moon!$B:$O,13,FALSE)</f>
        <v>42039.162499999999</v>
      </c>
      <c r="AQ412" s="3">
        <f>VLOOKUP($P412,[1]dfdates_moon!$D:$M,10,FALSE)</f>
        <v>42039.676388888889</v>
      </c>
      <c r="AR412" s="3">
        <f>VLOOKUP($P412,[1]dfdates_moon!$D:$N,11,FALSE)</f>
        <v>42040.193055555559</v>
      </c>
      <c r="AS412" t="str">
        <f>IF(AND(O412&gt;AO412,O412&lt;AP412),"yes","no")</f>
        <v>no</v>
      </c>
      <c r="AT412" t="str">
        <f t="shared" si="62"/>
        <v>no</v>
      </c>
      <c r="AU412" s="3">
        <f t="shared" si="63"/>
        <v>42038.8</v>
      </c>
      <c r="AV412" s="3">
        <f t="shared" si="64"/>
        <v>42039.265277777777</v>
      </c>
      <c r="AW412">
        <f t="shared" si="65"/>
        <v>1.0604166666671517</v>
      </c>
      <c r="AX412">
        <f t="shared" si="66"/>
        <v>0.42847222222189885</v>
      </c>
      <c r="AY412">
        <f t="shared" si="67"/>
        <v>0</v>
      </c>
      <c r="AZ412">
        <f>VLOOKUP(G412,[1]dfdates_moon!$B:$P,15,FALSE)</f>
        <v>0.99541864000000002</v>
      </c>
      <c r="BA412">
        <f t="shared" si="68"/>
        <v>0</v>
      </c>
      <c r="BB412">
        <f t="shared" si="69"/>
        <v>0</v>
      </c>
    </row>
    <row r="413" spans="1:54" x14ac:dyDescent="0.25">
      <c r="A413">
        <v>123</v>
      </c>
      <c r="B413" t="s">
        <v>334</v>
      </c>
      <c r="C413" s="1">
        <v>42038</v>
      </c>
      <c r="D413" s="2">
        <v>0.98263888888888884</v>
      </c>
      <c r="E413">
        <v>137</v>
      </c>
      <c r="F413">
        <v>168</v>
      </c>
      <c r="G413" s="1">
        <v>42039</v>
      </c>
      <c r="H413" s="1">
        <v>42039</v>
      </c>
      <c r="I413" s="2">
        <v>0.1076388888888889</v>
      </c>
      <c r="J413" s="3">
        <v>42038.982638888891</v>
      </c>
      <c r="K413" t="s">
        <v>406</v>
      </c>
      <c r="L413" s="3">
        <v>42039.107638888891</v>
      </c>
      <c r="M413">
        <v>270</v>
      </c>
      <c r="N413">
        <v>13810</v>
      </c>
      <c r="O413" s="3">
        <v>42039.107638888891</v>
      </c>
      <c r="P413" s="1">
        <v>42039</v>
      </c>
      <c r="Q413" s="2">
        <v>0.1076388888888889</v>
      </c>
      <c r="R413" t="s">
        <v>36</v>
      </c>
      <c r="S413">
        <v>51.148150000000001</v>
      </c>
      <c r="T413" t="s">
        <v>37</v>
      </c>
      <c r="U413" s="2">
        <v>0.2951388888888889</v>
      </c>
      <c r="V413" s="2">
        <v>0</v>
      </c>
      <c r="W413" s="2">
        <v>0.29166666666666702</v>
      </c>
      <c r="X413" s="2" t="str">
        <f t="shared" si="60"/>
        <v>no</v>
      </c>
      <c r="Y413" s="3">
        <f t="shared" si="61"/>
        <v>42039</v>
      </c>
      <c r="Z413" s="3">
        <v>42039.065972222219</v>
      </c>
      <c r="AA413" t="s">
        <v>336</v>
      </c>
      <c r="AB413" s="3">
        <f>VLOOKUP(P413,[1]dfdates_moon!$B:$G,6,FALSE)</f>
        <v>42039.265277777777</v>
      </c>
      <c r="AC413" s="3">
        <f>VLOOKUP($P413,[1]dfdates_moon!$B:$H,7,FALSE)</f>
        <v>42039.8</v>
      </c>
      <c r="AD413" s="3">
        <f>VLOOKUP(G413,[1]dfdates_moon!$D:$G,4,FALSE)</f>
        <v>42040.265972222223</v>
      </c>
      <c r="AE413" s="3">
        <v>42039.295138888891</v>
      </c>
      <c r="AF413">
        <v>10.88797956</v>
      </c>
      <c r="AG413" t="s">
        <v>39</v>
      </c>
      <c r="AH413" t="s">
        <v>39</v>
      </c>
      <c r="AI413" t="s">
        <v>39</v>
      </c>
      <c r="AJ413" t="s">
        <v>40</v>
      </c>
      <c r="AK413">
        <v>29.12</v>
      </c>
      <c r="AL413">
        <v>29.1</v>
      </c>
      <c r="AM413">
        <v>0</v>
      </c>
      <c r="AN413">
        <v>1</v>
      </c>
      <c r="AO413" s="3">
        <f>VLOOKUP($P413,[1]dfdates_moon!$B:$M,12,FALSE)</f>
        <v>42039.676388888889</v>
      </c>
      <c r="AP413" s="3">
        <f>VLOOKUP($P413,[1]dfdates_moon!$B:$O,13,FALSE)</f>
        <v>42040.193055555559</v>
      </c>
      <c r="AQ413" s="3">
        <f>VLOOKUP($P413,[1]dfdates_moon!$D:$M,10,FALSE)</f>
        <v>42040.705555555556</v>
      </c>
      <c r="AR413" s="3">
        <f>VLOOKUP($P413,[1]dfdates_moon!$D:$N,11,FALSE)</f>
        <v>42041.222222222219</v>
      </c>
      <c r="AS413" t="str">
        <f>IF(AND(O413&gt;AO413,O413&lt;AP413),"yes","no")</f>
        <v>no</v>
      </c>
      <c r="AT413" t="str">
        <f t="shared" si="62"/>
        <v>no</v>
      </c>
      <c r="AU413" s="3">
        <f t="shared" si="63"/>
        <v>42039.8</v>
      </c>
      <c r="AV413" s="3">
        <f t="shared" si="64"/>
        <v>42040.265972222223</v>
      </c>
      <c r="AW413">
        <f t="shared" si="65"/>
        <v>1.1583333333328483</v>
      </c>
      <c r="AX413">
        <f t="shared" si="66"/>
        <v>0.50486111111240461</v>
      </c>
      <c r="AY413">
        <f t="shared" si="67"/>
        <v>0</v>
      </c>
      <c r="AZ413">
        <f>VLOOKUP(G413,[1]dfdates_moon!$B:$P,15,FALSE)</f>
        <v>0.97652473699999998</v>
      </c>
      <c r="BA413">
        <f t="shared" si="68"/>
        <v>0</v>
      </c>
      <c r="BB413">
        <f t="shared" si="69"/>
        <v>0</v>
      </c>
    </row>
    <row r="414" spans="1:54" x14ac:dyDescent="0.25">
      <c r="A414">
        <v>123</v>
      </c>
      <c r="B414" t="s">
        <v>334</v>
      </c>
      <c r="C414" s="1">
        <v>42039</v>
      </c>
      <c r="D414" s="2">
        <v>0.90277777777777779</v>
      </c>
      <c r="E414">
        <v>228</v>
      </c>
      <c r="F414">
        <v>255</v>
      </c>
      <c r="G414" s="1">
        <v>42040</v>
      </c>
      <c r="H414" s="1">
        <v>42040</v>
      </c>
      <c r="I414" s="2">
        <v>2.7777777777777776E-2</v>
      </c>
      <c r="J414" s="3">
        <v>42039.902777777781</v>
      </c>
      <c r="K414" t="s">
        <v>407</v>
      </c>
      <c r="L414" s="3">
        <v>42040.027777777781</v>
      </c>
      <c r="M414">
        <v>180</v>
      </c>
      <c r="N414">
        <v>10182</v>
      </c>
      <c r="O414" s="3">
        <v>42040.027777777781</v>
      </c>
      <c r="P414" s="1">
        <v>42040</v>
      </c>
      <c r="Q414" s="2">
        <v>2.7777777777777776E-2</v>
      </c>
      <c r="R414" t="s">
        <v>36</v>
      </c>
      <c r="S414">
        <v>56.566670000000002</v>
      </c>
      <c r="T414" t="s">
        <v>37</v>
      </c>
      <c r="U414" s="2">
        <v>0.15277777777777776</v>
      </c>
      <c r="V414" s="2">
        <v>0</v>
      </c>
      <c r="W414" s="2">
        <v>0.29166666666666702</v>
      </c>
      <c r="X414" s="2" t="str">
        <f t="shared" si="60"/>
        <v>yes</v>
      </c>
      <c r="Y414" s="3">
        <f t="shared" si="61"/>
        <v>42041</v>
      </c>
      <c r="Z414" s="3">
        <v>42039.996527777781</v>
      </c>
      <c r="AA414" t="s">
        <v>336</v>
      </c>
      <c r="AB414" s="3">
        <f>VLOOKUP(P414,[1]dfdates_moon!$B:$G,6,FALSE)</f>
        <v>42040.265972222223</v>
      </c>
      <c r="AC414" s="3">
        <f>VLOOKUP($P414,[1]dfdates_moon!$B:$H,7,FALSE)</f>
        <v>42040.800000000003</v>
      </c>
      <c r="AD414" s="3">
        <f>VLOOKUP(G414,[1]dfdates_moon!$D:$G,4,FALSE)</f>
        <v>42041.265972222223</v>
      </c>
      <c r="AE414" s="3">
        <v>42039.152777777781</v>
      </c>
      <c r="AF414">
        <v>9.822835778</v>
      </c>
      <c r="AG414" t="s">
        <v>39</v>
      </c>
      <c r="AH414" t="s">
        <v>39</v>
      </c>
      <c r="AI414" t="s">
        <v>39</v>
      </c>
      <c r="AJ414" t="s">
        <v>40</v>
      </c>
      <c r="AK414">
        <v>28.32</v>
      </c>
      <c r="AL414">
        <v>29.12</v>
      </c>
      <c r="AM414">
        <v>0</v>
      </c>
      <c r="AN414">
        <v>1</v>
      </c>
      <c r="AO414" s="3">
        <f>VLOOKUP($P414,[1]dfdates_moon!$B:$M,12,FALSE)</f>
        <v>42040.705555555556</v>
      </c>
      <c r="AP414" s="3">
        <f>VLOOKUP($P414,[1]dfdates_moon!$B:$O,13,FALSE)</f>
        <v>42041.222222222219</v>
      </c>
      <c r="AQ414" s="3">
        <f>VLOOKUP($P414,[1]dfdates_moon!$D:$M,10,FALSE)</f>
        <v>42041.73541666667</v>
      </c>
      <c r="AR414" s="3">
        <f>VLOOKUP($P414,[1]dfdates_moon!$D:$N,11,FALSE)</f>
        <v>42042.252083333333</v>
      </c>
      <c r="AS414" t="str">
        <f>IF(AND(O414&gt;AO414,O414&lt;AP414),"yes","no")</f>
        <v>no</v>
      </c>
      <c r="AT414" t="str">
        <f t="shared" si="62"/>
        <v>no</v>
      </c>
      <c r="AU414" s="3">
        <f t="shared" si="63"/>
        <v>42040.800000000003</v>
      </c>
      <c r="AV414" s="3">
        <f t="shared" si="64"/>
        <v>42041.265972222223</v>
      </c>
      <c r="AW414">
        <f t="shared" si="65"/>
        <v>1.2381944444423425</v>
      </c>
      <c r="AX414">
        <f t="shared" si="66"/>
        <v>1.6472222222218988</v>
      </c>
      <c r="AY414">
        <f t="shared" si="67"/>
        <v>0</v>
      </c>
      <c r="AZ414">
        <f>VLOOKUP(G414,[1]dfdates_moon!$B:$P,15,FALSE)</f>
        <v>0.94098479999999995</v>
      </c>
      <c r="BA414">
        <f t="shared" si="68"/>
        <v>0</v>
      </c>
      <c r="BB414">
        <f t="shared" si="69"/>
        <v>0</v>
      </c>
    </row>
    <row r="415" spans="1:54" x14ac:dyDescent="0.25">
      <c r="A415">
        <v>123</v>
      </c>
      <c r="B415" t="s">
        <v>334</v>
      </c>
      <c r="C415" s="1">
        <v>42040</v>
      </c>
      <c r="D415" s="2">
        <v>0.875</v>
      </c>
      <c r="E415">
        <v>11</v>
      </c>
      <c r="F415">
        <v>15</v>
      </c>
      <c r="G415" s="1">
        <v>42041</v>
      </c>
      <c r="H415" s="1">
        <v>42041</v>
      </c>
      <c r="I415" s="2">
        <v>0</v>
      </c>
      <c r="J415" s="3">
        <v>42040.875</v>
      </c>
      <c r="K415" t="s">
        <v>408</v>
      </c>
      <c r="L415" s="3">
        <v>42041</v>
      </c>
      <c r="M415">
        <v>135</v>
      </c>
      <c r="N415">
        <v>6663</v>
      </c>
      <c r="O415" s="3">
        <v>42041</v>
      </c>
      <c r="P415" s="1">
        <v>42041</v>
      </c>
      <c r="Q415" s="2">
        <v>0</v>
      </c>
      <c r="R415" t="s">
        <v>36</v>
      </c>
      <c r="S415">
        <v>49.355559999999997</v>
      </c>
      <c r="T415" t="s">
        <v>37</v>
      </c>
      <c r="U415" s="2">
        <v>9.375E-2</v>
      </c>
      <c r="V415" s="2">
        <v>0</v>
      </c>
      <c r="W415" s="2">
        <v>0.29166666666666702</v>
      </c>
      <c r="X415" s="2" t="str">
        <f t="shared" si="60"/>
        <v>yes</v>
      </c>
      <c r="Y415" s="3">
        <f t="shared" si="61"/>
        <v>42042</v>
      </c>
      <c r="Z415" s="3">
        <v>42040.975694444445</v>
      </c>
      <c r="AA415" t="s">
        <v>336</v>
      </c>
      <c r="AB415" s="3">
        <f>VLOOKUP(P415,[1]dfdates_moon!$B:$G,6,FALSE)</f>
        <v>42041.265972222223</v>
      </c>
      <c r="AC415" s="3">
        <f>VLOOKUP($P415,[1]dfdates_moon!$B:$H,7,FALSE)</f>
        <v>42041.8</v>
      </c>
      <c r="AD415" s="3">
        <f>VLOOKUP(G415,[1]dfdates_moon!$D:$G,4,FALSE)</f>
        <v>42042.265972222223</v>
      </c>
      <c r="AE415" s="3">
        <v>42040.09375</v>
      </c>
      <c r="AF415">
        <v>8.6508320770000005</v>
      </c>
      <c r="AG415" t="s">
        <v>39</v>
      </c>
      <c r="AH415" t="s">
        <v>39</v>
      </c>
      <c r="AI415" t="s">
        <v>39</v>
      </c>
      <c r="AJ415" t="s">
        <v>40</v>
      </c>
      <c r="AK415">
        <v>29.53</v>
      </c>
      <c r="AL415">
        <v>29.53</v>
      </c>
      <c r="AM415">
        <v>0</v>
      </c>
      <c r="AN415">
        <v>1</v>
      </c>
      <c r="AO415" s="3">
        <f>VLOOKUP($P415,[1]dfdates_moon!$B:$M,12,FALSE)</f>
        <v>42041.73541666667</v>
      </c>
      <c r="AP415" s="3">
        <f>VLOOKUP($P415,[1]dfdates_moon!$B:$O,13,FALSE)</f>
        <v>42042.252083333333</v>
      </c>
      <c r="AQ415" s="3">
        <f>VLOOKUP($P415,[1]dfdates_moon!$D:$M,10,FALSE)</f>
        <v>42042.765277777777</v>
      </c>
      <c r="AR415" s="3">
        <f>VLOOKUP($P415,[1]dfdates_moon!$D:$N,11,FALSE)</f>
        <v>42043.28125</v>
      </c>
      <c r="AS415" t="str">
        <f>IF(AND(O415&gt;AO415,O415&lt;AP415),"yes","no")</f>
        <v>no</v>
      </c>
      <c r="AT415" t="str">
        <f t="shared" si="62"/>
        <v>no</v>
      </c>
      <c r="AU415" s="3">
        <f t="shared" si="63"/>
        <v>42041.8</v>
      </c>
      <c r="AV415" s="3">
        <f t="shared" si="64"/>
        <v>42042.265972222223</v>
      </c>
      <c r="AW415">
        <f t="shared" si="65"/>
        <v>1.265972222223354</v>
      </c>
      <c r="AX415">
        <f t="shared" si="66"/>
        <v>1.7062500000029104</v>
      </c>
      <c r="AY415">
        <f t="shared" si="67"/>
        <v>0</v>
      </c>
      <c r="AZ415">
        <f>VLOOKUP(G415,[1]dfdates_moon!$B:$P,15,FALSE)</f>
        <v>0.88964736</v>
      </c>
      <c r="BA415">
        <f t="shared" si="68"/>
        <v>0</v>
      </c>
      <c r="BB415">
        <f t="shared" si="69"/>
        <v>0</v>
      </c>
    </row>
    <row r="416" spans="1:54" x14ac:dyDescent="0.25">
      <c r="A416">
        <v>123</v>
      </c>
      <c r="B416" t="s">
        <v>334</v>
      </c>
      <c r="C416" s="1">
        <v>42041</v>
      </c>
      <c r="D416" s="2">
        <v>0.96527777777777779</v>
      </c>
      <c r="E416">
        <v>52</v>
      </c>
      <c r="F416">
        <v>45</v>
      </c>
      <c r="G416" s="1">
        <v>42042</v>
      </c>
      <c r="H416" s="1">
        <v>42042</v>
      </c>
      <c r="I416" s="2">
        <v>9.0277777777777776E-2</v>
      </c>
      <c r="J416" s="3">
        <v>42041.965277777781</v>
      </c>
      <c r="K416" t="s">
        <v>409</v>
      </c>
      <c r="L416" s="3">
        <v>42042.090277777781</v>
      </c>
      <c r="M416">
        <v>215</v>
      </c>
      <c r="N416">
        <v>9207</v>
      </c>
      <c r="O416" s="3">
        <v>42042.090277777781</v>
      </c>
      <c r="P416" s="1">
        <v>42042</v>
      </c>
      <c r="Q416" s="2">
        <v>9.0277777777777776E-2</v>
      </c>
      <c r="R416" t="s">
        <v>36</v>
      </c>
      <c r="S416">
        <v>42.823259999999998</v>
      </c>
      <c r="T416" t="s">
        <v>37</v>
      </c>
      <c r="U416" s="2">
        <v>0.23958333333333334</v>
      </c>
      <c r="V416" s="2">
        <v>0</v>
      </c>
      <c r="W416" s="2">
        <v>0.29166666666666702</v>
      </c>
      <c r="X416" s="2" t="str">
        <f t="shared" si="60"/>
        <v>yes</v>
      </c>
      <c r="Y416" s="3">
        <f t="shared" si="61"/>
        <v>42043</v>
      </c>
      <c r="Z416" s="3">
        <v>42042.076388888891</v>
      </c>
      <c r="AA416" t="s">
        <v>336</v>
      </c>
      <c r="AB416" s="3">
        <f>VLOOKUP(P416,[1]dfdates_moon!$B:$G,6,FALSE)</f>
        <v>42042.265972222223</v>
      </c>
      <c r="AC416" s="3">
        <f>VLOOKUP($P416,[1]dfdates_moon!$B:$H,7,FALSE)</f>
        <v>42042.8</v>
      </c>
      <c r="AD416" s="3">
        <f>VLOOKUP(G416,[1]dfdates_moon!$D:$G,4,FALSE)</f>
        <v>42043.265972222223</v>
      </c>
      <c r="AE416" s="3">
        <v>42042.239583333336</v>
      </c>
      <c r="AF416">
        <v>7.4252975939999999</v>
      </c>
      <c r="AG416" t="s">
        <v>39</v>
      </c>
      <c r="AH416" t="s">
        <v>39</v>
      </c>
      <c r="AI416" t="s">
        <v>39</v>
      </c>
      <c r="AJ416" t="s">
        <v>40</v>
      </c>
      <c r="AK416">
        <v>29.6</v>
      </c>
      <c r="AL416">
        <v>29.53</v>
      </c>
      <c r="AM416">
        <v>0</v>
      </c>
      <c r="AN416">
        <v>1</v>
      </c>
      <c r="AO416" s="3">
        <f>VLOOKUP($P416,[1]dfdates_moon!$B:$M,12,FALSE)</f>
        <v>42042.765277777777</v>
      </c>
      <c r="AP416" s="3">
        <f>VLOOKUP($P416,[1]dfdates_moon!$B:$O,13,FALSE)</f>
        <v>42043.28125</v>
      </c>
      <c r="AQ416" s="3">
        <f>VLOOKUP($P416,[1]dfdates_moon!$D:$M,10,FALSE)</f>
        <v>42043.795138888891</v>
      </c>
      <c r="AR416" s="3">
        <f>VLOOKUP($P416,[1]dfdates_moon!$D:$N,11,FALSE)</f>
        <v>42044.311111111114</v>
      </c>
      <c r="AS416" t="str">
        <f>IF(AND(O416&gt;AO416,O416&lt;AP416),"yes","no")</f>
        <v>no</v>
      </c>
      <c r="AT416" t="str">
        <f t="shared" si="62"/>
        <v>no</v>
      </c>
      <c r="AU416" s="3">
        <f t="shared" si="63"/>
        <v>42042.8</v>
      </c>
      <c r="AV416" s="3">
        <f t="shared" si="64"/>
        <v>42043.28125</v>
      </c>
      <c r="AW416">
        <f t="shared" si="65"/>
        <v>1.1909722222189885</v>
      </c>
      <c r="AX416">
        <f t="shared" si="66"/>
        <v>0.56041666666715173</v>
      </c>
      <c r="AY416">
        <f t="shared" si="67"/>
        <v>0</v>
      </c>
      <c r="AZ416">
        <f>VLOOKUP(G416,[1]dfdates_moon!$B:$P,15,FALSE)</f>
        <v>0.823609543</v>
      </c>
      <c r="BA416">
        <f t="shared" si="68"/>
        <v>0</v>
      </c>
      <c r="BB416">
        <f t="shared" si="69"/>
        <v>0</v>
      </c>
    </row>
    <row r="417" spans="1:54" x14ac:dyDescent="0.25">
      <c r="A417">
        <v>123</v>
      </c>
      <c r="B417" t="s">
        <v>334</v>
      </c>
      <c r="C417" s="1">
        <v>42042</v>
      </c>
      <c r="D417" s="2">
        <v>0.90625</v>
      </c>
      <c r="E417">
        <v>67</v>
      </c>
      <c r="F417">
        <v>58</v>
      </c>
      <c r="G417" s="1">
        <v>42043</v>
      </c>
      <c r="H417" s="1">
        <v>42043</v>
      </c>
      <c r="I417" s="2">
        <v>3.125E-2</v>
      </c>
      <c r="J417" s="3">
        <v>42042.90625</v>
      </c>
      <c r="K417" t="s">
        <v>410</v>
      </c>
      <c r="L417" s="3">
        <v>42043.03125</v>
      </c>
      <c r="M417">
        <v>65</v>
      </c>
      <c r="N417">
        <v>2616</v>
      </c>
      <c r="O417" s="3">
        <v>42043.03125</v>
      </c>
      <c r="P417" s="1">
        <v>42043</v>
      </c>
      <c r="Q417" s="2">
        <v>3.125E-2</v>
      </c>
      <c r="R417" t="s">
        <v>36</v>
      </c>
      <c r="S417">
        <v>40.24615</v>
      </c>
      <c r="T417" t="s">
        <v>37</v>
      </c>
      <c r="U417" s="2">
        <v>7.6388888888888895E-2</v>
      </c>
      <c r="V417" s="2">
        <v>0</v>
      </c>
      <c r="W417" s="2">
        <v>0.29166666666666702</v>
      </c>
      <c r="X417" s="2" t="str">
        <f t="shared" si="60"/>
        <v>yes</v>
      </c>
      <c r="Y417" s="3">
        <f t="shared" si="61"/>
        <v>42044</v>
      </c>
      <c r="Z417" s="3">
        <v>42043.006944444445</v>
      </c>
      <c r="AA417" t="s">
        <v>336</v>
      </c>
      <c r="AB417" s="3">
        <f>VLOOKUP(P417,[1]dfdates_moon!$B:$G,6,FALSE)</f>
        <v>42043.265972222223</v>
      </c>
      <c r="AC417" s="3">
        <f>VLOOKUP($P417,[1]dfdates_moon!$B:$H,7,FALSE)</f>
        <v>42043.8</v>
      </c>
      <c r="AD417" s="3">
        <f>VLOOKUP(G417,[1]dfdates_moon!$D:$G,4,FALSE)</f>
        <v>42044.265972222223</v>
      </c>
      <c r="AE417" s="3">
        <v>42043.076388888891</v>
      </c>
      <c r="AF417">
        <v>6.183599268</v>
      </c>
      <c r="AG417" t="s">
        <v>39</v>
      </c>
      <c r="AH417" t="s">
        <v>39</v>
      </c>
      <c r="AI417" t="s">
        <v>39</v>
      </c>
      <c r="AJ417" t="s">
        <v>40</v>
      </c>
      <c r="AK417">
        <v>28.72</v>
      </c>
      <c r="AL417">
        <v>29.6</v>
      </c>
      <c r="AM417">
        <v>0</v>
      </c>
      <c r="AN417">
        <v>1</v>
      </c>
      <c r="AO417" s="3">
        <f>VLOOKUP($P417,[1]dfdates_moon!$B:$M,12,FALSE)</f>
        <v>42043.795138888891</v>
      </c>
      <c r="AP417" s="3">
        <f>VLOOKUP($P417,[1]dfdates_moon!$B:$O,13,FALSE)</f>
        <v>42044.311111111114</v>
      </c>
      <c r="AQ417" s="3">
        <f>VLOOKUP($P417,[1]dfdates_moon!$D:$M,10,FALSE)</f>
        <v>42044.826388888891</v>
      </c>
      <c r="AR417" s="3">
        <f>VLOOKUP($P417,[1]dfdates_moon!$D:$N,11,FALSE)</f>
        <v>42045.343055555553</v>
      </c>
      <c r="AS417" t="str">
        <f>IF(AND(O417&gt;AO417,O417&lt;AP417),"yes","no")</f>
        <v>no</v>
      </c>
      <c r="AT417" t="str">
        <f t="shared" si="62"/>
        <v>no</v>
      </c>
      <c r="AU417" s="3">
        <f t="shared" si="63"/>
        <v>42043.8</v>
      </c>
      <c r="AV417" s="3">
        <f t="shared" si="64"/>
        <v>42044.311111111114</v>
      </c>
      <c r="AW417">
        <f t="shared" si="65"/>
        <v>1.2798611111138598</v>
      </c>
      <c r="AX417">
        <f t="shared" si="66"/>
        <v>0.72361111111240461</v>
      </c>
      <c r="AY417">
        <f t="shared" si="67"/>
        <v>0</v>
      </c>
      <c r="AZ417">
        <f>VLOOKUP(G417,[1]dfdates_moon!$B:$P,15,FALSE)</f>
        <v>0.74436425299999998</v>
      </c>
      <c r="BA417">
        <f t="shared" si="68"/>
        <v>0</v>
      </c>
      <c r="BB417">
        <f t="shared" si="69"/>
        <v>0</v>
      </c>
    </row>
    <row r="418" spans="1:54" x14ac:dyDescent="0.25">
      <c r="A418">
        <v>123</v>
      </c>
      <c r="B418" t="s">
        <v>334</v>
      </c>
      <c r="C418" s="1">
        <v>42044</v>
      </c>
      <c r="D418" s="2">
        <v>1.3888888888888888E-2</v>
      </c>
      <c r="E418">
        <v>34</v>
      </c>
      <c r="F418">
        <v>23</v>
      </c>
      <c r="G418" s="1">
        <v>42044</v>
      </c>
      <c r="H418" s="1">
        <v>42044</v>
      </c>
      <c r="I418" s="2">
        <v>0.1388888888888889</v>
      </c>
      <c r="J418" s="3">
        <v>42044.013888888891</v>
      </c>
      <c r="K418" t="s">
        <v>411</v>
      </c>
      <c r="L418" s="3">
        <v>42044.138888888891</v>
      </c>
      <c r="M418">
        <v>125</v>
      </c>
      <c r="N418">
        <v>6553</v>
      </c>
      <c r="O418" s="3">
        <v>42044.138888888891</v>
      </c>
      <c r="P418" s="1">
        <v>42044</v>
      </c>
      <c r="Q418" s="2">
        <v>0.1388888888888889</v>
      </c>
      <c r="R418" t="s">
        <v>36</v>
      </c>
      <c r="S418">
        <v>52.423999999999999</v>
      </c>
      <c r="T418" t="s">
        <v>37</v>
      </c>
      <c r="U418" s="2">
        <v>0.22569444444444445</v>
      </c>
      <c r="V418" s="2">
        <v>0</v>
      </c>
      <c r="W418" s="2">
        <v>0.29166666666666702</v>
      </c>
      <c r="X418" s="2" t="str">
        <f t="shared" si="60"/>
        <v>yes</v>
      </c>
      <c r="Y418" s="3">
        <f t="shared" si="61"/>
        <v>42045</v>
      </c>
      <c r="Z418" s="3">
        <v>42044.121527777781</v>
      </c>
      <c r="AA418" t="s">
        <v>336</v>
      </c>
      <c r="AB418" s="3">
        <f>VLOOKUP(P418,[1]dfdates_moon!$B:$G,6,FALSE)</f>
        <v>42044.265972222223</v>
      </c>
      <c r="AC418" s="3">
        <f>VLOOKUP($P418,[1]dfdates_moon!$B:$H,7,FALSE)</f>
        <v>42044.800000000003</v>
      </c>
      <c r="AD418" s="3">
        <f>VLOOKUP(G418,[1]dfdates_moon!$D:$G,4,FALSE)</f>
        <v>42045.265972222223</v>
      </c>
      <c r="AE418" s="3">
        <v>42044.225694444445</v>
      </c>
      <c r="AF418">
        <v>4.9410472350000001</v>
      </c>
      <c r="AG418" t="s">
        <v>39</v>
      </c>
      <c r="AH418" t="s">
        <v>39</v>
      </c>
      <c r="AI418" t="s">
        <v>39</v>
      </c>
      <c r="AJ418" t="s">
        <v>40</v>
      </c>
      <c r="AK418">
        <v>28.7</v>
      </c>
      <c r="AL418">
        <v>28.72</v>
      </c>
      <c r="AM418">
        <v>0</v>
      </c>
      <c r="AN418">
        <v>1</v>
      </c>
      <c r="AO418" s="3">
        <f>VLOOKUP($P418,[1]dfdates_moon!$B:$M,12,FALSE)</f>
        <v>42044.826388888891</v>
      </c>
      <c r="AP418" s="3">
        <f>VLOOKUP($P418,[1]dfdates_moon!$B:$O,13,FALSE)</f>
        <v>42045.343055555553</v>
      </c>
      <c r="AQ418" s="3">
        <f>VLOOKUP($P418,[1]dfdates_moon!$D:$M,10,FALSE)</f>
        <v>42045.85833333333</v>
      </c>
      <c r="AR418" s="3">
        <f>VLOOKUP($P418,[1]dfdates_moon!$D:$N,11,FALSE)</f>
        <v>42046.376388888886</v>
      </c>
      <c r="AS418" t="str">
        <f>IF(AND(O418&gt;AO418,O418&lt;AP418),"yes","no")</f>
        <v>no</v>
      </c>
      <c r="AT418" t="str">
        <f t="shared" si="62"/>
        <v>no</v>
      </c>
      <c r="AU418" s="3">
        <f t="shared" si="63"/>
        <v>42044.826388888891</v>
      </c>
      <c r="AV418" s="3">
        <f t="shared" si="64"/>
        <v>42045.343055555553</v>
      </c>
      <c r="AW418">
        <f t="shared" si="65"/>
        <v>1.2041666666627862</v>
      </c>
      <c r="AX418">
        <f t="shared" si="66"/>
        <v>0.60069444444525288</v>
      </c>
      <c r="AY418">
        <f t="shared" si="67"/>
        <v>0</v>
      </c>
      <c r="AZ418">
        <f>VLOOKUP(G418,[1]dfdates_moon!$B:$P,15,FALSE)</f>
        <v>0.65396213400000003</v>
      </c>
      <c r="BA418">
        <f t="shared" si="68"/>
        <v>0</v>
      </c>
      <c r="BB418">
        <f t="shared" si="69"/>
        <v>0</v>
      </c>
    </row>
    <row r="419" spans="1:54" x14ac:dyDescent="0.25">
      <c r="A419">
        <v>123</v>
      </c>
      <c r="B419" t="s">
        <v>334</v>
      </c>
      <c r="C419" s="1">
        <v>42044</v>
      </c>
      <c r="D419" s="2">
        <v>0.94097222222222221</v>
      </c>
      <c r="E419">
        <v>53</v>
      </c>
      <c r="F419">
        <v>61</v>
      </c>
      <c r="G419" s="1">
        <v>42045</v>
      </c>
      <c r="H419" s="1">
        <v>42045</v>
      </c>
      <c r="I419" s="2">
        <v>6.5972222222222224E-2</v>
      </c>
      <c r="J419" s="3">
        <v>42044.940972222219</v>
      </c>
      <c r="K419" t="s">
        <v>412</v>
      </c>
      <c r="L419" s="3">
        <v>42045.065972222219</v>
      </c>
      <c r="M419">
        <v>120</v>
      </c>
      <c r="N419">
        <v>6045</v>
      </c>
      <c r="O419" s="3">
        <v>42045.065972222219</v>
      </c>
      <c r="P419" s="1">
        <v>42045</v>
      </c>
      <c r="Q419" s="2">
        <v>6.5972222222222224E-2</v>
      </c>
      <c r="R419" t="s">
        <v>36</v>
      </c>
      <c r="S419">
        <v>50.375</v>
      </c>
      <c r="T419" t="s">
        <v>37</v>
      </c>
      <c r="U419" s="2">
        <v>0.14930555555555555</v>
      </c>
      <c r="V419" s="2">
        <v>0</v>
      </c>
      <c r="W419" s="2">
        <v>0.29166666666666702</v>
      </c>
      <c r="X419" s="2" t="str">
        <f t="shared" si="60"/>
        <v>yes</v>
      </c>
      <c r="Y419" s="3">
        <f t="shared" si="61"/>
        <v>42046</v>
      </c>
      <c r="Z419" s="3">
        <v>42045.024305555555</v>
      </c>
      <c r="AA419" t="s">
        <v>336</v>
      </c>
      <c r="AB419" s="3">
        <f>VLOOKUP(P419,[1]dfdates_moon!$B:$G,6,FALSE)</f>
        <v>42045.265972222223</v>
      </c>
      <c r="AC419" s="3">
        <f>VLOOKUP($P419,[1]dfdates_moon!$B:$H,7,FALSE)</f>
        <v>42045.8</v>
      </c>
      <c r="AD419" s="3">
        <f>VLOOKUP(G419,[1]dfdates_moon!$D:$G,4,FALSE)</f>
        <v>42046.265972222223</v>
      </c>
      <c r="AE419" s="3">
        <v>42045.149305555555</v>
      </c>
      <c r="AF419">
        <v>3.7625739359999999</v>
      </c>
      <c r="AG419" t="s">
        <v>39</v>
      </c>
      <c r="AH419" t="s">
        <v>39</v>
      </c>
      <c r="AI419" t="s">
        <v>39</v>
      </c>
      <c r="AJ419" t="s">
        <v>40</v>
      </c>
      <c r="AK419">
        <v>29.87</v>
      </c>
      <c r="AL419">
        <v>28.7</v>
      </c>
      <c r="AM419">
        <v>0</v>
      </c>
      <c r="AN419">
        <v>1</v>
      </c>
      <c r="AO419" s="3">
        <f>VLOOKUP($P419,[1]dfdates_moon!$B:$M,12,FALSE)</f>
        <v>42045.85833333333</v>
      </c>
      <c r="AP419" s="3">
        <f>VLOOKUP($P419,[1]dfdates_moon!$B:$O,13,FALSE)</f>
        <v>42046.376388888886</v>
      </c>
      <c r="AQ419" s="3">
        <f>VLOOKUP($P419,[1]dfdates_moon!$D:$M,10,FALSE)</f>
        <v>42046.892361111109</v>
      </c>
      <c r="AR419" s="3">
        <f>VLOOKUP($P419,[1]dfdates_moon!$D:$N,11,FALSE)</f>
        <v>42047.411111111112</v>
      </c>
      <c r="AS419" t="str">
        <f>IF(AND(O419&gt;AO419,O419&lt;AP419),"yes","no")</f>
        <v>no</v>
      </c>
      <c r="AT419" t="str">
        <f t="shared" si="62"/>
        <v>no</v>
      </c>
      <c r="AU419" s="3">
        <f t="shared" si="63"/>
        <v>42045.85833333333</v>
      </c>
      <c r="AV419" s="3">
        <f t="shared" si="64"/>
        <v>42046.376388888886</v>
      </c>
      <c r="AW419">
        <f t="shared" si="65"/>
        <v>1.3104166666671517</v>
      </c>
      <c r="AX419">
        <f t="shared" si="66"/>
        <v>0.70902777777519077</v>
      </c>
      <c r="AY419">
        <f t="shared" si="67"/>
        <v>0</v>
      </c>
      <c r="AZ419">
        <f>VLOOKUP(G419,[1]dfdates_moon!$B:$P,15,FALSE)</f>
        <v>0.55515661199999999</v>
      </c>
      <c r="BA419">
        <f t="shared" si="68"/>
        <v>0</v>
      </c>
      <c r="BB419">
        <f t="shared" si="69"/>
        <v>0</v>
      </c>
    </row>
    <row r="420" spans="1:54" x14ac:dyDescent="0.25">
      <c r="A420">
        <v>123</v>
      </c>
      <c r="B420" t="s">
        <v>334</v>
      </c>
      <c r="C420" s="1">
        <v>42046</v>
      </c>
      <c r="D420" s="2">
        <v>3.125E-2</v>
      </c>
      <c r="E420">
        <v>100</v>
      </c>
      <c r="F420">
        <v>114</v>
      </c>
      <c r="G420" s="1">
        <v>42046</v>
      </c>
      <c r="H420" s="1">
        <v>42046</v>
      </c>
      <c r="I420" s="2">
        <v>0.15625</v>
      </c>
      <c r="J420" s="3">
        <v>42046.03125</v>
      </c>
      <c r="K420" t="s">
        <v>413</v>
      </c>
      <c r="L420" s="3">
        <v>42046.15625</v>
      </c>
      <c r="M420">
        <v>50</v>
      </c>
      <c r="N420">
        <v>1400</v>
      </c>
      <c r="O420" s="3">
        <v>42046.15625</v>
      </c>
      <c r="P420" s="1">
        <v>42046</v>
      </c>
      <c r="Q420" s="2">
        <v>0.15625</v>
      </c>
      <c r="R420" t="s">
        <v>36</v>
      </c>
      <c r="S420">
        <v>28</v>
      </c>
      <c r="T420" t="s">
        <v>37</v>
      </c>
      <c r="U420" s="2">
        <v>0.19097222222222221</v>
      </c>
      <c r="V420" s="2">
        <v>0</v>
      </c>
      <c r="W420" s="2">
        <v>0.29166666666666702</v>
      </c>
      <c r="X420" s="2" t="str">
        <f t="shared" si="60"/>
        <v>yes</v>
      </c>
      <c r="Y420" s="3">
        <f t="shared" si="61"/>
        <v>42047</v>
      </c>
      <c r="Z420" s="3">
        <v>42046.142361111109</v>
      </c>
      <c r="AA420" t="s">
        <v>336</v>
      </c>
      <c r="AB420" s="3">
        <f>VLOOKUP(P420,[1]dfdates_moon!$B:$G,6,FALSE)</f>
        <v>42046.265972222223</v>
      </c>
      <c r="AC420" s="3">
        <f>VLOOKUP($P420,[1]dfdates_moon!$B:$H,7,FALSE)</f>
        <v>42046.8</v>
      </c>
      <c r="AD420" s="3">
        <f>VLOOKUP(G420,[1]dfdates_moon!$D:$G,4,FALSE)</f>
        <v>42047.265972222223</v>
      </c>
      <c r="AE420" s="3">
        <v>42046.190972222219</v>
      </c>
      <c r="AF420">
        <v>2.6965829719999999</v>
      </c>
      <c r="AG420" t="s">
        <v>39</v>
      </c>
      <c r="AH420" t="s">
        <v>39</v>
      </c>
      <c r="AI420" t="s">
        <v>39</v>
      </c>
      <c r="AJ420" t="s">
        <v>40</v>
      </c>
      <c r="AK420">
        <v>28.72</v>
      </c>
      <c r="AL420">
        <v>29.87</v>
      </c>
      <c r="AM420">
        <v>0</v>
      </c>
      <c r="AN420">
        <v>1</v>
      </c>
      <c r="AO420" s="3">
        <f>VLOOKUP($P420,[1]dfdates_moon!$B:$M,12,FALSE)</f>
        <v>42046.892361111109</v>
      </c>
      <c r="AP420" s="3">
        <f>VLOOKUP($P420,[1]dfdates_moon!$B:$O,13,FALSE)</f>
        <v>42047.411111111112</v>
      </c>
      <c r="AQ420" s="3">
        <f>VLOOKUP($P420,[1]dfdates_moon!$D:$M,10,FALSE)</f>
        <v>42047.927777777775</v>
      </c>
      <c r="AR420" s="3">
        <f>VLOOKUP($P420,[1]dfdates_moon!$D:$N,11,FALSE)</f>
        <v>42048.447222222225</v>
      </c>
      <c r="AS420" t="str">
        <f>IF(AND(O420&gt;AO420,O420&lt;AP420),"yes","no")</f>
        <v>no</v>
      </c>
      <c r="AT420" t="str">
        <f t="shared" si="62"/>
        <v>no</v>
      </c>
      <c r="AU420" s="3">
        <f t="shared" si="63"/>
        <v>42046.892361111109</v>
      </c>
      <c r="AV420" s="3">
        <f t="shared" si="64"/>
        <v>42047.411111111112</v>
      </c>
      <c r="AW420">
        <f t="shared" si="65"/>
        <v>1.2548611111124046</v>
      </c>
      <c r="AX420">
        <f t="shared" si="66"/>
        <v>0.70138888889050577</v>
      </c>
      <c r="AY420">
        <f t="shared" si="67"/>
        <v>0</v>
      </c>
      <c r="AZ420">
        <f>VLOOKUP(G420,[1]dfdates_moon!$B:$P,15,FALSE)</f>
        <v>0.45149987000000003</v>
      </c>
      <c r="BA420">
        <f t="shared" si="68"/>
        <v>0</v>
      </c>
      <c r="BB420">
        <f t="shared" si="69"/>
        <v>0</v>
      </c>
    </row>
    <row r="421" spans="1:54" x14ac:dyDescent="0.25">
      <c r="A421">
        <v>123</v>
      </c>
      <c r="B421" t="s">
        <v>334</v>
      </c>
      <c r="C421" s="1">
        <v>42047</v>
      </c>
      <c r="D421" s="2">
        <v>7.6388888888888895E-2</v>
      </c>
      <c r="E421">
        <v>104</v>
      </c>
      <c r="F421">
        <v>139</v>
      </c>
      <c r="G421" s="1">
        <v>42047</v>
      </c>
      <c r="H421" s="1">
        <v>42047</v>
      </c>
      <c r="I421" s="2">
        <v>0.20138888888888887</v>
      </c>
      <c r="J421" s="3">
        <v>42047.076388888891</v>
      </c>
      <c r="K421" t="s">
        <v>414</v>
      </c>
      <c r="L421" s="3">
        <v>42047.201388888891</v>
      </c>
      <c r="M421">
        <v>260</v>
      </c>
      <c r="N421">
        <v>12503</v>
      </c>
      <c r="O421" s="3">
        <v>42047.201388888891</v>
      </c>
      <c r="P421" s="1">
        <v>42047</v>
      </c>
      <c r="Q421" s="2">
        <v>0.20138888888888887</v>
      </c>
      <c r="R421" t="s">
        <v>36</v>
      </c>
      <c r="S421">
        <v>48.088459999999998</v>
      </c>
      <c r="T421" t="s">
        <v>37</v>
      </c>
      <c r="U421" s="2">
        <v>0.38194444444444442</v>
      </c>
      <c r="V421" s="2">
        <v>0</v>
      </c>
      <c r="W421" s="2">
        <v>0.29166666666666702</v>
      </c>
      <c r="X421" s="2" t="str">
        <f t="shared" si="60"/>
        <v>no</v>
      </c>
      <c r="Y421" s="3">
        <f t="shared" si="61"/>
        <v>42047</v>
      </c>
      <c r="Z421" s="3">
        <v>42047.180555555555</v>
      </c>
      <c r="AA421" t="s">
        <v>336</v>
      </c>
      <c r="AB421" s="3">
        <f>VLOOKUP(P421,[1]dfdates_moon!$B:$G,6,FALSE)</f>
        <v>42047.265972222223</v>
      </c>
      <c r="AC421" s="3">
        <f>VLOOKUP($P421,[1]dfdates_moon!$B:$H,7,FALSE)</f>
        <v>42047.8</v>
      </c>
      <c r="AD421" s="3">
        <f>VLOOKUP(G421,[1]dfdates_moon!$D:$G,4,FALSE)</f>
        <v>42048.265972222223</v>
      </c>
      <c r="AE421" s="3">
        <v>42047.381944444445</v>
      </c>
      <c r="AF421">
        <v>1.776730835</v>
      </c>
      <c r="AG421" t="s">
        <v>39</v>
      </c>
      <c r="AH421" t="s">
        <v>39</v>
      </c>
      <c r="AI421" t="s">
        <v>39</v>
      </c>
      <c r="AJ421" t="s">
        <v>40</v>
      </c>
      <c r="AK421">
        <v>30.07</v>
      </c>
      <c r="AL421">
        <v>28.72</v>
      </c>
      <c r="AM421">
        <v>0</v>
      </c>
      <c r="AN421">
        <v>1</v>
      </c>
      <c r="AO421" s="3">
        <f>VLOOKUP($P421,[1]dfdates_moon!$B:$M,12,FALSE)</f>
        <v>42047.927777777775</v>
      </c>
      <c r="AP421" s="3">
        <f>VLOOKUP($P421,[1]dfdates_moon!$B:$O,13,FALSE)</f>
        <v>42048.447222222225</v>
      </c>
      <c r="AQ421" s="3">
        <f>VLOOKUP($P421,[1]dfdates_moon!$D:$M,10,FALSE)</f>
        <v>42048.965277777781</v>
      </c>
      <c r="AR421" s="3">
        <f>VLOOKUP($P421,[1]dfdates_moon!$D:$N,11,FALSE)</f>
        <v>42049.48541666667</v>
      </c>
      <c r="AS421" t="str">
        <f>IF(AND(O421&gt;AO421,O421&lt;AP421),"yes","no")</f>
        <v>no</v>
      </c>
      <c r="AT421" t="str">
        <f t="shared" si="62"/>
        <v>no</v>
      </c>
      <c r="AU421" s="3">
        <f t="shared" si="63"/>
        <v>42047.927777777775</v>
      </c>
      <c r="AV421" s="3">
        <f t="shared" si="64"/>
        <v>42048.447222222225</v>
      </c>
      <c r="AW421">
        <f t="shared" si="65"/>
        <v>1.2458333333343035</v>
      </c>
      <c r="AX421">
        <f t="shared" si="66"/>
        <v>0.54583333332993789</v>
      </c>
      <c r="AY421">
        <f t="shared" si="67"/>
        <v>0</v>
      </c>
      <c r="AZ421">
        <f>VLOOKUP(G421,[1]dfdates_moon!$B:$P,15,FALSE)</f>
        <v>0.34735695700000002</v>
      </c>
      <c r="BA421">
        <f t="shared" si="68"/>
        <v>0</v>
      </c>
      <c r="BB421">
        <f t="shared" si="69"/>
        <v>0</v>
      </c>
    </row>
    <row r="422" spans="1:54" x14ac:dyDescent="0.25">
      <c r="A422">
        <v>123</v>
      </c>
      <c r="B422" t="s">
        <v>334</v>
      </c>
      <c r="C422" s="1">
        <v>42048</v>
      </c>
      <c r="D422" s="2">
        <v>3.8194444444444441E-2</v>
      </c>
      <c r="E422">
        <v>149</v>
      </c>
      <c r="F422">
        <v>216</v>
      </c>
      <c r="G422" s="1">
        <v>42048</v>
      </c>
      <c r="H422" s="1">
        <v>42048</v>
      </c>
      <c r="I422" s="2">
        <v>0.16319444444444445</v>
      </c>
      <c r="J422" s="3">
        <v>42048.038194444445</v>
      </c>
      <c r="K422" t="s">
        <v>415</v>
      </c>
      <c r="L422" s="3">
        <v>42048.163194444445</v>
      </c>
      <c r="M422">
        <v>80</v>
      </c>
      <c r="N422">
        <v>4529</v>
      </c>
      <c r="O422" s="3">
        <v>42048.163194444445</v>
      </c>
      <c r="P422" s="1">
        <v>42048</v>
      </c>
      <c r="Q422" s="2">
        <v>0.16319444444444445</v>
      </c>
      <c r="R422" t="s">
        <v>36</v>
      </c>
      <c r="S422">
        <v>56.612499999999997</v>
      </c>
      <c r="T422" t="s">
        <v>37</v>
      </c>
      <c r="U422" s="2">
        <v>0.21875</v>
      </c>
      <c r="V422" s="2">
        <v>0</v>
      </c>
      <c r="W422" s="2">
        <v>0.29166666666666702</v>
      </c>
      <c r="X422" s="2" t="str">
        <f t="shared" si="60"/>
        <v>yes</v>
      </c>
      <c r="Y422" s="3">
        <f t="shared" si="61"/>
        <v>42049</v>
      </c>
      <c r="Z422" s="3">
        <v>42048.149305555555</v>
      </c>
      <c r="AA422" t="s">
        <v>336</v>
      </c>
      <c r="AB422" s="3">
        <f>VLOOKUP(P422,[1]dfdates_moon!$B:$G,6,FALSE)</f>
        <v>42048.265972222223</v>
      </c>
      <c r="AC422" s="3">
        <f>VLOOKUP($P422,[1]dfdates_moon!$B:$H,7,FALSE)</f>
        <v>42048.800000000003</v>
      </c>
      <c r="AD422" s="3">
        <f>VLOOKUP(G422,[1]dfdates_moon!$D:$G,4,FALSE)</f>
        <v>42049.265972222223</v>
      </c>
      <c r="AE422" s="3">
        <v>42048.21875</v>
      </c>
      <c r="AF422">
        <v>1.0469794619999999</v>
      </c>
      <c r="AG422" t="s">
        <v>39</v>
      </c>
      <c r="AH422" t="s">
        <v>39</v>
      </c>
      <c r="AI422" t="s">
        <v>39</v>
      </c>
      <c r="AJ422" t="s">
        <v>40</v>
      </c>
      <c r="AK422">
        <v>31.94</v>
      </c>
      <c r="AL422">
        <v>30.07</v>
      </c>
      <c r="AM422">
        <v>0</v>
      </c>
      <c r="AN422">
        <v>1</v>
      </c>
      <c r="AO422" s="3">
        <f>VLOOKUP($P422,[1]dfdates_moon!$B:$M,12,FALSE)</f>
        <v>42048.965277777781</v>
      </c>
      <c r="AP422" s="3">
        <f>VLOOKUP($P422,[1]dfdates_moon!$B:$O,13,FALSE)</f>
        <v>42049.48541666667</v>
      </c>
      <c r="AQ422" s="3">
        <f>VLOOKUP($P422,[1]dfdates_moon!$D:$M,10,FALSE)</f>
        <v>42050.003472222219</v>
      </c>
      <c r="AR422" s="3">
        <f>VLOOKUP($P422,[1]dfdates_moon!$D:$N,11,FALSE)</f>
        <v>42050.524305555555</v>
      </c>
      <c r="AS422" t="str">
        <f>IF(AND(O422&gt;AO422,O422&lt;AP422),"yes","no")</f>
        <v>no</v>
      </c>
      <c r="AT422" t="str">
        <f t="shared" si="62"/>
        <v>no</v>
      </c>
      <c r="AU422" s="3">
        <f t="shared" si="63"/>
        <v>42048.965277777781</v>
      </c>
      <c r="AV422" s="3">
        <f t="shared" si="64"/>
        <v>42049.48541666667</v>
      </c>
      <c r="AW422">
        <f t="shared" si="65"/>
        <v>1.3222222222248092</v>
      </c>
      <c r="AX422">
        <f t="shared" si="66"/>
        <v>0.74652777778101154</v>
      </c>
      <c r="AY422">
        <f t="shared" si="67"/>
        <v>0</v>
      </c>
      <c r="AZ422">
        <f>VLOOKUP(G422,[1]dfdates_moon!$B:$P,15,FALSE)</f>
        <v>0.24780579</v>
      </c>
      <c r="BA422">
        <f t="shared" si="68"/>
        <v>0</v>
      </c>
      <c r="BB422">
        <f t="shared" si="69"/>
        <v>0</v>
      </c>
    </row>
    <row r="423" spans="1:54" x14ac:dyDescent="0.25">
      <c r="A423">
        <v>123</v>
      </c>
      <c r="B423" t="s">
        <v>334</v>
      </c>
      <c r="C423" s="1">
        <v>42058</v>
      </c>
      <c r="D423" s="2">
        <v>5.9027777777777783E-2</v>
      </c>
      <c r="E423">
        <v>32</v>
      </c>
      <c r="F423">
        <v>29</v>
      </c>
      <c r="G423" s="1">
        <v>42058</v>
      </c>
      <c r="H423" s="1">
        <v>42058</v>
      </c>
      <c r="I423" s="2">
        <v>0.18402777777777779</v>
      </c>
      <c r="J423" s="3">
        <v>42058.059027777781</v>
      </c>
      <c r="K423" t="s">
        <v>416</v>
      </c>
      <c r="L423" s="3">
        <v>42058.184027777781</v>
      </c>
      <c r="M423">
        <v>290</v>
      </c>
      <c r="N423">
        <v>17847</v>
      </c>
      <c r="O423" s="3">
        <v>42058.184027777781</v>
      </c>
      <c r="P423" s="1">
        <v>42058</v>
      </c>
      <c r="Q423" s="2">
        <v>0.18402777777777779</v>
      </c>
      <c r="R423" t="s">
        <v>36</v>
      </c>
      <c r="S423">
        <v>61.541379999999997</v>
      </c>
      <c r="T423" t="s">
        <v>37</v>
      </c>
      <c r="U423" s="2">
        <v>0.38541666666666669</v>
      </c>
      <c r="V423" s="2">
        <v>0</v>
      </c>
      <c r="W423" s="2">
        <v>0.29166666666666702</v>
      </c>
      <c r="X423" s="2" t="str">
        <f t="shared" si="60"/>
        <v>no</v>
      </c>
      <c r="Y423" s="3">
        <f t="shared" si="61"/>
        <v>42058</v>
      </c>
      <c r="Z423" s="3">
        <v>42058.097222222219</v>
      </c>
      <c r="AA423" t="s">
        <v>336</v>
      </c>
      <c r="AB423" s="3">
        <f>VLOOKUP(P423,[1]dfdates_moon!$B:$G,6,FALSE)</f>
        <v>42058.265972222223</v>
      </c>
      <c r="AC423" s="3">
        <f>VLOOKUP($P423,[1]dfdates_moon!$B:$H,7,FALSE)</f>
        <v>42058.799305555556</v>
      </c>
      <c r="AD423" s="3">
        <f>VLOOKUP(G423,[1]dfdates_moon!$D:$G,4,FALSE)</f>
        <v>42059.265972222223</v>
      </c>
      <c r="AE423" s="3">
        <v>42058.385416666664</v>
      </c>
      <c r="AF423">
        <v>1.333739813</v>
      </c>
      <c r="AG423" t="s">
        <v>39</v>
      </c>
      <c r="AH423" t="s">
        <v>39</v>
      </c>
      <c r="AI423" t="s">
        <v>39</v>
      </c>
      <c r="AJ423" t="s">
        <v>40</v>
      </c>
      <c r="AK423">
        <v>31.54</v>
      </c>
      <c r="AL423">
        <v>31.94</v>
      </c>
      <c r="AM423">
        <v>0</v>
      </c>
      <c r="AN423">
        <v>1</v>
      </c>
      <c r="AO423" s="3">
        <f>VLOOKUP($P423,[1]dfdates_moon!$B:$M,12,FALSE)</f>
        <v>42058.307638888888</v>
      </c>
      <c r="AP423" s="3">
        <f>VLOOKUP($P423,[1]dfdates_moon!$B:$O,13,FALSE)</f>
        <v>42058.828472222223</v>
      </c>
      <c r="AQ423" s="3">
        <f>VLOOKUP($P423,[1]dfdates_moon!$D:$M,10,FALSE)</f>
        <v>42059.345138888886</v>
      </c>
      <c r="AR423" s="3">
        <f>VLOOKUP($P423,[1]dfdates_moon!$D:$N,11,FALSE)</f>
        <v>42059.865972222222</v>
      </c>
      <c r="AS423" t="str">
        <f>IF(AND(O423&gt;AO423,O423&lt;AP423),"yes","no")</f>
        <v>no</v>
      </c>
      <c r="AT423" t="str">
        <f t="shared" si="62"/>
        <v>yes</v>
      </c>
      <c r="AU423" s="3">
        <f t="shared" si="63"/>
        <v>42058.799305555556</v>
      </c>
      <c r="AV423" s="3">
        <f t="shared" si="64"/>
        <v>42059.265972222223</v>
      </c>
      <c r="AW423">
        <f t="shared" si="65"/>
        <v>1.0819444444423425</v>
      </c>
      <c r="AX423">
        <f t="shared" si="66"/>
        <v>0.41388888889196096</v>
      </c>
      <c r="AY423">
        <f t="shared" si="67"/>
        <v>0.41388888889196096</v>
      </c>
      <c r="AZ423">
        <f>VLOOKUP(G423,[1]dfdates_moon!$B:$P,15,FALSE)</f>
        <v>0.36055142499999998</v>
      </c>
      <c r="BA423">
        <f t="shared" si="68"/>
        <v>0.14922822868166319</v>
      </c>
      <c r="BB423">
        <f t="shared" si="69"/>
        <v>0.14922822868166319</v>
      </c>
    </row>
    <row r="424" spans="1:54" x14ac:dyDescent="0.25">
      <c r="A424">
        <v>123</v>
      </c>
      <c r="B424" t="s">
        <v>334</v>
      </c>
      <c r="C424" s="1">
        <v>42058</v>
      </c>
      <c r="D424" s="2">
        <v>0.77083333333333337</v>
      </c>
      <c r="E424">
        <v>4</v>
      </c>
      <c r="F424">
        <v>4</v>
      </c>
      <c r="G424" s="1">
        <v>42058</v>
      </c>
      <c r="H424" s="1">
        <v>42058</v>
      </c>
      <c r="I424" s="2">
        <v>0.89583333333333337</v>
      </c>
      <c r="J424" s="3">
        <v>42058.770833333336</v>
      </c>
      <c r="K424" t="s">
        <v>416</v>
      </c>
      <c r="L424" s="3">
        <v>42058.895833333336</v>
      </c>
      <c r="M424">
        <v>135</v>
      </c>
      <c r="N424">
        <v>1195</v>
      </c>
      <c r="O424" s="3">
        <v>42058.895833333336</v>
      </c>
      <c r="P424" s="1">
        <v>42058</v>
      </c>
      <c r="Q424" s="2">
        <v>0.89583333333333337</v>
      </c>
      <c r="R424" t="s">
        <v>36</v>
      </c>
      <c r="S424">
        <v>8.8518519999999992</v>
      </c>
      <c r="T424" t="s">
        <v>37</v>
      </c>
      <c r="U424" s="2">
        <v>0.98958333333333337</v>
      </c>
      <c r="V424" s="2">
        <v>0</v>
      </c>
      <c r="W424" s="2">
        <v>0.29166666666666702</v>
      </c>
      <c r="X424" s="2" t="str">
        <f t="shared" si="60"/>
        <v>no</v>
      </c>
      <c r="Y424" s="3">
        <f t="shared" si="61"/>
        <v>42058</v>
      </c>
      <c r="Z424" s="3">
        <v>42058.881944444445</v>
      </c>
      <c r="AA424" t="s">
        <v>336</v>
      </c>
      <c r="AB424" s="3">
        <f>VLOOKUP(P424,[1]dfdates_moon!$B:$G,6,FALSE)</f>
        <v>42058.265972222223</v>
      </c>
      <c r="AC424" s="3">
        <f>VLOOKUP($P424,[1]dfdates_moon!$B:$H,7,FALSE)</f>
        <v>42058.799305555556</v>
      </c>
      <c r="AD424" s="3">
        <f>VLOOKUP(G424,[1]dfdates_moon!$D:$G,4,FALSE)</f>
        <v>42059.265972222223</v>
      </c>
      <c r="AE424" s="3">
        <v>42058.989583333336</v>
      </c>
      <c r="AF424">
        <v>1.333739813</v>
      </c>
      <c r="AG424" t="s">
        <v>39</v>
      </c>
      <c r="AH424" t="s">
        <v>39</v>
      </c>
      <c r="AI424" t="s">
        <v>39</v>
      </c>
      <c r="AJ424" t="s">
        <v>40</v>
      </c>
      <c r="AK424">
        <v>31.54</v>
      </c>
      <c r="AL424">
        <v>31.54</v>
      </c>
      <c r="AM424">
        <v>0</v>
      </c>
      <c r="AN424">
        <v>1</v>
      </c>
      <c r="AO424" s="3">
        <f>VLOOKUP($P424,[1]dfdates_moon!$B:$M,12,FALSE)</f>
        <v>42058.307638888888</v>
      </c>
      <c r="AP424" s="3">
        <f>VLOOKUP($P424,[1]dfdates_moon!$B:$O,13,FALSE)</f>
        <v>42058.828472222223</v>
      </c>
      <c r="AQ424" s="3">
        <f>VLOOKUP($P424,[1]dfdates_moon!$D:$M,10,FALSE)</f>
        <v>42059.345138888886</v>
      </c>
      <c r="AR424" s="3">
        <f>VLOOKUP($P424,[1]dfdates_moon!$D:$N,11,FALSE)</f>
        <v>42059.865972222222</v>
      </c>
      <c r="AS424" t="str">
        <f>IF(AND(O424&gt;AO424,O424&lt;AP424),"yes","no")</f>
        <v>no</v>
      </c>
      <c r="AT424" t="str">
        <f t="shared" si="62"/>
        <v>no</v>
      </c>
      <c r="AU424" s="3">
        <f t="shared" si="63"/>
        <v>42058.799305555556</v>
      </c>
      <c r="AV424" s="3">
        <f t="shared" si="64"/>
        <v>42059.265972222223</v>
      </c>
      <c r="AW424">
        <f t="shared" si="65"/>
        <v>0.37013888888759539</v>
      </c>
      <c r="AX424">
        <f t="shared" si="66"/>
        <v>-0.19027777777955635</v>
      </c>
      <c r="AY424">
        <f t="shared" si="67"/>
        <v>0</v>
      </c>
      <c r="AZ424">
        <f>VLOOKUP(G424,[1]dfdates_moon!$B:$P,15,FALSE)</f>
        <v>0.36055142499999998</v>
      </c>
      <c r="BA424">
        <f t="shared" si="68"/>
        <v>0</v>
      </c>
      <c r="BB424">
        <f t="shared" si="69"/>
        <v>0</v>
      </c>
    </row>
    <row r="425" spans="1:54" x14ac:dyDescent="0.25">
      <c r="A425">
        <v>123</v>
      </c>
      <c r="B425" t="s">
        <v>334</v>
      </c>
      <c r="C425" s="1">
        <v>42059</v>
      </c>
      <c r="D425" s="2">
        <v>0.80555555555555547</v>
      </c>
      <c r="E425">
        <v>81</v>
      </c>
      <c r="F425">
        <v>87</v>
      </c>
      <c r="G425" s="1">
        <v>42059</v>
      </c>
      <c r="H425" s="1">
        <v>42059</v>
      </c>
      <c r="I425" s="2">
        <v>0.93055555555555547</v>
      </c>
      <c r="J425" s="3">
        <v>42059.805555555555</v>
      </c>
      <c r="K425" t="s">
        <v>417</v>
      </c>
      <c r="L425" s="3">
        <v>42059.930555555555</v>
      </c>
      <c r="M425">
        <v>65</v>
      </c>
      <c r="N425">
        <v>1143</v>
      </c>
      <c r="O425" s="3">
        <v>42059.930555555555</v>
      </c>
      <c r="P425" s="1">
        <v>42059</v>
      </c>
      <c r="Q425" s="2">
        <v>0.93055555555555547</v>
      </c>
      <c r="R425" t="s">
        <v>36</v>
      </c>
      <c r="S425">
        <v>17.584620000000001</v>
      </c>
      <c r="T425" t="s">
        <v>37</v>
      </c>
      <c r="U425" s="2">
        <v>0.97569444444444453</v>
      </c>
      <c r="V425" s="2">
        <v>0</v>
      </c>
      <c r="W425" s="2">
        <v>0.29166666666666702</v>
      </c>
      <c r="X425" s="2" t="str">
        <f t="shared" si="60"/>
        <v>no</v>
      </c>
      <c r="Y425" s="3">
        <f t="shared" si="61"/>
        <v>42059</v>
      </c>
      <c r="Z425" s="3">
        <v>42059.916666666664</v>
      </c>
      <c r="AA425" t="s">
        <v>336</v>
      </c>
      <c r="AB425" s="3">
        <f>VLOOKUP(P425,[1]dfdates_moon!$B:$G,6,FALSE)</f>
        <v>42059.265972222223</v>
      </c>
      <c r="AC425" s="3">
        <f>VLOOKUP($P425,[1]dfdates_moon!$B:$H,7,FALSE)</f>
        <v>42059.799305555556</v>
      </c>
      <c r="AD425" s="3">
        <f>VLOOKUP(G425,[1]dfdates_moon!$D:$G,4,FALSE)</f>
        <v>42060.265277777777</v>
      </c>
      <c r="AE425" s="3">
        <v>42059.975694444445</v>
      </c>
      <c r="AF425">
        <v>2.1604338940000001</v>
      </c>
      <c r="AG425" t="s">
        <v>39</v>
      </c>
      <c r="AH425" t="s">
        <v>39</v>
      </c>
      <c r="AI425" t="s">
        <v>39</v>
      </c>
      <c r="AJ425" t="s">
        <v>40</v>
      </c>
      <c r="AK425">
        <v>30.89</v>
      </c>
      <c r="AL425">
        <v>30.89</v>
      </c>
      <c r="AM425">
        <v>0</v>
      </c>
      <c r="AN425">
        <v>1</v>
      </c>
      <c r="AO425" s="3">
        <f>VLOOKUP($P425,[1]dfdates_moon!$B:$M,12,FALSE)</f>
        <v>42059.345138888886</v>
      </c>
      <c r="AP425" s="3">
        <f>VLOOKUP($P425,[1]dfdates_moon!$B:$O,13,FALSE)</f>
        <v>42059.865972222222</v>
      </c>
      <c r="AQ425" s="3">
        <f>VLOOKUP($P425,[1]dfdates_moon!$D:$M,10,FALSE)</f>
        <v>42060.382638888892</v>
      </c>
      <c r="AR425" s="3">
        <f>VLOOKUP($P425,[1]dfdates_moon!$D:$N,11,FALSE)</f>
        <v>42060.90347222222</v>
      </c>
      <c r="AS425" t="str">
        <f>IF(AND(O425&gt;AO425,O425&lt;AP425),"yes","no")</f>
        <v>no</v>
      </c>
      <c r="AT425" t="str">
        <f t="shared" si="62"/>
        <v>no</v>
      </c>
      <c r="AU425" s="3">
        <f t="shared" si="63"/>
        <v>42059.799305555556</v>
      </c>
      <c r="AV425" s="3">
        <f t="shared" si="64"/>
        <v>42060.265277777777</v>
      </c>
      <c r="AW425">
        <f t="shared" si="65"/>
        <v>0.33472222222189885</v>
      </c>
      <c r="AX425">
        <f t="shared" si="66"/>
        <v>-0.17638888888905058</v>
      </c>
      <c r="AY425">
        <f t="shared" si="67"/>
        <v>0</v>
      </c>
      <c r="AZ425">
        <f>VLOOKUP(G425,[1]dfdates_moon!$B:$P,15,FALSE)</f>
        <v>0.46912129899999999</v>
      </c>
      <c r="BA425">
        <f t="shared" si="68"/>
        <v>0</v>
      </c>
      <c r="BB425">
        <f t="shared" si="69"/>
        <v>0</v>
      </c>
    </row>
    <row r="426" spans="1:54" x14ac:dyDescent="0.25">
      <c r="A426">
        <v>123</v>
      </c>
      <c r="B426" t="s">
        <v>334</v>
      </c>
      <c r="C426" s="1">
        <v>42059</v>
      </c>
      <c r="D426" s="2">
        <v>0.96180555555555547</v>
      </c>
      <c r="E426">
        <v>172</v>
      </c>
      <c r="F426">
        <v>119</v>
      </c>
      <c r="G426" s="1">
        <v>42060</v>
      </c>
      <c r="H426" s="1">
        <v>42060</v>
      </c>
      <c r="I426" s="2">
        <v>8.6805555555555566E-2</v>
      </c>
      <c r="J426" s="3">
        <v>42059.961805555555</v>
      </c>
      <c r="K426" t="s">
        <v>418</v>
      </c>
      <c r="L426" s="3">
        <v>42060.086805555555</v>
      </c>
      <c r="M426">
        <v>650</v>
      </c>
      <c r="N426">
        <v>23639</v>
      </c>
      <c r="O426" s="3">
        <v>42060.086805555555</v>
      </c>
      <c r="P426" s="1">
        <v>42060</v>
      </c>
      <c r="Q426" s="2">
        <v>8.6805555555555566E-2</v>
      </c>
      <c r="R426" t="s">
        <v>36</v>
      </c>
      <c r="S426">
        <v>36.367690000000003</v>
      </c>
      <c r="T426" t="s">
        <v>37</v>
      </c>
      <c r="U426" s="2">
        <v>0.53819444444444442</v>
      </c>
      <c r="V426" s="2">
        <v>0</v>
      </c>
      <c r="W426" s="2">
        <v>0.29166666666666702</v>
      </c>
      <c r="X426" s="2" t="str">
        <f t="shared" si="60"/>
        <v>no</v>
      </c>
      <c r="Y426" s="3">
        <f t="shared" si="61"/>
        <v>42060</v>
      </c>
      <c r="Z426" s="3">
        <v>42060.0625</v>
      </c>
      <c r="AA426" t="s">
        <v>336</v>
      </c>
      <c r="AB426" s="3">
        <f>VLOOKUP(P426,[1]dfdates_moon!$B:$G,6,FALSE)</f>
        <v>42060.265277777777</v>
      </c>
      <c r="AC426" s="3">
        <f>VLOOKUP($P426,[1]dfdates_moon!$B:$H,7,FALSE)</f>
        <v>42060.799305555556</v>
      </c>
      <c r="AD426" s="3">
        <f>VLOOKUP(G426,[1]dfdates_moon!$D:$G,4,FALSE)</f>
        <v>42061.265277777777</v>
      </c>
      <c r="AE426" s="3">
        <v>42060.538194444445</v>
      </c>
      <c r="AF426">
        <v>3.171141183</v>
      </c>
      <c r="AG426" t="s">
        <v>39</v>
      </c>
      <c r="AH426" t="s">
        <v>39</v>
      </c>
      <c r="AI426" t="s">
        <v>39</v>
      </c>
      <c r="AJ426" t="s">
        <v>40</v>
      </c>
      <c r="AK426">
        <v>32.24</v>
      </c>
      <c r="AL426">
        <v>30.89</v>
      </c>
      <c r="AM426">
        <v>0</v>
      </c>
      <c r="AN426">
        <v>1</v>
      </c>
      <c r="AO426" s="3">
        <f>VLOOKUP($P426,[1]dfdates_moon!$B:$M,12,FALSE)</f>
        <v>42060.382638888892</v>
      </c>
      <c r="AP426" s="3">
        <f>VLOOKUP($P426,[1]dfdates_moon!$B:$O,13,FALSE)</f>
        <v>42060.90347222222</v>
      </c>
      <c r="AQ426" s="3">
        <f>VLOOKUP($P426,[1]dfdates_moon!$D:$M,10,FALSE)</f>
        <v>42061.420138888891</v>
      </c>
      <c r="AR426" s="3">
        <f>VLOOKUP($P426,[1]dfdates_moon!$D:$N,11,FALSE)</f>
        <v>42061.94027777778</v>
      </c>
      <c r="AS426" t="str">
        <f>IF(AND(O426&gt;AO426,O426&lt;AP426),"yes","no")</f>
        <v>no</v>
      </c>
      <c r="AT426" t="str">
        <f t="shared" si="62"/>
        <v>yes</v>
      </c>
      <c r="AU426" s="3">
        <f t="shared" si="63"/>
        <v>42060.799305555556</v>
      </c>
      <c r="AV426" s="3">
        <f t="shared" si="64"/>
        <v>42061.265277777777</v>
      </c>
      <c r="AW426">
        <f t="shared" si="65"/>
        <v>1.1784722222218988</v>
      </c>
      <c r="AX426">
        <f t="shared" si="66"/>
        <v>0.26111111111094942</v>
      </c>
      <c r="AY426">
        <f t="shared" si="67"/>
        <v>0.26111111111094942</v>
      </c>
      <c r="AZ426">
        <f>VLOOKUP(G426,[1]dfdates_moon!$B:$P,15,FALSE)</f>
        <v>0.57622189899999998</v>
      </c>
      <c r="BA426">
        <f t="shared" si="68"/>
        <v>0.15045794029435128</v>
      </c>
      <c r="BB426">
        <f t="shared" si="69"/>
        <v>0.15045794029435128</v>
      </c>
    </row>
    <row r="427" spans="1:54" x14ac:dyDescent="0.25">
      <c r="A427">
        <v>123</v>
      </c>
      <c r="B427" t="s">
        <v>334</v>
      </c>
      <c r="C427" s="1">
        <v>42060</v>
      </c>
      <c r="D427" s="2">
        <v>0.82638888888888884</v>
      </c>
      <c r="E427">
        <v>54</v>
      </c>
      <c r="F427">
        <v>48</v>
      </c>
      <c r="G427" s="1">
        <v>42060</v>
      </c>
      <c r="H427" s="1">
        <v>42060</v>
      </c>
      <c r="I427" s="2">
        <v>0.95138888888888884</v>
      </c>
      <c r="J427" s="3">
        <v>42060.826388888891</v>
      </c>
      <c r="K427" t="s">
        <v>418</v>
      </c>
      <c r="L427" s="3">
        <v>42060.951388888891</v>
      </c>
      <c r="M427">
        <v>160</v>
      </c>
      <c r="N427">
        <v>7481</v>
      </c>
      <c r="O427" s="3">
        <v>42060.951388888891</v>
      </c>
      <c r="P427" s="1">
        <v>42060</v>
      </c>
      <c r="Q427" s="2">
        <v>0.95138888888888884</v>
      </c>
      <c r="R427" t="s">
        <v>36</v>
      </c>
      <c r="S427">
        <v>46.756250000000001</v>
      </c>
      <c r="T427" t="s">
        <v>37</v>
      </c>
      <c r="U427" s="2">
        <v>6.25E-2</v>
      </c>
      <c r="V427" s="2">
        <v>0</v>
      </c>
      <c r="W427" s="2">
        <v>0.29166666666666702</v>
      </c>
      <c r="X427" s="2" t="str">
        <f t="shared" si="60"/>
        <v>yes</v>
      </c>
      <c r="Y427" s="3">
        <f t="shared" si="61"/>
        <v>42061</v>
      </c>
      <c r="Z427" s="3">
        <v>42060.916666666664</v>
      </c>
      <c r="AA427" t="s">
        <v>336</v>
      </c>
      <c r="AB427" s="3">
        <f>VLOOKUP(P427,[1]dfdates_moon!$B:$G,6,FALSE)</f>
        <v>42060.265277777777</v>
      </c>
      <c r="AC427" s="3">
        <f>VLOOKUP($P427,[1]dfdates_moon!$B:$H,7,FALSE)</f>
        <v>42060.799305555556</v>
      </c>
      <c r="AD427" s="3">
        <f>VLOOKUP(G427,[1]dfdates_moon!$D:$G,4,FALSE)</f>
        <v>42061.265277777777</v>
      </c>
      <c r="AE427" s="3">
        <v>42060.0625</v>
      </c>
      <c r="AF427">
        <v>3.171141183</v>
      </c>
      <c r="AG427" t="s">
        <v>39</v>
      </c>
      <c r="AH427" t="s">
        <v>39</v>
      </c>
      <c r="AI427" t="s">
        <v>39</v>
      </c>
      <c r="AJ427" t="s">
        <v>40</v>
      </c>
      <c r="AK427">
        <v>32.24</v>
      </c>
      <c r="AL427">
        <v>32.24</v>
      </c>
      <c r="AM427">
        <v>0</v>
      </c>
      <c r="AN427">
        <v>1</v>
      </c>
      <c r="AO427" s="3">
        <f>VLOOKUP($P427,[1]dfdates_moon!$B:$M,12,FALSE)</f>
        <v>42060.382638888892</v>
      </c>
      <c r="AP427" s="3">
        <f>VLOOKUP($P427,[1]dfdates_moon!$B:$O,13,FALSE)</f>
        <v>42060.90347222222</v>
      </c>
      <c r="AQ427" s="3">
        <f>VLOOKUP($P427,[1]dfdates_moon!$D:$M,10,FALSE)</f>
        <v>42061.420138888891</v>
      </c>
      <c r="AR427" s="3">
        <f>VLOOKUP($P427,[1]dfdates_moon!$D:$N,11,FALSE)</f>
        <v>42061.94027777778</v>
      </c>
      <c r="AS427" t="str">
        <f>IF(AND(O427&gt;AO427,O427&lt;AP427),"yes","no")</f>
        <v>no</v>
      </c>
      <c r="AT427" t="str">
        <f t="shared" si="62"/>
        <v>no</v>
      </c>
      <c r="AU427" s="3">
        <f t="shared" si="63"/>
        <v>42060.799305555556</v>
      </c>
      <c r="AV427" s="3">
        <f t="shared" si="64"/>
        <v>42061.265277777777</v>
      </c>
      <c r="AW427">
        <f t="shared" si="65"/>
        <v>0.31388888888614019</v>
      </c>
      <c r="AX427">
        <f t="shared" si="66"/>
        <v>0.73680555555620231</v>
      </c>
      <c r="AY427">
        <f t="shared" si="67"/>
        <v>0</v>
      </c>
      <c r="AZ427">
        <f>VLOOKUP(G427,[1]dfdates_moon!$B:$P,15,FALSE)</f>
        <v>0.57622189899999998</v>
      </c>
      <c r="BA427">
        <f t="shared" si="68"/>
        <v>0</v>
      </c>
      <c r="BB427">
        <f t="shared" si="69"/>
        <v>0</v>
      </c>
    </row>
    <row r="428" spans="1:54" x14ac:dyDescent="0.25">
      <c r="A428">
        <v>123</v>
      </c>
      <c r="B428" t="s">
        <v>334</v>
      </c>
      <c r="C428" s="1">
        <v>42062</v>
      </c>
      <c r="D428" s="2">
        <v>0.81597222222222221</v>
      </c>
      <c r="E428">
        <v>12</v>
      </c>
      <c r="F428">
        <v>21</v>
      </c>
      <c r="G428" s="1">
        <v>42062</v>
      </c>
      <c r="H428" s="1">
        <v>42062</v>
      </c>
      <c r="I428" s="2">
        <v>0.94097222222222221</v>
      </c>
      <c r="J428" s="3">
        <v>42062.815972222219</v>
      </c>
      <c r="K428" t="s">
        <v>419</v>
      </c>
      <c r="L428" s="3">
        <v>42062.940972222219</v>
      </c>
      <c r="M428">
        <v>345</v>
      </c>
      <c r="N428">
        <v>8337</v>
      </c>
      <c r="O428" s="3">
        <v>42062.940972222219</v>
      </c>
      <c r="P428" s="1">
        <v>42062</v>
      </c>
      <c r="Q428" s="2">
        <v>0.94097222222222221</v>
      </c>
      <c r="R428" t="s">
        <v>36</v>
      </c>
      <c r="S428">
        <v>24.165220000000001</v>
      </c>
      <c r="T428" t="s">
        <v>37</v>
      </c>
      <c r="U428" s="2">
        <v>0.18055555555555555</v>
      </c>
      <c r="V428" s="2">
        <v>0</v>
      </c>
      <c r="W428" s="2">
        <v>0.29166666666666702</v>
      </c>
      <c r="X428" s="2" t="str">
        <f t="shared" si="60"/>
        <v>yes</v>
      </c>
      <c r="Y428" s="3">
        <f t="shared" si="61"/>
        <v>42063</v>
      </c>
      <c r="Z428" s="3">
        <v>42062.920138888891</v>
      </c>
      <c r="AA428" t="s">
        <v>336</v>
      </c>
      <c r="AB428" s="3">
        <f>VLOOKUP(P428,[1]dfdates_moon!$B:$G,6,FALSE)</f>
        <v>42062.265277777777</v>
      </c>
      <c r="AC428" s="3">
        <f>VLOOKUP($P428,[1]dfdates_moon!$B:$H,7,FALSE)</f>
        <v>42062.798611111109</v>
      </c>
      <c r="AD428" s="3">
        <f>VLOOKUP(G428,[1]dfdates_moon!$D:$G,4,FALSE)</f>
        <v>42063.265277777777</v>
      </c>
      <c r="AE428" s="3">
        <v>42062.180555555555</v>
      </c>
      <c r="AF428">
        <v>5.5734709579999997</v>
      </c>
      <c r="AG428" t="s">
        <v>39</v>
      </c>
      <c r="AH428" t="s">
        <v>39</v>
      </c>
      <c r="AI428" t="s">
        <v>39</v>
      </c>
      <c r="AJ428" t="s">
        <v>40</v>
      </c>
      <c r="AK428">
        <v>31.32</v>
      </c>
      <c r="AL428">
        <v>31.32</v>
      </c>
      <c r="AM428">
        <v>0</v>
      </c>
      <c r="AN428">
        <v>1</v>
      </c>
      <c r="AO428" s="3">
        <f>VLOOKUP($P428,[1]dfdates_moon!$B:$M,12,FALSE)</f>
        <v>42062.456250000003</v>
      </c>
      <c r="AP428" s="3">
        <f>VLOOKUP($P428,[1]dfdates_moon!$B:$O,13,FALSE)</f>
        <v>42062.976388888892</v>
      </c>
      <c r="AQ428" s="3">
        <f>VLOOKUP($P428,[1]dfdates_moon!$D:$M,10,FALSE)</f>
        <v>42063.492361111108</v>
      </c>
      <c r="AR428" s="3">
        <f>VLOOKUP($P428,[1]dfdates_moon!$D:$N,11,FALSE)</f>
        <v>42064.011111111111</v>
      </c>
      <c r="AS428" t="str">
        <f>IF(AND(O428&gt;AO428,O428&lt;AP428),"yes","no")</f>
        <v>yes</v>
      </c>
      <c r="AT428" t="str">
        <f t="shared" si="62"/>
        <v>no</v>
      </c>
      <c r="AU428" s="3">
        <f t="shared" si="63"/>
        <v>42062.798611111109</v>
      </c>
      <c r="AV428" s="3">
        <f t="shared" si="64"/>
        <v>42063.265277777777</v>
      </c>
      <c r="AW428">
        <f t="shared" si="65"/>
        <v>0.3243055555576575</v>
      </c>
      <c r="AX428">
        <f t="shared" si="66"/>
        <v>0.61805555555474712</v>
      </c>
      <c r="AY428">
        <f t="shared" si="67"/>
        <v>0.3243055555576575</v>
      </c>
      <c r="AZ428">
        <f>VLOOKUP(G428,[1]dfdates_moon!$B:$P,15,FALSE)</f>
        <v>0.76751952599999995</v>
      </c>
      <c r="BA428">
        <f t="shared" si="68"/>
        <v>0.24891084628077995</v>
      </c>
      <c r="BB428">
        <f t="shared" si="69"/>
        <v>0.24891084628077995</v>
      </c>
    </row>
    <row r="429" spans="1:54" x14ac:dyDescent="0.25">
      <c r="A429">
        <v>123</v>
      </c>
      <c r="B429" t="s">
        <v>334</v>
      </c>
      <c r="C429" s="1">
        <v>42064</v>
      </c>
      <c r="D429" s="2">
        <v>0.79861111111111116</v>
      </c>
      <c r="E429">
        <v>0</v>
      </c>
      <c r="F429">
        <v>1</v>
      </c>
      <c r="G429" s="1">
        <v>42064</v>
      </c>
      <c r="H429" s="1">
        <v>42064</v>
      </c>
      <c r="I429" s="2">
        <v>0.92361111111111116</v>
      </c>
      <c r="J429" s="3">
        <v>42064.798611111109</v>
      </c>
      <c r="K429" t="s">
        <v>420</v>
      </c>
      <c r="L429" s="3">
        <v>42064.923611111109</v>
      </c>
      <c r="M429">
        <v>150</v>
      </c>
      <c r="N429">
        <v>4713</v>
      </c>
      <c r="O429" s="3">
        <v>42064.923611111109</v>
      </c>
      <c r="P429" s="1">
        <v>42064</v>
      </c>
      <c r="Q429" s="2">
        <v>0.92361111111111116</v>
      </c>
      <c r="R429" t="s">
        <v>36</v>
      </c>
      <c r="S429">
        <v>31.42</v>
      </c>
      <c r="T429" t="s">
        <v>37</v>
      </c>
      <c r="U429" s="2">
        <v>2.7777777777777776E-2</v>
      </c>
      <c r="V429" s="2">
        <v>0</v>
      </c>
      <c r="W429" s="2">
        <v>0.29166666666666702</v>
      </c>
      <c r="X429" s="2" t="str">
        <f t="shared" si="60"/>
        <v>yes</v>
      </c>
      <c r="Y429" s="3">
        <f t="shared" si="61"/>
        <v>42065</v>
      </c>
      <c r="Z429" s="3">
        <v>42064.909722222219</v>
      </c>
      <c r="AA429" t="s">
        <v>336</v>
      </c>
      <c r="AB429" s="3">
        <f>VLOOKUP(P429,[1]dfdates_moon!$B:$G,6,FALSE)</f>
        <v>42064.265277777777</v>
      </c>
      <c r="AC429" s="3">
        <f>VLOOKUP($P429,[1]dfdates_moon!$B:$H,7,FALSE)</f>
        <v>42064.798611111109</v>
      </c>
      <c r="AD429" s="3">
        <f>VLOOKUP(G429,[1]dfdates_moon!$D:$G,4,FALSE)</f>
        <v>42065.265277777777</v>
      </c>
      <c r="AE429" s="3">
        <v>42064.027777777781</v>
      </c>
      <c r="AF429">
        <v>8.0900582159999992</v>
      </c>
      <c r="AG429" t="s">
        <v>39</v>
      </c>
      <c r="AH429" t="s">
        <v>39</v>
      </c>
      <c r="AI429" t="s">
        <v>39</v>
      </c>
      <c r="AJ429" t="s">
        <v>40</v>
      </c>
      <c r="AK429">
        <v>30.49</v>
      </c>
      <c r="AL429">
        <v>30.49</v>
      </c>
      <c r="AM429">
        <v>0</v>
      </c>
      <c r="AN429">
        <v>1</v>
      </c>
      <c r="AO429" s="3">
        <f>VLOOKUP($P429,[1]dfdates_moon!$B:$M,12,FALSE)</f>
        <v>42064.526388888888</v>
      </c>
      <c r="AP429" s="3">
        <f>VLOOKUP($P429,[1]dfdates_moon!$B:$O,13,FALSE)</f>
        <v>42065.044444444444</v>
      </c>
      <c r="AQ429" s="3">
        <f>VLOOKUP($P429,[1]dfdates_moon!$D:$M,10,FALSE)</f>
        <v>42065.559027777781</v>
      </c>
      <c r="AR429" s="3">
        <f>VLOOKUP($P429,[1]dfdates_moon!$D:$N,11,FALSE)</f>
        <v>42066.076388888891</v>
      </c>
      <c r="AS429" t="str">
        <f>IF(AND(O429&gt;AO429,O429&lt;AP429),"yes","no")</f>
        <v>yes</v>
      </c>
      <c r="AT429" t="str">
        <f t="shared" si="62"/>
        <v>no</v>
      </c>
      <c r="AU429" s="3">
        <f t="shared" si="63"/>
        <v>42064.798611111109</v>
      </c>
      <c r="AV429" s="3">
        <f t="shared" si="64"/>
        <v>42065.265277777777</v>
      </c>
      <c r="AW429">
        <f t="shared" si="65"/>
        <v>0.34166666666715173</v>
      </c>
      <c r="AX429">
        <f t="shared" si="66"/>
        <v>0.77083333332848269</v>
      </c>
      <c r="AY429">
        <f t="shared" si="67"/>
        <v>0.34166666666715173</v>
      </c>
      <c r="AZ429">
        <f>VLOOKUP(G429,[1]dfdates_moon!$B:$P,15,FALSE)</f>
        <v>0.90820162100000001</v>
      </c>
      <c r="BA429">
        <f t="shared" si="68"/>
        <v>0.31030222050877387</v>
      </c>
      <c r="BB429">
        <f t="shared" si="69"/>
        <v>0.31030222050877387</v>
      </c>
    </row>
    <row r="430" spans="1:54" x14ac:dyDescent="0.25">
      <c r="A430">
        <v>123</v>
      </c>
      <c r="B430" t="s">
        <v>334</v>
      </c>
      <c r="C430" s="1">
        <v>42064</v>
      </c>
      <c r="D430" s="2">
        <v>0.93055555555555547</v>
      </c>
      <c r="E430">
        <v>147</v>
      </c>
      <c r="F430">
        <v>145</v>
      </c>
      <c r="G430" s="1">
        <v>42065</v>
      </c>
      <c r="H430" s="1">
        <v>42065</v>
      </c>
      <c r="I430" s="2">
        <v>5.5555555555555552E-2</v>
      </c>
      <c r="J430" s="3">
        <v>42064.930555555555</v>
      </c>
      <c r="K430" t="s">
        <v>421</v>
      </c>
      <c r="L430" s="3">
        <v>42065.055555555555</v>
      </c>
      <c r="M430">
        <v>100</v>
      </c>
      <c r="N430">
        <v>5305</v>
      </c>
      <c r="O430" s="3">
        <v>42065.055555555555</v>
      </c>
      <c r="P430" s="1">
        <v>42065</v>
      </c>
      <c r="Q430" s="2">
        <v>5.5555555555555552E-2</v>
      </c>
      <c r="R430" t="s">
        <v>36</v>
      </c>
      <c r="S430">
        <v>53.05</v>
      </c>
      <c r="T430" t="s">
        <v>37</v>
      </c>
      <c r="U430" s="2">
        <v>0.125</v>
      </c>
      <c r="V430" s="2">
        <v>0</v>
      </c>
      <c r="W430" s="2">
        <v>0.29166666666666702</v>
      </c>
      <c r="X430" s="2" t="str">
        <f t="shared" si="60"/>
        <v>yes</v>
      </c>
      <c r="Y430" s="3">
        <f t="shared" si="61"/>
        <v>42066</v>
      </c>
      <c r="Z430" s="3">
        <v>42065.045138888891</v>
      </c>
      <c r="AA430" t="s">
        <v>336</v>
      </c>
      <c r="AB430" s="3">
        <f>VLOOKUP(P430,[1]dfdates_moon!$B:$G,6,FALSE)</f>
        <v>42065.265277777777</v>
      </c>
      <c r="AC430" s="3">
        <f>VLOOKUP($P430,[1]dfdates_moon!$B:$H,7,FALSE)</f>
        <v>42065.798611111109</v>
      </c>
      <c r="AD430" s="3">
        <f>VLOOKUP(G430,[1]dfdates_moon!$D:$G,4,FALSE)</f>
        <v>42066.26458333333</v>
      </c>
      <c r="AE430" s="3">
        <v>42065.125</v>
      </c>
      <c r="AF430">
        <v>9.2417555749999991</v>
      </c>
      <c r="AG430" t="s">
        <v>39</v>
      </c>
      <c r="AH430" t="s">
        <v>39</v>
      </c>
      <c r="AI430" t="s">
        <v>39</v>
      </c>
      <c r="AJ430" t="s">
        <v>40</v>
      </c>
      <c r="AK430">
        <v>31.1</v>
      </c>
      <c r="AL430">
        <v>30.49</v>
      </c>
      <c r="AM430">
        <v>0</v>
      </c>
      <c r="AN430">
        <v>1</v>
      </c>
      <c r="AO430" s="3">
        <f>VLOOKUP($P430,[1]dfdates_moon!$B:$M,12,FALSE)</f>
        <v>42065.559027777781</v>
      </c>
      <c r="AP430" s="3">
        <f>VLOOKUP($P430,[1]dfdates_moon!$B:$O,13,FALSE)</f>
        <v>42066.076388888891</v>
      </c>
      <c r="AQ430" s="3">
        <f>VLOOKUP($P430,[1]dfdates_moon!$D:$M,10,FALSE)</f>
        <v>42066.590277777781</v>
      </c>
      <c r="AR430" s="3">
        <f>VLOOKUP($P430,[1]dfdates_moon!$D:$N,11,FALSE)</f>
        <v>42067.106944444444</v>
      </c>
      <c r="AS430" t="str">
        <f>IF(AND(O430&gt;AO430,O430&lt;AP430),"yes","no")</f>
        <v>no</v>
      </c>
      <c r="AT430" t="str">
        <f t="shared" si="62"/>
        <v>no</v>
      </c>
      <c r="AU430" s="3">
        <f t="shared" si="63"/>
        <v>42065.798611111109</v>
      </c>
      <c r="AV430" s="3">
        <f t="shared" si="64"/>
        <v>42066.26458333333</v>
      </c>
      <c r="AW430">
        <f t="shared" si="65"/>
        <v>1.2090277777751908</v>
      </c>
      <c r="AX430">
        <f t="shared" si="66"/>
        <v>0.67361111110949423</v>
      </c>
      <c r="AY430">
        <f t="shared" si="67"/>
        <v>0</v>
      </c>
      <c r="AZ430">
        <f>VLOOKUP(G430,[1]dfdates_moon!$B:$P,15,FALSE)</f>
        <v>0.95530249700000003</v>
      </c>
      <c r="BA430">
        <f t="shared" si="68"/>
        <v>0</v>
      </c>
      <c r="BB430">
        <f t="shared" si="69"/>
        <v>0</v>
      </c>
    </row>
    <row r="431" spans="1:54" x14ac:dyDescent="0.25">
      <c r="A431">
        <v>123</v>
      </c>
      <c r="B431" t="s">
        <v>334</v>
      </c>
      <c r="C431" s="1">
        <v>42065</v>
      </c>
      <c r="D431" s="2">
        <v>6.25E-2</v>
      </c>
      <c r="E431">
        <v>8</v>
      </c>
      <c r="F431">
        <v>11</v>
      </c>
      <c r="G431" s="1">
        <v>42065</v>
      </c>
      <c r="H431" s="1">
        <v>42065</v>
      </c>
      <c r="I431" s="2">
        <v>0.1875</v>
      </c>
      <c r="J431" s="3">
        <v>42065.0625</v>
      </c>
      <c r="K431" t="s">
        <v>421</v>
      </c>
      <c r="L431" s="3">
        <v>42065.1875</v>
      </c>
      <c r="M431">
        <v>35</v>
      </c>
      <c r="N431">
        <v>1100</v>
      </c>
      <c r="O431" s="3">
        <v>42065.1875</v>
      </c>
      <c r="P431" s="1">
        <v>42065</v>
      </c>
      <c r="Q431" s="2">
        <v>0.1875</v>
      </c>
      <c r="R431" t="s">
        <v>36</v>
      </c>
      <c r="S431">
        <v>31.428570000000001</v>
      </c>
      <c r="T431" t="s">
        <v>37</v>
      </c>
      <c r="U431" s="2">
        <v>0.21180555555555555</v>
      </c>
      <c r="V431" s="2">
        <v>0</v>
      </c>
      <c r="W431" s="2">
        <v>0.29166666666666702</v>
      </c>
      <c r="X431" s="2" t="str">
        <f t="shared" si="60"/>
        <v>yes</v>
      </c>
      <c r="Y431" s="3">
        <f t="shared" si="61"/>
        <v>42066</v>
      </c>
      <c r="Z431" s="3">
        <v>42065.159722222219</v>
      </c>
      <c r="AA431" t="s">
        <v>336</v>
      </c>
      <c r="AB431" s="3">
        <f>VLOOKUP(P431,[1]dfdates_moon!$B:$G,6,FALSE)</f>
        <v>42065.265277777777</v>
      </c>
      <c r="AC431" s="3">
        <f>VLOOKUP($P431,[1]dfdates_moon!$B:$H,7,FALSE)</f>
        <v>42065.798611111109</v>
      </c>
      <c r="AD431" s="3">
        <f>VLOOKUP(G431,[1]dfdates_moon!$D:$G,4,FALSE)</f>
        <v>42066.26458333333</v>
      </c>
      <c r="AE431" s="3">
        <v>42065.211805555555</v>
      </c>
      <c r="AF431">
        <v>9.2417555749999991</v>
      </c>
      <c r="AG431" t="s">
        <v>39</v>
      </c>
      <c r="AH431" t="s">
        <v>39</v>
      </c>
      <c r="AI431" t="s">
        <v>39</v>
      </c>
      <c r="AJ431" t="s">
        <v>40</v>
      </c>
      <c r="AK431">
        <v>31.1</v>
      </c>
      <c r="AL431">
        <v>31.1</v>
      </c>
      <c r="AM431">
        <v>0</v>
      </c>
      <c r="AN431">
        <v>1</v>
      </c>
      <c r="AO431" s="3">
        <f>VLOOKUP($P431,[1]dfdates_moon!$B:$M,12,FALSE)</f>
        <v>42065.559027777781</v>
      </c>
      <c r="AP431" s="3">
        <f>VLOOKUP($P431,[1]dfdates_moon!$B:$O,13,FALSE)</f>
        <v>42066.076388888891</v>
      </c>
      <c r="AQ431" s="3">
        <f>VLOOKUP($P431,[1]dfdates_moon!$D:$M,10,FALSE)</f>
        <v>42066.590277777781</v>
      </c>
      <c r="AR431" s="3">
        <f>VLOOKUP($P431,[1]dfdates_moon!$D:$N,11,FALSE)</f>
        <v>42067.106944444444</v>
      </c>
      <c r="AS431" t="str">
        <f>IF(AND(O431&gt;AO431,O431&lt;AP431),"yes","no")</f>
        <v>no</v>
      </c>
      <c r="AT431" t="str">
        <f t="shared" si="62"/>
        <v>no</v>
      </c>
      <c r="AU431" s="3">
        <f t="shared" si="63"/>
        <v>42065.798611111109</v>
      </c>
      <c r="AV431" s="3">
        <f t="shared" si="64"/>
        <v>42066.26458333333</v>
      </c>
      <c r="AW431">
        <f t="shared" si="65"/>
        <v>1.0770833333299379</v>
      </c>
      <c r="AX431">
        <f t="shared" si="66"/>
        <v>0.58680555555474712</v>
      </c>
      <c r="AY431">
        <f t="shared" si="67"/>
        <v>0</v>
      </c>
      <c r="AZ431">
        <f>VLOOKUP(G431,[1]dfdates_moon!$B:$P,15,FALSE)</f>
        <v>0.95530249700000003</v>
      </c>
      <c r="BA431">
        <f t="shared" si="68"/>
        <v>0</v>
      </c>
      <c r="BB431">
        <f t="shared" si="69"/>
        <v>0</v>
      </c>
    </row>
    <row r="432" spans="1:54" x14ac:dyDescent="0.25">
      <c r="A432">
        <v>123</v>
      </c>
      <c r="B432" t="s">
        <v>334</v>
      </c>
      <c r="C432" s="1">
        <v>42065</v>
      </c>
      <c r="D432" s="2">
        <v>0.78819444444444453</v>
      </c>
      <c r="E432">
        <v>107</v>
      </c>
      <c r="F432">
        <v>84</v>
      </c>
      <c r="G432" s="1">
        <v>42065</v>
      </c>
      <c r="H432" s="1">
        <v>42065</v>
      </c>
      <c r="I432" s="2">
        <v>0.91319444444444453</v>
      </c>
      <c r="J432" s="3">
        <v>42065.788194444445</v>
      </c>
      <c r="K432" t="s">
        <v>421</v>
      </c>
      <c r="L432" s="3">
        <v>42065.913194444445</v>
      </c>
      <c r="M432">
        <v>135</v>
      </c>
      <c r="N432">
        <v>4486</v>
      </c>
      <c r="O432" s="3">
        <v>42065.913194444445</v>
      </c>
      <c r="P432" s="1">
        <v>42065</v>
      </c>
      <c r="Q432" s="2">
        <v>0.91319444444444453</v>
      </c>
      <c r="R432" t="s">
        <v>36</v>
      </c>
      <c r="S432">
        <v>33.22963</v>
      </c>
      <c r="T432" t="s">
        <v>37</v>
      </c>
      <c r="U432" s="2">
        <v>6.9444444444444441E-3</v>
      </c>
      <c r="V432" s="2">
        <v>0</v>
      </c>
      <c r="W432" s="2">
        <v>0.29166666666666702</v>
      </c>
      <c r="X432" s="2" t="str">
        <f t="shared" si="60"/>
        <v>yes</v>
      </c>
      <c r="Y432" s="3">
        <f t="shared" si="61"/>
        <v>42066</v>
      </c>
      <c r="Z432" s="3">
        <v>42065.902777777781</v>
      </c>
      <c r="AA432" t="s">
        <v>336</v>
      </c>
      <c r="AB432" s="3">
        <f>VLOOKUP(P432,[1]dfdates_moon!$B:$G,6,FALSE)</f>
        <v>42065.265277777777</v>
      </c>
      <c r="AC432" s="3">
        <f>VLOOKUP($P432,[1]dfdates_moon!$B:$H,7,FALSE)</f>
        <v>42065.798611111109</v>
      </c>
      <c r="AD432" s="3">
        <f>VLOOKUP(G432,[1]dfdates_moon!$D:$G,4,FALSE)</f>
        <v>42066.26458333333</v>
      </c>
      <c r="AE432" s="3">
        <v>42065.006944444445</v>
      </c>
      <c r="AF432">
        <v>9.2417555749999991</v>
      </c>
      <c r="AG432" t="s">
        <v>39</v>
      </c>
      <c r="AH432" t="s">
        <v>39</v>
      </c>
      <c r="AI432" t="s">
        <v>39</v>
      </c>
      <c r="AJ432" t="s">
        <v>40</v>
      </c>
      <c r="AK432">
        <v>31.1</v>
      </c>
      <c r="AL432">
        <v>31.1</v>
      </c>
      <c r="AM432">
        <v>0</v>
      </c>
      <c r="AN432">
        <v>1</v>
      </c>
      <c r="AO432" s="3">
        <f>VLOOKUP($P432,[1]dfdates_moon!$B:$M,12,FALSE)</f>
        <v>42065.559027777781</v>
      </c>
      <c r="AP432" s="3">
        <f>VLOOKUP($P432,[1]dfdates_moon!$B:$O,13,FALSE)</f>
        <v>42066.076388888891</v>
      </c>
      <c r="AQ432" s="3">
        <f>VLOOKUP($P432,[1]dfdates_moon!$D:$M,10,FALSE)</f>
        <v>42066.590277777781</v>
      </c>
      <c r="AR432" s="3">
        <f>VLOOKUP($P432,[1]dfdates_moon!$D:$N,11,FALSE)</f>
        <v>42067.106944444444</v>
      </c>
      <c r="AS432" t="str">
        <f>IF(AND(O432&gt;AO432,O432&lt;AP432),"yes","no")</f>
        <v>yes</v>
      </c>
      <c r="AT432" t="str">
        <f t="shared" si="62"/>
        <v>no</v>
      </c>
      <c r="AU432" s="3">
        <f t="shared" si="63"/>
        <v>42065.798611111109</v>
      </c>
      <c r="AV432" s="3">
        <f t="shared" si="64"/>
        <v>42066.26458333333</v>
      </c>
      <c r="AW432">
        <f t="shared" si="65"/>
        <v>0.351388888884685</v>
      </c>
      <c r="AX432">
        <f t="shared" si="66"/>
        <v>0.79166666666424135</v>
      </c>
      <c r="AY432">
        <f t="shared" si="67"/>
        <v>0.351388888884685</v>
      </c>
      <c r="AZ432">
        <f>VLOOKUP(G432,[1]dfdates_moon!$B:$P,15,FALSE)</f>
        <v>0.95530249700000003</v>
      </c>
      <c r="BA432">
        <f t="shared" si="68"/>
        <v>0.33568268296959514</v>
      </c>
      <c r="BB432">
        <f t="shared" si="69"/>
        <v>0.33568268296959514</v>
      </c>
    </row>
    <row r="433" spans="1:54" x14ac:dyDescent="0.25">
      <c r="A433">
        <v>123</v>
      </c>
      <c r="B433" t="s">
        <v>334</v>
      </c>
      <c r="C433" s="1">
        <v>42065</v>
      </c>
      <c r="D433" s="2">
        <v>0.89236111111111116</v>
      </c>
      <c r="E433">
        <v>2</v>
      </c>
      <c r="F433">
        <v>2</v>
      </c>
      <c r="G433" s="1">
        <v>42066</v>
      </c>
      <c r="H433" s="1">
        <v>42066</v>
      </c>
      <c r="I433" s="2">
        <v>1.7361111111111112E-2</v>
      </c>
      <c r="J433" s="3">
        <v>42065.892361111109</v>
      </c>
      <c r="K433" t="s">
        <v>422</v>
      </c>
      <c r="L433" s="3">
        <v>42066.017361111109</v>
      </c>
      <c r="M433">
        <v>115</v>
      </c>
      <c r="N433">
        <v>5229</v>
      </c>
      <c r="O433" s="3">
        <v>42066.017361111109</v>
      </c>
      <c r="P433" s="1">
        <v>42066</v>
      </c>
      <c r="Q433" s="2">
        <v>1.7361111111111112E-2</v>
      </c>
      <c r="R433" t="s">
        <v>36</v>
      </c>
      <c r="S433">
        <v>45.469569999999997</v>
      </c>
      <c r="T433" t="s">
        <v>37</v>
      </c>
      <c r="U433" s="2">
        <v>9.7222222222222224E-2</v>
      </c>
      <c r="V433" s="2">
        <v>0</v>
      </c>
      <c r="W433" s="2">
        <v>0.29166666666666702</v>
      </c>
      <c r="X433" s="2" t="str">
        <f t="shared" si="60"/>
        <v>yes</v>
      </c>
      <c r="Y433" s="3">
        <f t="shared" si="61"/>
        <v>42067</v>
      </c>
      <c r="Z433" s="3">
        <v>42066.006944444445</v>
      </c>
      <c r="AA433" t="s">
        <v>336</v>
      </c>
      <c r="AB433" s="3">
        <f>VLOOKUP(P433,[1]dfdates_moon!$B:$G,6,FALSE)</f>
        <v>42066.26458333333</v>
      </c>
      <c r="AC433" s="3">
        <f>VLOOKUP($P433,[1]dfdates_moon!$B:$H,7,FALSE)</f>
        <v>42066.79791666667</v>
      </c>
      <c r="AD433" s="3">
        <f>VLOOKUP(G433,[1]dfdates_moon!$D:$G,4,FALSE)</f>
        <v>42067.26458333333</v>
      </c>
      <c r="AE433" s="3">
        <v>42066.097222222219</v>
      </c>
      <c r="AF433">
        <v>10.26190263</v>
      </c>
      <c r="AG433" t="s">
        <v>39</v>
      </c>
      <c r="AH433" t="s">
        <v>39</v>
      </c>
      <c r="AI433" t="s">
        <v>39</v>
      </c>
      <c r="AJ433" t="s">
        <v>40</v>
      </c>
      <c r="AK433">
        <v>30.59</v>
      </c>
      <c r="AL433">
        <v>31.1</v>
      </c>
      <c r="AM433">
        <v>0</v>
      </c>
      <c r="AN433">
        <v>1</v>
      </c>
      <c r="AO433" s="3">
        <f>VLOOKUP($P433,[1]dfdates_moon!$B:$M,12,FALSE)</f>
        <v>42066.590277777781</v>
      </c>
      <c r="AP433" s="3">
        <f>VLOOKUP($P433,[1]dfdates_moon!$B:$O,13,FALSE)</f>
        <v>42067.106944444444</v>
      </c>
      <c r="AQ433" s="3">
        <f>VLOOKUP($P433,[1]dfdates_moon!$D:$M,10,FALSE)</f>
        <v>42067.620138888888</v>
      </c>
      <c r="AR433" s="3">
        <f>VLOOKUP($P433,[1]dfdates_moon!$D:$N,11,FALSE)</f>
        <v>42068.136111111111</v>
      </c>
      <c r="AS433" t="str">
        <f>IF(AND(O433&gt;AO433,O433&lt;AP433),"yes","no")</f>
        <v>no</v>
      </c>
      <c r="AT433" t="str">
        <f t="shared" si="62"/>
        <v>no</v>
      </c>
      <c r="AU433" s="3">
        <f t="shared" si="63"/>
        <v>42066.79791666667</v>
      </c>
      <c r="AV433" s="3">
        <f t="shared" si="64"/>
        <v>42067.26458333333</v>
      </c>
      <c r="AW433">
        <f t="shared" si="65"/>
        <v>1.2472222222204437</v>
      </c>
      <c r="AX433">
        <f t="shared" si="66"/>
        <v>0.70069444445107365</v>
      </c>
      <c r="AY433">
        <f t="shared" si="67"/>
        <v>0</v>
      </c>
      <c r="AZ433">
        <f>VLOOKUP(G433,[1]dfdates_moon!$B:$P,15,FALSE)</f>
        <v>0.98574724400000002</v>
      </c>
      <c r="BA433">
        <f t="shared" si="68"/>
        <v>0</v>
      </c>
      <c r="BB433">
        <f t="shared" si="69"/>
        <v>0</v>
      </c>
    </row>
    <row r="434" spans="1:54" x14ac:dyDescent="0.25">
      <c r="A434">
        <v>123</v>
      </c>
      <c r="B434" t="s">
        <v>334</v>
      </c>
      <c r="C434" s="1">
        <v>42066</v>
      </c>
      <c r="D434" s="2">
        <v>1.3888888888888888E-2</v>
      </c>
      <c r="E434">
        <v>77</v>
      </c>
      <c r="F434">
        <v>90</v>
      </c>
      <c r="G434" s="1">
        <v>42066</v>
      </c>
      <c r="H434" s="1">
        <v>42066</v>
      </c>
      <c r="I434" s="2">
        <v>0.1388888888888889</v>
      </c>
      <c r="J434" s="3">
        <v>42066.013888888891</v>
      </c>
      <c r="K434" t="s">
        <v>422</v>
      </c>
      <c r="L434" s="3">
        <v>42066.138888888891</v>
      </c>
      <c r="M434">
        <v>55</v>
      </c>
      <c r="N434">
        <v>1165</v>
      </c>
      <c r="O434" s="3">
        <v>42066.138888888891</v>
      </c>
      <c r="P434" s="1">
        <v>42066</v>
      </c>
      <c r="Q434" s="2">
        <v>0.1388888888888889</v>
      </c>
      <c r="R434" t="s">
        <v>36</v>
      </c>
      <c r="S434">
        <v>21.181819999999998</v>
      </c>
      <c r="T434" t="s">
        <v>37</v>
      </c>
      <c r="U434" s="2">
        <v>0.17708333333333334</v>
      </c>
      <c r="V434" s="2">
        <v>0</v>
      </c>
      <c r="W434" s="2">
        <v>0.29166666666666702</v>
      </c>
      <c r="X434" s="2" t="str">
        <f t="shared" si="60"/>
        <v>yes</v>
      </c>
      <c r="Y434" s="3">
        <f t="shared" si="61"/>
        <v>42067</v>
      </c>
      <c r="Z434" s="3">
        <v>42066.121527777781</v>
      </c>
      <c r="AA434" t="s">
        <v>336</v>
      </c>
      <c r="AB434" s="3">
        <f>VLOOKUP(P434,[1]dfdates_moon!$B:$G,6,FALSE)</f>
        <v>42066.26458333333</v>
      </c>
      <c r="AC434" s="3">
        <f>VLOOKUP($P434,[1]dfdates_moon!$B:$H,7,FALSE)</f>
        <v>42066.79791666667</v>
      </c>
      <c r="AD434" s="3">
        <f>VLOOKUP(G434,[1]dfdates_moon!$D:$G,4,FALSE)</f>
        <v>42067.26458333333</v>
      </c>
      <c r="AE434" s="3">
        <v>42066.177083333336</v>
      </c>
      <c r="AF434">
        <v>10.26190263</v>
      </c>
      <c r="AG434" t="s">
        <v>39</v>
      </c>
      <c r="AH434" t="s">
        <v>39</v>
      </c>
      <c r="AI434" t="s">
        <v>39</v>
      </c>
      <c r="AJ434" t="s">
        <v>40</v>
      </c>
      <c r="AK434">
        <v>30.59</v>
      </c>
      <c r="AL434">
        <v>30.59</v>
      </c>
      <c r="AM434">
        <v>0</v>
      </c>
      <c r="AN434">
        <v>1</v>
      </c>
      <c r="AO434" s="3">
        <f>VLOOKUP($P434,[1]dfdates_moon!$B:$M,12,FALSE)</f>
        <v>42066.590277777781</v>
      </c>
      <c r="AP434" s="3">
        <f>VLOOKUP($P434,[1]dfdates_moon!$B:$O,13,FALSE)</f>
        <v>42067.106944444444</v>
      </c>
      <c r="AQ434" s="3">
        <f>VLOOKUP($P434,[1]dfdates_moon!$D:$M,10,FALSE)</f>
        <v>42067.620138888888</v>
      </c>
      <c r="AR434" s="3">
        <f>VLOOKUP($P434,[1]dfdates_moon!$D:$N,11,FALSE)</f>
        <v>42068.136111111111</v>
      </c>
      <c r="AS434" t="str">
        <f>IF(AND(O434&gt;AO434,O434&lt;AP434),"yes","no")</f>
        <v>no</v>
      </c>
      <c r="AT434" t="str">
        <f t="shared" si="62"/>
        <v>no</v>
      </c>
      <c r="AU434" s="3">
        <f t="shared" si="63"/>
        <v>42066.79791666667</v>
      </c>
      <c r="AV434" s="3">
        <f t="shared" si="64"/>
        <v>42067.26458333333</v>
      </c>
      <c r="AW434">
        <f t="shared" si="65"/>
        <v>1.1256944444394321</v>
      </c>
      <c r="AX434">
        <f t="shared" si="66"/>
        <v>0.62083333333430346</v>
      </c>
      <c r="AY434">
        <f t="shared" si="67"/>
        <v>0</v>
      </c>
      <c r="AZ434">
        <f>VLOOKUP(G434,[1]dfdates_moon!$B:$P,15,FALSE)</f>
        <v>0.98574724400000002</v>
      </c>
      <c r="BA434">
        <f t="shared" si="68"/>
        <v>0</v>
      </c>
      <c r="BB434">
        <f t="shared" si="69"/>
        <v>0</v>
      </c>
    </row>
    <row r="435" spans="1:54" x14ac:dyDescent="0.25">
      <c r="A435">
        <v>123</v>
      </c>
      <c r="B435" t="s">
        <v>334</v>
      </c>
      <c r="C435" s="1">
        <v>42066</v>
      </c>
      <c r="D435" s="2">
        <v>0.85416666666666663</v>
      </c>
      <c r="E435">
        <v>110</v>
      </c>
      <c r="F435">
        <v>110</v>
      </c>
      <c r="G435" s="1">
        <v>42066</v>
      </c>
      <c r="H435" s="1">
        <v>42066</v>
      </c>
      <c r="I435" s="2">
        <v>0.97916666666666663</v>
      </c>
      <c r="J435" s="3">
        <v>42066.854166666664</v>
      </c>
      <c r="K435" t="s">
        <v>422</v>
      </c>
      <c r="L435" s="3">
        <v>42066.979166666664</v>
      </c>
      <c r="M435">
        <v>160</v>
      </c>
      <c r="N435">
        <v>8846</v>
      </c>
      <c r="O435" s="3">
        <v>42066.979166666664</v>
      </c>
      <c r="P435" s="1">
        <v>42066</v>
      </c>
      <c r="Q435" s="2">
        <v>0.97916666666666663</v>
      </c>
      <c r="R435" t="s">
        <v>36</v>
      </c>
      <c r="S435">
        <v>55.287500000000001</v>
      </c>
      <c r="T435" t="s">
        <v>37</v>
      </c>
      <c r="U435" s="2">
        <v>9.0277777777777776E-2</v>
      </c>
      <c r="V435" s="2">
        <v>0</v>
      </c>
      <c r="W435" s="2">
        <v>0.29166666666666702</v>
      </c>
      <c r="X435" s="2" t="str">
        <f t="shared" si="60"/>
        <v>yes</v>
      </c>
      <c r="Y435" s="3">
        <f t="shared" si="61"/>
        <v>42067</v>
      </c>
      <c r="Z435" s="3">
        <v>42066.947916666664</v>
      </c>
      <c r="AA435" t="s">
        <v>336</v>
      </c>
      <c r="AB435" s="3">
        <f>VLOOKUP(P435,[1]dfdates_moon!$B:$G,6,FALSE)</f>
        <v>42066.26458333333</v>
      </c>
      <c r="AC435" s="3">
        <f>VLOOKUP($P435,[1]dfdates_moon!$B:$H,7,FALSE)</f>
        <v>42066.79791666667</v>
      </c>
      <c r="AD435" s="3">
        <f>VLOOKUP(G435,[1]dfdates_moon!$D:$G,4,FALSE)</f>
        <v>42067.26458333333</v>
      </c>
      <c r="AE435" s="3">
        <v>42066.090277777781</v>
      </c>
      <c r="AF435">
        <v>10.26190263</v>
      </c>
      <c r="AG435" t="s">
        <v>39</v>
      </c>
      <c r="AH435" t="s">
        <v>39</v>
      </c>
      <c r="AI435" t="s">
        <v>39</v>
      </c>
      <c r="AJ435" t="s">
        <v>40</v>
      </c>
      <c r="AK435">
        <v>30.59</v>
      </c>
      <c r="AL435">
        <v>30.59</v>
      </c>
      <c r="AM435">
        <v>0</v>
      </c>
      <c r="AN435">
        <v>1</v>
      </c>
      <c r="AO435" s="3">
        <f>VLOOKUP($P435,[1]dfdates_moon!$B:$M,12,FALSE)</f>
        <v>42066.590277777781</v>
      </c>
      <c r="AP435" s="3">
        <f>VLOOKUP($P435,[1]dfdates_moon!$B:$O,13,FALSE)</f>
        <v>42067.106944444444</v>
      </c>
      <c r="AQ435" s="3">
        <f>VLOOKUP($P435,[1]dfdates_moon!$D:$M,10,FALSE)</f>
        <v>42067.620138888888</v>
      </c>
      <c r="AR435" s="3">
        <f>VLOOKUP($P435,[1]dfdates_moon!$D:$N,11,FALSE)</f>
        <v>42068.136111111111</v>
      </c>
      <c r="AS435" t="str">
        <f>IF(AND(O435&gt;AO435,O435&lt;AP435),"yes","no")</f>
        <v>yes</v>
      </c>
      <c r="AT435" t="str">
        <f t="shared" si="62"/>
        <v>no</v>
      </c>
      <c r="AU435" s="3">
        <f t="shared" si="63"/>
        <v>42066.79791666667</v>
      </c>
      <c r="AV435" s="3">
        <f t="shared" si="64"/>
        <v>42067.26458333333</v>
      </c>
      <c r="AW435">
        <f t="shared" si="65"/>
        <v>0.28541666666569654</v>
      </c>
      <c r="AX435">
        <f t="shared" si="66"/>
        <v>0.70763888888905058</v>
      </c>
      <c r="AY435">
        <f t="shared" si="67"/>
        <v>0.28541666666569654</v>
      </c>
      <c r="AZ435">
        <f>VLOOKUP(G435,[1]dfdates_moon!$B:$P,15,FALSE)</f>
        <v>0.98574724400000002</v>
      </c>
      <c r="BA435">
        <f t="shared" si="68"/>
        <v>0.28134869255737704</v>
      </c>
      <c r="BB435">
        <f t="shared" si="69"/>
        <v>0.28134869255737704</v>
      </c>
    </row>
    <row r="436" spans="1:54" x14ac:dyDescent="0.25">
      <c r="A436">
        <v>123</v>
      </c>
      <c r="B436" t="s">
        <v>334</v>
      </c>
      <c r="C436" s="1">
        <v>42067</v>
      </c>
      <c r="D436" s="2">
        <v>0.88888888888888884</v>
      </c>
      <c r="E436">
        <v>15</v>
      </c>
      <c r="F436">
        <v>20</v>
      </c>
      <c r="G436" s="1">
        <v>42068</v>
      </c>
      <c r="H436" s="1">
        <v>42068</v>
      </c>
      <c r="I436" s="2">
        <v>1.3888888888888888E-2</v>
      </c>
      <c r="J436" s="3">
        <v>42067.888888888891</v>
      </c>
      <c r="K436" t="s">
        <v>423</v>
      </c>
      <c r="L436" s="3">
        <v>42068.013888888891</v>
      </c>
      <c r="M436">
        <v>250</v>
      </c>
      <c r="N436">
        <v>8472</v>
      </c>
      <c r="O436" s="3">
        <v>42068.013888888891</v>
      </c>
      <c r="P436" s="1">
        <v>42068</v>
      </c>
      <c r="Q436" s="2">
        <v>1.3888888888888888E-2</v>
      </c>
      <c r="R436" t="s">
        <v>36</v>
      </c>
      <c r="S436">
        <v>33.887999999999998</v>
      </c>
      <c r="T436" t="s">
        <v>37</v>
      </c>
      <c r="U436" s="2">
        <v>0.1875</v>
      </c>
      <c r="V436" s="2">
        <v>0</v>
      </c>
      <c r="W436" s="2">
        <v>0.29166666666666702</v>
      </c>
      <c r="X436" s="2" t="str">
        <f t="shared" si="60"/>
        <v>yes</v>
      </c>
      <c r="Y436" s="3">
        <f t="shared" si="61"/>
        <v>42069</v>
      </c>
      <c r="Z436" s="3">
        <v>42067.989583333336</v>
      </c>
      <c r="AA436" t="s">
        <v>336</v>
      </c>
      <c r="AB436" s="3">
        <f>VLOOKUP(P436,[1]dfdates_moon!$B:$G,6,FALSE)</f>
        <v>42068.26458333333</v>
      </c>
      <c r="AC436" s="3">
        <f>VLOOKUP($P436,[1]dfdates_moon!$B:$H,7,FALSE)</f>
        <v>42068.79791666667</v>
      </c>
      <c r="AD436" s="3">
        <f>VLOOKUP(G436,[1]dfdates_moon!$D:$G,4,FALSE)</f>
        <v>42069.26458333333</v>
      </c>
      <c r="AE436" s="3">
        <v>42067.1875</v>
      </c>
      <c r="AF436">
        <v>11.13716135</v>
      </c>
      <c r="AG436" t="s">
        <v>39</v>
      </c>
      <c r="AH436" t="s">
        <v>39</v>
      </c>
      <c r="AI436" t="s">
        <v>39</v>
      </c>
      <c r="AJ436" t="s">
        <v>40</v>
      </c>
      <c r="AK436">
        <v>29.18</v>
      </c>
      <c r="AL436">
        <v>30.59</v>
      </c>
      <c r="AM436">
        <v>0</v>
      </c>
      <c r="AN436">
        <v>1</v>
      </c>
      <c r="AO436" s="3">
        <f>VLOOKUP($P436,[1]dfdates_moon!$B:$M,12,FALSE)</f>
        <v>42068.65</v>
      </c>
      <c r="AP436" s="3">
        <f>VLOOKUP($P436,[1]dfdates_moon!$B:$O,13,FALSE)</f>
        <v>42069.166666666664</v>
      </c>
      <c r="AQ436" s="3">
        <f>VLOOKUP($P436,[1]dfdates_moon!$D:$M,10,FALSE)</f>
        <v>42069.679861111108</v>
      </c>
      <c r="AR436" s="3">
        <f>VLOOKUP($P436,[1]dfdates_moon!$D:$N,11,FALSE)</f>
        <v>42070.195833333331</v>
      </c>
      <c r="AS436" t="str">
        <f>IF(AND(O436&gt;AO436,O436&lt;AP436),"yes","no")</f>
        <v>no</v>
      </c>
      <c r="AT436" t="str">
        <f t="shared" si="62"/>
        <v>no</v>
      </c>
      <c r="AU436" s="3">
        <f t="shared" si="63"/>
        <v>42068.79791666667</v>
      </c>
      <c r="AV436" s="3">
        <f t="shared" si="64"/>
        <v>42069.26458333333</v>
      </c>
      <c r="AW436">
        <f t="shared" si="65"/>
        <v>1.2506944444394321</v>
      </c>
      <c r="AX436">
        <f t="shared" si="66"/>
        <v>1.6104166666700621</v>
      </c>
      <c r="AY436">
        <f t="shared" si="67"/>
        <v>0</v>
      </c>
      <c r="AZ436">
        <f>VLOOKUP(G436,[1]dfdates_moon!$B:$P,15,FALSE)</f>
        <v>0.99475948000000003</v>
      </c>
      <c r="BA436">
        <f t="shared" si="68"/>
        <v>0</v>
      </c>
      <c r="BB436">
        <f t="shared" si="69"/>
        <v>0</v>
      </c>
    </row>
    <row r="437" spans="1:54" x14ac:dyDescent="0.25">
      <c r="A437">
        <v>123</v>
      </c>
      <c r="B437" t="s">
        <v>334</v>
      </c>
      <c r="C437" s="1">
        <v>42068</v>
      </c>
      <c r="D437" s="2">
        <v>0.80902777777777779</v>
      </c>
      <c r="E437">
        <v>71</v>
      </c>
      <c r="F437">
        <v>89</v>
      </c>
      <c r="G437" s="1">
        <v>42068</v>
      </c>
      <c r="H437" s="1">
        <v>42068</v>
      </c>
      <c r="I437" s="2">
        <v>0.93402777777777779</v>
      </c>
      <c r="J437" s="3">
        <v>42068.809027777781</v>
      </c>
      <c r="K437" t="s">
        <v>423</v>
      </c>
      <c r="L437" s="3">
        <v>42068.934027777781</v>
      </c>
      <c r="M437">
        <v>215</v>
      </c>
      <c r="N437">
        <v>11521</v>
      </c>
      <c r="O437" s="3">
        <v>42068.934027777781</v>
      </c>
      <c r="P437" s="1">
        <v>42068</v>
      </c>
      <c r="Q437" s="2">
        <v>0.93402777777777779</v>
      </c>
      <c r="R437" t="s">
        <v>36</v>
      </c>
      <c r="S437">
        <v>53.58605</v>
      </c>
      <c r="T437" t="s">
        <v>37</v>
      </c>
      <c r="U437" s="2">
        <v>8.3333333333333329E-2</v>
      </c>
      <c r="V437" s="2">
        <v>0</v>
      </c>
      <c r="W437" s="2">
        <v>0.29166666666666702</v>
      </c>
      <c r="X437" s="2" t="str">
        <f t="shared" si="60"/>
        <v>yes</v>
      </c>
      <c r="Y437" s="3">
        <f t="shared" si="61"/>
        <v>42069</v>
      </c>
      <c r="Z437" s="3">
        <v>42068.920138888891</v>
      </c>
      <c r="AA437" t="s">
        <v>336</v>
      </c>
      <c r="AB437" s="3">
        <f>VLOOKUP(P437,[1]dfdates_moon!$B:$G,6,FALSE)</f>
        <v>42068.26458333333</v>
      </c>
      <c r="AC437" s="3">
        <f>VLOOKUP($P437,[1]dfdates_moon!$B:$H,7,FALSE)</f>
        <v>42068.79791666667</v>
      </c>
      <c r="AD437" s="3">
        <f>VLOOKUP(G437,[1]dfdates_moon!$D:$G,4,FALSE)</f>
        <v>42069.26458333333</v>
      </c>
      <c r="AE437" s="3">
        <v>42068.083333333336</v>
      </c>
      <c r="AF437">
        <v>11.13716135</v>
      </c>
      <c r="AG437" t="s">
        <v>39</v>
      </c>
      <c r="AH437" t="s">
        <v>39</v>
      </c>
      <c r="AI437" t="s">
        <v>39</v>
      </c>
      <c r="AJ437" t="s">
        <v>40</v>
      </c>
      <c r="AK437">
        <v>29.18</v>
      </c>
      <c r="AL437">
        <v>29.18</v>
      </c>
      <c r="AM437">
        <v>0</v>
      </c>
      <c r="AN437">
        <v>1</v>
      </c>
      <c r="AO437" s="3">
        <f>VLOOKUP($P437,[1]dfdates_moon!$B:$M,12,FALSE)</f>
        <v>42068.65</v>
      </c>
      <c r="AP437" s="3">
        <f>VLOOKUP($P437,[1]dfdates_moon!$B:$O,13,FALSE)</f>
        <v>42069.166666666664</v>
      </c>
      <c r="AQ437" s="3">
        <f>VLOOKUP($P437,[1]dfdates_moon!$D:$M,10,FALSE)</f>
        <v>42069.679861111108</v>
      </c>
      <c r="AR437" s="3">
        <f>VLOOKUP($P437,[1]dfdates_moon!$D:$N,11,FALSE)</f>
        <v>42070.195833333331</v>
      </c>
      <c r="AS437" t="str">
        <f>IF(AND(O437&gt;AO437,O437&lt;AP437),"yes","no")</f>
        <v>yes</v>
      </c>
      <c r="AT437" t="str">
        <f t="shared" si="62"/>
        <v>no</v>
      </c>
      <c r="AU437" s="3">
        <f t="shared" si="63"/>
        <v>42068.79791666667</v>
      </c>
      <c r="AV437" s="3">
        <f t="shared" si="64"/>
        <v>42069.26458333333</v>
      </c>
      <c r="AW437">
        <f t="shared" si="65"/>
        <v>0.33055555554892635</v>
      </c>
      <c r="AX437">
        <f t="shared" si="66"/>
        <v>0.71458333333430346</v>
      </c>
      <c r="AY437">
        <f t="shared" si="67"/>
        <v>0.33055555554892635</v>
      </c>
      <c r="AZ437">
        <f>VLOOKUP(G437,[1]dfdates_moon!$B:$P,15,FALSE)</f>
        <v>0.99475948000000003</v>
      </c>
      <c r="BA437">
        <f t="shared" si="68"/>
        <v>0.3288232725489611</v>
      </c>
      <c r="BB437">
        <f t="shared" si="69"/>
        <v>0.3288232725489611</v>
      </c>
    </row>
    <row r="438" spans="1:54" x14ac:dyDescent="0.25">
      <c r="A438">
        <v>123</v>
      </c>
      <c r="B438" t="s">
        <v>334</v>
      </c>
      <c r="C438" s="1">
        <v>42069</v>
      </c>
      <c r="D438" s="2">
        <v>0.92361111111111116</v>
      </c>
      <c r="E438">
        <v>12</v>
      </c>
      <c r="F438">
        <v>11</v>
      </c>
      <c r="G438" s="1">
        <v>42070</v>
      </c>
      <c r="H438" s="1">
        <v>42070</v>
      </c>
      <c r="I438" s="2">
        <v>4.8611111111111112E-2</v>
      </c>
      <c r="J438" s="3">
        <v>42069.923611111109</v>
      </c>
      <c r="K438" t="s">
        <v>424</v>
      </c>
      <c r="L438" s="3">
        <v>42070.048611111109</v>
      </c>
      <c r="M438">
        <v>140</v>
      </c>
      <c r="N438">
        <v>7673</v>
      </c>
      <c r="O438" s="3">
        <v>42070.048611111109</v>
      </c>
      <c r="P438" s="1">
        <v>42070</v>
      </c>
      <c r="Q438" s="2">
        <v>4.8611111111111112E-2</v>
      </c>
      <c r="R438" t="s">
        <v>36</v>
      </c>
      <c r="S438">
        <v>54.807139999999997</v>
      </c>
      <c r="T438" t="s">
        <v>37</v>
      </c>
      <c r="U438" s="2">
        <v>0.14583333333333334</v>
      </c>
      <c r="V438" s="2">
        <v>0</v>
      </c>
      <c r="W438" s="2">
        <v>0.29166666666666702</v>
      </c>
      <c r="X438" s="2" t="str">
        <f t="shared" si="60"/>
        <v>yes</v>
      </c>
      <c r="Y438" s="3">
        <f t="shared" si="61"/>
        <v>42071</v>
      </c>
      <c r="Z438" s="3">
        <v>42070.006944444445</v>
      </c>
      <c r="AA438" t="s">
        <v>336</v>
      </c>
      <c r="AB438" s="3">
        <f>VLOOKUP(P438,[1]dfdates_moon!$B:$G,6,FALSE)</f>
        <v>42070.26458333333</v>
      </c>
      <c r="AC438" s="3">
        <f>VLOOKUP($P438,[1]dfdates_moon!$B:$H,7,FALSE)</f>
        <v>42070.79791666667</v>
      </c>
      <c r="AD438" s="3">
        <f>VLOOKUP(G438,[1]dfdates_moon!$D:$G,4,FALSE)</f>
        <v>42071.263888888891</v>
      </c>
      <c r="AE438" s="3">
        <v>42070.145833333336</v>
      </c>
      <c r="AF438">
        <v>9.6355064230000007</v>
      </c>
      <c r="AG438" t="s">
        <v>39</v>
      </c>
      <c r="AH438" t="s">
        <v>39</v>
      </c>
      <c r="AI438" t="s">
        <v>39</v>
      </c>
      <c r="AJ438" t="s">
        <v>40</v>
      </c>
      <c r="AK438">
        <v>30.89</v>
      </c>
      <c r="AL438">
        <v>29.18</v>
      </c>
      <c r="AM438">
        <v>0</v>
      </c>
      <c r="AN438">
        <v>1</v>
      </c>
      <c r="AO438" s="3">
        <f>VLOOKUP($P438,[1]dfdates_moon!$B:$M,12,FALSE)</f>
        <v>42070.709027777775</v>
      </c>
      <c r="AP438" s="3">
        <f>VLOOKUP($P438,[1]dfdates_moon!$B:$O,13,FALSE)</f>
        <v>42071.224999999999</v>
      </c>
      <c r="AQ438" s="3">
        <f>VLOOKUP($P438,[1]dfdates_moon!$D:$M,10,FALSE)</f>
        <v>42071.739583333336</v>
      </c>
      <c r="AR438" s="3">
        <f>VLOOKUP($P438,[1]dfdates_moon!$D:$N,11,FALSE)</f>
        <v>42072.256249999999</v>
      </c>
      <c r="AS438" t="str">
        <f>IF(AND(O438&gt;AO438,O438&lt;AP438),"yes","no")</f>
        <v>no</v>
      </c>
      <c r="AT438" t="str">
        <f t="shared" si="62"/>
        <v>no</v>
      </c>
      <c r="AU438" s="3">
        <f t="shared" si="63"/>
        <v>42070.79791666667</v>
      </c>
      <c r="AV438" s="3">
        <f t="shared" si="64"/>
        <v>42071.263888888891</v>
      </c>
      <c r="AW438">
        <f t="shared" si="65"/>
        <v>1.2152777777810115</v>
      </c>
      <c r="AX438">
        <f t="shared" si="66"/>
        <v>0.65208333333430346</v>
      </c>
      <c r="AY438">
        <f t="shared" si="67"/>
        <v>0</v>
      </c>
      <c r="AZ438">
        <f>VLOOKUP(G438,[1]dfdates_moon!$B:$P,15,FALSE)</f>
        <v>0.93319585500000002</v>
      </c>
      <c r="BA438">
        <f t="shared" si="68"/>
        <v>0</v>
      </c>
      <c r="BB438">
        <f t="shared" si="69"/>
        <v>0</v>
      </c>
    </row>
    <row r="439" spans="1:54" x14ac:dyDescent="0.25">
      <c r="A439">
        <v>123</v>
      </c>
      <c r="B439" t="s">
        <v>334</v>
      </c>
      <c r="C439" s="1">
        <v>42070</v>
      </c>
      <c r="D439" s="2">
        <v>0.95833333333333337</v>
      </c>
      <c r="E439">
        <v>98</v>
      </c>
      <c r="F439">
        <v>100</v>
      </c>
      <c r="G439" s="1">
        <v>42071</v>
      </c>
      <c r="H439" s="1">
        <v>42071</v>
      </c>
      <c r="I439" s="2">
        <v>8.3333333333333329E-2</v>
      </c>
      <c r="J439" s="3">
        <v>42070.958333333336</v>
      </c>
      <c r="K439" t="s">
        <v>425</v>
      </c>
      <c r="L439" s="3">
        <v>42071.083333333336</v>
      </c>
      <c r="M439">
        <v>190</v>
      </c>
      <c r="N439">
        <v>11638</v>
      </c>
      <c r="O439" s="3">
        <v>42071.083333333336</v>
      </c>
      <c r="P439" s="1">
        <v>42071</v>
      </c>
      <c r="Q439" s="2">
        <v>8.3333333333333329E-2</v>
      </c>
      <c r="R439" t="s">
        <v>36</v>
      </c>
      <c r="S439">
        <v>61.252630000000003</v>
      </c>
      <c r="T439" t="s">
        <v>37</v>
      </c>
      <c r="U439" s="2">
        <v>0.21527777777777779</v>
      </c>
      <c r="V439" s="2">
        <v>0</v>
      </c>
      <c r="W439" s="2">
        <v>0.29166666666666702</v>
      </c>
      <c r="X439" s="2" t="str">
        <f t="shared" si="60"/>
        <v>yes</v>
      </c>
      <c r="Y439" s="3">
        <f t="shared" si="61"/>
        <v>42072</v>
      </c>
      <c r="Z439" s="3">
        <v>42071.052083333336</v>
      </c>
      <c r="AA439" t="s">
        <v>336</v>
      </c>
      <c r="AB439" s="3">
        <f>VLOOKUP(P439,[1]dfdates_moon!$B:$G,6,FALSE)</f>
        <v>42071.263888888891</v>
      </c>
      <c r="AC439" s="3">
        <f>VLOOKUP($P439,[1]dfdates_moon!$B:$H,7,FALSE)</f>
        <v>42071.797222222223</v>
      </c>
      <c r="AD439" s="3">
        <f>VLOOKUP(G439,[1]dfdates_moon!$D:$G,4,FALSE)</f>
        <v>42072.263888888891</v>
      </c>
      <c r="AE439" s="3">
        <v>42071.215277777781</v>
      </c>
      <c r="AF439">
        <v>8.3952105600000007</v>
      </c>
      <c r="AG439" t="s">
        <v>39</v>
      </c>
      <c r="AH439" t="s">
        <v>39</v>
      </c>
      <c r="AI439" t="s">
        <v>39</v>
      </c>
      <c r="AJ439" t="s">
        <v>40</v>
      </c>
      <c r="AK439">
        <v>30.15</v>
      </c>
      <c r="AL439">
        <v>30.89</v>
      </c>
      <c r="AM439">
        <v>0</v>
      </c>
      <c r="AN439">
        <v>1</v>
      </c>
      <c r="AO439" s="3">
        <f>VLOOKUP($P439,[1]dfdates_moon!$B:$M,12,FALSE)</f>
        <v>42071.739583333336</v>
      </c>
      <c r="AP439" s="3">
        <f>VLOOKUP($P439,[1]dfdates_moon!$B:$O,13,FALSE)</f>
        <v>42072.256249999999</v>
      </c>
      <c r="AQ439" s="3">
        <f>VLOOKUP($P439,[1]dfdates_moon!$D:$M,10,FALSE)</f>
        <v>42072.771527777775</v>
      </c>
      <c r="AR439" s="3">
        <f>VLOOKUP($P439,[1]dfdates_moon!$D:$N,11,FALSE)</f>
        <v>42073.288888888892</v>
      </c>
      <c r="AS439" t="str">
        <f>IF(AND(O439&gt;AO439,O439&lt;AP439),"yes","no")</f>
        <v>no</v>
      </c>
      <c r="AT439" t="str">
        <f t="shared" si="62"/>
        <v>no</v>
      </c>
      <c r="AU439" s="3">
        <f t="shared" si="63"/>
        <v>42071.797222222223</v>
      </c>
      <c r="AV439" s="3">
        <f t="shared" si="64"/>
        <v>42072.263888888891</v>
      </c>
      <c r="AW439">
        <f t="shared" si="65"/>
        <v>1.1805555555547471</v>
      </c>
      <c r="AX439">
        <f t="shared" si="66"/>
        <v>0.5819444444423425</v>
      </c>
      <c r="AY439">
        <f t="shared" si="67"/>
        <v>0</v>
      </c>
      <c r="AZ439">
        <f>VLOOKUP(G439,[1]dfdates_moon!$B:$P,15,FALSE)</f>
        <v>0.87642843100000001</v>
      </c>
      <c r="BA439">
        <f t="shared" si="68"/>
        <v>0</v>
      </c>
      <c r="BB439">
        <f t="shared" si="69"/>
        <v>0</v>
      </c>
    </row>
    <row r="440" spans="1:54" x14ac:dyDescent="0.25">
      <c r="A440">
        <v>123</v>
      </c>
      <c r="B440" t="s">
        <v>334</v>
      </c>
      <c r="C440" s="1">
        <v>42072</v>
      </c>
      <c r="D440" s="2">
        <v>0.85416666666666663</v>
      </c>
      <c r="E440">
        <v>44</v>
      </c>
      <c r="F440">
        <v>69</v>
      </c>
      <c r="G440" s="1">
        <v>42072</v>
      </c>
      <c r="H440" s="1">
        <v>42072</v>
      </c>
      <c r="I440" s="2">
        <v>0.97916666666666663</v>
      </c>
      <c r="J440" s="3">
        <v>42072.854166666664</v>
      </c>
      <c r="K440" t="s">
        <v>426</v>
      </c>
      <c r="L440" s="3">
        <v>42072.979166666664</v>
      </c>
      <c r="M440">
        <v>110</v>
      </c>
      <c r="N440">
        <v>5623</v>
      </c>
      <c r="O440" s="3">
        <v>42072.979166666664</v>
      </c>
      <c r="P440" s="1">
        <v>42072</v>
      </c>
      <c r="Q440" s="2">
        <v>0.97916666666666663</v>
      </c>
      <c r="R440" t="s">
        <v>36</v>
      </c>
      <c r="S440">
        <v>51.118180000000002</v>
      </c>
      <c r="T440" t="s">
        <v>37</v>
      </c>
      <c r="U440" s="2">
        <v>5.5555555555555552E-2</v>
      </c>
      <c r="V440" s="2">
        <v>0</v>
      </c>
      <c r="W440" s="2">
        <v>0.29166666666666702</v>
      </c>
      <c r="X440" s="2" t="str">
        <f t="shared" si="60"/>
        <v>yes</v>
      </c>
      <c r="Y440" s="3">
        <f t="shared" si="61"/>
        <v>42073</v>
      </c>
      <c r="Z440" s="3">
        <v>42072.940972222219</v>
      </c>
      <c r="AA440" t="s">
        <v>336</v>
      </c>
      <c r="AB440" s="3">
        <f>VLOOKUP(P440,[1]dfdates_moon!$B:$G,6,FALSE)</f>
        <v>42072.263888888891</v>
      </c>
      <c r="AC440" s="3">
        <f>VLOOKUP($P440,[1]dfdates_moon!$B:$H,7,FALSE)</f>
        <v>42072.797222222223</v>
      </c>
      <c r="AD440" s="3">
        <f>VLOOKUP(G440,[1]dfdates_moon!$D:$G,4,FALSE)</f>
        <v>42073.263888888891</v>
      </c>
      <c r="AE440" s="3">
        <v>42072.055555555555</v>
      </c>
      <c r="AF440">
        <v>7.0833099629999996</v>
      </c>
      <c r="AG440" t="s">
        <v>39</v>
      </c>
      <c r="AH440" t="s">
        <v>39</v>
      </c>
      <c r="AI440" t="s">
        <v>39</v>
      </c>
      <c r="AJ440" t="s">
        <v>40</v>
      </c>
      <c r="AK440" t="s">
        <v>47</v>
      </c>
      <c r="AL440" t="s">
        <v>47</v>
      </c>
      <c r="AM440">
        <v>0</v>
      </c>
      <c r="AN440">
        <v>1</v>
      </c>
      <c r="AO440" s="3">
        <f>VLOOKUP($P440,[1]dfdates_moon!$B:$M,12,FALSE)</f>
        <v>42072.771527777775</v>
      </c>
      <c r="AP440" s="3">
        <f>VLOOKUP($P440,[1]dfdates_moon!$B:$O,13,FALSE)</f>
        <v>42073.288888888892</v>
      </c>
      <c r="AQ440" s="3">
        <f>VLOOKUP($P440,[1]dfdates_moon!$D:$M,10,FALSE)</f>
        <v>42073.804166666669</v>
      </c>
      <c r="AR440" s="3">
        <f>VLOOKUP($P440,[1]dfdates_moon!$D:$N,11,FALSE)</f>
        <v>42074.322222222225</v>
      </c>
      <c r="AS440" t="str">
        <f>IF(AND(O440&gt;AO440,O440&lt;AP440),"yes","no")</f>
        <v>yes</v>
      </c>
      <c r="AT440" t="str">
        <f t="shared" si="62"/>
        <v>no</v>
      </c>
      <c r="AU440" s="3">
        <f t="shared" si="63"/>
        <v>42072.797222222223</v>
      </c>
      <c r="AV440" s="3">
        <f t="shared" si="64"/>
        <v>42073.288888888892</v>
      </c>
      <c r="AW440">
        <f t="shared" si="65"/>
        <v>0.30972222222771961</v>
      </c>
      <c r="AX440">
        <f t="shared" si="66"/>
        <v>0.74166666666860692</v>
      </c>
      <c r="AY440">
        <f t="shared" si="67"/>
        <v>0.30972222222771961</v>
      </c>
      <c r="AZ440">
        <f>VLOOKUP(G440,[1]dfdates_moon!$B:$P,15,FALSE)</f>
        <v>0.80352657500000002</v>
      </c>
      <c r="BA440">
        <f t="shared" si="68"/>
        <v>0.24887003642802841</v>
      </c>
      <c r="BB440">
        <f t="shared" si="69"/>
        <v>0.24887003642802841</v>
      </c>
    </row>
    <row r="441" spans="1:54" x14ac:dyDescent="0.25">
      <c r="A441">
        <v>123</v>
      </c>
      <c r="B441" t="s">
        <v>334</v>
      </c>
      <c r="C441" s="1">
        <v>42073</v>
      </c>
      <c r="D441" s="2">
        <v>6.9444444444444434E-2</v>
      </c>
      <c r="E441">
        <v>94</v>
      </c>
      <c r="F441">
        <v>75</v>
      </c>
      <c r="G441" s="1">
        <v>42073</v>
      </c>
      <c r="H441" s="1">
        <v>42073</v>
      </c>
      <c r="I441" s="2">
        <v>0.19444444444444445</v>
      </c>
      <c r="J441" s="3">
        <v>42073.069444444445</v>
      </c>
      <c r="K441" t="s">
        <v>427</v>
      </c>
      <c r="L441" s="3">
        <v>42073.194444444445</v>
      </c>
      <c r="M441">
        <v>195</v>
      </c>
      <c r="N441">
        <v>9796</v>
      </c>
      <c r="O441" s="3">
        <v>42073.194444444445</v>
      </c>
      <c r="P441" s="1">
        <v>42073</v>
      </c>
      <c r="Q441" s="2">
        <v>0.19444444444444445</v>
      </c>
      <c r="R441" t="s">
        <v>36</v>
      </c>
      <c r="S441">
        <v>50.235900000000001</v>
      </c>
      <c r="T441" t="s">
        <v>37</v>
      </c>
      <c r="U441" s="2">
        <v>0.3298611111111111</v>
      </c>
      <c r="V441" s="2">
        <v>0</v>
      </c>
      <c r="W441" s="2">
        <v>0.29166666666666702</v>
      </c>
      <c r="X441" s="2" t="str">
        <f t="shared" si="60"/>
        <v>no</v>
      </c>
      <c r="Y441" s="3">
        <f t="shared" si="61"/>
        <v>42073</v>
      </c>
      <c r="Z441" s="3">
        <v>42073.166666666664</v>
      </c>
      <c r="AA441" t="s">
        <v>336</v>
      </c>
      <c r="AB441" s="3">
        <f>VLOOKUP(P441,[1]dfdates_moon!$B:$G,6,FALSE)</f>
        <v>42073.263888888891</v>
      </c>
      <c r="AC441" s="3">
        <f>VLOOKUP($P441,[1]dfdates_moon!$B:$H,7,FALSE)</f>
        <v>42073.797222222223</v>
      </c>
      <c r="AD441" s="3">
        <f>VLOOKUP(G441,[1]dfdates_moon!$D:$G,4,FALSE)</f>
        <v>42074.263194444444</v>
      </c>
      <c r="AE441" s="3">
        <v>42073.329861111109</v>
      </c>
      <c r="AF441">
        <v>5.7507207789999999</v>
      </c>
      <c r="AG441" t="s">
        <v>39</v>
      </c>
      <c r="AH441" t="s">
        <v>39</v>
      </c>
      <c r="AI441" t="s">
        <v>39</v>
      </c>
      <c r="AJ441" t="s">
        <v>40</v>
      </c>
      <c r="AK441" t="s">
        <v>47</v>
      </c>
      <c r="AL441" t="s">
        <v>47</v>
      </c>
      <c r="AM441">
        <v>0</v>
      </c>
      <c r="AN441">
        <v>1</v>
      </c>
      <c r="AO441" s="3">
        <f>VLOOKUP($P441,[1]dfdates_moon!$B:$M,12,FALSE)</f>
        <v>42073.804166666669</v>
      </c>
      <c r="AP441" s="3">
        <f>VLOOKUP($P441,[1]dfdates_moon!$B:$O,13,FALSE)</f>
        <v>42074.322222222225</v>
      </c>
      <c r="AQ441" s="3">
        <f>VLOOKUP($P441,[1]dfdates_moon!$D:$M,10,FALSE)</f>
        <v>42074.838888888888</v>
      </c>
      <c r="AR441" s="3">
        <f>VLOOKUP($P441,[1]dfdates_moon!$D:$N,11,FALSE)</f>
        <v>42075.357638888891</v>
      </c>
      <c r="AS441" t="str">
        <f>IF(AND(O441&gt;AO441,O441&lt;AP441),"yes","no")</f>
        <v>no</v>
      </c>
      <c r="AT441" t="str">
        <f t="shared" si="62"/>
        <v>no</v>
      </c>
      <c r="AU441" s="3">
        <f t="shared" si="63"/>
        <v>42073.804166666669</v>
      </c>
      <c r="AV441" s="3">
        <f t="shared" si="64"/>
        <v>42074.322222222225</v>
      </c>
      <c r="AW441">
        <f t="shared" si="65"/>
        <v>1.1277777777795563</v>
      </c>
      <c r="AX441">
        <f t="shared" si="66"/>
        <v>0.47430555555911269</v>
      </c>
      <c r="AY441">
        <f t="shared" si="67"/>
        <v>0</v>
      </c>
      <c r="AZ441">
        <f>VLOOKUP(G441,[1]dfdates_moon!$B:$P,15,FALSE)</f>
        <v>0.71627840700000001</v>
      </c>
      <c r="BA441">
        <f t="shared" si="68"/>
        <v>0</v>
      </c>
      <c r="BB441">
        <f t="shared" si="69"/>
        <v>0</v>
      </c>
    </row>
    <row r="442" spans="1:54" x14ac:dyDescent="0.25">
      <c r="A442">
        <v>123</v>
      </c>
      <c r="B442" t="s">
        <v>334</v>
      </c>
      <c r="C442" s="1">
        <v>42073</v>
      </c>
      <c r="D442" s="2">
        <v>0.95138888888888884</v>
      </c>
      <c r="E442">
        <v>1</v>
      </c>
      <c r="F442">
        <v>2</v>
      </c>
      <c r="G442" s="1">
        <v>42074</v>
      </c>
      <c r="H442" s="1">
        <v>42074</v>
      </c>
      <c r="I442" s="2">
        <v>7.6388888888888895E-2</v>
      </c>
      <c r="J442" s="3">
        <v>42073.951388888891</v>
      </c>
      <c r="K442" t="s">
        <v>428</v>
      </c>
      <c r="L442" s="3">
        <v>42074.076388888891</v>
      </c>
      <c r="M442">
        <v>110</v>
      </c>
      <c r="N442">
        <v>4123</v>
      </c>
      <c r="O442" s="3">
        <v>42074.076388888891</v>
      </c>
      <c r="P442" s="1">
        <v>42074</v>
      </c>
      <c r="Q442" s="2">
        <v>7.6388888888888895E-2</v>
      </c>
      <c r="R442" t="s">
        <v>36</v>
      </c>
      <c r="S442">
        <v>37.481819999999999</v>
      </c>
      <c r="T442" t="s">
        <v>37</v>
      </c>
      <c r="U442" s="2">
        <v>0.15277777777777776</v>
      </c>
      <c r="V442" s="2">
        <v>0</v>
      </c>
      <c r="W442" s="2">
        <v>0.29166666666666702</v>
      </c>
      <c r="X442" s="2" t="str">
        <f t="shared" si="60"/>
        <v>yes</v>
      </c>
      <c r="Y442" s="3">
        <f t="shared" si="61"/>
        <v>42075</v>
      </c>
      <c r="Z442" s="3">
        <v>42074.055555555555</v>
      </c>
      <c r="AA442" t="s">
        <v>336</v>
      </c>
      <c r="AB442" s="3">
        <f>VLOOKUP(P442,[1]dfdates_moon!$B:$G,6,FALSE)</f>
        <v>42074.263194444444</v>
      </c>
      <c r="AC442" s="3">
        <f>VLOOKUP($P442,[1]dfdates_moon!$B:$H,7,FALSE)</f>
        <v>42074.796527777777</v>
      </c>
      <c r="AD442" s="3">
        <f>VLOOKUP(G442,[1]dfdates_moon!$D:$G,4,FALSE)</f>
        <v>42075.263194444444</v>
      </c>
      <c r="AE442" s="3">
        <v>42074.152777777781</v>
      </c>
      <c r="AF442">
        <v>4.439902376</v>
      </c>
      <c r="AG442" t="s">
        <v>39</v>
      </c>
      <c r="AH442" t="s">
        <v>39</v>
      </c>
      <c r="AI442" t="s">
        <v>39</v>
      </c>
      <c r="AJ442" t="s">
        <v>40</v>
      </c>
      <c r="AK442" t="s">
        <v>47</v>
      </c>
      <c r="AL442" t="s">
        <v>47</v>
      </c>
      <c r="AM442">
        <v>0</v>
      </c>
      <c r="AN442">
        <v>1</v>
      </c>
      <c r="AO442" s="3">
        <f>VLOOKUP($P442,[1]dfdates_moon!$B:$M,12,FALSE)</f>
        <v>42074.838888888888</v>
      </c>
      <c r="AP442" s="3">
        <f>VLOOKUP($P442,[1]dfdates_moon!$B:$O,13,FALSE)</f>
        <v>42075.357638888891</v>
      </c>
      <c r="AQ442" s="3">
        <f>VLOOKUP($P442,[1]dfdates_moon!$D:$M,10,FALSE)</f>
        <v>42075.875</v>
      </c>
      <c r="AR442" s="3">
        <f>VLOOKUP($P442,[1]dfdates_moon!$D:$N,11,FALSE)</f>
        <v>42076.394444444442</v>
      </c>
      <c r="AS442" t="str">
        <f>IF(AND(O442&gt;AO442,O442&lt;AP442),"yes","no")</f>
        <v>no</v>
      </c>
      <c r="AT442" t="str">
        <f t="shared" si="62"/>
        <v>no</v>
      </c>
      <c r="AU442" s="3">
        <f t="shared" si="63"/>
        <v>42074.838888888888</v>
      </c>
      <c r="AV442" s="3">
        <f t="shared" si="64"/>
        <v>42075.357638888891</v>
      </c>
      <c r="AW442">
        <f t="shared" si="65"/>
        <v>1.28125</v>
      </c>
      <c r="AX442">
        <f t="shared" si="66"/>
        <v>0.68611111110658385</v>
      </c>
      <c r="AY442">
        <f t="shared" si="67"/>
        <v>0</v>
      </c>
      <c r="AZ442">
        <f>VLOOKUP(G442,[1]dfdates_moon!$B:$P,15,FALSE)</f>
        <v>0.61739149999999998</v>
      </c>
      <c r="BA442">
        <f t="shared" si="68"/>
        <v>0</v>
      </c>
      <c r="BB442">
        <f t="shared" si="69"/>
        <v>0</v>
      </c>
    </row>
    <row r="443" spans="1:54" x14ac:dyDescent="0.25">
      <c r="A443">
        <v>123</v>
      </c>
      <c r="B443" t="s">
        <v>334</v>
      </c>
      <c r="C443" s="1">
        <v>42074</v>
      </c>
      <c r="D443" s="2">
        <v>0.77083333333333337</v>
      </c>
      <c r="E443">
        <v>200</v>
      </c>
      <c r="F443">
        <v>185</v>
      </c>
      <c r="G443" s="1">
        <v>42074</v>
      </c>
      <c r="H443" s="1">
        <v>42074</v>
      </c>
      <c r="I443" s="2">
        <v>0.89583333333333337</v>
      </c>
      <c r="J443" s="3">
        <v>42074.770833333336</v>
      </c>
      <c r="K443" t="s">
        <v>428</v>
      </c>
      <c r="L443" s="3">
        <v>42074.895833333336</v>
      </c>
      <c r="M443">
        <v>55</v>
      </c>
      <c r="N443">
        <v>2852</v>
      </c>
      <c r="O443" s="3">
        <v>42074.895833333336</v>
      </c>
      <c r="P443" s="1">
        <v>42074</v>
      </c>
      <c r="Q443" s="2">
        <v>0.89583333333333337</v>
      </c>
      <c r="R443" t="s">
        <v>36</v>
      </c>
      <c r="S443">
        <v>51.854550000000003</v>
      </c>
      <c r="T443" t="s">
        <v>37</v>
      </c>
      <c r="U443" s="2">
        <v>0.93402777777777779</v>
      </c>
      <c r="V443" s="2">
        <v>0</v>
      </c>
      <c r="W443" s="2">
        <v>0.29166666666666702</v>
      </c>
      <c r="X443" s="2" t="str">
        <f t="shared" si="60"/>
        <v>no</v>
      </c>
      <c r="Y443" s="3">
        <f t="shared" si="61"/>
        <v>42074</v>
      </c>
      <c r="Z443" s="3">
        <v>42074.881944444445</v>
      </c>
      <c r="AA443" t="s">
        <v>336</v>
      </c>
      <c r="AB443" s="3">
        <f>VLOOKUP(P443,[1]dfdates_moon!$B:$G,6,FALSE)</f>
        <v>42074.263194444444</v>
      </c>
      <c r="AC443" s="3">
        <f>VLOOKUP($P443,[1]dfdates_moon!$B:$H,7,FALSE)</f>
        <v>42074.796527777777</v>
      </c>
      <c r="AD443" s="3">
        <f>VLOOKUP(G443,[1]dfdates_moon!$D:$G,4,FALSE)</f>
        <v>42075.263194444444</v>
      </c>
      <c r="AE443" s="3">
        <v>42074.934027777781</v>
      </c>
      <c r="AF443">
        <v>4.439902376</v>
      </c>
      <c r="AG443" t="s">
        <v>39</v>
      </c>
      <c r="AH443" t="s">
        <v>39</v>
      </c>
      <c r="AI443" t="s">
        <v>39</v>
      </c>
      <c r="AJ443" t="s">
        <v>40</v>
      </c>
      <c r="AK443" t="s">
        <v>47</v>
      </c>
      <c r="AL443" t="s">
        <v>47</v>
      </c>
      <c r="AM443">
        <v>0</v>
      </c>
      <c r="AN443">
        <v>1</v>
      </c>
      <c r="AO443" s="3">
        <f>VLOOKUP($P443,[1]dfdates_moon!$B:$M,12,FALSE)</f>
        <v>42074.838888888888</v>
      </c>
      <c r="AP443" s="3">
        <f>VLOOKUP($P443,[1]dfdates_moon!$B:$O,13,FALSE)</f>
        <v>42075.357638888891</v>
      </c>
      <c r="AQ443" s="3">
        <f>VLOOKUP($P443,[1]dfdates_moon!$D:$M,10,FALSE)</f>
        <v>42075.875</v>
      </c>
      <c r="AR443" s="3">
        <f>VLOOKUP($P443,[1]dfdates_moon!$D:$N,11,FALSE)</f>
        <v>42076.394444444442</v>
      </c>
      <c r="AS443" t="str">
        <f>IF(AND(O443&gt;AO443,O443&lt;AP443),"yes","no")</f>
        <v>yes</v>
      </c>
      <c r="AT443" t="str">
        <f t="shared" si="62"/>
        <v>yes</v>
      </c>
      <c r="AU443" s="3">
        <f t="shared" si="63"/>
        <v>42074.838888888888</v>
      </c>
      <c r="AV443" s="3">
        <f t="shared" si="64"/>
        <v>42075.357638888891</v>
      </c>
      <c r="AW443">
        <f t="shared" si="65"/>
        <v>0.46180555555474712</v>
      </c>
      <c r="AX443">
        <f t="shared" si="66"/>
        <v>-9.5138888893416151E-2</v>
      </c>
      <c r="AY443">
        <f t="shared" si="67"/>
        <v>0.91666666666666663</v>
      </c>
      <c r="AZ443">
        <f>VLOOKUP(G443,[1]dfdates_moon!$B:$P,15,FALSE)</f>
        <v>0.61739149999999998</v>
      </c>
      <c r="BA443">
        <f t="shared" si="68"/>
        <v>0.56594220833333331</v>
      </c>
      <c r="BB443">
        <f t="shared" si="69"/>
        <v>0.56594220833333331</v>
      </c>
    </row>
    <row r="444" spans="1:54" x14ac:dyDescent="0.25">
      <c r="A444">
        <v>123</v>
      </c>
      <c r="B444" t="s">
        <v>334</v>
      </c>
      <c r="C444" s="1">
        <v>42075</v>
      </c>
      <c r="D444" s="2">
        <v>4.1666666666666664E-2</v>
      </c>
      <c r="E444">
        <v>12</v>
      </c>
      <c r="F444">
        <v>11</v>
      </c>
      <c r="G444" s="1">
        <v>42075</v>
      </c>
      <c r="H444" s="1">
        <v>42075</v>
      </c>
      <c r="I444" s="2">
        <v>0.16666666666666666</v>
      </c>
      <c r="J444" s="3">
        <v>42075.041666666664</v>
      </c>
      <c r="K444" t="s">
        <v>429</v>
      </c>
      <c r="L444" s="3">
        <v>42075.166666666664</v>
      </c>
      <c r="M444">
        <v>120</v>
      </c>
      <c r="N444">
        <v>5752</v>
      </c>
      <c r="O444" s="3">
        <v>42075.166666666664</v>
      </c>
      <c r="P444" s="1">
        <v>42075</v>
      </c>
      <c r="Q444" s="2">
        <v>0.16666666666666666</v>
      </c>
      <c r="R444" t="s">
        <v>36</v>
      </c>
      <c r="S444">
        <v>47.933329999999998</v>
      </c>
      <c r="T444" t="s">
        <v>37</v>
      </c>
      <c r="U444" s="2">
        <v>0.25</v>
      </c>
      <c r="V444" s="2">
        <v>0</v>
      </c>
      <c r="W444" s="2">
        <v>0.29166666666666702</v>
      </c>
      <c r="X444" s="2" t="str">
        <f t="shared" si="60"/>
        <v>yes</v>
      </c>
      <c r="Y444" s="3">
        <f t="shared" si="61"/>
        <v>42076</v>
      </c>
      <c r="Z444" s="3">
        <v>42075.145833333336</v>
      </c>
      <c r="AA444" t="s">
        <v>336</v>
      </c>
      <c r="AB444" s="3">
        <f>VLOOKUP(P444,[1]dfdates_moon!$B:$G,6,FALSE)</f>
        <v>42075.263194444444</v>
      </c>
      <c r="AC444" s="3">
        <f>VLOOKUP($P444,[1]dfdates_moon!$B:$H,7,FALSE)</f>
        <v>42075.796527777777</v>
      </c>
      <c r="AD444" s="3">
        <f>VLOOKUP(G444,[1]dfdates_moon!$D:$G,4,FALSE)</f>
        <v>42076.263194444444</v>
      </c>
      <c r="AE444" s="3">
        <v>42075.25</v>
      </c>
      <c r="AF444">
        <v>3.2252934459999998</v>
      </c>
      <c r="AG444" t="s">
        <v>39</v>
      </c>
      <c r="AH444" t="s">
        <v>39</v>
      </c>
      <c r="AI444" t="s">
        <v>39</v>
      </c>
      <c r="AJ444" t="s">
        <v>40</v>
      </c>
      <c r="AK444" t="s">
        <v>47</v>
      </c>
      <c r="AL444" t="s">
        <v>47</v>
      </c>
      <c r="AM444">
        <v>0</v>
      </c>
      <c r="AN444">
        <v>1</v>
      </c>
      <c r="AO444" s="3">
        <f>VLOOKUP($P444,[1]dfdates_moon!$B:$M,12,FALSE)</f>
        <v>42075.875</v>
      </c>
      <c r="AP444" s="3">
        <f>VLOOKUP($P444,[1]dfdates_moon!$B:$O,13,FALSE)</f>
        <v>42076.394444444442</v>
      </c>
      <c r="AQ444" s="3">
        <f>VLOOKUP($P444,[1]dfdates_moon!$D:$M,10,FALSE)</f>
        <v>42076.913194444445</v>
      </c>
      <c r="AR444" s="3">
        <f>VLOOKUP($P444,[1]dfdates_moon!$D:$N,11,FALSE)</f>
        <v>42077.433333333334</v>
      </c>
      <c r="AS444" t="str">
        <f>IF(AND(O444&gt;AO444,O444&lt;AP444),"yes","no")</f>
        <v>no</v>
      </c>
      <c r="AT444" t="str">
        <f t="shared" si="62"/>
        <v>no</v>
      </c>
      <c r="AU444" s="3">
        <f t="shared" si="63"/>
        <v>42075.875</v>
      </c>
      <c r="AV444" s="3">
        <f t="shared" si="64"/>
        <v>42076.394444444442</v>
      </c>
      <c r="AW444">
        <f t="shared" si="65"/>
        <v>1.2277777777781012</v>
      </c>
      <c r="AX444">
        <f t="shared" si="66"/>
        <v>0.625</v>
      </c>
      <c r="AY444">
        <f t="shared" si="67"/>
        <v>0</v>
      </c>
      <c r="AZ444">
        <f>VLOOKUP(G444,[1]dfdates_moon!$B:$P,15,FALSE)</f>
        <v>0.51060054499999996</v>
      </c>
      <c r="BA444">
        <f t="shared" si="68"/>
        <v>0</v>
      </c>
      <c r="BB444">
        <f t="shared" si="69"/>
        <v>0</v>
      </c>
    </row>
    <row r="445" spans="1:54" x14ac:dyDescent="0.25">
      <c r="A445">
        <v>123</v>
      </c>
      <c r="B445" t="s">
        <v>334</v>
      </c>
      <c r="C445" s="1">
        <v>42076</v>
      </c>
      <c r="D445" s="2">
        <v>2.4305555555555556E-2</v>
      </c>
      <c r="E445">
        <v>140</v>
      </c>
      <c r="F445">
        <v>176</v>
      </c>
      <c r="G445" s="1">
        <v>42076</v>
      </c>
      <c r="H445" s="1">
        <v>42076</v>
      </c>
      <c r="I445" s="2">
        <v>0.14930555555555555</v>
      </c>
      <c r="J445" s="3">
        <v>42076.024305555555</v>
      </c>
      <c r="K445" t="s">
        <v>430</v>
      </c>
      <c r="L445" s="3">
        <v>42076.149305555555</v>
      </c>
      <c r="M445">
        <v>125</v>
      </c>
      <c r="N445">
        <v>6749</v>
      </c>
      <c r="O445" s="3">
        <v>42076.149305555555</v>
      </c>
      <c r="P445" s="1">
        <v>42076</v>
      </c>
      <c r="Q445" s="2">
        <v>0.14930555555555555</v>
      </c>
      <c r="R445" t="s">
        <v>36</v>
      </c>
      <c r="S445">
        <v>53.991999999999997</v>
      </c>
      <c r="T445" t="s">
        <v>37</v>
      </c>
      <c r="U445" s="2">
        <v>0.23611111111111113</v>
      </c>
      <c r="V445" s="2">
        <v>0</v>
      </c>
      <c r="W445" s="2">
        <v>0.29166666666666702</v>
      </c>
      <c r="X445" s="2" t="str">
        <f t="shared" si="60"/>
        <v>yes</v>
      </c>
      <c r="Y445" s="3">
        <f t="shared" si="61"/>
        <v>42077</v>
      </c>
      <c r="Z445" s="3">
        <v>42076.121527777781</v>
      </c>
      <c r="AA445" t="s">
        <v>336</v>
      </c>
      <c r="AB445" s="3">
        <f>VLOOKUP(P445,[1]dfdates_moon!$B:$G,6,FALSE)</f>
        <v>42076.263194444444</v>
      </c>
      <c r="AC445" s="3">
        <f>VLOOKUP($P445,[1]dfdates_moon!$B:$H,7,FALSE)</f>
        <v>42076.796527777777</v>
      </c>
      <c r="AD445" s="3">
        <f>VLOOKUP(G445,[1]dfdates_moon!$D:$G,4,FALSE)</f>
        <v>42077.263194444444</v>
      </c>
      <c r="AE445" s="3">
        <v>42076.236111111109</v>
      </c>
      <c r="AF445">
        <v>2.1610755589999999</v>
      </c>
      <c r="AG445" t="s">
        <v>39</v>
      </c>
      <c r="AH445" t="s">
        <v>39</v>
      </c>
      <c r="AI445" t="s">
        <v>39</v>
      </c>
      <c r="AJ445" t="s">
        <v>40</v>
      </c>
      <c r="AK445" t="s">
        <v>47</v>
      </c>
      <c r="AL445" t="s">
        <v>47</v>
      </c>
      <c r="AM445">
        <v>0</v>
      </c>
      <c r="AN445">
        <v>1</v>
      </c>
      <c r="AO445" s="3">
        <f>VLOOKUP($P445,[1]dfdates_moon!$B:$M,12,FALSE)</f>
        <v>42076.913194444445</v>
      </c>
      <c r="AP445" s="3">
        <f>VLOOKUP($P445,[1]dfdates_moon!$B:$O,13,FALSE)</f>
        <v>42077.433333333334</v>
      </c>
      <c r="AQ445" s="3">
        <f>VLOOKUP($P445,[1]dfdates_moon!$D:$M,10,FALSE)</f>
        <v>42077.95208333333</v>
      </c>
      <c r="AR445" s="3">
        <f>VLOOKUP($P445,[1]dfdates_moon!$D:$N,11,FALSE)</f>
        <v>42078.472916666666</v>
      </c>
      <c r="AS445" t="str">
        <f>IF(AND(O445&gt;AO445,O445&lt;AP445),"yes","no")</f>
        <v>no</v>
      </c>
      <c r="AT445" t="str">
        <f t="shared" si="62"/>
        <v>no</v>
      </c>
      <c r="AU445" s="3">
        <f t="shared" si="63"/>
        <v>42076.913194444445</v>
      </c>
      <c r="AV445" s="3">
        <f t="shared" si="64"/>
        <v>42077.433333333334</v>
      </c>
      <c r="AW445">
        <f t="shared" si="65"/>
        <v>1.2840277777795563</v>
      </c>
      <c r="AX445">
        <f t="shared" si="66"/>
        <v>0.67708333333575865</v>
      </c>
      <c r="AY445">
        <f t="shared" si="67"/>
        <v>0</v>
      </c>
      <c r="AZ445">
        <f>VLOOKUP(G445,[1]dfdates_moon!$B:$P,15,FALSE)</f>
        <v>0.40067322500000002</v>
      </c>
      <c r="BA445">
        <f t="shared" si="68"/>
        <v>0</v>
      </c>
      <c r="BB445">
        <f t="shared" si="69"/>
        <v>0</v>
      </c>
    </row>
    <row r="446" spans="1:54" x14ac:dyDescent="0.25">
      <c r="A446">
        <v>123</v>
      </c>
      <c r="B446" t="s">
        <v>334</v>
      </c>
      <c r="C446" s="1">
        <v>42077</v>
      </c>
      <c r="D446" s="2">
        <v>6.25E-2</v>
      </c>
      <c r="E446">
        <v>171</v>
      </c>
      <c r="F446">
        <v>219</v>
      </c>
      <c r="G446" s="1">
        <v>42077</v>
      </c>
      <c r="H446" s="1">
        <v>42077</v>
      </c>
      <c r="I446" s="2">
        <v>0.1875</v>
      </c>
      <c r="J446" s="3">
        <v>42077.0625</v>
      </c>
      <c r="K446" t="s">
        <v>431</v>
      </c>
      <c r="L446" s="3">
        <v>42077.1875</v>
      </c>
      <c r="M446">
        <v>170</v>
      </c>
      <c r="N446">
        <v>9440</v>
      </c>
      <c r="O446" s="3">
        <v>42077.1875</v>
      </c>
      <c r="P446" s="1">
        <v>42077</v>
      </c>
      <c r="Q446" s="2">
        <v>0.1875</v>
      </c>
      <c r="R446" t="s">
        <v>36</v>
      </c>
      <c r="S446">
        <v>55.529409999999999</v>
      </c>
      <c r="T446" t="s">
        <v>37</v>
      </c>
      <c r="U446" s="2">
        <v>0.30555555555555552</v>
      </c>
      <c r="V446" s="2">
        <v>0</v>
      </c>
      <c r="W446" s="2">
        <v>0.29166666666666702</v>
      </c>
      <c r="X446" s="2" t="str">
        <f t="shared" si="60"/>
        <v>no</v>
      </c>
      <c r="Y446" s="3">
        <f t="shared" si="61"/>
        <v>42077</v>
      </c>
      <c r="Z446" s="3">
        <v>42077.138888888891</v>
      </c>
      <c r="AA446" t="s">
        <v>336</v>
      </c>
      <c r="AB446" s="3">
        <f>VLOOKUP(P446,[1]dfdates_moon!$B:$G,6,FALSE)</f>
        <v>42077.263194444444</v>
      </c>
      <c r="AC446" s="3">
        <f>VLOOKUP($P446,[1]dfdates_moon!$B:$H,7,FALSE)</f>
        <v>42077.796527777777</v>
      </c>
      <c r="AD446" s="3">
        <f>VLOOKUP(G446,[1]dfdates_moon!$D:$G,4,FALSE)</f>
        <v>42078.262499999997</v>
      </c>
      <c r="AE446" s="3">
        <v>42077.305555555555</v>
      </c>
      <c r="AF446">
        <v>1.304557237</v>
      </c>
      <c r="AG446" t="s">
        <v>39</v>
      </c>
      <c r="AH446" t="s">
        <v>39</v>
      </c>
      <c r="AI446" t="s">
        <v>39</v>
      </c>
      <c r="AJ446" t="s">
        <v>40</v>
      </c>
      <c r="AK446" t="s">
        <v>47</v>
      </c>
      <c r="AL446" t="s">
        <v>47</v>
      </c>
      <c r="AM446">
        <v>0</v>
      </c>
      <c r="AN446">
        <v>1</v>
      </c>
      <c r="AO446" s="3">
        <f>VLOOKUP($P446,[1]dfdates_moon!$B:$M,12,FALSE)</f>
        <v>42077.95208333333</v>
      </c>
      <c r="AP446" s="3">
        <f>VLOOKUP($P446,[1]dfdates_moon!$B:$O,13,FALSE)</f>
        <v>42078.472916666666</v>
      </c>
      <c r="AQ446" s="3">
        <f>VLOOKUP($P446,[1]dfdates_moon!$D:$M,10,FALSE)</f>
        <v>42078.991666666669</v>
      </c>
      <c r="AR446" s="3">
        <f>VLOOKUP($P446,[1]dfdates_moon!$D:$N,11,FALSE)</f>
        <v>42079.511805555558</v>
      </c>
      <c r="AS446" t="str">
        <f>IF(AND(O446&gt;AO446,O446&lt;AP446),"yes","no")</f>
        <v>no</v>
      </c>
      <c r="AT446" t="str">
        <f t="shared" si="62"/>
        <v>no</v>
      </c>
      <c r="AU446" s="3">
        <f t="shared" si="63"/>
        <v>42077.95208333333</v>
      </c>
      <c r="AV446" s="3">
        <f t="shared" si="64"/>
        <v>42078.472916666666</v>
      </c>
      <c r="AW446">
        <f t="shared" si="65"/>
        <v>1.2854166666656965</v>
      </c>
      <c r="AX446">
        <f t="shared" si="66"/>
        <v>0.64652777777519077</v>
      </c>
      <c r="AY446">
        <f t="shared" si="67"/>
        <v>0</v>
      </c>
      <c r="AZ446">
        <f>VLOOKUP(G446,[1]dfdates_moon!$B:$P,15,FALSE)</f>
        <v>0.29326876800000001</v>
      </c>
      <c r="BA446">
        <f t="shared" si="68"/>
        <v>0</v>
      </c>
      <c r="BB446">
        <f t="shared" si="69"/>
        <v>0</v>
      </c>
    </row>
    <row r="447" spans="1:54" x14ac:dyDescent="0.25">
      <c r="A447">
        <v>123</v>
      </c>
      <c r="B447" t="s">
        <v>334</v>
      </c>
      <c r="C447" s="1">
        <v>42077</v>
      </c>
      <c r="D447" s="2">
        <v>0.78819444444444453</v>
      </c>
      <c r="E447">
        <v>1</v>
      </c>
      <c r="F447">
        <v>4</v>
      </c>
      <c r="G447" s="1">
        <v>42077</v>
      </c>
      <c r="H447" s="1">
        <v>42077</v>
      </c>
      <c r="I447" s="2">
        <v>0.91319444444444453</v>
      </c>
      <c r="J447" s="3">
        <v>42077.788194444445</v>
      </c>
      <c r="K447" t="s">
        <v>431</v>
      </c>
      <c r="L447" s="3">
        <v>42077.913194444445</v>
      </c>
      <c r="M447">
        <v>105</v>
      </c>
      <c r="N447">
        <v>2277</v>
      </c>
      <c r="O447" s="3">
        <v>42077.913194444445</v>
      </c>
      <c r="P447" s="1">
        <v>42077</v>
      </c>
      <c r="Q447" s="2">
        <v>0.91319444444444453</v>
      </c>
      <c r="R447" t="s">
        <v>36</v>
      </c>
      <c r="S447">
        <v>21.68571</v>
      </c>
      <c r="T447" t="s">
        <v>37</v>
      </c>
      <c r="U447" s="2">
        <v>0.98611111111111116</v>
      </c>
      <c r="V447" s="2">
        <v>0</v>
      </c>
      <c r="W447" s="2">
        <v>0.29166666666666702</v>
      </c>
      <c r="X447" s="2" t="str">
        <f t="shared" si="60"/>
        <v>no</v>
      </c>
      <c r="Y447" s="3">
        <f t="shared" si="61"/>
        <v>42077</v>
      </c>
      <c r="Z447" s="3">
        <v>42077.902777777781</v>
      </c>
      <c r="AA447" t="s">
        <v>336</v>
      </c>
      <c r="AB447" s="3">
        <f>VLOOKUP(P447,[1]dfdates_moon!$B:$G,6,FALSE)</f>
        <v>42077.263194444444</v>
      </c>
      <c r="AC447" s="3">
        <f>VLOOKUP($P447,[1]dfdates_moon!$B:$H,7,FALSE)</f>
        <v>42077.796527777777</v>
      </c>
      <c r="AD447" s="3">
        <f>VLOOKUP(G447,[1]dfdates_moon!$D:$G,4,FALSE)</f>
        <v>42078.262499999997</v>
      </c>
      <c r="AE447" s="3">
        <v>42077.986111111109</v>
      </c>
      <c r="AF447">
        <v>1.304557237</v>
      </c>
      <c r="AG447" t="s">
        <v>39</v>
      </c>
      <c r="AH447" t="s">
        <v>39</v>
      </c>
      <c r="AI447" t="s">
        <v>39</v>
      </c>
      <c r="AJ447" t="s">
        <v>40</v>
      </c>
      <c r="AK447" t="s">
        <v>47</v>
      </c>
      <c r="AL447" t="s">
        <v>47</v>
      </c>
      <c r="AM447">
        <v>0</v>
      </c>
      <c r="AN447">
        <v>1</v>
      </c>
      <c r="AO447" s="3">
        <f>VLOOKUP($P447,[1]dfdates_moon!$B:$M,12,FALSE)</f>
        <v>42077.95208333333</v>
      </c>
      <c r="AP447" s="3">
        <f>VLOOKUP($P447,[1]dfdates_moon!$B:$O,13,FALSE)</f>
        <v>42078.472916666666</v>
      </c>
      <c r="AQ447" s="3">
        <f>VLOOKUP($P447,[1]dfdates_moon!$D:$M,10,FALSE)</f>
        <v>42078.991666666669</v>
      </c>
      <c r="AR447" s="3">
        <f>VLOOKUP($P447,[1]dfdates_moon!$D:$N,11,FALSE)</f>
        <v>42079.511805555558</v>
      </c>
      <c r="AS447" t="str">
        <f>IF(AND(O447&gt;AO447,O447&lt;AP447),"yes","no")</f>
        <v>no</v>
      </c>
      <c r="AT447" t="str">
        <f t="shared" si="62"/>
        <v>yes</v>
      </c>
      <c r="AU447" s="3">
        <f t="shared" si="63"/>
        <v>42077.95208333333</v>
      </c>
      <c r="AV447" s="3">
        <f t="shared" si="64"/>
        <v>42078.472916666666</v>
      </c>
      <c r="AW447">
        <f t="shared" si="65"/>
        <v>0.55972222222044365</v>
      </c>
      <c r="AX447">
        <f t="shared" si="66"/>
        <v>-3.4027777779556345E-2</v>
      </c>
      <c r="AY447">
        <f t="shared" si="67"/>
        <v>-3.4027777779556345E-2</v>
      </c>
      <c r="AZ447">
        <f>VLOOKUP(G447,[1]dfdates_moon!$B:$P,15,FALSE)</f>
        <v>0.29326876800000001</v>
      </c>
      <c r="BA447">
        <f t="shared" si="68"/>
        <v>-9.9792844671882652E-3</v>
      </c>
      <c r="BB447">
        <f t="shared" si="69"/>
        <v>0</v>
      </c>
    </row>
    <row r="448" spans="1:54" x14ac:dyDescent="0.25">
      <c r="A448">
        <v>123</v>
      </c>
      <c r="B448" t="s">
        <v>334</v>
      </c>
      <c r="C448" s="1">
        <v>42090</v>
      </c>
      <c r="D448" s="2">
        <v>5.2083333333333336E-2</v>
      </c>
      <c r="E448">
        <v>67</v>
      </c>
      <c r="F448">
        <v>89</v>
      </c>
      <c r="G448" s="1">
        <v>42090</v>
      </c>
      <c r="H448" s="1">
        <v>42090</v>
      </c>
      <c r="I448" s="2">
        <v>0.17708333333333334</v>
      </c>
      <c r="J448" s="3">
        <v>42090.052083333336</v>
      </c>
      <c r="K448" t="s">
        <v>432</v>
      </c>
      <c r="L448" s="3">
        <v>42090.177083333336</v>
      </c>
      <c r="M448">
        <v>90</v>
      </c>
      <c r="N448">
        <v>1720</v>
      </c>
      <c r="O448" s="3">
        <v>42090.177083333336</v>
      </c>
      <c r="P448" s="1">
        <v>42090</v>
      </c>
      <c r="Q448" s="2">
        <v>0.17708333333333334</v>
      </c>
      <c r="R448" t="s">
        <v>36</v>
      </c>
      <c r="S448">
        <v>19.11111</v>
      </c>
      <c r="T448" t="s">
        <v>37</v>
      </c>
      <c r="U448" s="2">
        <v>0.23958333333333334</v>
      </c>
      <c r="V448" s="2">
        <v>0</v>
      </c>
      <c r="W448" s="2">
        <v>0.29166666666666702</v>
      </c>
      <c r="X448" s="2" t="str">
        <f t="shared" si="60"/>
        <v>yes</v>
      </c>
      <c r="Y448" s="3">
        <f t="shared" si="61"/>
        <v>42091</v>
      </c>
      <c r="Z448" s="3">
        <v>42090.163194444445</v>
      </c>
      <c r="AA448" t="s">
        <v>336</v>
      </c>
      <c r="AB448" s="3">
        <f>VLOOKUP(P448,[1]dfdates_moon!$B:$G,6,FALSE)</f>
        <v>42090.260416666664</v>
      </c>
      <c r="AC448" s="3">
        <f>VLOOKUP($P448,[1]dfdates_moon!$B:$H,7,FALSE)</f>
        <v>42090.793749999997</v>
      </c>
      <c r="AD448" s="3">
        <f>VLOOKUP(G448,[1]dfdates_moon!$D:$G,4,FALSE)</f>
        <v>42091.259722222225</v>
      </c>
      <c r="AE448" s="3">
        <v>42090.239583333336</v>
      </c>
      <c r="AF448">
        <v>3.7539586890000001</v>
      </c>
      <c r="AG448" t="s">
        <v>39</v>
      </c>
      <c r="AH448" t="s">
        <v>39</v>
      </c>
      <c r="AI448" t="s">
        <v>39</v>
      </c>
      <c r="AJ448" t="s">
        <v>40</v>
      </c>
      <c r="AK448">
        <v>26.57</v>
      </c>
      <c r="AL448" t="s">
        <v>47</v>
      </c>
      <c r="AM448">
        <v>0</v>
      </c>
      <c r="AN448">
        <v>1</v>
      </c>
      <c r="AO448" s="3">
        <f>VLOOKUP($P448,[1]dfdates_moon!$B:$M,12,FALSE)</f>
        <v>42090.404166666667</v>
      </c>
      <c r="AP448" s="3">
        <f>VLOOKUP($P448,[1]dfdates_moon!$B:$O,13,FALSE)</f>
        <v>42090.923611111109</v>
      </c>
      <c r="AQ448" s="3">
        <f>VLOOKUP($P448,[1]dfdates_moon!$D:$M,10,FALSE)</f>
        <v>42091.438888888886</v>
      </c>
      <c r="AR448" s="3">
        <f>VLOOKUP($P448,[1]dfdates_moon!$D:$N,11,FALSE)</f>
        <v>42091.957638888889</v>
      </c>
      <c r="AS448" t="str">
        <f>IF(AND(O448&gt;AO448,O448&lt;AP448),"yes","no")</f>
        <v>no</v>
      </c>
      <c r="AT448" t="str">
        <f t="shared" si="62"/>
        <v>no</v>
      </c>
      <c r="AU448" s="3">
        <f t="shared" si="63"/>
        <v>42090.793749999997</v>
      </c>
      <c r="AV448" s="3">
        <f t="shared" si="64"/>
        <v>42091.259722222225</v>
      </c>
      <c r="AW448">
        <f t="shared" si="65"/>
        <v>1.0826388888890506</v>
      </c>
      <c r="AX448">
        <f t="shared" si="66"/>
        <v>0.55416666666133096</v>
      </c>
      <c r="AY448">
        <f t="shared" si="67"/>
        <v>0</v>
      </c>
      <c r="AZ448">
        <f>VLOOKUP(G448,[1]dfdates_moon!$B:$P,15,FALSE)</f>
        <v>0.61394926800000005</v>
      </c>
      <c r="BA448">
        <f t="shared" si="68"/>
        <v>0</v>
      </c>
      <c r="BB448">
        <f t="shared" si="69"/>
        <v>0</v>
      </c>
    </row>
    <row r="449" spans="1:54" x14ac:dyDescent="0.25">
      <c r="A449">
        <v>123</v>
      </c>
      <c r="B449" t="s">
        <v>334</v>
      </c>
      <c r="C449" s="1">
        <v>42092</v>
      </c>
      <c r="D449" s="2">
        <v>0.80902777777777779</v>
      </c>
      <c r="E449">
        <v>6</v>
      </c>
      <c r="F449">
        <v>3</v>
      </c>
      <c r="G449" s="1">
        <v>42092</v>
      </c>
      <c r="H449" s="1">
        <v>42092</v>
      </c>
      <c r="I449" s="2">
        <v>0.93402777777777779</v>
      </c>
      <c r="J449" s="3">
        <v>42092.809027777781</v>
      </c>
      <c r="K449" t="s">
        <v>433</v>
      </c>
      <c r="L449" s="3">
        <v>42092.934027777781</v>
      </c>
      <c r="M449">
        <v>40</v>
      </c>
      <c r="N449">
        <v>1552</v>
      </c>
      <c r="O449" s="3">
        <v>42092.934027777781</v>
      </c>
      <c r="P449" s="1">
        <v>42092</v>
      </c>
      <c r="Q449" s="2">
        <v>0.93402777777777779</v>
      </c>
      <c r="R449" t="s">
        <v>36</v>
      </c>
      <c r="S449">
        <v>38.799999999999997</v>
      </c>
      <c r="T449" t="s">
        <v>37</v>
      </c>
      <c r="U449" s="2">
        <v>0.96180555555555547</v>
      </c>
      <c r="V449" s="2">
        <v>0</v>
      </c>
      <c r="W449" s="2">
        <v>0.29166666666666702</v>
      </c>
      <c r="X449" s="2" t="str">
        <f t="shared" si="60"/>
        <v>no</v>
      </c>
      <c r="Y449" s="3">
        <f t="shared" si="61"/>
        <v>42092</v>
      </c>
      <c r="Z449" s="3">
        <v>42092.875</v>
      </c>
      <c r="AA449" t="s">
        <v>336</v>
      </c>
      <c r="AB449" s="3">
        <f>VLOOKUP(P449,[1]dfdates_moon!$B:$G,6,FALSE)</f>
        <v>42092.259722222225</v>
      </c>
      <c r="AC449" s="3">
        <f>VLOOKUP($P449,[1]dfdates_moon!$B:$H,7,FALSE)</f>
        <v>42092.793055555558</v>
      </c>
      <c r="AD449" s="3">
        <f>VLOOKUP(G449,[1]dfdates_moon!$D:$G,4,FALSE)</f>
        <v>42093.259722222225</v>
      </c>
      <c r="AE449" s="3">
        <v>42092.961805555555</v>
      </c>
      <c r="AF449">
        <v>6.1019185120000001</v>
      </c>
      <c r="AG449" t="s">
        <v>39</v>
      </c>
      <c r="AH449" t="s">
        <v>39</v>
      </c>
      <c r="AI449" t="s">
        <v>39</v>
      </c>
      <c r="AJ449" t="s">
        <v>40</v>
      </c>
      <c r="AK449">
        <v>28.75</v>
      </c>
      <c r="AL449">
        <v>28.75</v>
      </c>
      <c r="AM449">
        <v>0</v>
      </c>
      <c r="AN449">
        <v>1</v>
      </c>
      <c r="AO449" s="3">
        <f>VLOOKUP($P449,[1]dfdates_moon!$B:$M,12,FALSE)</f>
        <v>42092.513888888891</v>
      </c>
      <c r="AP449" s="3">
        <f>VLOOKUP($P449,[1]dfdates_moon!$B:$O,13,FALSE)</f>
        <v>42093.031944444447</v>
      </c>
      <c r="AQ449" s="3">
        <f>VLOOKUP($P449,[1]dfdates_moon!$D:$M,10,FALSE)</f>
        <v>42093.545138888891</v>
      </c>
      <c r="AR449" s="3">
        <f>VLOOKUP($P449,[1]dfdates_moon!$D:$N,11,FALSE)</f>
        <v>42094.0625</v>
      </c>
      <c r="AS449" t="str">
        <f>IF(AND(O449&gt;AO449,O449&lt;AP449),"yes","no")</f>
        <v>yes</v>
      </c>
      <c r="AT449" t="str">
        <f t="shared" si="62"/>
        <v>yes</v>
      </c>
      <c r="AU449" s="3">
        <f t="shared" si="63"/>
        <v>42092.793055555558</v>
      </c>
      <c r="AV449" s="3">
        <f t="shared" si="64"/>
        <v>42093.259722222225</v>
      </c>
      <c r="AW449">
        <f t="shared" si="65"/>
        <v>0.32569444444379769</v>
      </c>
      <c r="AX449">
        <f t="shared" si="66"/>
        <v>-0.16874999999708962</v>
      </c>
      <c r="AY449">
        <f t="shared" si="67"/>
        <v>0.66666666666666663</v>
      </c>
      <c r="AZ449">
        <f>VLOOKUP(G449,[1]dfdates_moon!$B:$P,15,FALSE)</f>
        <v>0.79006282000000005</v>
      </c>
      <c r="BA449">
        <f t="shared" si="68"/>
        <v>0.52670854666666667</v>
      </c>
      <c r="BB449">
        <f t="shared" si="69"/>
        <v>0.52670854666666667</v>
      </c>
    </row>
    <row r="450" spans="1:54" x14ac:dyDescent="0.25">
      <c r="A450">
        <v>123</v>
      </c>
      <c r="B450" t="s">
        <v>334</v>
      </c>
      <c r="C450" s="1">
        <v>42092</v>
      </c>
      <c r="D450" s="2">
        <v>0.96527777777777779</v>
      </c>
      <c r="E450">
        <v>1</v>
      </c>
      <c r="F450">
        <v>0</v>
      </c>
      <c r="G450" s="1">
        <v>42093</v>
      </c>
      <c r="H450" s="1">
        <v>42093</v>
      </c>
      <c r="I450" s="2">
        <v>9.0277777777777776E-2</v>
      </c>
      <c r="J450" s="3">
        <v>42092.965277777781</v>
      </c>
      <c r="K450" t="s">
        <v>434</v>
      </c>
      <c r="L450" s="3">
        <v>42093.090277777781</v>
      </c>
      <c r="M450">
        <v>75</v>
      </c>
      <c r="N450">
        <v>3358</v>
      </c>
      <c r="O450" s="3">
        <v>42093.090277777781</v>
      </c>
      <c r="P450" s="1">
        <v>42093</v>
      </c>
      <c r="Q450" s="2">
        <v>9.0277777777777776E-2</v>
      </c>
      <c r="R450" t="s">
        <v>36</v>
      </c>
      <c r="S450">
        <v>44.773330000000001</v>
      </c>
      <c r="T450" t="s">
        <v>37</v>
      </c>
      <c r="U450" s="2">
        <v>0.1423611111111111</v>
      </c>
      <c r="V450" s="2">
        <v>0</v>
      </c>
      <c r="W450" s="2">
        <v>0.29166666666666702</v>
      </c>
      <c r="X450" s="2" t="str">
        <f t="shared" si="60"/>
        <v>yes</v>
      </c>
      <c r="Y450" s="3">
        <f t="shared" si="61"/>
        <v>42094</v>
      </c>
      <c r="Z450" s="3">
        <v>42092.034722222219</v>
      </c>
      <c r="AA450" t="s">
        <v>336</v>
      </c>
      <c r="AB450" s="3">
        <f>VLOOKUP(P450,[1]dfdates_moon!$B:$G,6,FALSE)</f>
        <v>42093.259722222225</v>
      </c>
      <c r="AC450" s="3">
        <f>VLOOKUP($P450,[1]dfdates_moon!$B:$H,7,FALSE)</f>
        <v>42093.793055555558</v>
      </c>
      <c r="AD450" s="3">
        <f>VLOOKUP(G450,[1]dfdates_moon!$D:$G,4,FALSE)</f>
        <v>42094.259027777778</v>
      </c>
      <c r="AE450" s="3">
        <v>42092.142361111109</v>
      </c>
      <c r="AF450">
        <v>7.2981482289999997</v>
      </c>
      <c r="AG450" t="s">
        <v>39</v>
      </c>
      <c r="AH450" t="s">
        <v>39</v>
      </c>
      <c r="AI450" t="s">
        <v>39</v>
      </c>
      <c r="AJ450" t="s">
        <v>40</v>
      </c>
      <c r="AK450">
        <v>28.85</v>
      </c>
      <c r="AL450">
        <v>28.75</v>
      </c>
      <c r="AM450">
        <v>0</v>
      </c>
      <c r="AN450">
        <v>1</v>
      </c>
      <c r="AO450" s="3">
        <f>VLOOKUP($P450,[1]dfdates_moon!$B:$M,12,FALSE)</f>
        <v>42093.545138888891</v>
      </c>
      <c r="AP450" s="3">
        <f>VLOOKUP($P450,[1]dfdates_moon!$B:$O,13,FALSE)</f>
        <v>42094.0625</v>
      </c>
      <c r="AQ450" s="3">
        <f>VLOOKUP($P450,[1]dfdates_moon!$D:$M,10,FALSE)</f>
        <v>42094.576388888891</v>
      </c>
      <c r="AR450" s="3">
        <f>VLOOKUP($P450,[1]dfdates_moon!$D:$N,11,FALSE)</f>
        <v>42095.092361111114</v>
      </c>
      <c r="AS450" t="str">
        <f>IF(AND(O450&gt;AO450,O450&lt;AP450),"yes","no")</f>
        <v>no</v>
      </c>
      <c r="AT450" t="str">
        <f t="shared" si="62"/>
        <v>no</v>
      </c>
      <c r="AU450" s="3">
        <f t="shared" si="63"/>
        <v>42093.793055555558</v>
      </c>
      <c r="AV450" s="3">
        <f t="shared" si="64"/>
        <v>42094.259027777778</v>
      </c>
      <c r="AW450">
        <f t="shared" si="65"/>
        <v>1.1687499999970896</v>
      </c>
      <c r="AX450">
        <f t="shared" si="66"/>
        <v>1.6506944444481633</v>
      </c>
      <c r="AY450">
        <f t="shared" si="67"/>
        <v>0</v>
      </c>
      <c r="AZ450">
        <f>VLOOKUP(G450,[1]dfdates_moon!$B:$P,15,FALSE)</f>
        <v>0.86170329999999995</v>
      </c>
      <c r="BA450">
        <f t="shared" si="68"/>
        <v>0</v>
      </c>
      <c r="BB450">
        <f t="shared" si="69"/>
        <v>0</v>
      </c>
    </row>
    <row r="451" spans="1:54" x14ac:dyDescent="0.25">
      <c r="A451">
        <v>123</v>
      </c>
      <c r="B451" t="s">
        <v>334</v>
      </c>
      <c r="C451" s="1">
        <v>42096</v>
      </c>
      <c r="D451" s="2">
        <v>0.83680555555555547</v>
      </c>
      <c r="E451">
        <v>123</v>
      </c>
      <c r="F451">
        <v>156</v>
      </c>
      <c r="G451" s="1">
        <v>42096</v>
      </c>
      <c r="H451" s="1">
        <v>42096</v>
      </c>
      <c r="I451" s="2">
        <v>0.96180555555555547</v>
      </c>
      <c r="J451" s="3">
        <v>42096.836805555555</v>
      </c>
      <c r="K451" t="s">
        <v>435</v>
      </c>
      <c r="L451" s="3">
        <v>42096.961805555555</v>
      </c>
      <c r="M451">
        <v>185</v>
      </c>
      <c r="N451">
        <v>6791</v>
      </c>
      <c r="O451" s="3">
        <v>42096.961805555555</v>
      </c>
      <c r="P451" s="1">
        <v>42096</v>
      </c>
      <c r="Q451" s="2">
        <v>0.96180555555555547</v>
      </c>
      <c r="R451" t="s">
        <v>36</v>
      </c>
      <c r="S451">
        <v>36.708109999999998</v>
      </c>
      <c r="T451" t="s">
        <v>37</v>
      </c>
      <c r="U451" s="2">
        <v>9.0277777777777776E-2</v>
      </c>
      <c r="V451" s="2">
        <v>0</v>
      </c>
      <c r="W451" s="2">
        <v>0.29166666666666702</v>
      </c>
      <c r="X451" s="2" t="str">
        <f t="shared" ref="X451:X514" si="70">IF(AND(U451&gt;V451,U451&lt;W451),"yes","no")</f>
        <v>yes</v>
      </c>
      <c r="Y451" s="3">
        <f t="shared" ref="Y451:Y514" si="71">IF(X451="yes",P451+1,P451)</f>
        <v>42097</v>
      </c>
      <c r="Z451" s="3">
        <v>42096.930555555555</v>
      </c>
      <c r="AA451" t="s">
        <v>336</v>
      </c>
      <c r="AB451" s="3">
        <f>VLOOKUP(P451,[1]dfdates_moon!$B:$G,6,FALSE)</f>
        <v>42096.259027777778</v>
      </c>
      <c r="AC451" s="3">
        <f>VLOOKUP($P451,[1]dfdates_moon!$B:$H,7,FALSE)</f>
        <v>42096.792361111111</v>
      </c>
      <c r="AD451" s="3">
        <f>VLOOKUP(G451,[1]dfdates_moon!$D:$G,4,FALSE)</f>
        <v>42097.258333333331</v>
      </c>
      <c r="AE451" s="3">
        <v>42096.090277777781</v>
      </c>
      <c r="AF451">
        <v>10.51908654</v>
      </c>
      <c r="AG451" t="s">
        <v>39</v>
      </c>
      <c r="AH451" t="s">
        <v>39</v>
      </c>
      <c r="AI451" t="s">
        <v>39</v>
      </c>
      <c r="AJ451" t="s">
        <v>40</v>
      </c>
      <c r="AK451">
        <v>29.64</v>
      </c>
      <c r="AL451">
        <v>29.64</v>
      </c>
      <c r="AM451">
        <v>0</v>
      </c>
      <c r="AN451">
        <v>1</v>
      </c>
      <c r="AO451" s="3">
        <f>VLOOKUP($P451,[1]dfdates_moon!$B:$M,12,FALSE)</f>
        <v>42096.635416666664</v>
      </c>
      <c r="AP451" s="3">
        <f>VLOOKUP($P451,[1]dfdates_moon!$B:$O,13,FALSE)</f>
        <v>42097.151388888888</v>
      </c>
      <c r="AQ451" s="3">
        <f>VLOOKUP($P451,[1]dfdates_moon!$D:$M,10,FALSE)</f>
        <v>42097.664583333331</v>
      </c>
      <c r="AR451" s="3">
        <f>VLOOKUP($P451,[1]dfdates_moon!$D:$N,11,FALSE)</f>
        <v>42098.181250000001</v>
      </c>
      <c r="AS451" t="str">
        <f>IF(AND(O451&gt;AO451,O451&lt;AP451),"yes","no")</f>
        <v>yes</v>
      </c>
      <c r="AT451" t="str">
        <f t="shared" ref="AT451:AT514" si="72">IF(AND($AE451&gt;$AO451,$AE451&lt;$AP451),"yes","no")</f>
        <v>no</v>
      </c>
      <c r="AU451" s="3">
        <f t="shared" ref="AU451:AU514" si="73">IF(AO451&gt;AC451,AO451,AC451)</f>
        <v>42096.792361111111</v>
      </c>
      <c r="AV451" s="3">
        <f t="shared" ref="AV451:AV514" si="74">IF(AP451&lt;AD451,AD451,AP451)</f>
        <v>42097.258333333331</v>
      </c>
      <c r="AW451">
        <f t="shared" ref="AW451:AW514" si="75">AV451-O451</f>
        <v>0.29652777777664596</v>
      </c>
      <c r="AX451">
        <f t="shared" ref="AX451:AX514" si="76">AU451-AE451</f>
        <v>0.70208333332993789</v>
      </c>
      <c r="AY451">
        <f t="shared" ref="AY451:AY514" si="77">IF(AND(AS451="no",AT451="no"),0,IF(AND(AS451="yes",AT451="yes"),(M451/60),IF(AND(AS451="yes",AT451="no"),AW451,IF(AND(AS451="no",AT451="yes"),AX451,FALSE))))</f>
        <v>0.29652777777664596</v>
      </c>
      <c r="AZ451">
        <f>VLOOKUP(G451,[1]dfdates_moon!$B:$P,15,FALSE)</f>
        <v>0.99034237000000003</v>
      </c>
      <c r="BA451">
        <f t="shared" ref="BA451:BA514" si="78">AY451*AZ451</f>
        <v>0.29366402221415688</v>
      </c>
      <c r="BB451">
        <f t="shared" ref="BB451:BB514" si="79">IF(BA451&lt;0,0,BA451)</f>
        <v>0.29366402221415688</v>
      </c>
    </row>
    <row r="452" spans="1:54" x14ac:dyDescent="0.25">
      <c r="A452">
        <v>123</v>
      </c>
      <c r="B452" t="s">
        <v>334</v>
      </c>
      <c r="C452" s="1">
        <v>42097</v>
      </c>
      <c r="D452" s="2">
        <v>0.92361111111111116</v>
      </c>
      <c r="E452">
        <v>59</v>
      </c>
      <c r="F452">
        <v>83</v>
      </c>
      <c r="G452" s="1">
        <v>42098</v>
      </c>
      <c r="H452" s="1">
        <v>42098</v>
      </c>
      <c r="I452" s="2">
        <v>4.8611111111111112E-2</v>
      </c>
      <c r="J452" s="3">
        <v>42097.923611111109</v>
      </c>
      <c r="K452" t="s">
        <v>436</v>
      </c>
      <c r="L452" s="3">
        <v>42098.048611111109</v>
      </c>
      <c r="M452">
        <v>100</v>
      </c>
      <c r="N452">
        <v>4857</v>
      </c>
      <c r="O452" s="3">
        <v>42098.048611111109</v>
      </c>
      <c r="P452" s="1">
        <v>42098</v>
      </c>
      <c r="Q452" s="2">
        <v>4.8611111111111112E-2</v>
      </c>
      <c r="R452" t="s">
        <v>36</v>
      </c>
      <c r="S452">
        <v>48.57</v>
      </c>
      <c r="T452" t="s">
        <v>37</v>
      </c>
      <c r="U452" s="2">
        <v>0.11805555555555557</v>
      </c>
      <c r="V452" s="2">
        <v>0</v>
      </c>
      <c r="W452" s="2">
        <v>0.29166666666666702</v>
      </c>
      <c r="X452" s="2" t="str">
        <f t="shared" si="70"/>
        <v>yes</v>
      </c>
      <c r="Y452" s="3">
        <f t="shared" si="71"/>
        <v>42099</v>
      </c>
      <c r="Z452" s="3">
        <v>42097.9375</v>
      </c>
      <c r="AA452" t="s">
        <v>336</v>
      </c>
      <c r="AB452" s="3">
        <f>VLOOKUP(P452,[1]dfdates_moon!$B:$G,6,FALSE)</f>
        <v>42098.258333333331</v>
      </c>
      <c r="AC452" s="3">
        <f>VLOOKUP($P452,[1]dfdates_moon!$B:$H,7,FALSE)</f>
        <v>42098.791666666664</v>
      </c>
      <c r="AD452" s="3">
        <f>VLOOKUP(G452,[1]dfdates_moon!$D:$G,4,FALSE)</f>
        <v>42099.258333333331</v>
      </c>
      <c r="AE452" s="3">
        <v>42097.118055555555</v>
      </c>
      <c r="AF452">
        <v>11.087474950000001</v>
      </c>
      <c r="AG452" t="s">
        <v>39</v>
      </c>
      <c r="AH452" t="s">
        <v>39</v>
      </c>
      <c r="AI452" t="s">
        <v>39</v>
      </c>
      <c r="AJ452" t="s">
        <v>40</v>
      </c>
      <c r="AK452">
        <v>29.79</v>
      </c>
      <c r="AL452">
        <v>29.64</v>
      </c>
      <c r="AM452">
        <v>0</v>
      </c>
      <c r="AN452">
        <v>1</v>
      </c>
      <c r="AO452" s="3">
        <f>VLOOKUP($P452,[1]dfdates_moon!$B:$M,12,FALSE)</f>
        <v>42098.695138888892</v>
      </c>
      <c r="AP452" s="3">
        <f>VLOOKUP($P452,[1]dfdates_moon!$B:$O,13,FALSE)</f>
        <v>42099.211805555555</v>
      </c>
      <c r="AQ452" s="3">
        <f>VLOOKUP($P452,[1]dfdates_moon!$D:$M,10,FALSE)</f>
        <v>42099.725694444445</v>
      </c>
      <c r="AR452" s="3">
        <f>VLOOKUP($P452,[1]dfdates_moon!$D:$N,11,FALSE)</f>
        <v>42100.243055555555</v>
      </c>
      <c r="AS452" t="str">
        <f>IF(AND(O452&gt;AO452,O452&lt;AP452),"yes","no")</f>
        <v>no</v>
      </c>
      <c r="AT452" t="str">
        <f t="shared" si="72"/>
        <v>no</v>
      </c>
      <c r="AU452" s="3">
        <f t="shared" si="73"/>
        <v>42098.791666666664</v>
      </c>
      <c r="AV452" s="3">
        <f t="shared" si="74"/>
        <v>42099.258333333331</v>
      </c>
      <c r="AW452">
        <f t="shared" si="75"/>
        <v>1.2097222222218988</v>
      </c>
      <c r="AX452">
        <f t="shared" si="76"/>
        <v>1.6736111111094942</v>
      </c>
      <c r="AY452">
        <f t="shared" si="77"/>
        <v>0</v>
      </c>
      <c r="AZ452">
        <f>VLOOKUP(G452,[1]dfdates_moon!$B:$P,15,FALSE)</f>
        <v>0.99110843000000004</v>
      </c>
      <c r="BA452">
        <f t="shared" si="78"/>
        <v>0</v>
      </c>
      <c r="BB452">
        <f t="shared" si="79"/>
        <v>0</v>
      </c>
    </row>
    <row r="453" spans="1:54" x14ac:dyDescent="0.25">
      <c r="A453">
        <v>123</v>
      </c>
      <c r="B453" t="s">
        <v>334</v>
      </c>
      <c r="C453" s="1">
        <v>42098</v>
      </c>
      <c r="D453" s="2">
        <v>0.92708333333333337</v>
      </c>
      <c r="E453">
        <v>99</v>
      </c>
      <c r="F453">
        <v>116</v>
      </c>
      <c r="G453" s="1">
        <v>42099</v>
      </c>
      <c r="H453" s="1">
        <v>42099</v>
      </c>
      <c r="I453" s="2">
        <v>5.2083333333333336E-2</v>
      </c>
      <c r="J453" s="3">
        <v>42098.927083333336</v>
      </c>
      <c r="K453" t="s">
        <v>437</v>
      </c>
      <c r="L453" s="3">
        <v>42099.052083333336</v>
      </c>
      <c r="M453">
        <v>90</v>
      </c>
      <c r="N453">
        <v>4116</v>
      </c>
      <c r="O453" s="3">
        <v>42099.052083333336</v>
      </c>
      <c r="P453" s="1">
        <v>42099</v>
      </c>
      <c r="Q453" s="2">
        <v>5.2083333333333336E-2</v>
      </c>
      <c r="R453" t="s">
        <v>36</v>
      </c>
      <c r="S453">
        <v>45.733330000000002</v>
      </c>
      <c r="T453" t="s">
        <v>37</v>
      </c>
      <c r="U453" s="2">
        <v>0.11458333333333333</v>
      </c>
      <c r="V453" s="2">
        <v>0</v>
      </c>
      <c r="W453" s="2">
        <v>0.29166666666666702</v>
      </c>
      <c r="X453" s="2" t="str">
        <f t="shared" si="70"/>
        <v>yes</v>
      </c>
      <c r="Y453" s="3">
        <f t="shared" si="71"/>
        <v>42100</v>
      </c>
      <c r="Z453" s="3">
        <v>42098.03125</v>
      </c>
      <c r="AA453" t="s">
        <v>336</v>
      </c>
      <c r="AB453" s="3">
        <f>VLOOKUP(P453,[1]dfdates_moon!$B:$G,6,FALSE)</f>
        <v>42099.258333333331</v>
      </c>
      <c r="AC453" s="3">
        <f>VLOOKUP($P453,[1]dfdates_moon!$B:$H,7,FALSE)</f>
        <v>42099.791666666664</v>
      </c>
      <c r="AD453" s="3">
        <f>VLOOKUP(G453,[1]dfdates_moon!$D:$G,4,FALSE)</f>
        <v>42100.257638888892</v>
      </c>
      <c r="AE453" s="3">
        <v>42098.114583333336</v>
      </c>
      <c r="AF453">
        <v>10.366360970000001</v>
      </c>
      <c r="AG453" t="s">
        <v>39</v>
      </c>
      <c r="AH453" t="s">
        <v>39</v>
      </c>
      <c r="AI453" t="s">
        <v>39</v>
      </c>
      <c r="AJ453" t="s">
        <v>40</v>
      </c>
      <c r="AK453">
        <v>28.36</v>
      </c>
      <c r="AL453">
        <v>29.79</v>
      </c>
      <c r="AM453">
        <v>0</v>
      </c>
      <c r="AN453">
        <v>1</v>
      </c>
      <c r="AO453" s="3">
        <f>VLOOKUP($P453,[1]dfdates_moon!$B:$M,12,FALSE)</f>
        <v>42099.725694444445</v>
      </c>
      <c r="AP453" s="3">
        <f>VLOOKUP($P453,[1]dfdates_moon!$B:$O,13,FALSE)</f>
        <v>42100.243055555555</v>
      </c>
      <c r="AQ453" s="3">
        <f>VLOOKUP($P453,[1]dfdates_moon!$D:$M,10,FALSE)</f>
        <v>42100.758333333331</v>
      </c>
      <c r="AR453" s="3">
        <f>VLOOKUP($P453,[1]dfdates_moon!$D:$N,11,FALSE)</f>
        <v>42101.275694444441</v>
      </c>
      <c r="AS453" t="str">
        <f>IF(AND(O453&gt;AO453,O453&lt;AP453),"yes","no")</f>
        <v>no</v>
      </c>
      <c r="AT453" t="str">
        <f t="shared" si="72"/>
        <v>no</v>
      </c>
      <c r="AU453" s="3">
        <f t="shared" si="73"/>
        <v>42099.791666666664</v>
      </c>
      <c r="AV453" s="3">
        <f t="shared" si="74"/>
        <v>42100.257638888892</v>
      </c>
      <c r="AW453">
        <f t="shared" si="75"/>
        <v>1.2055555555562023</v>
      </c>
      <c r="AX453">
        <f t="shared" si="76"/>
        <v>1.6770833333284827</v>
      </c>
      <c r="AY453">
        <f t="shared" si="77"/>
        <v>0</v>
      </c>
      <c r="AZ453">
        <f>VLOOKUP(G453,[1]dfdates_moon!$B:$P,15,FALSE)</f>
        <v>0.96311808300000001</v>
      </c>
      <c r="BA453">
        <f t="shared" si="78"/>
        <v>0</v>
      </c>
      <c r="BB453">
        <f t="shared" si="79"/>
        <v>0</v>
      </c>
    </row>
    <row r="454" spans="1:54" x14ac:dyDescent="0.25">
      <c r="A454">
        <v>123</v>
      </c>
      <c r="B454" t="s">
        <v>334</v>
      </c>
      <c r="C454" s="1">
        <v>42099</v>
      </c>
      <c r="D454" s="2">
        <v>0.92361111111111116</v>
      </c>
      <c r="E454">
        <v>97</v>
      </c>
      <c r="F454">
        <v>122</v>
      </c>
      <c r="G454" s="1">
        <v>42100</v>
      </c>
      <c r="H454" s="1">
        <v>42100</v>
      </c>
      <c r="I454" s="2">
        <v>4.8611111111111112E-2</v>
      </c>
      <c r="J454" s="3">
        <v>42099.923611111109</v>
      </c>
      <c r="K454" t="s">
        <v>438</v>
      </c>
      <c r="L454" s="3">
        <v>42100.048611111109</v>
      </c>
      <c r="M454">
        <v>70</v>
      </c>
      <c r="N454">
        <v>3289</v>
      </c>
      <c r="O454" s="3">
        <v>42100.048611111109</v>
      </c>
      <c r="P454" s="1">
        <v>42100</v>
      </c>
      <c r="Q454" s="2">
        <v>4.8611111111111112E-2</v>
      </c>
      <c r="R454" t="s">
        <v>36</v>
      </c>
      <c r="S454">
        <v>46.985709999999997</v>
      </c>
      <c r="T454" t="s">
        <v>37</v>
      </c>
      <c r="U454" s="2">
        <v>9.7222222222222224E-2</v>
      </c>
      <c r="V454" s="2">
        <v>0</v>
      </c>
      <c r="W454" s="2">
        <v>0.29166666666666702</v>
      </c>
      <c r="X454" s="2" t="str">
        <f t="shared" si="70"/>
        <v>yes</v>
      </c>
      <c r="Y454" s="3">
        <f t="shared" si="71"/>
        <v>42101</v>
      </c>
      <c r="Z454" s="3">
        <v>42099.038194444445</v>
      </c>
      <c r="AA454" t="s">
        <v>336</v>
      </c>
      <c r="AB454" s="3">
        <f>VLOOKUP(P454,[1]dfdates_moon!$B:$G,6,FALSE)</f>
        <v>42100.257638888892</v>
      </c>
      <c r="AC454" s="3">
        <f>VLOOKUP($P454,[1]dfdates_moon!$B:$H,7,FALSE)</f>
        <v>42100.791666666664</v>
      </c>
      <c r="AD454" s="3">
        <f>VLOOKUP(G454,[1]dfdates_moon!$D:$G,4,FALSE)</f>
        <v>42101.257638888892</v>
      </c>
      <c r="AE454" s="3">
        <v>42099.097222222219</v>
      </c>
      <c r="AF454">
        <v>9.1454385170000005</v>
      </c>
      <c r="AG454" t="s">
        <v>39</v>
      </c>
      <c r="AH454" t="s">
        <v>39</v>
      </c>
      <c r="AI454" t="s">
        <v>39</v>
      </c>
      <c r="AJ454" t="s">
        <v>40</v>
      </c>
      <c r="AK454">
        <v>27.91</v>
      </c>
      <c r="AL454">
        <v>28.36</v>
      </c>
      <c r="AM454">
        <v>0</v>
      </c>
      <c r="AN454">
        <v>1</v>
      </c>
      <c r="AO454" s="3">
        <f>VLOOKUP($P454,[1]dfdates_moon!$B:$M,12,FALSE)</f>
        <v>42100.758333333331</v>
      </c>
      <c r="AP454" s="3">
        <f>VLOOKUP($P454,[1]dfdates_moon!$B:$O,13,FALSE)</f>
        <v>42101.275694444441</v>
      </c>
      <c r="AQ454" s="3">
        <f>VLOOKUP($P454,[1]dfdates_moon!$D:$M,10,FALSE)</f>
        <v>42101.791666666664</v>
      </c>
      <c r="AR454" s="3">
        <f>VLOOKUP($P454,[1]dfdates_moon!$D:$N,11,FALSE)</f>
        <v>42102.310416666667</v>
      </c>
      <c r="AS454" t="str">
        <f>IF(AND(O454&gt;AO454,O454&lt;AP454),"yes","no")</f>
        <v>no</v>
      </c>
      <c r="AT454" t="str">
        <f t="shared" si="72"/>
        <v>no</v>
      </c>
      <c r="AU454" s="3">
        <f t="shared" si="73"/>
        <v>42100.791666666664</v>
      </c>
      <c r="AV454" s="3">
        <f t="shared" si="74"/>
        <v>42101.275694444441</v>
      </c>
      <c r="AW454">
        <f t="shared" si="75"/>
        <v>1.2270833333313931</v>
      </c>
      <c r="AX454">
        <f t="shared" si="76"/>
        <v>1.6944444444452529</v>
      </c>
      <c r="AY454">
        <f t="shared" si="77"/>
        <v>0</v>
      </c>
      <c r="AZ454">
        <f>VLOOKUP(G454,[1]dfdates_moon!$B:$P,15,FALSE)</f>
        <v>0.915815818</v>
      </c>
      <c r="BA454">
        <f t="shared" si="78"/>
        <v>0</v>
      </c>
      <c r="BB454">
        <f t="shared" si="79"/>
        <v>0</v>
      </c>
    </row>
    <row r="455" spans="1:54" x14ac:dyDescent="0.25">
      <c r="A455">
        <v>123</v>
      </c>
      <c r="B455" t="s">
        <v>334</v>
      </c>
      <c r="C455" s="1">
        <v>42101</v>
      </c>
      <c r="D455" s="2">
        <v>0.92361111111111116</v>
      </c>
      <c r="E455">
        <v>2</v>
      </c>
      <c r="F455">
        <v>3</v>
      </c>
      <c r="G455" s="1">
        <v>42102</v>
      </c>
      <c r="H455" s="1">
        <v>42102</v>
      </c>
      <c r="I455" s="2">
        <v>4.8611111111111112E-2</v>
      </c>
      <c r="J455" s="3">
        <v>42101.923611111109</v>
      </c>
      <c r="K455" t="s">
        <v>439</v>
      </c>
      <c r="L455" s="3">
        <v>42102.048611111109</v>
      </c>
      <c r="M455">
        <v>155</v>
      </c>
      <c r="N455">
        <v>4701</v>
      </c>
      <c r="O455" s="3">
        <v>42102.048611111109</v>
      </c>
      <c r="P455" s="1">
        <v>42102</v>
      </c>
      <c r="Q455" s="2">
        <v>4.8611111111111112E-2</v>
      </c>
      <c r="R455" t="s">
        <v>36</v>
      </c>
      <c r="S455">
        <v>30.329029999999999</v>
      </c>
      <c r="T455" t="s">
        <v>37</v>
      </c>
      <c r="U455" s="2">
        <v>0.15625</v>
      </c>
      <c r="V455" s="2">
        <v>0</v>
      </c>
      <c r="W455" s="2">
        <v>0.29166666666666702</v>
      </c>
      <c r="X455" s="2" t="str">
        <f t="shared" si="70"/>
        <v>yes</v>
      </c>
      <c r="Y455" s="3">
        <f t="shared" si="71"/>
        <v>42103</v>
      </c>
      <c r="Z455" s="3">
        <v>42101.034722222219</v>
      </c>
      <c r="AA455" t="s">
        <v>336</v>
      </c>
      <c r="AB455" s="3">
        <f>VLOOKUP(P455,[1]dfdates_moon!$B:$G,6,FALSE)</f>
        <v>42102.257638888892</v>
      </c>
      <c r="AC455" s="3">
        <f>VLOOKUP($P455,[1]dfdates_moon!$B:$H,7,FALSE)</f>
        <v>42102.790972222225</v>
      </c>
      <c r="AD455" s="3">
        <f>VLOOKUP(G455,[1]dfdates_moon!$D:$G,4,FALSE)</f>
        <v>42103.256944444445</v>
      </c>
      <c r="AE455" s="3">
        <v>42101.15625</v>
      </c>
      <c r="AF455">
        <v>6.3691784240000002</v>
      </c>
      <c r="AG455" t="s">
        <v>39</v>
      </c>
      <c r="AH455" t="s">
        <v>39</v>
      </c>
      <c r="AI455" t="s">
        <v>39</v>
      </c>
      <c r="AJ455" t="s">
        <v>40</v>
      </c>
      <c r="AK455">
        <v>29.41</v>
      </c>
      <c r="AL455">
        <v>27.91</v>
      </c>
      <c r="AM455">
        <v>1.27</v>
      </c>
      <c r="AN455">
        <v>1</v>
      </c>
      <c r="AO455" s="3">
        <f>VLOOKUP($P455,[1]dfdates_moon!$B:$M,12,FALSE)</f>
        <v>42102.827777777777</v>
      </c>
      <c r="AP455" s="3">
        <f>VLOOKUP($P455,[1]dfdates_moon!$B:$O,13,FALSE)</f>
        <v>42103.34652777778</v>
      </c>
      <c r="AQ455" s="3">
        <f>VLOOKUP($P455,[1]dfdates_moon!$D:$M,10,FALSE)</f>
        <v>42103.865277777775</v>
      </c>
      <c r="AR455" s="3">
        <f>VLOOKUP($P455,[1]dfdates_moon!$D:$N,11,FALSE)</f>
        <v>42104.384722222225</v>
      </c>
      <c r="AS455" t="str">
        <f>IF(AND(O455&gt;AO455,O455&lt;AP455),"yes","no")</f>
        <v>no</v>
      </c>
      <c r="AT455" t="str">
        <f t="shared" si="72"/>
        <v>no</v>
      </c>
      <c r="AU455" s="3">
        <f t="shared" si="73"/>
        <v>42102.827777777777</v>
      </c>
      <c r="AV455" s="3">
        <f t="shared" si="74"/>
        <v>42103.34652777778</v>
      </c>
      <c r="AW455">
        <f t="shared" si="75"/>
        <v>1.2979166666700621</v>
      </c>
      <c r="AX455">
        <f t="shared" si="76"/>
        <v>1.671527777776646</v>
      </c>
      <c r="AY455">
        <f t="shared" si="77"/>
        <v>0</v>
      </c>
      <c r="AZ455">
        <f>VLOOKUP(G455,[1]dfdates_moon!$B:$P,15,FALSE)</f>
        <v>0.76644746399999997</v>
      </c>
      <c r="BA455">
        <f t="shared" si="78"/>
        <v>0</v>
      </c>
      <c r="BB455">
        <f t="shared" si="79"/>
        <v>0</v>
      </c>
    </row>
    <row r="456" spans="1:54" x14ac:dyDescent="0.25">
      <c r="A456">
        <v>123</v>
      </c>
      <c r="B456" t="s">
        <v>334</v>
      </c>
      <c r="C456" s="1">
        <v>42102</v>
      </c>
      <c r="D456" s="2">
        <v>0.83680555555555547</v>
      </c>
      <c r="E456">
        <v>27</v>
      </c>
      <c r="F456">
        <v>38</v>
      </c>
      <c r="G456" s="1">
        <v>42102</v>
      </c>
      <c r="H456" s="1">
        <v>42102</v>
      </c>
      <c r="I456" s="2">
        <v>0.96180555555555547</v>
      </c>
      <c r="J456" s="3">
        <v>42102.836805555555</v>
      </c>
      <c r="K456" t="s">
        <v>439</v>
      </c>
      <c r="L456" s="3">
        <v>42102.961805555555</v>
      </c>
      <c r="M456">
        <v>115</v>
      </c>
      <c r="N456">
        <v>1358</v>
      </c>
      <c r="O456" s="3">
        <v>42102.961805555555</v>
      </c>
      <c r="P456" s="1">
        <v>42102</v>
      </c>
      <c r="Q456" s="2">
        <v>0.96180555555555547</v>
      </c>
      <c r="R456" t="s">
        <v>36</v>
      </c>
      <c r="S456">
        <v>11.8087</v>
      </c>
      <c r="T456" t="s">
        <v>37</v>
      </c>
      <c r="U456" s="2">
        <v>4.1666666666666664E-2</v>
      </c>
      <c r="V456" s="2">
        <v>0</v>
      </c>
      <c r="W456" s="2">
        <v>0.29166666666666702</v>
      </c>
      <c r="X456" s="2" t="str">
        <f t="shared" si="70"/>
        <v>yes</v>
      </c>
      <c r="Y456" s="3">
        <f t="shared" si="71"/>
        <v>42103</v>
      </c>
      <c r="Z456" s="3">
        <v>42102.947916666664</v>
      </c>
      <c r="AA456" t="s">
        <v>336</v>
      </c>
      <c r="AB456" s="3">
        <f>VLOOKUP(P456,[1]dfdates_moon!$B:$G,6,FALSE)</f>
        <v>42102.257638888892</v>
      </c>
      <c r="AC456" s="3">
        <f>VLOOKUP($P456,[1]dfdates_moon!$B:$H,7,FALSE)</f>
        <v>42102.790972222225</v>
      </c>
      <c r="AD456" s="3">
        <f>VLOOKUP(G456,[1]dfdates_moon!$D:$G,4,FALSE)</f>
        <v>42103.256944444445</v>
      </c>
      <c r="AE456" s="3">
        <v>42102.041666666664</v>
      </c>
      <c r="AF456">
        <v>6.3691784240000002</v>
      </c>
      <c r="AG456" t="s">
        <v>39</v>
      </c>
      <c r="AH456" t="s">
        <v>39</v>
      </c>
      <c r="AI456" t="s">
        <v>39</v>
      </c>
      <c r="AJ456" t="s">
        <v>40</v>
      </c>
      <c r="AK456">
        <v>29.41</v>
      </c>
      <c r="AL456">
        <v>29.41</v>
      </c>
      <c r="AM456">
        <v>1.27</v>
      </c>
      <c r="AN456">
        <v>1</v>
      </c>
      <c r="AO456" s="3">
        <f>VLOOKUP($P456,[1]dfdates_moon!$B:$M,12,FALSE)</f>
        <v>42102.827777777777</v>
      </c>
      <c r="AP456" s="3">
        <f>VLOOKUP($P456,[1]dfdates_moon!$B:$O,13,FALSE)</f>
        <v>42103.34652777778</v>
      </c>
      <c r="AQ456" s="3">
        <f>VLOOKUP($P456,[1]dfdates_moon!$D:$M,10,FALSE)</f>
        <v>42103.865277777775</v>
      </c>
      <c r="AR456" s="3">
        <f>VLOOKUP($P456,[1]dfdates_moon!$D:$N,11,FALSE)</f>
        <v>42104.384722222225</v>
      </c>
      <c r="AS456" t="str">
        <f>IF(AND(O456&gt;AO456,O456&lt;AP456),"yes","no")</f>
        <v>yes</v>
      </c>
      <c r="AT456" t="str">
        <f t="shared" si="72"/>
        <v>no</v>
      </c>
      <c r="AU456" s="3">
        <f t="shared" si="73"/>
        <v>42102.827777777777</v>
      </c>
      <c r="AV456" s="3">
        <f t="shared" si="74"/>
        <v>42103.34652777778</v>
      </c>
      <c r="AW456">
        <f t="shared" si="75"/>
        <v>0.38472222222480923</v>
      </c>
      <c r="AX456">
        <f t="shared" si="76"/>
        <v>0.78611111111240461</v>
      </c>
      <c r="AY456">
        <f t="shared" si="77"/>
        <v>0.38472222222480923</v>
      </c>
      <c r="AZ456">
        <f>VLOOKUP(G456,[1]dfdates_moon!$B:$P,15,FALSE)</f>
        <v>0.76644746399999997</v>
      </c>
      <c r="BA456">
        <f t="shared" si="78"/>
        <v>0.29486937156864945</v>
      </c>
      <c r="BB456">
        <f t="shared" si="79"/>
        <v>0.29486937156864945</v>
      </c>
    </row>
    <row r="457" spans="1:54" x14ac:dyDescent="0.25">
      <c r="A457">
        <v>123</v>
      </c>
      <c r="B457" t="s">
        <v>334</v>
      </c>
      <c r="C457" s="1">
        <v>42103</v>
      </c>
      <c r="D457" s="2">
        <v>0.77083333333333337</v>
      </c>
      <c r="E457">
        <v>87</v>
      </c>
      <c r="F457">
        <v>91</v>
      </c>
      <c r="G457" s="1">
        <v>42103</v>
      </c>
      <c r="H457" s="1">
        <v>42103</v>
      </c>
      <c r="I457" s="2">
        <v>0.89583333333333337</v>
      </c>
      <c r="J457" s="3">
        <v>42103.770833333336</v>
      </c>
      <c r="K457" t="s">
        <v>440</v>
      </c>
      <c r="L457" s="3">
        <v>42103.895833333336</v>
      </c>
      <c r="M457">
        <v>35</v>
      </c>
      <c r="N457">
        <v>1501</v>
      </c>
      <c r="O457" s="3">
        <v>42103.895833333336</v>
      </c>
      <c r="P457" s="1">
        <v>42103</v>
      </c>
      <c r="Q457" s="2">
        <v>0.89583333333333337</v>
      </c>
      <c r="R457" t="s">
        <v>36</v>
      </c>
      <c r="S457">
        <v>42.885710000000003</v>
      </c>
      <c r="T457" t="s">
        <v>37</v>
      </c>
      <c r="U457" s="2">
        <v>0.92013888888888884</v>
      </c>
      <c r="V457" s="2">
        <v>0</v>
      </c>
      <c r="W457" s="2">
        <v>0.29166666666666702</v>
      </c>
      <c r="X457" s="2" t="str">
        <f t="shared" si="70"/>
        <v>no</v>
      </c>
      <c r="Y457" s="3">
        <f t="shared" si="71"/>
        <v>42103</v>
      </c>
      <c r="Z457" s="3">
        <v>42103.861111111109</v>
      </c>
      <c r="AA457" t="s">
        <v>336</v>
      </c>
      <c r="AB457" s="3">
        <f>VLOOKUP(P457,[1]dfdates_moon!$B:$G,6,FALSE)</f>
        <v>42103.256944444445</v>
      </c>
      <c r="AC457" s="3">
        <f>VLOOKUP($P457,[1]dfdates_moon!$B:$H,7,FALSE)</f>
        <v>42103.790972222225</v>
      </c>
      <c r="AD457" s="3">
        <f>VLOOKUP(G457,[1]dfdates_moon!$D:$G,4,FALSE)</f>
        <v>42104.256944444445</v>
      </c>
      <c r="AE457" s="3">
        <v>42103.920138888891</v>
      </c>
      <c r="AF457">
        <v>4.952693322</v>
      </c>
      <c r="AG457" t="s">
        <v>39</v>
      </c>
      <c r="AH457" t="s">
        <v>39</v>
      </c>
      <c r="AI457" t="s">
        <v>39</v>
      </c>
      <c r="AJ457" t="s">
        <v>40</v>
      </c>
      <c r="AK457">
        <v>28.68</v>
      </c>
      <c r="AL457">
        <v>28.68</v>
      </c>
      <c r="AM457">
        <v>0</v>
      </c>
      <c r="AN457">
        <v>1</v>
      </c>
      <c r="AO457" s="3">
        <f>VLOOKUP($P457,[1]dfdates_moon!$B:$M,12,FALSE)</f>
        <v>42103.865277777775</v>
      </c>
      <c r="AP457" s="3">
        <f>VLOOKUP($P457,[1]dfdates_moon!$B:$O,13,FALSE)</f>
        <v>42104.384722222225</v>
      </c>
      <c r="AQ457" s="3">
        <f>VLOOKUP($P457,[1]dfdates_moon!$D:$M,10,FALSE)</f>
        <v>42104.90347222222</v>
      </c>
      <c r="AR457" s="3">
        <f>VLOOKUP($P457,[1]dfdates_moon!$D:$N,11,FALSE)</f>
        <v>42105.423611111109</v>
      </c>
      <c r="AS457" t="str">
        <f>IF(AND(O457&gt;AO457,O457&lt;AP457),"yes","no")</f>
        <v>yes</v>
      </c>
      <c r="AT457" t="str">
        <f t="shared" si="72"/>
        <v>yes</v>
      </c>
      <c r="AU457" s="3">
        <f t="shared" si="73"/>
        <v>42103.865277777775</v>
      </c>
      <c r="AV457" s="3">
        <f t="shared" si="74"/>
        <v>42104.384722222225</v>
      </c>
      <c r="AW457">
        <f t="shared" si="75"/>
        <v>0.48888888888905058</v>
      </c>
      <c r="AX457">
        <f t="shared" si="76"/>
        <v>-5.4861111115314998E-2</v>
      </c>
      <c r="AY457">
        <f t="shared" si="77"/>
        <v>0.58333333333333337</v>
      </c>
      <c r="AZ457">
        <f>VLOOKUP(G457,[1]dfdates_moon!$B:$P,15,FALSE)</f>
        <v>0.66855509999999996</v>
      </c>
      <c r="BA457">
        <f t="shared" si="78"/>
        <v>0.389990475</v>
      </c>
      <c r="BB457">
        <f t="shared" si="79"/>
        <v>0.389990475</v>
      </c>
    </row>
    <row r="458" spans="1:54" x14ac:dyDescent="0.25">
      <c r="A458">
        <v>123</v>
      </c>
      <c r="B458" t="s">
        <v>334</v>
      </c>
      <c r="C458" s="1">
        <v>42103</v>
      </c>
      <c r="D458" s="2">
        <v>0.95833333333333337</v>
      </c>
      <c r="E458">
        <v>1</v>
      </c>
      <c r="F458">
        <v>1</v>
      </c>
      <c r="G458" s="1">
        <v>42104</v>
      </c>
      <c r="H458" s="1">
        <v>42104</v>
      </c>
      <c r="I458" s="2">
        <v>8.3333333333333329E-2</v>
      </c>
      <c r="J458" s="3">
        <v>42103.958333333336</v>
      </c>
      <c r="K458" t="s">
        <v>441</v>
      </c>
      <c r="L458" s="3">
        <v>42104.083333333336</v>
      </c>
      <c r="M458">
        <v>25</v>
      </c>
      <c r="N458">
        <v>1025</v>
      </c>
      <c r="O458" s="3">
        <v>42104.083333333336</v>
      </c>
      <c r="P458" s="1">
        <v>42104</v>
      </c>
      <c r="Q458" s="2">
        <v>8.3333333333333329E-2</v>
      </c>
      <c r="R458" t="s">
        <v>36</v>
      </c>
      <c r="S458">
        <v>41</v>
      </c>
      <c r="T458" t="s">
        <v>37</v>
      </c>
      <c r="U458" s="2">
        <v>0.10069444444444443</v>
      </c>
      <c r="V458" s="2">
        <v>0</v>
      </c>
      <c r="W458" s="2">
        <v>0.29166666666666702</v>
      </c>
      <c r="X458" s="2" t="str">
        <f t="shared" si="70"/>
        <v>yes</v>
      </c>
      <c r="Y458" s="3">
        <f t="shared" si="71"/>
        <v>42105</v>
      </c>
      <c r="Z458" s="3">
        <v>42103.003472222219</v>
      </c>
      <c r="AA458" t="s">
        <v>336</v>
      </c>
      <c r="AB458" s="3">
        <f>VLOOKUP(P458,[1]dfdates_moon!$B:$G,6,FALSE)</f>
        <v>42104.256944444445</v>
      </c>
      <c r="AC458" s="3">
        <f>VLOOKUP($P458,[1]dfdates_moon!$B:$H,7,FALSE)</f>
        <v>42104.790972222225</v>
      </c>
      <c r="AD458" s="3">
        <f>VLOOKUP(G458,[1]dfdates_moon!$D:$G,4,FALSE)</f>
        <v>42105.256944444445</v>
      </c>
      <c r="AE458" s="3">
        <v>42103.100694444445</v>
      </c>
      <c r="AF458">
        <v>3.6298792940000002</v>
      </c>
      <c r="AG458" t="s">
        <v>39</v>
      </c>
      <c r="AH458" t="s">
        <v>39</v>
      </c>
      <c r="AI458" t="s">
        <v>39</v>
      </c>
      <c r="AJ458" t="s">
        <v>40</v>
      </c>
      <c r="AK458">
        <v>26.33</v>
      </c>
      <c r="AL458">
        <v>28.68</v>
      </c>
      <c r="AM458">
        <v>2.54</v>
      </c>
      <c r="AN458">
        <v>1</v>
      </c>
      <c r="AO458" s="3">
        <f>VLOOKUP($P458,[1]dfdates_moon!$B:$M,12,FALSE)</f>
        <v>42104.90347222222</v>
      </c>
      <c r="AP458" s="3">
        <f>VLOOKUP($P458,[1]dfdates_moon!$B:$O,13,FALSE)</f>
        <v>42105.423611111109</v>
      </c>
      <c r="AQ458" s="3">
        <f>VLOOKUP($P458,[1]dfdates_moon!$D:$M,10,FALSE)</f>
        <v>42105.942361111112</v>
      </c>
      <c r="AR458" s="3">
        <f>VLOOKUP($P458,[1]dfdates_moon!$D:$N,11,FALSE)</f>
        <v>42106.462500000001</v>
      </c>
      <c r="AS458" t="str">
        <f>IF(AND(O458&gt;AO458,O458&lt;AP458),"yes","no")</f>
        <v>no</v>
      </c>
      <c r="AT458" t="str">
        <f t="shared" si="72"/>
        <v>no</v>
      </c>
      <c r="AU458" s="3">
        <f t="shared" si="73"/>
        <v>42104.90347222222</v>
      </c>
      <c r="AV458" s="3">
        <f t="shared" si="74"/>
        <v>42105.423611111109</v>
      </c>
      <c r="AW458">
        <f t="shared" si="75"/>
        <v>1.3402777777737356</v>
      </c>
      <c r="AX458">
        <f t="shared" si="76"/>
        <v>1.8027777777751908</v>
      </c>
      <c r="AY458">
        <f t="shared" si="77"/>
        <v>0</v>
      </c>
      <c r="AZ458">
        <f>VLOOKUP(G458,[1]dfdates_moon!$B:$P,15,FALSE)</f>
        <v>0.560022519</v>
      </c>
      <c r="BA458">
        <f t="shared" si="78"/>
        <v>0</v>
      </c>
      <c r="BB458">
        <f t="shared" si="79"/>
        <v>0</v>
      </c>
    </row>
    <row r="459" spans="1:54" x14ac:dyDescent="0.25">
      <c r="A459">
        <v>123</v>
      </c>
      <c r="B459" t="s">
        <v>334</v>
      </c>
      <c r="C459" s="1">
        <v>42105</v>
      </c>
      <c r="D459" s="2">
        <v>0.85763888888888884</v>
      </c>
      <c r="E459">
        <v>120</v>
      </c>
      <c r="F459">
        <v>138</v>
      </c>
      <c r="G459" s="1">
        <v>42105</v>
      </c>
      <c r="H459" s="1">
        <v>42105</v>
      </c>
      <c r="I459" s="2">
        <v>0.98263888888888884</v>
      </c>
      <c r="J459" s="3">
        <v>42105.857638888891</v>
      </c>
      <c r="K459" t="s">
        <v>442</v>
      </c>
      <c r="L459" s="3">
        <v>42105.982638888891</v>
      </c>
      <c r="M459">
        <v>85</v>
      </c>
      <c r="N459">
        <v>3974</v>
      </c>
      <c r="O459" s="3">
        <v>42105.982638888891</v>
      </c>
      <c r="P459" s="1">
        <v>42105</v>
      </c>
      <c r="Q459" s="2">
        <v>0.98263888888888884</v>
      </c>
      <c r="R459" t="s">
        <v>36</v>
      </c>
      <c r="S459">
        <v>46.752940000000002</v>
      </c>
      <c r="T459" t="s">
        <v>37</v>
      </c>
      <c r="U459" s="2">
        <v>4.1666666666666664E-2</v>
      </c>
      <c r="V459" s="2">
        <v>0</v>
      </c>
      <c r="W459" s="2">
        <v>0.29166666666666702</v>
      </c>
      <c r="X459" s="2" t="str">
        <f t="shared" si="70"/>
        <v>yes</v>
      </c>
      <c r="Y459" s="3">
        <f t="shared" si="71"/>
        <v>42106</v>
      </c>
      <c r="Z459" s="3">
        <v>42105.927083333336</v>
      </c>
      <c r="AA459" t="s">
        <v>336</v>
      </c>
      <c r="AB459" s="3">
        <f>VLOOKUP(P459,[1]dfdates_moon!$B:$G,6,FALSE)</f>
        <v>42105.256944444445</v>
      </c>
      <c r="AC459" s="3">
        <f>VLOOKUP($P459,[1]dfdates_moon!$B:$H,7,FALSE)</f>
        <v>42105.790972222225</v>
      </c>
      <c r="AD459" s="3">
        <f>VLOOKUP(G459,[1]dfdates_moon!$D:$G,4,FALSE)</f>
        <v>42106.256249999999</v>
      </c>
      <c r="AE459" s="3">
        <v>42105.041666666664</v>
      </c>
      <c r="AF459">
        <v>2.4687677880000001</v>
      </c>
      <c r="AG459" t="s">
        <v>39</v>
      </c>
      <c r="AH459" t="s">
        <v>39</v>
      </c>
      <c r="AI459" t="s">
        <v>39</v>
      </c>
      <c r="AJ459" t="s">
        <v>40</v>
      </c>
      <c r="AK459">
        <v>27.62</v>
      </c>
      <c r="AL459">
        <v>27.62</v>
      </c>
      <c r="AM459">
        <v>0</v>
      </c>
      <c r="AN459">
        <v>1</v>
      </c>
      <c r="AO459" s="3">
        <f>VLOOKUP($P459,[1]dfdates_moon!$B:$M,12,FALSE)</f>
        <v>42105.942361111112</v>
      </c>
      <c r="AP459" s="3">
        <f>VLOOKUP($P459,[1]dfdates_moon!$B:$O,13,FALSE)</f>
        <v>42106.462500000001</v>
      </c>
      <c r="AQ459" s="3">
        <f>VLOOKUP($P459,[1]dfdates_moon!$D:$M,10,FALSE)</f>
        <v>42106.981249999997</v>
      </c>
      <c r="AR459" s="3">
        <f>VLOOKUP($P459,[1]dfdates_moon!$D:$N,11,FALSE)</f>
        <v>42107.502083333333</v>
      </c>
      <c r="AS459" t="str">
        <f>IF(AND(O459&gt;AO459,O459&lt;AP459),"yes","no")</f>
        <v>yes</v>
      </c>
      <c r="AT459" t="str">
        <f t="shared" si="72"/>
        <v>no</v>
      </c>
      <c r="AU459" s="3">
        <f t="shared" si="73"/>
        <v>42105.942361111112</v>
      </c>
      <c r="AV459" s="3">
        <f t="shared" si="74"/>
        <v>42106.462500000001</v>
      </c>
      <c r="AW459">
        <f t="shared" si="75"/>
        <v>0.47986111111094942</v>
      </c>
      <c r="AX459">
        <f t="shared" si="76"/>
        <v>0.90069444444816327</v>
      </c>
      <c r="AY459">
        <f t="shared" si="77"/>
        <v>0.47986111111094942</v>
      </c>
      <c r="AZ459">
        <f>VLOOKUP(G459,[1]dfdates_moon!$B:$P,15,FALSE)</f>
        <v>0.446050893</v>
      </c>
      <c r="BA459">
        <f t="shared" si="78"/>
        <v>0.21404247712701122</v>
      </c>
      <c r="BB459">
        <f t="shared" si="79"/>
        <v>0.21404247712701122</v>
      </c>
    </row>
    <row r="460" spans="1:54" x14ac:dyDescent="0.25">
      <c r="A460">
        <v>123</v>
      </c>
      <c r="B460" t="s">
        <v>334</v>
      </c>
      <c r="C460" s="1">
        <v>42107</v>
      </c>
      <c r="D460" s="2">
        <v>7.9861111111111105E-2</v>
      </c>
      <c r="E460">
        <v>119</v>
      </c>
      <c r="F460">
        <v>142</v>
      </c>
      <c r="G460" s="1">
        <v>42107</v>
      </c>
      <c r="H460" s="1">
        <v>42107</v>
      </c>
      <c r="I460" s="2">
        <v>0.20486111111111113</v>
      </c>
      <c r="J460" s="3">
        <v>42107.079861111109</v>
      </c>
      <c r="K460" t="s">
        <v>443</v>
      </c>
      <c r="L460" s="3">
        <v>42107.204861111109</v>
      </c>
      <c r="M460">
        <v>140</v>
      </c>
      <c r="N460">
        <v>6571</v>
      </c>
      <c r="O460" s="3">
        <v>42107.204861111109</v>
      </c>
      <c r="P460" s="1">
        <v>42107</v>
      </c>
      <c r="Q460" s="2">
        <v>0.20486111111111113</v>
      </c>
      <c r="R460" t="s">
        <v>36</v>
      </c>
      <c r="S460">
        <v>46.93571</v>
      </c>
      <c r="T460" t="s">
        <v>37</v>
      </c>
      <c r="U460" s="2">
        <v>0.30208333333333331</v>
      </c>
      <c r="V460" s="2">
        <v>0</v>
      </c>
      <c r="W460" s="2">
        <v>0.29166666666666702</v>
      </c>
      <c r="X460" s="2" t="str">
        <f t="shared" si="70"/>
        <v>no</v>
      </c>
      <c r="Y460" s="3">
        <f t="shared" si="71"/>
        <v>42107</v>
      </c>
      <c r="Z460" s="3">
        <v>42107.1875</v>
      </c>
      <c r="AA460" t="s">
        <v>336</v>
      </c>
      <c r="AB460" s="3">
        <f>VLOOKUP(P460,[1]dfdates_moon!$B:$G,6,FALSE)</f>
        <v>42107.256249999999</v>
      </c>
      <c r="AC460" s="3">
        <f>VLOOKUP($P460,[1]dfdates_moon!$B:$H,7,FALSE)</f>
        <v>42107.790277777778</v>
      </c>
      <c r="AD460" s="3">
        <f>VLOOKUP(G460,[1]dfdates_moon!$D:$G,4,FALSE)</f>
        <v>42108.256249999999</v>
      </c>
      <c r="AE460" s="3">
        <v>42107.302083333336</v>
      </c>
      <c r="AF460">
        <v>0.83172073499999999</v>
      </c>
      <c r="AG460" t="s">
        <v>39</v>
      </c>
      <c r="AH460" t="s">
        <v>39</v>
      </c>
      <c r="AI460" t="s">
        <v>39</v>
      </c>
      <c r="AJ460" t="s">
        <v>40</v>
      </c>
      <c r="AK460">
        <v>29.14</v>
      </c>
      <c r="AL460">
        <v>27.62</v>
      </c>
      <c r="AM460">
        <v>0</v>
      </c>
      <c r="AN460">
        <v>1</v>
      </c>
      <c r="AO460" s="3">
        <f>VLOOKUP($P460,[1]dfdates_moon!$B:$M,12,FALSE)</f>
        <v>42108.020138888889</v>
      </c>
      <c r="AP460" s="3">
        <f>VLOOKUP($P460,[1]dfdates_moon!$B:$O,13,FALSE)</f>
        <v>42108.540277777778</v>
      </c>
      <c r="AQ460" s="3">
        <f>VLOOKUP($P460,[1]dfdates_moon!$D:$M,10,FALSE)</f>
        <v>42109.058333333334</v>
      </c>
      <c r="AR460" s="3">
        <f>VLOOKUP($P460,[1]dfdates_moon!$D:$N,11,FALSE)</f>
        <v>42109.577777777777</v>
      </c>
      <c r="AS460" t="str">
        <f>IF(AND(O460&gt;AO460,O460&lt;AP460),"yes","no")</f>
        <v>no</v>
      </c>
      <c r="AT460" t="str">
        <f t="shared" si="72"/>
        <v>no</v>
      </c>
      <c r="AU460" s="3">
        <f t="shared" si="73"/>
        <v>42108.020138888889</v>
      </c>
      <c r="AV460" s="3">
        <f t="shared" si="74"/>
        <v>42108.540277777778</v>
      </c>
      <c r="AW460">
        <f t="shared" si="75"/>
        <v>1.3354166666686069</v>
      </c>
      <c r="AX460">
        <f t="shared" si="76"/>
        <v>0.71805555555329192</v>
      </c>
      <c r="AY460">
        <f t="shared" si="77"/>
        <v>0</v>
      </c>
      <c r="AZ460">
        <f>VLOOKUP(G460,[1]dfdates_moon!$B:$P,15,FALSE)</f>
        <v>0.22733237000000001</v>
      </c>
      <c r="BA460">
        <f t="shared" si="78"/>
        <v>0</v>
      </c>
      <c r="BB460">
        <f t="shared" si="79"/>
        <v>0</v>
      </c>
    </row>
    <row r="461" spans="1:54" x14ac:dyDescent="0.25">
      <c r="A461">
        <v>123</v>
      </c>
      <c r="B461" t="s">
        <v>334</v>
      </c>
      <c r="C461" s="1">
        <v>42109</v>
      </c>
      <c r="D461" s="2">
        <v>0.87847222222222221</v>
      </c>
      <c r="E461">
        <v>79</v>
      </c>
      <c r="F461">
        <v>95</v>
      </c>
      <c r="G461" s="1">
        <v>42109</v>
      </c>
      <c r="H461" s="1">
        <v>42109</v>
      </c>
      <c r="I461" s="2">
        <v>3.472222222222222E-3</v>
      </c>
      <c r="J461" s="3">
        <v>42109.878472222219</v>
      </c>
      <c r="K461" t="s">
        <v>444</v>
      </c>
      <c r="L461" s="3">
        <v>42110.003472222219</v>
      </c>
      <c r="M461">
        <v>1545</v>
      </c>
      <c r="N461">
        <v>3793</v>
      </c>
      <c r="O461" s="3">
        <v>42109.003472222219</v>
      </c>
      <c r="P461" s="1">
        <v>42109</v>
      </c>
      <c r="Q461" s="2">
        <v>3.472222222222222E-3</v>
      </c>
      <c r="R461" t="s">
        <v>36</v>
      </c>
      <c r="S461">
        <v>2.4550160000000001</v>
      </c>
      <c r="T461" t="s">
        <v>37</v>
      </c>
      <c r="U461" s="2">
        <v>7.6388888888888895E-2</v>
      </c>
      <c r="V461" s="2">
        <v>0</v>
      </c>
      <c r="W461" s="2">
        <v>0.29166666666666702</v>
      </c>
      <c r="X461" s="2" t="str">
        <f t="shared" si="70"/>
        <v>yes</v>
      </c>
      <c r="Y461" s="3">
        <f t="shared" si="71"/>
        <v>42110</v>
      </c>
      <c r="Z461" s="3">
        <v>42109.986111111109</v>
      </c>
      <c r="AA461" t="s">
        <v>336</v>
      </c>
      <c r="AB461" s="3">
        <f>VLOOKUP(P461,[1]dfdates_moon!$B:$G,6,FALSE)</f>
        <v>42109.256249999999</v>
      </c>
      <c r="AC461" s="3">
        <f>VLOOKUP($P461,[1]dfdates_moon!$B:$H,7,FALSE)</f>
        <v>42109.790277777778</v>
      </c>
      <c r="AD461" s="3">
        <f>VLOOKUP(G461,[1]dfdates_moon!$D:$G,4,FALSE)</f>
        <v>42110.255555555559</v>
      </c>
      <c r="AE461" s="3">
        <v>42109.076388888891</v>
      </c>
      <c r="AF461">
        <v>0.120821764</v>
      </c>
      <c r="AG461" t="s">
        <v>39</v>
      </c>
      <c r="AH461" t="s">
        <v>39</v>
      </c>
      <c r="AI461" t="s">
        <v>39</v>
      </c>
      <c r="AJ461" t="s">
        <v>40</v>
      </c>
      <c r="AK461">
        <v>29.46</v>
      </c>
      <c r="AL461">
        <v>29.14</v>
      </c>
      <c r="AM461">
        <v>4.83</v>
      </c>
      <c r="AN461">
        <v>1</v>
      </c>
      <c r="AO461" s="3">
        <f>VLOOKUP($P461,[1]dfdates_moon!$B:$M,12,FALSE)</f>
        <v>42110.095138888886</v>
      </c>
      <c r="AP461" s="3">
        <f>VLOOKUP($P461,[1]dfdates_moon!$B:$O,13,FALSE)</f>
        <v>42110.615277777775</v>
      </c>
      <c r="AQ461" s="3">
        <f>VLOOKUP($P461,[1]dfdates_moon!$D:$M,10,FALSE)</f>
        <v>42111.131944444445</v>
      </c>
      <c r="AR461" s="3">
        <f>VLOOKUP($P461,[1]dfdates_moon!$D:$N,11,FALSE)</f>
        <v>42111.652083333334</v>
      </c>
      <c r="AS461" t="str">
        <f>IF(AND(O461&gt;AO461,O461&lt;AP461),"yes","no")</f>
        <v>no</v>
      </c>
      <c r="AT461" t="str">
        <f t="shared" si="72"/>
        <v>no</v>
      </c>
      <c r="AU461" s="3">
        <f t="shared" si="73"/>
        <v>42110.095138888886</v>
      </c>
      <c r="AV461" s="3">
        <f t="shared" si="74"/>
        <v>42110.615277777775</v>
      </c>
      <c r="AW461">
        <f t="shared" si="75"/>
        <v>1.6118055555562023</v>
      </c>
      <c r="AX461">
        <f t="shared" si="76"/>
        <v>1.0187499999956344</v>
      </c>
      <c r="AY461">
        <f t="shared" si="77"/>
        <v>0</v>
      </c>
      <c r="AZ461">
        <f>VLOOKUP(G461,[1]dfdates_moon!$B:$P,15,FALSE)</f>
        <v>6.5387605000000001E-2</v>
      </c>
      <c r="BA461">
        <f t="shared" si="78"/>
        <v>0</v>
      </c>
      <c r="BB461">
        <f t="shared" si="79"/>
        <v>0</v>
      </c>
    </row>
    <row r="462" spans="1:54" x14ac:dyDescent="0.25">
      <c r="A462">
        <v>123</v>
      </c>
      <c r="B462" t="s">
        <v>334</v>
      </c>
      <c r="C462" s="1">
        <v>42113</v>
      </c>
      <c r="D462" s="2">
        <v>0.79513888888888884</v>
      </c>
      <c r="E462">
        <v>1</v>
      </c>
      <c r="F462">
        <v>0</v>
      </c>
      <c r="G462" s="1">
        <v>42113</v>
      </c>
      <c r="H462" s="1">
        <v>42113</v>
      </c>
      <c r="I462" s="2">
        <v>0.92013888888888884</v>
      </c>
      <c r="J462" s="3">
        <v>42113.795138888891</v>
      </c>
      <c r="K462" t="s">
        <v>445</v>
      </c>
      <c r="L462" s="3">
        <v>42113.920138888891</v>
      </c>
      <c r="M462">
        <v>55</v>
      </c>
      <c r="N462">
        <v>1370</v>
      </c>
      <c r="O462" s="3">
        <v>42113.920138888891</v>
      </c>
      <c r="P462" s="1">
        <v>42113</v>
      </c>
      <c r="Q462" s="2">
        <v>0.92013888888888884</v>
      </c>
      <c r="R462" t="s">
        <v>36</v>
      </c>
      <c r="S462">
        <v>24.909089999999999</v>
      </c>
      <c r="T462" t="s">
        <v>37</v>
      </c>
      <c r="U462" s="2">
        <v>0.95833333333333337</v>
      </c>
      <c r="V462" s="2">
        <v>0</v>
      </c>
      <c r="W462" s="2">
        <v>0.29166666666666702</v>
      </c>
      <c r="X462" s="2" t="str">
        <f t="shared" si="70"/>
        <v>no</v>
      </c>
      <c r="Y462" s="3">
        <f t="shared" si="71"/>
        <v>42113</v>
      </c>
      <c r="Z462" s="3">
        <v>42113.909722222219</v>
      </c>
      <c r="AA462" t="s">
        <v>336</v>
      </c>
      <c r="AB462" s="3">
        <f>VLOOKUP(P462,[1]dfdates_moon!$B:$G,6,FALSE)</f>
        <v>42113.255555555559</v>
      </c>
      <c r="AC462" s="3">
        <f>VLOOKUP($P462,[1]dfdates_moon!$B:$H,7,FALSE)</f>
        <v>42113.789583333331</v>
      </c>
      <c r="AD462" s="3">
        <f>VLOOKUP(G462,[1]dfdates_moon!$D:$G,4,FALSE)</f>
        <v>42114.254861111112</v>
      </c>
      <c r="AE462" s="3">
        <v>42113.958333333336</v>
      </c>
      <c r="AF462">
        <v>2.1483056E-2</v>
      </c>
      <c r="AG462" t="s">
        <v>39</v>
      </c>
      <c r="AH462" t="s">
        <v>39</v>
      </c>
      <c r="AI462" t="s">
        <v>39</v>
      </c>
      <c r="AJ462" t="s">
        <v>40</v>
      </c>
      <c r="AK462">
        <v>25.22</v>
      </c>
      <c r="AL462">
        <v>25.22</v>
      </c>
      <c r="AM462">
        <v>10.16</v>
      </c>
      <c r="AN462">
        <v>1</v>
      </c>
      <c r="AO462" s="3">
        <f>VLOOKUP($P462,[1]dfdates_moon!$B:$M,12,FALSE)</f>
        <v>42113.206250000003</v>
      </c>
      <c r="AP462" s="3">
        <f>VLOOKUP($P462,[1]dfdates_moon!$B:$O,13,FALSE)</f>
        <v>42113.727083333331</v>
      </c>
      <c r="AQ462" s="3">
        <f>VLOOKUP($P462,[1]dfdates_moon!$D:$M,10,FALSE)</f>
        <v>42114.244444444441</v>
      </c>
      <c r="AR462" s="3">
        <f>VLOOKUP($P462,[1]dfdates_moon!$D:$N,11,FALSE)</f>
        <v>42114.765277777777</v>
      </c>
      <c r="AS462" t="str">
        <f>IF(AND(O462&gt;AO462,O462&lt;AP462),"yes","no")</f>
        <v>no</v>
      </c>
      <c r="AT462" t="str">
        <f t="shared" si="72"/>
        <v>no</v>
      </c>
      <c r="AU462" s="3">
        <f t="shared" si="73"/>
        <v>42113.789583333331</v>
      </c>
      <c r="AV462" s="3">
        <f t="shared" si="74"/>
        <v>42114.254861111112</v>
      </c>
      <c r="AW462">
        <f t="shared" si="75"/>
        <v>0.33472222222189885</v>
      </c>
      <c r="AX462">
        <f t="shared" si="76"/>
        <v>-0.16875000000436557</v>
      </c>
      <c r="AY462">
        <f t="shared" si="77"/>
        <v>0</v>
      </c>
      <c r="AZ462">
        <f>VLOOKUP(G462,[1]dfdates_moon!$B:$P,15,FALSE)</f>
        <v>4.3230298E-2</v>
      </c>
      <c r="BA462">
        <f t="shared" si="78"/>
        <v>0</v>
      </c>
      <c r="BB462">
        <f t="shared" si="79"/>
        <v>0</v>
      </c>
    </row>
    <row r="463" spans="1:54" x14ac:dyDescent="0.25">
      <c r="A463">
        <v>136</v>
      </c>
      <c r="B463" t="s">
        <v>446</v>
      </c>
      <c r="C463" s="1">
        <v>42536</v>
      </c>
      <c r="D463" s="2">
        <v>0.92708333333333337</v>
      </c>
      <c r="E463">
        <v>128</v>
      </c>
      <c r="F463">
        <v>100</v>
      </c>
      <c r="G463" s="1">
        <v>42537</v>
      </c>
      <c r="H463" s="1">
        <v>42537</v>
      </c>
      <c r="I463" s="2">
        <v>5.2083333333333336E-2</v>
      </c>
      <c r="J463" s="3">
        <v>42536.927083333336</v>
      </c>
      <c r="K463" t="s">
        <v>447</v>
      </c>
      <c r="L463" s="3">
        <v>42537.052083333336</v>
      </c>
      <c r="M463">
        <v>75</v>
      </c>
      <c r="N463">
        <v>3379</v>
      </c>
      <c r="O463" s="3">
        <v>42537.052083333336</v>
      </c>
      <c r="P463" s="1">
        <v>42537</v>
      </c>
      <c r="Q463" s="2">
        <v>5.2083333333333336E-2</v>
      </c>
      <c r="R463" t="s">
        <v>36</v>
      </c>
      <c r="S463">
        <v>45.053330000000003</v>
      </c>
      <c r="T463" t="s">
        <v>37</v>
      </c>
      <c r="U463" s="2">
        <v>0.10416666666666667</v>
      </c>
      <c r="V463" s="2">
        <v>0</v>
      </c>
      <c r="W463" s="2">
        <v>0.29166666666666702</v>
      </c>
      <c r="X463" s="2" t="str">
        <f t="shared" si="70"/>
        <v>yes</v>
      </c>
      <c r="Y463" s="3">
        <f t="shared" si="71"/>
        <v>42538</v>
      </c>
      <c r="Z463" s="3">
        <v>42536.024305555555</v>
      </c>
      <c r="AA463" t="s">
        <v>108</v>
      </c>
      <c r="AB463" s="3">
        <f>VLOOKUP(P463,[1]dfdates_moon!$B:$G,6,FALSE)</f>
        <v>42537.254861111112</v>
      </c>
      <c r="AC463" s="3">
        <f>VLOOKUP($P463,[1]dfdates_moon!$B:$H,7,FALSE)</f>
        <v>42537.792361111111</v>
      </c>
      <c r="AD463" s="3">
        <f>VLOOKUP(G463,[1]dfdates_moon!$D:$G,4,FALSE)</f>
        <v>42538.255555555559</v>
      </c>
      <c r="AE463" s="3">
        <v>42536.104166666664</v>
      </c>
      <c r="AF463">
        <v>8.1425994849999999</v>
      </c>
      <c r="AG463" t="s">
        <v>39</v>
      </c>
      <c r="AH463" t="s">
        <v>39</v>
      </c>
      <c r="AI463" t="s">
        <v>39</v>
      </c>
      <c r="AJ463" t="s">
        <v>40</v>
      </c>
      <c r="AK463">
        <v>30.6</v>
      </c>
      <c r="AL463">
        <v>25.22</v>
      </c>
      <c r="AM463">
        <v>0</v>
      </c>
      <c r="AN463">
        <v>1</v>
      </c>
      <c r="AO463" s="3">
        <f>VLOOKUP($P463,[1]dfdates_moon!$B:$M,12,FALSE)</f>
        <v>42537.563888888886</v>
      </c>
      <c r="AP463" s="3">
        <f>VLOOKUP($P463,[1]dfdates_moon!$B:$O,13,FALSE)</f>
        <v>42538.079861111109</v>
      </c>
      <c r="AQ463" s="3">
        <f>VLOOKUP($P463,[1]dfdates_moon!$D:$M,10,FALSE)</f>
        <v>42538.594444444447</v>
      </c>
      <c r="AR463" s="3">
        <f>VLOOKUP($P463,[1]dfdates_moon!$D:$N,11,FALSE)</f>
        <v>42539.111111111109</v>
      </c>
      <c r="AS463" t="str">
        <f>IF(AND(O463&gt;AO463,O463&lt;AP463),"yes","no")</f>
        <v>no</v>
      </c>
      <c r="AT463" t="str">
        <f t="shared" si="72"/>
        <v>no</v>
      </c>
      <c r="AU463" s="3">
        <f t="shared" si="73"/>
        <v>42537.792361111111</v>
      </c>
      <c r="AV463" s="3">
        <f t="shared" si="74"/>
        <v>42538.255555555559</v>
      </c>
      <c r="AW463">
        <f t="shared" si="75"/>
        <v>1.203472222223354</v>
      </c>
      <c r="AX463">
        <f t="shared" si="76"/>
        <v>1.6881944444467081</v>
      </c>
      <c r="AY463">
        <f t="shared" si="77"/>
        <v>0</v>
      </c>
      <c r="AZ463">
        <f>VLOOKUP(G463,[1]dfdates_moon!$B:$P,15,FALSE)</f>
        <v>0.91370108299999997</v>
      </c>
      <c r="BA463">
        <f t="shared" si="78"/>
        <v>0</v>
      </c>
      <c r="BB463">
        <f t="shared" si="79"/>
        <v>0</v>
      </c>
    </row>
    <row r="464" spans="1:54" x14ac:dyDescent="0.25">
      <c r="A464">
        <v>136</v>
      </c>
      <c r="B464" t="s">
        <v>446</v>
      </c>
      <c r="C464" s="1">
        <v>42537</v>
      </c>
      <c r="D464" s="2">
        <v>0.78472222222222221</v>
      </c>
      <c r="E464">
        <v>80</v>
      </c>
      <c r="F464">
        <v>89</v>
      </c>
      <c r="G464" s="1">
        <v>42537</v>
      </c>
      <c r="H464" s="1">
        <v>42537</v>
      </c>
      <c r="I464" s="2">
        <v>0.90972222222222221</v>
      </c>
      <c r="J464" s="3">
        <v>42537.784722222219</v>
      </c>
      <c r="K464" t="s">
        <v>447</v>
      </c>
      <c r="L464" s="3">
        <v>42537.909722222219</v>
      </c>
      <c r="M464">
        <v>290</v>
      </c>
      <c r="N464">
        <v>17673</v>
      </c>
      <c r="O464" s="3">
        <v>42537.909722222219</v>
      </c>
      <c r="P464" s="1">
        <v>42537</v>
      </c>
      <c r="Q464" s="2">
        <v>0.90972222222222221</v>
      </c>
      <c r="R464" t="s">
        <v>36</v>
      </c>
      <c r="S464">
        <v>60.941380000000002</v>
      </c>
      <c r="T464" t="s">
        <v>37</v>
      </c>
      <c r="U464" s="2">
        <v>0.1111111111111111</v>
      </c>
      <c r="V464" s="2">
        <v>0</v>
      </c>
      <c r="W464" s="2">
        <v>0.29166666666666702</v>
      </c>
      <c r="X464" s="2" t="str">
        <f t="shared" si="70"/>
        <v>yes</v>
      </c>
      <c r="Y464" s="3">
        <f t="shared" si="71"/>
        <v>42538</v>
      </c>
      <c r="Z464" s="3">
        <v>42537.871527777781</v>
      </c>
      <c r="AA464" t="s">
        <v>108</v>
      </c>
      <c r="AB464" s="3">
        <f>VLOOKUP(P464,[1]dfdates_moon!$B:$G,6,FALSE)</f>
        <v>42537.254861111112</v>
      </c>
      <c r="AC464" s="3">
        <f>VLOOKUP($P464,[1]dfdates_moon!$B:$H,7,FALSE)</f>
        <v>42537.792361111111</v>
      </c>
      <c r="AD464" s="3">
        <f>VLOOKUP(G464,[1]dfdates_moon!$D:$G,4,FALSE)</f>
        <v>42538.255555555559</v>
      </c>
      <c r="AE464" s="3">
        <v>42537.111111111109</v>
      </c>
      <c r="AF464">
        <v>8.1425994849999999</v>
      </c>
      <c r="AG464" t="s">
        <v>39</v>
      </c>
      <c r="AH464" t="s">
        <v>39</v>
      </c>
      <c r="AI464" t="s">
        <v>39</v>
      </c>
      <c r="AJ464" t="s">
        <v>40</v>
      </c>
      <c r="AK464">
        <v>30.6</v>
      </c>
      <c r="AL464">
        <v>30.6</v>
      </c>
      <c r="AM464">
        <v>0</v>
      </c>
      <c r="AN464">
        <v>1</v>
      </c>
      <c r="AO464" s="3">
        <f>VLOOKUP($P464,[1]dfdates_moon!$B:$M,12,FALSE)</f>
        <v>42537.563888888886</v>
      </c>
      <c r="AP464" s="3">
        <f>VLOOKUP($P464,[1]dfdates_moon!$B:$O,13,FALSE)</f>
        <v>42538.079861111109</v>
      </c>
      <c r="AQ464" s="3">
        <f>VLOOKUP($P464,[1]dfdates_moon!$D:$M,10,FALSE)</f>
        <v>42538.594444444447</v>
      </c>
      <c r="AR464" s="3">
        <f>VLOOKUP($P464,[1]dfdates_moon!$D:$N,11,FALSE)</f>
        <v>42539.111111111109</v>
      </c>
      <c r="AS464" t="str">
        <f>IF(AND(O464&gt;AO464,O464&lt;AP464),"yes","no")</f>
        <v>yes</v>
      </c>
      <c r="AT464" t="str">
        <f t="shared" si="72"/>
        <v>no</v>
      </c>
      <c r="AU464" s="3">
        <f t="shared" si="73"/>
        <v>42537.792361111111</v>
      </c>
      <c r="AV464" s="3">
        <f t="shared" si="74"/>
        <v>42538.255555555559</v>
      </c>
      <c r="AW464">
        <f t="shared" si="75"/>
        <v>0.34583333334012423</v>
      </c>
      <c r="AX464">
        <f t="shared" si="76"/>
        <v>0.68125000000145519</v>
      </c>
      <c r="AY464">
        <f t="shared" si="77"/>
        <v>0.34583333334012423</v>
      </c>
      <c r="AZ464">
        <f>VLOOKUP(G464,[1]dfdates_moon!$B:$P,15,FALSE)</f>
        <v>0.91370108299999997</v>
      </c>
      <c r="BA464">
        <f t="shared" si="78"/>
        <v>0.31598829121037153</v>
      </c>
      <c r="BB464">
        <f t="shared" si="79"/>
        <v>0.31598829121037153</v>
      </c>
    </row>
    <row r="465" spans="1:54" x14ac:dyDescent="0.25">
      <c r="A465">
        <v>136</v>
      </c>
      <c r="B465" t="s">
        <v>446</v>
      </c>
      <c r="C465" s="1">
        <v>42538</v>
      </c>
      <c r="D465" s="2">
        <v>0.875</v>
      </c>
      <c r="E465">
        <v>1</v>
      </c>
      <c r="F465">
        <v>0</v>
      </c>
      <c r="G465" s="1">
        <v>42538</v>
      </c>
      <c r="H465" s="1">
        <v>42538</v>
      </c>
      <c r="I465" s="2">
        <v>0</v>
      </c>
      <c r="J465" s="3">
        <v>42538.875</v>
      </c>
      <c r="K465" t="s">
        <v>448</v>
      </c>
      <c r="L465" s="3">
        <v>42539</v>
      </c>
      <c r="M465">
        <v>1610</v>
      </c>
      <c r="N465">
        <v>9272</v>
      </c>
      <c r="O465" s="3">
        <v>42538</v>
      </c>
      <c r="P465" s="1">
        <v>42538</v>
      </c>
      <c r="Q465" s="2">
        <v>0</v>
      </c>
      <c r="R465" t="s">
        <v>36</v>
      </c>
      <c r="S465">
        <v>5.7590060000000003</v>
      </c>
      <c r="T465" t="s">
        <v>37</v>
      </c>
      <c r="U465" s="2">
        <v>0.11805555555555557</v>
      </c>
      <c r="V465" s="2">
        <v>0</v>
      </c>
      <c r="W465" s="2">
        <v>0.29166666666666702</v>
      </c>
      <c r="X465" s="2" t="str">
        <f t="shared" si="70"/>
        <v>yes</v>
      </c>
      <c r="Y465" s="3">
        <f t="shared" si="71"/>
        <v>42539</v>
      </c>
      <c r="Z465" s="3">
        <v>42538.989583333336</v>
      </c>
      <c r="AA465" t="s">
        <v>108</v>
      </c>
      <c r="AB465" s="3">
        <f>VLOOKUP(P465,[1]dfdates_moon!$B:$G,6,FALSE)</f>
        <v>42538.255555555559</v>
      </c>
      <c r="AC465" s="3">
        <f>VLOOKUP($P465,[1]dfdates_moon!$B:$H,7,FALSE)</f>
        <v>42538.792361111111</v>
      </c>
      <c r="AD465" s="3">
        <f>VLOOKUP(G465,[1]dfdates_moon!$D:$G,4,FALSE)</f>
        <v>42539.255555555559</v>
      </c>
      <c r="AE465" s="3">
        <v>42538.118055555555</v>
      </c>
      <c r="AF465">
        <v>9.2558807020000007</v>
      </c>
      <c r="AG465" t="s">
        <v>39</v>
      </c>
      <c r="AH465" t="s">
        <v>39</v>
      </c>
      <c r="AI465" t="s">
        <v>39</v>
      </c>
      <c r="AJ465" t="s">
        <v>40</v>
      </c>
      <c r="AK465">
        <v>28.81</v>
      </c>
      <c r="AL465">
        <v>28.81</v>
      </c>
      <c r="AM465">
        <v>0</v>
      </c>
      <c r="AN465">
        <v>1</v>
      </c>
      <c r="AO465" s="3">
        <f>VLOOKUP($P465,[1]dfdates_moon!$B:$M,12,FALSE)</f>
        <v>42538.594444444447</v>
      </c>
      <c r="AP465" s="3">
        <f>VLOOKUP($P465,[1]dfdates_moon!$B:$O,13,FALSE)</f>
        <v>42539.111111111109</v>
      </c>
      <c r="AQ465" s="3">
        <f>VLOOKUP($P465,[1]dfdates_moon!$D:$M,10,FALSE)</f>
        <v>42539.625694444447</v>
      </c>
      <c r="AR465" s="3">
        <f>VLOOKUP($P465,[1]dfdates_moon!$D:$N,11,FALSE)</f>
        <v>42540.143055555556</v>
      </c>
      <c r="AS465" t="str">
        <f>IF(AND(O465&gt;AO465,O465&lt;AP465),"yes","no")</f>
        <v>no</v>
      </c>
      <c r="AT465" t="str">
        <f t="shared" si="72"/>
        <v>no</v>
      </c>
      <c r="AU465" s="3">
        <f t="shared" si="73"/>
        <v>42538.792361111111</v>
      </c>
      <c r="AV465" s="3">
        <f t="shared" si="74"/>
        <v>42539.255555555559</v>
      </c>
      <c r="AW465">
        <f t="shared" si="75"/>
        <v>1.2555555555591127</v>
      </c>
      <c r="AX465">
        <f t="shared" si="76"/>
        <v>0.67430555555620231</v>
      </c>
      <c r="AY465">
        <f t="shared" si="77"/>
        <v>0</v>
      </c>
      <c r="AZ465">
        <f>VLOOKUP(G465,[1]dfdates_moon!$B:$P,15,FALSE)</f>
        <v>0.95866190600000001</v>
      </c>
      <c r="BA465">
        <f t="shared" si="78"/>
        <v>0</v>
      </c>
      <c r="BB465">
        <f t="shared" si="79"/>
        <v>0</v>
      </c>
    </row>
    <row r="466" spans="1:54" x14ac:dyDescent="0.25">
      <c r="A466">
        <v>136</v>
      </c>
      <c r="B466" t="s">
        <v>446</v>
      </c>
      <c r="C466" s="1">
        <v>42539</v>
      </c>
      <c r="D466" s="2">
        <v>0.92013888888888884</v>
      </c>
      <c r="E466">
        <v>22</v>
      </c>
      <c r="F466">
        <v>23</v>
      </c>
      <c r="G466" s="1">
        <v>42540</v>
      </c>
      <c r="H466" s="1">
        <v>42540</v>
      </c>
      <c r="I466" s="2">
        <v>4.5138888888888888E-2</v>
      </c>
      <c r="J466" s="3">
        <v>42539.920138888891</v>
      </c>
      <c r="K466" t="s">
        <v>449</v>
      </c>
      <c r="L466" s="3">
        <v>42540.045138888891</v>
      </c>
      <c r="M466">
        <v>90</v>
      </c>
      <c r="N466">
        <v>2389</v>
      </c>
      <c r="O466" s="3">
        <v>42540.045138888891</v>
      </c>
      <c r="P466" s="1">
        <v>42540</v>
      </c>
      <c r="Q466" s="2">
        <v>4.5138888888888888E-2</v>
      </c>
      <c r="R466" t="s">
        <v>36</v>
      </c>
      <c r="S466">
        <v>26.544440000000002</v>
      </c>
      <c r="T466" t="s">
        <v>37</v>
      </c>
      <c r="U466" s="2">
        <v>0.1076388888888889</v>
      </c>
      <c r="V466" s="2">
        <v>0</v>
      </c>
      <c r="W466" s="2">
        <v>0.29166666666666702</v>
      </c>
      <c r="X466" s="2" t="str">
        <f t="shared" si="70"/>
        <v>yes</v>
      </c>
      <c r="Y466" s="3">
        <f t="shared" si="71"/>
        <v>42541</v>
      </c>
      <c r="Z466" s="3">
        <v>42539.010416666664</v>
      </c>
      <c r="AA466" t="s">
        <v>108</v>
      </c>
      <c r="AB466" s="3">
        <f>VLOOKUP(P466,[1]dfdates_moon!$B:$G,6,FALSE)</f>
        <v>42540.255555555559</v>
      </c>
      <c r="AC466" s="3">
        <f>VLOOKUP($P466,[1]dfdates_moon!$B:$H,7,FALSE)</f>
        <v>42540.792361111111</v>
      </c>
      <c r="AD466" s="3">
        <f>VLOOKUP(G466,[1]dfdates_moon!$D:$G,4,FALSE)</f>
        <v>42541.255555555559</v>
      </c>
      <c r="AE466" s="3">
        <v>42539.107638888891</v>
      </c>
      <c r="AF466">
        <v>11.093928439999999</v>
      </c>
      <c r="AG466" t="s">
        <v>39</v>
      </c>
      <c r="AH466" t="s">
        <v>39</v>
      </c>
      <c r="AI466" t="s">
        <v>39</v>
      </c>
      <c r="AJ466" t="s">
        <v>40</v>
      </c>
      <c r="AK466">
        <v>24.48</v>
      </c>
      <c r="AL466">
        <v>28.81</v>
      </c>
      <c r="AM466">
        <v>1.778</v>
      </c>
      <c r="AN466">
        <v>1</v>
      </c>
      <c r="AO466" s="3">
        <f>VLOOKUP($P466,[1]dfdates_moon!$B:$M,12,FALSE)</f>
        <v>42540.659722222219</v>
      </c>
      <c r="AP466" s="3">
        <f>VLOOKUP($P466,[1]dfdates_moon!$B:$O,13,FALSE)</f>
        <v>42541.177083333336</v>
      </c>
      <c r="AQ466" s="3">
        <f>VLOOKUP($P466,[1]dfdates_moon!$D:$M,10,FALSE)</f>
        <v>42541.694444444445</v>
      </c>
      <c r="AR466" s="3">
        <f>VLOOKUP($P466,[1]dfdates_moon!$D:$N,11,FALSE)</f>
        <v>42542.212500000001</v>
      </c>
      <c r="AS466" t="str">
        <f>IF(AND(O466&gt;AO466,O466&lt;AP466),"yes","no")</f>
        <v>no</v>
      </c>
      <c r="AT466" t="str">
        <f t="shared" si="72"/>
        <v>no</v>
      </c>
      <c r="AU466" s="3">
        <f t="shared" si="73"/>
        <v>42540.792361111111</v>
      </c>
      <c r="AV466" s="3">
        <f t="shared" si="74"/>
        <v>42541.255555555559</v>
      </c>
      <c r="AW466">
        <f t="shared" si="75"/>
        <v>1.2104166666686069</v>
      </c>
      <c r="AX466">
        <f t="shared" si="76"/>
        <v>1.6847222222204437</v>
      </c>
      <c r="AY466">
        <f t="shared" si="77"/>
        <v>0</v>
      </c>
      <c r="AZ466">
        <f>VLOOKUP(G466,[1]dfdates_moon!$B:$P,15,FALSE)</f>
        <v>0.99817906099999998</v>
      </c>
      <c r="BA466">
        <f t="shared" si="78"/>
        <v>0</v>
      </c>
      <c r="BB466">
        <f t="shared" si="79"/>
        <v>0</v>
      </c>
    </row>
    <row r="467" spans="1:54" x14ac:dyDescent="0.25">
      <c r="A467">
        <v>136</v>
      </c>
      <c r="B467" t="s">
        <v>446</v>
      </c>
      <c r="C467" s="1">
        <v>42540</v>
      </c>
      <c r="D467" s="2">
        <v>7.9861111111111105E-2</v>
      </c>
      <c r="E467">
        <v>85</v>
      </c>
      <c r="F467">
        <v>59</v>
      </c>
      <c r="G467" s="1">
        <v>42540</v>
      </c>
      <c r="H467" s="1">
        <v>42540</v>
      </c>
      <c r="I467" s="2">
        <v>0.20486111111111113</v>
      </c>
      <c r="J467" s="3">
        <v>42540.079861111109</v>
      </c>
      <c r="K467" t="s">
        <v>449</v>
      </c>
      <c r="L467" s="3">
        <v>42540.204861111109</v>
      </c>
      <c r="M467">
        <v>195</v>
      </c>
      <c r="N467">
        <v>12011</v>
      </c>
      <c r="O467" s="3">
        <v>42540.204861111109</v>
      </c>
      <c r="P467" s="1">
        <v>42540</v>
      </c>
      <c r="Q467" s="2">
        <v>0.20486111111111113</v>
      </c>
      <c r="R467" t="s">
        <v>36</v>
      </c>
      <c r="S467">
        <v>61.59487</v>
      </c>
      <c r="T467" t="s">
        <v>37</v>
      </c>
      <c r="U467" s="2">
        <v>0.34027777777777773</v>
      </c>
      <c r="V467" s="2">
        <v>0</v>
      </c>
      <c r="W467" s="2">
        <v>0.29166666666666702</v>
      </c>
      <c r="X467" s="2" t="str">
        <f t="shared" si="70"/>
        <v>no</v>
      </c>
      <c r="Y467" s="3">
        <f t="shared" si="71"/>
        <v>42540</v>
      </c>
      <c r="Z467" s="3">
        <v>42540.194444444445</v>
      </c>
      <c r="AA467" t="s">
        <v>108</v>
      </c>
      <c r="AB467" s="3">
        <f>VLOOKUP(P467,[1]dfdates_moon!$B:$G,6,FALSE)</f>
        <v>42540.255555555559</v>
      </c>
      <c r="AC467" s="3">
        <f>VLOOKUP($P467,[1]dfdates_moon!$B:$H,7,FALSE)</f>
        <v>42540.792361111111</v>
      </c>
      <c r="AD467" s="3">
        <f>VLOOKUP(G467,[1]dfdates_moon!$D:$G,4,FALSE)</f>
        <v>42541.255555555559</v>
      </c>
      <c r="AE467" s="3">
        <v>42540.340277777781</v>
      </c>
      <c r="AF467">
        <v>11.093928439999999</v>
      </c>
      <c r="AG467" t="s">
        <v>39</v>
      </c>
      <c r="AH467" t="s">
        <v>39</v>
      </c>
      <c r="AI467" t="s">
        <v>39</v>
      </c>
      <c r="AJ467" t="s">
        <v>40</v>
      </c>
      <c r="AK467">
        <v>24.48</v>
      </c>
      <c r="AL467">
        <v>24.48</v>
      </c>
      <c r="AM467">
        <v>1.778</v>
      </c>
      <c r="AN467">
        <v>1</v>
      </c>
      <c r="AO467" s="3">
        <f>VLOOKUP($P467,[1]dfdates_moon!$B:$M,12,FALSE)</f>
        <v>42540.659722222219</v>
      </c>
      <c r="AP467" s="3">
        <f>VLOOKUP($P467,[1]dfdates_moon!$B:$O,13,FALSE)</f>
        <v>42541.177083333336</v>
      </c>
      <c r="AQ467" s="3">
        <f>VLOOKUP($P467,[1]dfdates_moon!$D:$M,10,FALSE)</f>
        <v>42541.694444444445</v>
      </c>
      <c r="AR467" s="3">
        <f>VLOOKUP($P467,[1]dfdates_moon!$D:$N,11,FALSE)</f>
        <v>42542.212500000001</v>
      </c>
      <c r="AS467" t="str">
        <f>IF(AND(O467&gt;AO467,O467&lt;AP467),"yes","no")</f>
        <v>no</v>
      </c>
      <c r="AT467" t="str">
        <f t="shared" si="72"/>
        <v>no</v>
      </c>
      <c r="AU467" s="3">
        <f t="shared" si="73"/>
        <v>42540.792361111111</v>
      </c>
      <c r="AV467" s="3">
        <f t="shared" si="74"/>
        <v>42541.255555555559</v>
      </c>
      <c r="AW467">
        <f t="shared" si="75"/>
        <v>1.0506944444496185</v>
      </c>
      <c r="AX467">
        <f t="shared" si="76"/>
        <v>0.45208333332993789</v>
      </c>
      <c r="AY467">
        <f t="shared" si="77"/>
        <v>0</v>
      </c>
      <c r="AZ467">
        <f>VLOOKUP(G467,[1]dfdates_moon!$B:$P,15,FALSE)</f>
        <v>0.99817906099999998</v>
      </c>
      <c r="BA467">
        <f t="shared" si="78"/>
        <v>0</v>
      </c>
      <c r="BB467">
        <f t="shared" si="79"/>
        <v>0</v>
      </c>
    </row>
    <row r="468" spans="1:54" x14ac:dyDescent="0.25">
      <c r="A468">
        <v>136</v>
      </c>
      <c r="B468" t="s">
        <v>446</v>
      </c>
      <c r="C468" s="1">
        <v>42540</v>
      </c>
      <c r="D468" s="2">
        <v>0.93402777777777779</v>
      </c>
      <c r="E468">
        <v>38</v>
      </c>
      <c r="F468">
        <v>27</v>
      </c>
      <c r="G468" s="1">
        <v>42541</v>
      </c>
      <c r="H468" s="1">
        <v>42541</v>
      </c>
      <c r="I468" s="2">
        <v>5.9027777777777783E-2</v>
      </c>
      <c r="J468" s="3">
        <v>42540.934027777781</v>
      </c>
      <c r="K468" t="s">
        <v>450</v>
      </c>
      <c r="L468" s="3">
        <v>42541.059027777781</v>
      </c>
      <c r="M468">
        <v>85</v>
      </c>
      <c r="N468">
        <v>3872</v>
      </c>
      <c r="O468" s="3">
        <v>42541.059027777781</v>
      </c>
      <c r="P468" s="1">
        <v>42541</v>
      </c>
      <c r="Q468" s="2">
        <v>5.9027777777777783E-2</v>
      </c>
      <c r="R468" t="s">
        <v>36</v>
      </c>
      <c r="S468">
        <v>45.55294</v>
      </c>
      <c r="T468" t="s">
        <v>37</v>
      </c>
      <c r="U468" s="2">
        <v>0.11805555555555557</v>
      </c>
      <c r="V468" s="2">
        <v>0</v>
      </c>
      <c r="W468" s="2">
        <v>0.29166666666666702</v>
      </c>
      <c r="X468" s="2" t="str">
        <f t="shared" si="70"/>
        <v>yes</v>
      </c>
      <c r="Y468" s="3">
        <f t="shared" si="71"/>
        <v>42542</v>
      </c>
      <c r="Z468" s="3">
        <v>42540.034722222219</v>
      </c>
      <c r="AA468" t="s">
        <v>108</v>
      </c>
      <c r="AB468" s="3">
        <f>VLOOKUP(P468,[1]dfdates_moon!$B:$G,6,FALSE)</f>
        <v>42541.255555555559</v>
      </c>
      <c r="AC468" s="3">
        <f>VLOOKUP($P468,[1]dfdates_moon!$B:$H,7,FALSE)</f>
        <v>42541.792361111111</v>
      </c>
      <c r="AD468" s="3">
        <f>VLOOKUP(G468,[1]dfdates_moon!$D:$G,4,FALSE)</f>
        <v>42542.255555555559</v>
      </c>
      <c r="AE468" s="3">
        <v>42540.118055555555</v>
      </c>
      <c r="AF468">
        <v>10.99280534</v>
      </c>
      <c r="AG468" t="s">
        <v>39</v>
      </c>
      <c r="AH468" t="s">
        <v>39</v>
      </c>
      <c r="AI468" t="s">
        <v>39</v>
      </c>
      <c r="AJ468" t="s">
        <v>40</v>
      </c>
      <c r="AK468">
        <v>28.31</v>
      </c>
      <c r="AL468">
        <v>24.48</v>
      </c>
      <c r="AM468">
        <v>2.54</v>
      </c>
      <c r="AN468">
        <v>1</v>
      </c>
      <c r="AO468" s="3">
        <f>VLOOKUP($P468,[1]dfdates_moon!$B:$M,12,FALSE)</f>
        <v>42541.694444444445</v>
      </c>
      <c r="AP468" s="3">
        <f>VLOOKUP($P468,[1]dfdates_moon!$B:$O,13,FALSE)</f>
        <v>42542.212500000001</v>
      </c>
      <c r="AQ468" s="3">
        <f>VLOOKUP($P468,[1]dfdates_moon!$D:$M,10,FALSE)</f>
        <v>42542.729166666664</v>
      </c>
      <c r="AR468" s="3">
        <f>VLOOKUP($P468,[1]dfdates_moon!$D:$N,11,FALSE)</f>
        <v>42543.248611111114</v>
      </c>
      <c r="AS468" t="str">
        <f>IF(AND(O468&gt;AO468,O468&lt;AP468),"yes","no")</f>
        <v>no</v>
      </c>
      <c r="AT468" t="str">
        <f t="shared" si="72"/>
        <v>no</v>
      </c>
      <c r="AU468" s="3">
        <f t="shared" si="73"/>
        <v>42541.792361111111</v>
      </c>
      <c r="AV468" s="3">
        <f t="shared" si="74"/>
        <v>42542.255555555559</v>
      </c>
      <c r="AW468">
        <f t="shared" si="75"/>
        <v>1.1965277777781012</v>
      </c>
      <c r="AX468">
        <f t="shared" si="76"/>
        <v>1.6743055555562023</v>
      </c>
      <c r="AY468">
        <f t="shared" si="77"/>
        <v>0</v>
      </c>
      <c r="AZ468">
        <f>VLOOKUP(G468,[1]dfdates_moon!$B:$P,15,FALSE)</f>
        <v>0.98908048299999995</v>
      </c>
      <c r="BA468">
        <f t="shared" si="78"/>
        <v>0</v>
      </c>
      <c r="BB468">
        <f t="shared" si="79"/>
        <v>0</v>
      </c>
    </row>
    <row r="469" spans="1:54" x14ac:dyDescent="0.25">
      <c r="A469">
        <v>136</v>
      </c>
      <c r="B469" t="s">
        <v>446</v>
      </c>
      <c r="C469" s="1">
        <v>42541</v>
      </c>
      <c r="D469" s="2">
        <v>0.93055555555555547</v>
      </c>
      <c r="E469">
        <v>5</v>
      </c>
      <c r="F469">
        <v>1</v>
      </c>
      <c r="G469" s="1">
        <v>42542</v>
      </c>
      <c r="H469" s="1">
        <v>42542</v>
      </c>
      <c r="I469" s="2">
        <v>5.5555555555555552E-2</v>
      </c>
      <c r="J469" s="3">
        <v>42541.930555555555</v>
      </c>
      <c r="K469" t="s">
        <v>451</v>
      </c>
      <c r="L469" s="3">
        <v>42542.055555555555</v>
      </c>
      <c r="M469">
        <v>200</v>
      </c>
      <c r="N469">
        <v>7800</v>
      </c>
      <c r="O469" s="3">
        <v>42542.055555555555</v>
      </c>
      <c r="P469" s="1">
        <v>42542</v>
      </c>
      <c r="Q469" s="2">
        <v>5.5555555555555552E-2</v>
      </c>
      <c r="R469" t="s">
        <v>36</v>
      </c>
      <c r="S469">
        <v>39</v>
      </c>
      <c r="T469" t="s">
        <v>37</v>
      </c>
      <c r="U469" s="2">
        <v>0.19444444444444445</v>
      </c>
      <c r="V469" s="2">
        <v>0</v>
      </c>
      <c r="W469" s="2">
        <v>0.29166666666666702</v>
      </c>
      <c r="X469" s="2" t="str">
        <f t="shared" si="70"/>
        <v>yes</v>
      </c>
      <c r="Y469" s="3">
        <f t="shared" si="71"/>
        <v>42543</v>
      </c>
      <c r="Z469" s="3">
        <v>42541.013888888891</v>
      </c>
      <c r="AA469" t="s">
        <v>108</v>
      </c>
      <c r="AB469" s="3">
        <f>VLOOKUP(P469,[1]dfdates_moon!$B:$G,6,FALSE)</f>
        <v>42542.255555555559</v>
      </c>
      <c r="AC469" s="3">
        <f>VLOOKUP($P469,[1]dfdates_moon!$B:$H,7,FALSE)</f>
        <v>42542.793055555558</v>
      </c>
      <c r="AD469" s="3">
        <f>VLOOKUP(G469,[1]dfdates_moon!$D:$G,4,FALSE)</f>
        <v>42543.256249999999</v>
      </c>
      <c r="AE469" s="3">
        <v>42541.194444444445</v>
      </c>
      <c r="AF469">
        <v>10.19738497</v>
      </c>
      <c r="AG469" t="s">
        <v>39</v>
      </c>
      <c r="AH469" t="s">
        <v>39</v>
      </c>
      <c r="AI469" t="s">
        <v>39</v>
      </c>
      <c r="AJ469" t="s">
        <v>40</v>
      </c>
      <c r="AK469">
        <v>26.41</v>
      </c>
      <c r="AL469">
        <v>28.31</v>
      </c>
      <c r="AM469">
        <v>0</v>
      </c>
      <c r="AN469">
        <v>1</v>
      </c>
      <c r="AO469" s="3">
        <f>VLOOKUP($P469,[1]dfdates_moon!$B:$M,12,FALSE)</f>
        <v>42542.729166666664</v>
      </c>
      <c r="AP469" s="3">
        <f>VLOOKUP($P469,[1]dfdates_moon!$B:$O,13,FALSE)</f>
        <v>42543.248611111114</v>
      </c>
      <c r="AQ469" s="3">
        <f>VLOOKUP($P469,[1]dfdates_moon!$D:$M,10,FALSE)</f>
        <v>42543.765972222223</v>
      </c>
      <c r="AR469" s="3">
        <f>VLOOKUP($P469,[1]dfdates_moon!$D:$N,11,FALSE)</f>
        <v>42544.285416666666</v>
      </c>
      <c r="AS469" t="str">
        <f>IF(AND(O469&gt;AO469,O469&lt;AP469),"yes","no")</f>
        <v>no</v>
      </c>
      <c r="AT469" t="str">
        <f t="shared" si="72"/>
        <v>no</v>
      </c>
      <c r="AU469" s="3">
        <f t="shared" si="73"/>
        <v>42542.793055555558</v>
      </c>
      <c r="AV469" s="3">
        <f t="shared" si="74"/>
        <v>42543.256249999999</v>
      </c>
      <c r="AW469">
        <f t="shared" si="75"/>
        <v>1.2006944444437977</v>
      </c>
      <c r="AX469">
        <f t="shared" si="76"/>
        <v>1.5986111111124046</v>
      </c>
      <c r="AY469">
        <f t="shared" si="77"/>
        <v>0</v>
      </c>
      <c r="AZ469">
        <f>VLOOKUP(G469,[1]dfdates_moon!$B:$P,15,FALSE)</f>
        <v>0.95885143100000003</v>
      </c>
      <c r="BA469">
        <f t="shared" si="78"/>
        <v>0</v>
      </c>
      <c r="BB469">
        <f t="shared" si="79"/>
        <v>0</v>
      </c>
    </row>
    <row r="470" spans="1:54" x14ac:dyDescent="0.25">
      <c r="A470">
        <v>136</v>
      </c>
      <c r="B470" t="s">
        <v>446</v>
      </c>
      <c r="C470" s="1">
        <v>42544</v>
      </c>
      <c r="D470" s="2">
        <v>0.84722222222222221</v>
      </c>
      <c r="E470">
        <v>24</v>
      </c>
      <c r="F470">
        <v>26</v>
      </c>
      <c r="G470" s="1">
        <v>42544</v>
      </c>
      <c r="H470" s="1">
        <v>42544</v>
      </c>
      <c r="I470" s="2">
        <v>0.97222222222222221</v>
      </c>
      <c r="J470" s="3">
        <v>42544.847222222219</v>
      </c>
      <c r="K470" t="s">
        <v>452</v>
      </c>
      <c r="L470" s="3">
        <v>42544.972222222219</v>
      </c>
      <c r="M470">
        <v>140</v>
      </c>
      <c r="N470">
        <v>9497</v>
      </c>
      <c r="O470" s="3">
        <v>42544.972222222219</v>
      </c>
      <c r="P470" s="1">
        <v>42544</v>
      </c>
      <c r="Q470" s="2">
        <v>0.97222222222222221</v>
      </c>
      <c r="R470" t="s">
        <v>36</v>
      </c>
      <c r="S470">
        <v>67.835710000000006</v>
      </c>
      <c r="T470" t="s">
        <v>37</v>
      </c>
      <c r="U470" s="2">
        <v>6.9444444444444434E-2</v>
      </c>
      <c r="V470" s="2">
        <v>0</v>
      </c>
      <c r="W470" s="2">
        <v>0.29166666666666702</v>
      </c>
      <c r="X470" s="2" t="str">
        <f t="shared" si="70"/>
        <v>yes</v>
      </c>
      <c r="Y470" s="3">
        <f t="shared" si="71"/>
        <v>42545</v>
      </c>
      <c r="Z470" s="3">
        <v>42544.958333333336</v>
      </c>
      <c r="AA470" t="s">
        <v>108</v>
      </c>
      <c r="AB470" s="3">
        <f>VLOOKUP(P470,[1]dfdates_moon!$B:$G,6,FALSE)</f>
        <v>42544.256249999999</v>
      </c>
      <c r="AC470" s="3">
        <f>VLOOKUP($P470,[1]dfdates_moon!$B:$H,7,FALSE)</f>
        <v>42544.793055555558</v>
      </c>
      <c r="AD470" s="3">
        <f>VLOOKUP(G470,[1]dfdates_moon!$D:$G,4,FALSE)</f>
        <v>42545.256249999999</v>
      </c>
      <c r="AE470" s="3">
        <v>42544.069444444445</v>
      </c>
      <c r="AF470">
        <v>7.4209535290000002</v>
      </c>
      <c r="AG470" t="s">
        <v>39</v>
      </c>
      <c r="AH470" t="s">
        <v>39</v>
      </c>
      <c r="AI470" t="s">
        <v>39</v>
      </c>
      <c r="AJ470" t="s">
        <v>40</v>
      </c>
      <c r="AK470">
        <v>25.32</v>
      </c>
      <c r="AL470">
        <v>25.32</v>
      </c>
      <c r="AM470">
        <v>4.5720000000000001</v>
      </c>
      <c r="AN470">
        <v>1</v>
      </c>
      <c r="AO470" s="3">
        <f>VLOOKUP($P470,[1]dfdates_moon!$B:$M,12,FALSE)</f>
        <v>42544.802083333336</v>
      </c>
      <c r="AP470" s="3">
        <f>VLOOKUP($P470,[1]dfdates_moon!$B:$O,13,FALSE)</f>
        <v>42545.321527777778</v>
      </c>
      <c r="AQ470" s="3">
        <f>VLOOKUP($P470,[1]dfdates_moon!$D:$M,10,FALSE)</f>
        <v>42545.838888888888</v>
      </c>
      <c r="AR470" s="3">
        <f>VLOOKUP($P470,[1]dfdates_moon!$D:$N,11,FALSE)</f>
        <v>42546.35833333333</v>
      </c>
      <c r="AS470" t="str">
        <f>IF(AND(O470&gt;AO470,O470&lt;AP470),"yes","no")</f>
        <v>yes</v>
      </c>
      <c r="AT470" t="str">
        <f t="shared" si="72"/>
        <v>no</v>
      </c>
      <c r="AU470" s="3">
        <f t="shared" si="73"/>
        <v>42544.802083333336</v>
      </c>
      <c r="AV470" s="3">
        <f t="shared" si="74"/>
        <v>42545.321527777778</v>
      </c>
      <c r="AW470">
        <f t="shared" si="75"/>
        <v>0.34930555555911269</v>
      </c>
      <c r="AX470">
        <f t="shared" si="76"/>
        <v>0.73263888889050577</v>
      </c>
      <c r="AY470">
        <f t="shared" si="77"/>
        <v>0.34930555555911269</v>
      </c>
      <c r="AZ470">
        <f>VLOOKUP(G470,[1]dfdates_moon!$B:$P,15,FALSE)</f>
        <v>0.83423159800000002</v>
      </c>
      <c r="BA470">
        <f t="shared" si="78"/>
        <v>0.29140173180435636</v>
      </c>
      <c r="BB470">
        <f t="shared" si="79"/>
        <v>0.29140173180435636</v>
      </c>
    </row>
    <row r="471" spans="1:54" x14ac:dyDescent="0.25">
      <c r="A471">
        <v>136</v>
      </c>
      <c r="B471" t="s">
        <v>446</v>
      </c>
      <c r="C471" s="1">
        <v>42558</v>
      </c>
      <c r="D471" s="2">
        <v>0.97569444444444453</v>
      </c>
      <c r="E471">
        <v>40</v>
      </c>
      <c r="F471">
        <v>38</v>
      </c>
      <c r="G471" s="1">
        <v>42559</v>
      </c>
      <c r="H471" s="1">
        <v>42559</v>
      </c>
      <c r="I471" s="2">
        <v>0.10069444444444443</v>
      </c>
      <c r="J471" s="3">
        <v>42558.975694444445</v>
      </c>
      <c r="K471" t="s">
        <v>453</v>
      </c>
      <c r="L471" s="3">
        <v>42559.100694444445</v>
      </c>
      <c r="M471">
        <v>75</v>
      </c>
      <c r="N471">
        <v>3289</v>
      </c>
      <c r="O471" s="3">
        <v>42559.100694444445</v>
      </c>
      <c r="P471" s="1">
        <v>42559</v>
      </c>
      <c r="Q471" s="2">
        <v>0.10069444444444443</v>
      </c>
      <c r="R471" t="s">
        <v>36</v>
      </c>
      <c r="S471">
        <v>43.85333</v>
      </c>
      <c r="T471" t="s">
        <v>37</v>
      </c>
      <c r="U471" s="2">
        <v>0.15277777777777776</v>
      </c>
      <c r="V471" s="2">
        <v>0</v>
      </c>
      <c r="W471" s="2">
        <v>0.29166666666666702</v>
      </c>
      <c r="X471" s="2" t="str">
        <f t="shared" si="70"/>
        <v>yes</v>
      </c>
      <c r="Y471" s="3">
        <f t="shared" si="71"/>
        <v>42560</v>
      </c>
      <c r="Z471" s="3">
        <v>42559.079861111109</v>
      </c>
      <c r="AA471" t="s">
        <v>454</v>
      </c>
      <c r="AB471" s="3">
        <f>VLOOKUP(P471,[1]dfdates_moon!$B:$G,6,FALSE)</f>
        <v>42559.258333333331</v>
      </c>
      <c r="AC471" s="3">
        <f>VLOOKUP($P471,[1]dfdates_moon!$B:$H,7,FALSE)</f>
        <v>42559.795138888891</v>
      </c>
      <c r="AD471" s="3">
        <f>VLOOKUP(G471,[1]dfdates_moon!$D:$G,4,FALSE)</f>
        <v>42560.258333333331</v>
      </c>
      <c r="AE471" s="3">
        <v>42559.152777777781</v>
      </c>
      <c r="AF471">
        <v>0.84467408399999999</v>
      </c>
      <c r="AG471" t="s">
        <v>39</v>
      </c>
      <c r="AH471" t="s">
        <v>39</v>
      </c>
      <c r="AI471" t="s">
        <v>39</v>
      </c>
      <c r="AJ471" t="s">
        <v>40</v>
      </c>
      <c r="AK471">
        <v>29.66</v>
      </c>
      <c r="AL471">
        <v>25.32</v>
      </c>
      <c r="AM471">
        <v>0</v>
      </c>
      <c r="AN471">
        <v>1</v>
      </c>
      <c r="AO471" s="3">
        <f>VLOOKUP($P471,[1]dfdates_moon!$B:$M,12,FALSE)</f>
        <v>42559.325694444444</v>
      </c>
      <c r="AP471" s="3">
        <f>VLOOKUP($P471,[1]dfdates_moon!$B:$O,13,FALSE)</f>
        <v>42559.843055555553</v>
      </c>
      <c r="AQ471" s="3">
        <f>VLOOKUP($P471,[1]dfdates_moon!$D:$M,10,FALSE)</f>
        <v>42560.357638888891</v>
      </c>
      <c r="AR471" s="3">
        <f>VLOOKUP($P471,[1]dfdates_moon!$D:$N,11,FALSE)</f>
        <v>42560.875</v>
      </c>
      <c r="AS471" t="str">
        <f>IF(AND(O471&gt;AO471,O471&lt;AP471),"yes","no")</f>
        <v>no</v>
      </c>
      <c r="AT471" t="str">
        <f t="shared" si="72"/>
        <v>no</v>
      </c>
      <c r="AU471" s="3">
        <f t="shared" si="73"/>
        <v>42559.795138888891</v>
      </c>
      <c r="AV471" s="3">
        <f t="shared" si="74"/>
        <v>42560.258333333331</v>
      </c>
      <c r="AW471">
        <f t="shared" si="75"/>
        <v>1.1576388888861402</v>
      </c>
      <c r="AX471">
        <f t="shared" si="76"/>
        <v>0.64236111110949423</v>
      </c>
      <c r="AY471">
        <f t="shared" si="77"/>
        <v>0</v>
      </c>
      <c r="AZ471">
        <f>VLOOKUP(G471,[1]dfdates_moon!$B:$P,15,FALSE)</f>
        <v>0.26739594700000002</v>
      </c>
      <c r="BA471">
        <f t="shared" si="78"/>
        <v>0</v>
      </c>
      <c r="BB471">
        <f t="shared" si="79"/>
        <v>0</v>
      </c>
    </row>
    <row r="472" spans="1:54" x14ac:dyDescent="0.25">
      <c r="A472">
        <v>136</v>
      </c>
      <c r="B472" t="s">
        <v>446</v>
      </c>
      <c r="C472" s="1">
        <v>42562</v>
      </c>
      <c r="D472" s="2">
        <v>3.4722222222222224E-2</v>
      </c>
      <c r="E472">
        <v>25</v>
      </c>
      <c r="F472">
        <v>19</v>
      </c>
      <c r="G472" s="1">
        <v>42562</v>
      </c>
      <c r="H472" s="1">
        <v>42562</v>
      </c>
      <c r="I472" s="2">
        <v>0.15972222222222224</v>
      </c>
      <c r="J472" s="3">
        <v>42562.034722222219</v>
      </c>
      <c r="K472" t="s">
        <v>455</v>
      </c>
      <c r="L472" s="3">
        <v>42562.159722222219</v>
      </c>
      <c r="M472">
        <v>90</v>
      </c>
      <c r="N472">
        <v>2193</v>
      </c>
      <c r="O472" s="3">
        <v>42562.159722222219</v>
      </c>
      <c r="P472" s="1">
        <v>42562</v>
      </c>
      <c r="Q472" s="2">
        <v>0.15972222222222224</v>
      </c>
      <c r="R472" t="s">
        <v>36</v>
      </c>
      <c r="S472">
        <v>24.366669999999999</v>
      </c>
      <c r="T472" t="s">
        <v>37</v>
      </c>
      <c r="U472" s="2">
        <v>0.22222222222222221</v>
      </c>
      <c r="V472" s="2">
        <v>0</v>
      </c>
      <c r="W472" s="2">
        <v>0.29166666666666702</v>
      </c>
      <c r="X472" s="2" t="str">
        <f t="shared" si="70"/>
        <v>yes</v>
      </c>
      <c r="Y472" s="3">
        <f t="shared" si="71"/>
        <v>42563</v>
      </c>
      <c r="Z472" s="3">
        <v>42562.111111111109</v>
      </c>
      <c r="AA472" t="s">
        <v>454</v>
      </c>
      <c r="AB472" s="3">
        <f>VLOOKUP(P472,[1]dfdates_moon!$B:$G,6,FALSE)</f>
        <v>42562.258333333331</v>
      </c>
      <c r="AC472" s="3">
        <f>VLOOKUP($P472,[1]dfdates_moon!$B:$H,7,FALSE)</f>
        <v>42562.795138888891</v>
      </c>
      <c r="AD472" s="3">
        <f>VLOOKUP(G472,[1]dfdates_moon!$D:$G,4,FALSE)</f>
        <v>42563.258333333331</v>
      </c>
      <c r="AE472" s="3">
        <v>42562.222222222219</v>
      </c>
      <c r="AF472">
        <v>2.9174528510000002</v>
      </c>
      <c r="AG472" t="s">
        <v>39</v>
      </c>
      <c r="AH472" t="s">
        <v>39</v>
      </c>
      <c r="AI472" t="s">
        <v>39</v>
      </c>
      <c r="AJ472" t="s">
        <v>40</v>
      </c>
      <c r="AK472">
        <v>27.86</v>
      </c>
      <c r="AL472">
        <v>29.66</v>
      </c>
      <c r="AM472">
        <v>0</v>
      </c>
      <c r="AN472">
        <v>1</v>
      </c>
      <c r="AO472" s="3">
        <f>VLOOKUP($P472,[1]dfdates_moon!$B:$M,12,FALSE)</f>
        <v>42562.418055555558</v>
      </c>
      <c r="AP472" s="3">
        <f>VLOOKUP($P472,[1]dfdates_moon!$B:$O,13,FALSE)</f>
        <v>42562.934027777781</v>
      </c>
      <c r="AQ472" s="3">
        <f>VLOOKUP($P472,[1]dfdates_moon!$D:$M,10,FALSE)</f>
        <v>42563.447916666664</v>
      </c>
      <c r="AR472" s="3">
        <f>VLOOKUP($P472,[1]dfdates_moon!$D:$N,11,FALSE)</f>
        <v>42563.963888888888</v>
      </c>
      <c r="AS472" t="str">
        <f>IF(AND(O472&gt;AO472,O472&lt;AP472),"yes","no")</f>
        <v>no</v>
      </c>
      <c r="AT472" t="str">
        <f t="shared" si="72"/>
        <v>no</v>
      </c>
      <c r="AU472" s="3">
        <f t="shared" si="73"/>
        <v>42562.795138888891</v>
      </c>
      <c r="AV472" s="3">
        <f t="shared" si="74"/>
        <v>42563.258333333331</v>
      </c>
      <c r="AW472">
        <f t="shared" si="75"/>
        <v>1.0986111111124046</v>
      </c>
      <c r="AX472">
        <f t="shared" si="76"/>
        <v>0.57291666667151731</v>
      </c>
      <c r="AY472">
        <f t="shared" si="77"/>
        <v>0</v>
      </c>
      <c r="AZ472">
        <f>VLOOKUP(G472,[1]dfdates_moon!$B:$P,15,FALSE)</f>
        <v>0.54662383000000003</v>
      </c>
      <c r="BA472">
        <f t="shared" si="78"/>
        <v>0</v>
      </c>
      <c r="BB472">
        <f t="shared" si="79"/>
        <v>0</v>
      </c>
    </row>
    <row r="473" spans="1:54" x14ac:dyDescent="0.25">
      <c r="A473">
        <v>136</v>
      </c>
      <c r="B473" t="s">
        <v>446</v>
      </c>
      <c r="C473" s="1">
        <v>42562</v>
      </c>
      <c r="D473" s="2">
        <v>0.98263888888888884</v>
      </c>
      <c r="E473">
        <v>67</v>
      </c>
      <c r="F473">
        <v>62</v>
      </c>
      <c r="G473" s="1">
        <v>42563</v>
      </c>
      <c r="H473" s="1">
        <v>42563</v>
      </c>
      <c r="I473" s="2">
        <v>0.1076388888888889</v>
      </c>
      <c r="J473" s="3">
        <v>42562.982638888891</v>
      </c>
      <c r="K473" t="s">
        <v>456</v>
      </c>
      <c r="L473" s="3">
        <v>42563.107638888891</v>
      </c>
      <c r="M473">
        <v>85</v>
      </c>
      <c r="N473">
        <v>2356</v>
      </c>
      <c r="O473" s="3">
        <v>42563.107638888891</v>
      </c>
      <c r="P473" s="1">
        <v>42563</v>
      </c>
      <c r="Q473" s="2">
        <v>0.1076388888888889</v>
      </c>
      <c r="R473" t="s">
        <v>36</v>
      </c>
      <c r="S473">
        <v>27.717649999999999</v>
      </c>
      <c r="T473" t="s">
        <v>37</v>
      </c>
      <c r="U473" s="2">
        <v>0.16666666666666666</v>
      </c>
      <c r="V473" s="2">
        <v>0</v>
      </c>
      <c r="W473" s="2">
        <v>0.29166666666666702</v>
      </c>
      <c r="X473" s="2" t="str">
        <f t="shared" si="70"/>
        <v>yes</v>
      </c>
      <c r="Y473" s="3">
        <f t="shared" si="71"/>
        <v>42564</v>
      </c>
      <c r="Z473" s="3">
        <v>42563.086805555555</v>
      </c>
      <c r="AA473" t="s">
        <v>454</v>
      </c>
      <c r="AB473" s="3">
        <f>VLOOKUP(P473,[1]dfdates_moon!$B:$G,6,FALSE)</f>
        <v>42563.258333333331</v>
      </c>
      <c r="AC473" s="3">
        <f>VLOOKUP($P473,[1]dfdates_moon!$B:$H,7,FALSE)</f>
        <v>42563.795138888891</v>
      </c>
      <c r="AD473" s="3">
        <f>VLOOKUP(G473,[1]dfdates_moon!$D:$G,4,FALSE)</f>
        <v>42564.258333333331</v>
      </c>
      <c r="AE473" s="3">
        <v>42563.166666666664</v>
      </c>
      <c r="AF473">
        <v>3.8627896819999998</v>
      </c>
      <c r="AG473" t="s">
        <v>39</v>
      </c>
      <c r="AH473" t="s">
        <v>39</v>
      </c>
      <c r="AI473" t="s">
        <v>39</v>
      </c>
      <c r="AJ473" t="s">
        <v>40</v>
      </c>
      <c r="AK473">
        <v>29.14</v>
      </c>
      <c r="AL473">
        <v>27.86</v>
      </c>
      <c r="AM473">
        <v>3.048</v>
      </c>
      <c r="AN473">
        <v>1</v>
      </c>
      <c r="AO473" s="3">
        <f>VLOOKUP($P473,[1]dfdates_moon!$B:$M,12,FALSE)</f>
        <v>42563.447916666664</v>
      </c>
      <c r="AP473" s="3">
        <f>VLOOKUP($P473,[1]dfdates_moon!$B:$O,13,FALSE)</f>
        <v>42563.963888888888</v>
      </c>
      <c r="AQ473" s="3">
        <f>VLOOKUP($P473,[1]dfdates_moon!$D:$M,10,FALSE)</f>
        <v>42564.477777777778</v>
      </c>
      <c r="AR473" s="3">
        <f>VLOOKUP($P473,[1]dfdates_moon!$D:$N,11,FALSE)</f>
        <v>42564.993750000001</v>
      </c>
      <c r="AS473" t="str">
        <f>IF(AND(O473&gt;AO473,O473&lt;AP473),"yes","no")</f>
        <v>no</v>
      </c>
      <c r="AT473" t="str">
        <f t="shared" si="72"/>
        <v>no</v>
      </c>
      <c r="AU473" s="3">
        <f t="shared" si="73"/>
        <v>42563.795138888891</v>
      </c>
      <c r="AV473" s="3">
        <f t="shared" si="74"/>
        <v>42564.258333333331</v>
      </c>
      <c r="AW473">
        <f t="shared" si="75"/>
        <v>1.1506944444408873</v>
      </c>
      <c r="AX473">
        <f t="shared" si="76"/>
        <v>0.62847222222626442</v>
      </c>
      <c r="AY473">
        <f t="shared" si="77"/>
        <v>0</v>
      </c>
      <c r="AZ473">
        <f>VLOOKUP(G473,[1]dfdates_moon!$B:$P,15,FALSE)</f>
        <v>0.63874157600000003</v>
      </c>
      <c r="BA473">
        <f t="shared" si="78"/>
        <v>0</v>
      </c>
      <c r="BB473">
        <f t="shared" si="79"/>
        <v>0</v>
      </c>
    </row>
    <row r="474" spans="1:54" x14ac:dyDescent="0.25">
      <c r="A474">
        <v>136</v>
      </c>
      <c r="B474" t="s">
        <v>446</v>
      </c>
      <c r="C474" s="1">
        <v>42564</v>
      </c>
      <c r="D474" s="2">
        <v>0.8125</v>
      </c>
      <c r="E474">
        <v>156</v>
      </c>
      <c r="F474">
        <v>134</v>
      </c>
      <c r="G474" s="1">
        <v>42564</v>
      </c>
      <c r="H474" s="1">
        <v>42564</v>
      </c>
      <c r="I474" s="2">
        <v>0.9375</v>
      </c>
      <c r="J474" s="3">
        <v>42564.8125</v>
      </c>
      <c r="K474" t="s">
        <v>457</v>
      </c>
      <c r="L474" s="3">
        <v>42564.9375</v>
      </c>
      <c r="M474">
        <v>85</v>
      </c>
      <c r="N474">
        <v>4727</v>
      </c>
      <c r="O474" s="3">
        <v>42564.9375</v>
      </c>
      <c r="P474" s="1">
        <v>42564</v>
      </c>
      <c r="Q474" s="2">
        <v>0.9375</v>
      </c>
      <c r="R474" t="s">
        <v>36</v>
      </c>
      <c r="S474">
        <v>55.611759999999997</v>
      </c>
      <c r="T474" t="s">
        <v>37</v>
      </c>
      <c r="U474" s="2">
        <v>0.99652777777777779</v>
      </c>
      <c r="V474" s="2">
        <v>0</v>
      </c>
      <c r="W474" s="2">
        <v>0.29166666666666702</v>
      </c>
      <c r="X474" s="2" t="str">
        <f t="shared" si="70"/>
        <v>no</v>
      </c>
      <c r="Y474" s="3">
        <f t="shared" si="71"/>
        <v>42564</v>
      </c>
      <c r="Z474" s="3">
        <v>42564.927083333336</v>
      </c>
      <c r="AA474" t="s">
        <v>454</v>
      </c>
      <c r="AB474" s="3">
        <f>VLOOKUP(P474,[1]dfdates_moon!$B:$G,6,FALSE)</f>
        <v>42564.258333333331</v>
      </c>
      <c r="AC474" s="3">
        <f>VLOOKUP($P474,[1]dfdates_moon!$B:$H,7,FALSE)</f>
        <v>42564.795138888891</v>
      </c>
      <c r="AD474" s="3">
        <f>VLOOKUP(G474,[1]dfdates_moon!$D:$G,4,FALSE)</f>
        <v>42565.259027777778</v>
      </c>
      <c r="AE474" s="3">
        <v>42564.996527777781</v>
      </c>
      <c r="AF474">
        <v>4.9158651329999996</v>
      </c>
      <c r="AG474" t="s">
        <v>39</v>
      </c>
      <c r="AH474" t="s">
        <v>39</v>
      </c>
      <c r="AI474" t="s">
        <v>39</v>
      </c>
      <c r="AJ474" t="s">
        <v>40</v>
      </c>
      <c r="AK474">
        <v>28.29</v>
      </c>
      <c r="AL474">
        <v>28.29</v>
      </c>
      <c r="AM474">
        <v>0</v>
      </c>
      <c r="AN474">
        <v>1</v>
      </c>
      <c r="AO474" s="3">
        <f>VLOOKUP($P474,[1]dfdates_moon!$B:$M,12,FALSE)</f>
        <v>42564.477777777778</v>
      </c>
      <c r="AP474" s="3">
        <f>VLOOKUP($P474,[1]dfdates_moon!$B:$O,13,FALSE)</f>
        <v>42564.993750000001</v>
      </c>
      <c r="AQ474" s="3">
        <f>VLOOKUP($P474,[1]dfdates_moon!$D:$M,10,FALSE)</f>
        <v>42565.508333333331</v>
      </c>
      <c r="AR474" s="3">
        <f>VLOOKUP($P474,[1]dfdates_moon!$D:$N,11,FALSE)</f>
        <v>42566.025000000001</v>
      </c>
      <c r="AS474" t="str">
        <f>IF(AND(O474&gt;AO474,O474&lt;AP474),"yes","no")</f>
        <v>yes</v>
      </c>
      <c r="AT474" t="str">
        <f t="shared" si="72"/>
        <v>no</v>
      </c>
      <c r="AU474" s="3">
        <f t="shared" si="73"/>
        <v>42564.795138888891</v>
      </c>
      <c r="AV474" s="3">
        <f t="shared" si="74"/>
        <v>42565.259027777778</v>
      </c>
      <c r="AW474">
        <f t="shared" si="75"/>
        <v>0.32152777777810115</v>
      </c>
      <c r="AX474">
        <f t="shared" si="76"/>
        <v>-0.20138888889050577</v>
      </c>
      <c r="AY474">
        <f t="shared" si="77"/>
        <v>0.32152777777810115</v>
      </c>
      <c r="AZ474">
        <f>VLOOKUP(G474,[1]dfdates_moon!$B:$P,15,FALSE)</f>
        <v>0.72582702300000002</v>
      </c>
      <c r="BA474">
        <f t="shared" si="78"/>
        <v>0.23337354975648472</v>
      </c>
      <c r="BB474">
        <f t="shared" si="79"/>
        <v>0.23337354975648472</v>
      </c>
    </row>
    <row r="475" spans="1:54" x14ac:dyDescent="0.25">
      <c r="A475">
        <v>136</v>
      </c>
      <c r="B475" t="s">
        <v>446</v>
      </c>
      <c r="C475" s="1">
        <v>42566</v>
      </c>
      <c r="D475" s="2">
        <v>0.83680555555555547</v>
      </c>
      <c r="E475">
        <v>27</v>
      </c>
      <c r="F475">
        <v>28</v>
      </c>
      <c r="G475" s="1">
        <v>42566</v>
      </c>
      <c r="H475" s="1">
        <v>42566</v>
      </c>
      <c r="I475" s="2">
        <v>0.96180555555555547</v>
      </c>
      <c r="J475" s="3">
        <v>42566.836805555555</v>
      </c>
      <c r="K475" t="s">
        <v>458</v>
      </c>
      <c r="L475" s="3">
        <v>42566.961805555555</v>
      </c>
      <c r="M475">
        <v>215</v>
      </c>
      <c r="N475">
        <v>8746</v>
      </c>
      <c r="O475" s="3">
        <v>42566.961805555555</v>
      </c>
      <c r="P475" s="1">
        <v>42566</v>
      </c>
      <c r="Q475" s="2">
        <v>0.96180555555555547</v>
      </c>
      <c r="R475" t="s">
        <v>36</v>
      </c>
      <c r="S475">
        <v>40.679070000000003</v>
      </c>
      <c r="T475" t="s">
        <v>37</v>
      </c>
      <c r="U475" s="2">
        <v>0.1111111111111111</v>
      </c>
      <c r="V475" s="2">
        <v>0</v>
      </c>
      <c r="W475" s="2">
        <v>0.29166666666666702</v>
      </c>
      <c r="X475" s="2" t="str">
        <f t="shared" si="70"/>
        <v>yes</v>
      </c>
      <c r="Y475" s="3">
        <f t="shared" si="71"/>
        <v>42567</v>
      </c>
      <c r="Z475" s="3">
        <v>42566.940972222219</v>
      </c>
      <c r="AA475" t="s">
        <v>454</v>
      </c>
      <c r="AB475" s="3">
        <f>VLOOKUP(P475,[1]dfdates_moon!$B:$G,6,FALSE)</f>
        <v>42566.259027777778</v>
      </c>
      <c r="AC475" s="3">
        <f>VLOOKUP($P475,[1]dfdates_moon!$B:$H,7,FALSE)</f>
        <v>42566.795138888891</v>
      </c>
      <c r="AD475" s="3">
        <f>VLOOKUP(G475,[1]dfdates_moon!$D:$G,4,FALSE)</f>
        <v>42567.259027777778</v>
      </c>
      <c r="AE475" s="3">
        <v>42566.111111111109</v>
      </c>
      <c r="AF475">
        <v>7.228554334</v>
      </c>
      <c r="AG475" t="s">
        <v>39</v>
      </c>
      <c r="AH475" t="s">
        <v>39</v>
      </c>
      <c r="AI475" t="s">
        <v>39</v>
      </c>
      <c r="AJ475" t="s">
        <v>40</v>
      </c>
      <c r="AK475">
        <v>26.29</v>
      </c>
      <c r="AL475">
        <v>26.29</v>
      </c>
      <c r="AM475">
        <v>0</v>
      </c>
      <c r="AN475">
        <v>1</v>
      </c>
      <c r="AO475" s="3">
        <f>VLOOKUP($P475,[1]dfdates_moon!$B:$M,12,FALSE)</f>
        <v>42566.539583333331</v>
      </c>
      <c r="AP475" s="3">
        <f>VLOOKUP($P475,[1]dfdates_moon!$B:$O,13,FALSE)</f>
        <v>42567.056250000001</v>
      </c>
      <c r="AQ475" s="3">
        <f>VLOOKUP($P475,[1]dfdates_moon!$D:$M,10,FALSE)</f>
        <v>42567.572222222225</v>
      </c>
      <c r="AR475" s="3">
        <f>VLOOKUP($P475,[1]dfdates_moon!$D:$N,11,FALSE)</f>
        <v>42568.089583333334</v>
      </c>
      <c r="AS475" t="str">
        <f>IF(AND(O475&gt;AO475,O475&lt;AP475),"yes","no")</f>
        <v>yes</v>
      </c>
      <c r="AT475" t="str">
        <f t="shared" si="72"/>
        <v>no</v>
      </c>
      <c r="AU475" s="3">
        <f t="shared" si="73"/>
        <v>42566.795138888891</v>
      </c>
      <c r="AV475" s="3">
        <f t="shared" si="74"/>
        <v>42567.259027777778</v>
      </c>
      <c r="AW475">
        <f t="shared" si="75"/>
        <v>0.29722222222335404</v>
      </c>
      <c r="AX475">
        <f t="shared" si="76"/>
        <v>0.68402777778101154</v>
      </c>
      <c r="AY475">
        <f t="shared" si="77"/>
        <v>0.29722222222335404</v>
      </c>
      <c r="AZ475">
        <f>VLOOKUP(G475,[1]dfdates_moon!$B:$P,15,FALSE)</f>
        <v>0.874892267</v>
      </c>
      <c r="BA475">
        <f t="shared" si="78"/>
        <v>0.26003742380376799</v>
      </c>
      <c r="BB475">
        <f t="shared" si="79"/>
        <v>0.26003742380376799</v>
      </c>
    </row>
    <row r="476" spans="1:54" x14ac:dyDescent="0.25">
      <c r="A476">
        <v>136</v>
      </c>
      <c r="B476" t="s">
        <v>446</v>
      </c>
      <c r="C476" s="1">
        <v>42568</v>
      </c>
      <c r="D476" s="2">
        <v>0.89583333333333337</v>
      </c>
      <c r="E476">
        <v>118</v>
      </c>
      <c r="F476">
        <v>100</v>
      </c>
      <c r="G476" s="1">
        <v>42568</v>
      </c>
      <c r="H476" s="1">
        <v>42568</v>
      </c>
      <c r="I476" s="2">
        <v>2.0833333333333332E-2</v>
      </c>
      <c r="J476" s="3">
        <v>42568.895833333336</v>
      </c>
      <c r="K476" t="s">
        <v>459</v>
      </c>
      <c r="L476" s="3">
        <v>42569.020833333336</v>
      </c>
      <c r="M476">
        <v>1565</v>
      </c>
      <c r="N476">
        <v>6457</v>
      </c>
      <c r="O476" s="3">
        <v>42568.020833333336</v>
      </c>
      <c r="P476" s="1">
        <v>42568</v>
      </c>
      <c r="Q476" s="2">
        <v>2.0833333333333332E-2</v>
      </c>
      <c r="R476" t="s">
        <v>36</v>
      </c>
      <c r="S476">
        <v>4.1258790000000003</v>
      </c>
      <c r="T476" t="s">
        <v>37</v>
      </c>
      <c r="U476" s="2">
        <v>0.1076388888888889</v>
      </c>
      <c r="V476" s="2">
        <v>0</v>
      </c>
      <c r="W476" s="2">
        <v>0.29166666666666702</v>
      </c>
      <c r="X476" s="2" t="str">
        <f t="shared" si="70"/>
        <v>yes</v>
      </c>
      <c r="Y476" s="3">
        <f t="shared" si="71"/>
        <v>42569</v>
      </c>
      <c r="Z476" s="3">
        <v>42568.975694444445</v>
      </c>
      <c r="AA476" t="s">
        <v>454</v>
      </c>
      <c r="AB476" s="3">
        <f>VLOOKUP(P476,[1]dfdates_moon!$B:$G,6,FALSE)</f>
        <v>42568.259027777778</v>
      </c>
      <c r="AC476" s="3">
        <f>VLOOKUP($P476,[1]dfdates_moon!$B:$H,7,FALSE)</f>
        <v>42568.795138888891</v>
      </c>
      <c r="AD476" s="3">
        <f>VLOOKUP(G476,[1]dfdates_moon!$D:$G,4,FALSE)</f>
        <v>42569.259027777778</v>
      </c>
      <c r="AE476" s="3">
        <v>42568.107638888891</v>
      </c>
      <c r="AF476">
        <v>9.6255857690000006</v>
      </c>
      <c r="AG476" t="s">
        <v>39</v>
      </c>
      <c r="AH476" t="s">
        <v>39</v>
      </c>
      <c r="AI476" t="s">
        <v>39</v>
      </c>
      <c r="AJ476" t="s">
        <v>40</v>
      </c>
      <c r="AK476">
        <v>28.1</v>
      </c>
      <c r="AL476">
        <v>26.29</v>
      </c>
      <c r="AM476">
        <v>0</v>
      </c>
      <c r="AN476">
        <v>1</v>
      </c>
      <c r="AO476" s="3">
        <f>VLOOKUP($P476,[1]dfdates_moon!$B:$M,12,FALSE)</f>
        <v>42568.606249999997</v>
      </c>
      <c r="AP476" s="3">
        <f>VLOOKUP($P476,[1]dfdates_moon!$B:$O,13,FALSE)</f>
        <v>42569.124305555553</v>
      </c>
      <c r="AQ476" s="3">
        <f>VLOOKUP($P476,[1]dfdates_moon!$D:$M,10,FALSE)</f>
        <v>42569.640972222223</v>
      </c>
      <c r="AR476" s="3">
        <f>VLOOKUP($P476,[1]dfdates_moon!$D:$N,11,FALSE)</f>
        <v>42570.159722222219</v>
      </c>
      <c r="AS476" t="str">
        <f>IF(AND(O476&gt;AO476,O476&lt;AP476),"yes","no")</f>
        <v>no</v>
      </c>
      <c r="AT476" t="str">
        <f t="shared" si="72"/>
        <v>no</v>
      </c>
      <c r="AU476" s="3">
        <f t="shared" si="73"/>
        <v>42568.795138888891</v>
      </c>
      <c r="AV476" s="3">
        <f t="shared" si="74"/>
        <v>42569.259027777778</v>
      </c>
      <c r="AW476">
        <f t="shared" si="75"/>
        <v>1.2381944444423425</v>
      </c>
      <c r="AX476">
        <f t="shared" si="76"/>
        <v>0.6875</v>
      </c>
      <c r="AY476">
        <f t="shared" si="77"/>
        <v>0</v>
      </c>
      <c r="AZ476">
        <f>VLOOKUP(G476,[1]dfdates_moon!$B:$P,15,FALSE)</f>
        <v>0.97279999900000003</v>
      </c>
      <c r="BA476">
        <f t="shared" si="78"/>
        <v>0</v>
      </c>
      <c r="BB476">
        <f t="shared" si="79"/>
        <v>0</v>
      </c>
    </row>
    <row r="477" spans="1:54" x14ac:dyDescent="0.25">
      <c r="A477">
        <v>136</v>
      </c>
      <c r="B477" t="s">
        <v>446</v>
      </c>
      <c r="C477" s="1">
        <v>42569</v>
      </c>
      <c r="D477" s="2">
        <v>0.81944444444444453</v>
      </c>
      <c r="E477">
        <v>0</v>
      </c>
      <c r="F477">
        <v>2</v>
      </c>
      <c r="G477" s="1">
        <v>42569</v>
      </c>
      <c r="H477" s="1">
        <v>42569</v>
      </c>
      <c r="I477" s="2">
        <v>0.94444444444444453</v>
      </c>
      <c r="J477" s="3">
        <v>42569.819444444445</v>
      </c>
      <c r="K477" t="s">
        <v>460</v>
      </c>
      <c r="L477" s="3">
        <v>42569.944444444445</v>
      </c>
      <c r="M477">
        <v>255</v>
      </c>
      <c r="N477">
        <v>13509</v>
      </c>
      <c r="O477" s="3">
        <v>42569.944444444445</v>
      </c>
      <c r="P477" s="1">
        <v>42569</v>
      </c>
      <c r="Q477" s="2">
        <v>0.94444444444444453</v>
      </c>
      <c r="R477" t="s">
        <v>36</v>
      </c>
      <c r="S477">
        <v>52.976469999999999</v>
      </c>
      <c r="T477" t="s">
        <v>37</v>
      </c>
      <c r="U477" s="2">
        <v>0.12152777777777778</v>
      </c>
      <c r="V477" s="2">
        <v>0</v>
      </c>
      <c r="W477" s="2">
        <v>0.29166666666666702</v>
      </c>
      <c r="X477" s="2" t="str">
        <f t="shared" si="70"/>
        <v>yes</v>
      </c>
      <c r="Y477" s="3">
        <f t="shared" si="71"/>
        <v>42570</v>
      </c>
      <c r="Z477" s="3">
        <v>42569.916666666664</v>
      </c>
      <c r="AA477" t="s">
        <v>454</v>
      </c>
      <c r="AB477" s="3">
        <f>VLOOKUP(P477,[1]dfdates_moon!$B:$G,6,FALSE)</f>
        <v>42569.259027777778</v>
      </c>
      <c r="AC477" s="3">
        <f>VLOOKUP($P477,[1]dfdates_moon!$B:$H,7,FALSE)</f>
        <v>42569.795138888891</v>
      </c>
      <c r="AD477" s="3">
        <f>VLOOKUP(G477,[1]dfdates_moon!$D:$G,4,FALSE)</f>
        <v>42570.259027777778</v>
      </c>
      <c r="AE477" s="3">
        <v>42569.121527777781</v>
      </c>
      <c r="AF477">
        <v>10.690199639999999</v>
      </c>
      <c r="AG477" t="s">
        <v>39</v>
      </c>
      <c r="AH477" t="s">
        <v>39</v>
      </c>
      <c r="AI477" t="s">
        <v>39</v>
      </c>
      <c r="AJ477" t="s">
        <v>40</v>
      </c>
      <c r="AK477">
        <v>28.34</v>
      </c>
      <c r="AL477">
        <v>28.34</v>
      </c>
      <c r="AM477">
        <v>0</v>
      </c>
      <c r="AN477">
        <v>1</v>
      </c>
      <c r="AO477" s="3">
        <f>VLOOKUP($P477,[1]dfdates_moon!$B:$M,12,FALSE)</f>
        <v>42569.640972222223</v>
      </c>
      <c r="AP477" s="3">
        <f>VLOOKUP($P477,[1]dfdates_moon!$B:$O,13,FALSE)</f>
        <v>42570.159722222219</v>
      </c>
      <c r="AQ477" s="3">
        <f>VLOOKUP($P477,[1]dfdates_moon!$D:$M,10,FALSE)</f>
        <v>42570.676388888889</v>
      </c>
      <c r="AR477" s="3">
        <f>VLOOKUP($P477,[1]dfdates_moon!$D:$N,11,FALSE)</f>
        <v>42571.195833333331</v>
      </c>
      <c r="AS477" t="str">
        <f>IF(AND(O477&gt;AO477,O477&lt;AP477),"yes","no")</f>
        <v>yes</v>
      </c>
      <c r="AT477" t="str">
        <f t="shared" si="72"/>
        <v>no</v>
      </c>
      <c r="AU477" s="3">
        <f t="shared" si="73"/>
        <v>42569.795138888891</v>
      </c>
      <c r="AV477" s="3">
        <f t="shared" si="74"/>
        <v>42570.259027777778</v>
      </c>
      <c r="AW477">
        <f t="shared" si="75"/>
        <v>0.31458333333284827</v>
      </c>
      <c r="AX477">
        <f t="shared" si="76"/>
        <v>0.67361111110949423</v>
      </c>
      <c r="AY477">
        <f t="shared" si="77"/>
        <v>0.31458333333284827</v>
      </c>
      <c r="AZ477">
        <f>VLOOKUP(G477,[1]dfdates_moon!$B:$P,15,FALSE)</f>
        <v>0.99549183200000002</v>
      </c>
      <c r="BA477">
        <f t="shared" si="78"/>
        <v>0.3131651388161838</v>
      </c>
      <c r="BB477">
        <f t="shared" si="79"/>
        <v>0.3131651388161838</v>
      </c>
    </row>
    <row r="478" spans="1:54" x14ac:dyDescent="0.25">
      <c r="A478">
        <v>136</v>
      </c>
      <c r="B478" t="s">
        <v>446</v>
      </c>
      <c r="C478" s="1">
        <v>42570</v>
      </c>
      <c r="D478" s="2">
        <v>0.76736111111111116</v>
      </c>
      <c r="E478">
        <v>2</v>
      </c>
      <c r="F478">
        <v>6</v>
      </c>
      <c r="G478" s="1">
        <v>42570</v>
      </c>
      <c r="H478" s="1">
        <v>42570</v>
      </c>
      <c r="I478" s="2">
        <v>0.89236111111111116</v>
      </c>
      <c r="J478" s="3">
        <v>42570.767361111109</v>
      </c>
      <c r="K478" t="s">
        <v>461</v>
      </c>
      <c r="L478" s="3">
        <v>42570.892361111109</v>
      </c>
      <c r="M478">
        <v>230</v>
      </c>
      <c r="N478">
        <v>12713</v>
      </c>
      <c r="O478" s="3">
        <v>42570.892361111109</v>
      </c>
      <c r="P478" s="1">
        <v>42570</v>
      </c>
      <c r="Q478" s="2">
        <v>0.89236111111111116</v>
      </c>
      <c r="R478" t="s">
        <v>36</v>
      </c>
      <c r="S478">
        <v>55.273910000000001</v>
      </c>
      <c r="T478" t="s">
        <v>37</v>
      </c>
      <c r="U478" s="2">
        <v>5.2083333333333336E-2</v>
      </c>
      <c r="V478" s="2">
        <v>0</v>
      </c>
      <c r="W478" s="2">
        <v>0.29166666666666702</v>
      </c>
      <c r="X478" s="2" t="str">
        <f t="shared" si="70"/>
        <v>yes</v>
      </c>
      <c r="Y478" s="3">
        <f t="shared" si="71"/>
        <v>42571</v>
      </c>
      <c r="Z478" s="3">
        <v>42570.854166666664</v>
      </c>
      <c r="AA478" t="s">
        <v>454</v>
      </c>
      <c r="AB478" s="3">
        <f>VLOOKUP(P478,[1]dfdates_moon!$B:$G,6,FALSE)</f>
        <v>42570.259027777778</v>
      </c>
      <c r="AC478" s="3">
        <f>VLOOKUP($P478,[1]dfdates_moon!$B:$H,7,FALSE)</f>
        <v>42570.795138888891</v>
      </c>
      <c r="AD478" s="3">
        <f>VLOOKUP(G478,[1]dfdates_moon!$D:$G,4,FALSE)</f>
        <v>42571.259027777778</v>
      </c>
      <c r="AE478" s="3">
        <v>42570.052083333336</v>
      </c>
      <c r="AF478">
        <v>11.09861622</v>
      </c>
      <c r="AG478" t="s">
        <v>39</v>
      </c>
      <c r="AH478" t="s">
        <v>39</v>
      </c>
      <c r="AI478" t="s">
        <v>39</v>
      </c>
      <c r="AJ478" t="s">
        <v>40</v>
      </c>
      <c r="AK478">
        <v>30.54</v>
      </c>
      <c r="AL478">
        <v>30.54</v>
      </c>
      <c r="AM478">
        <v>0</v>
      </c>
      <c r="AN478">
        <v>1</v>
      </c>
      <c r="AO478" s="3">
        <f>VLOOKUP($P478,[1]dfdates_moon!$B:$M,12,FALSE)</f>
        <v>42570.676388888889</v>
      </c>
      <c r="AP478" s="3">
        <f>VLOOKUP($P478,[1]dfdates_moon!$B:$O,13,FALSE)</f>
        <v>42571.195833333331</v>
      </c>
      <c r="AQ478" s="3">
        <f>VLOOKUP($P478,[1]dfdates_moon!$D:$M,10,FALSE)</f>
        <v>42571.712500000001</v>
      </c>
      <c r="AR478" s="3">
        <f>VLOOKUP($P478,[1]dfdates_moon!$D:$N,11,FALSE)</f>
        <v>42572.231944444444</v>
      </c>
      <c r="AS478" t="str">
        <f>IF(AND(O478&gt;AO478,O478&lt;AP478),"yes","no")</f>
        <v>yes</v>
      </c>
      <c r="AT478" t="str">
        <f t="shared" si="72"/>
        <v>no</v>
      </c>
      <c r="AU478" s="3">
        <f t="shared" si="73"/>
        <v>42570.795138888891</v>
      </c>
      <c r="AV478" s="3">
        <f t="shared" si="74"/>
        <v>42571.259027777778</v>
      </c>
      <c r="AW478">
        <f t="shared" si="75"/>
        <v>0.36666666666860692</v>
      </c>
      <c r="AX478">
        <f t="shared" si="76"/>
        <v>0.74305555555474712</v>
      </c>
      <c r="AY478">
        <f t="shared" si="77"/>
        <v>0.36666666666860692</v>
      </c>
      <c r="AZ478">
        <f>VLOOKUP(G478,[1]dfdates_moon!$B:$P,15,FALSE)</f>
        <v>0.99710559700000001</v>
      </c>
      <c r="BA478">
        <f t="shared" si="78"/>
        <v>0.36560538556860134</v>
      </c>
      <c r="BB478">
        <f t="shared" si="79"/>
        <v>0.36560538556860134</v>
      </c>
    </row>
    <row r="479" spans="1:54" x14ac:dyDescent="0.25">
      <c r="A479">
        <v>136</v>
      </c>
      <c r="B479" t="s">
        <v>446</v>
      </c>
      <c r="C479" s="1">
        <v>42571</v>
      </c>
      <c r="D479" s="2">
        <v>0.85416666666666663</v>
      </c>
      <c r="E479">
        <v>161</v>
      </c>
      <c r="F479">
        <v>163</v>
      </c>
      <c r="G479" s="1">
        <v>42571</v>
      </c>
      <c r="H479" s="1">
        <v>42571</v>
      </c>
      <c r="I479" s="2">
        <v>0.97916666666666663</v>
      </c>
      <c r="J479" s="3">
        <v>42571.854166666664</v>
      </c>
      <c r="K479" t="s">
        <v>462</v>
      </c>
      <c r="L479" s="3">
        <v>42571.979166666664</v>
      </c>
      <c r="M479">
        <v>110</v>
      </c>
      <c r="N479">
        <v>6293</v>
      </c>
      <c r="O479" s="3">
        <v>42571.979166666664</v>
      </c>
      <c r="P479" s="1">
        <v>42571</v>
      </c>
      <c r="Q479" s="2">
        <v>0.97916666666666663</v>
      </c>
      <c r="R479" t="s">
        <v>36</v>
      </c>
      <c r="S479">
        <v>57.209090000000003</v>
      </c>
      <c r="T479" t="s">
        <v>37</v>
      </c>
      <c r="U479" s="2">
        <v>5.5555555555555552E-2</v>
      </c>
      <c r="V479" s="2">
        <v>0</v>
      </c>
      <c r="W479" s="2">
        <v>0.29166666666666702</v>
      </c>
      <c r="X479" s="2" t="str">
        <f t="shared" si="70"/>
        <v>yes</v>
      </c>
      <c r="Y479" s="3">
        <f t="shared" si="71"/>
        <v>42572</v>
      </c>
      <c r="Z479" s="3">
        <v>42571.965277777781</v>
      </c>
      <c r="AA479" t="s">
        <v>454</v>
      </c>
      <c r="AB479" s="3">
        <f>VLOOKUP(P479,[1]dfdates_moon!$B:$G,6,FALSE)</f>
        <v>42571.259027777778</v>
      </c>
      <c r="AC479" s="3">
        <f>VLOOKUP($P479,[1]dfdates_moon!$B:$H,7,FALSE)</f>
        <v>42571.795138888891</v>
      </c>
      <c r="AD479" s="3">
        <f>VLOOKUP(G479,[1]dfdates_moon!$D:$G,4,FALSE)</f>
        <v>42572.259027777778</v>
      </c>
      <c r="AE479" s="3">
        <v>42571.055555555555</v>
      </c>
      <c r="AF479">
        <v>10.847497349999999</v>
      </c>
      <c r="AG479" t="s">
        <v>39</v>
      </c>
      <c r="AH479" t="s">
        <v>39</v>
      </c>
      <c r="AI479" t="s">
        <v>39</v>
      </c>
      <c r="AJ479" t="s">
        <v>40</v>
      </c>
      <c r="AK479">
        <v>28.35</v>
      </c>
      <c r="AL479">
        <v>28.35</v>
      </c>
      <c r="AM479">
        <v>0</v>
      </c>
      <c r="AN479">
        <v>1</v>
      </c>
      <c r="AO479" s="3">
        <f>VLOOKUP($P479,[1]dfdates_moon!$B:$M,12,FALSE)</f>
        <v>42571.712500000001</v>
      </c>
      <c r="AP479" s="3">
        <f>VLOOKUP($P479,[1]dfdates_moon!$B:$O,13,FALSE)</f>
        <v>42572.231944444444</v>
      </c>
      <c r="AQ479" s="3">
        <f>VLOOKUP($P479,[1]dfdates_moon!$D:$M,10,FALSE)</f>
        <v>42572.749305555553</v>
      </c>
      <c r="AR479" s="3">
        <f>VLOOKUP($P479,[1]dfdates_moon!$D:$N,11,FALSE)</f>
        <v>42573.268750000003</v>
      </c>
      <c r="AS479" t="str">
        <f>IF(AND(O479&gt;AO479,O479&lt;AP479),"yes","no")</f>
        <v>yes</v>
      </c>
      <c r="AT479" t="str">
        <f t="shared" si="72"/>
        <v>no</v>
      </c>
      <c r="AU479" s="3">
        <f t="shared" si="73"/>
        <v>42571.795138888891</v>
      </c>
      <c r="AV479" s="3">
        <f t="shared" si="74"/>
        <v>42572.259027777778</v>
      </c>
      <c r="AW479">
        <f t="shared" si="75"/>
        <v>0.27986111111385981</v>
      </c>
      <c r="AX479">
        <f t="shared" si="76"/>
        <v>0.73958333333575865</v>
      </c>
      <c r="AY479">
        <f t="shared" si="77"/>
        <v>0.27986111111385981</v>
      </c>
      <c r="AZ479">
        <f>VLOOKUP(G479,[1]dfdates_moon!$B:$P,15,FALSE)</f>
        <v>0.97568934799999996</v>
      </c>
      <c r="BA479">
        <f t="shared" si="78"/>
        <v>0.27305750503323739</v>
      </c>
      <c r="BB479">
        <f t="shared" si="79"/>
        <v>0.27305750503323739</v>
      </c>
    </row>
    <row r="480" spans="1:54" x14ac:dyDescent="0.25">
      <c r="A480">
        <v>136</v>
      </c>
      <c r="B480" t="s">
        <v>446</v>
      </c>
      <c r="C480" s="1">
        <v>42572</v>
      </c>
      <c r="D480" s="2">
        <v>0.80555555555555547</v>
      </c>
      <c r="E480">
        <v>15</v>
      </c>
      <c r="F480">
        <v>11</v>
      </c>
      <c r="G480" s="1">
        <v>42572</v>
      </c>
      <c r="H480" s="1">
        <v>42572</v>
      </c>
      <c r="I480" s="2">
        <v>0.93055555555555547</v>
      </c>
      <c r="J480" s="3">
        <v>42572.805555555555</v>
      </c>
      <c r="K480" t="s">
        <v>463</v>
      </c>
      <c r="L480" s="3">
        <v>42572.930555555555</v>
      </c>
      <c r="M480">
        <v>260</v>
      </c>
      <c r="N480">
        <v>16856</v>
      </c>
      <c r="O480" s="3">
        <v>42572.930555555555</v>
      </c>
      <c r="P480" s="1">
        <v>42572</v>
      </c>
      <c r="Q480" s="2">
        <v>0.93055555555555547</v>
      </c>
      <c r="R480" t="s">
        <v>36</v>
      </c>
      <c r="S480">
        <v>64.830770000000001</v>
      </c>
      <c r="T480" t="s">
        <v>37</v>
      </c>
      <c r="U480" s="2">
        <v>0.1111111111111111</v>
      </c>
      <c r="V480" s="2">
        <v>0</v>
      </c>
      <c r="W480" s="2">
        <v>0.29166666666666702</v>
      </c>
      <c r="X480" s="2" t="str">
        <f t="shared" si="70"/>
        <v>yes</v>
      </c>
      <c r="Y480" s="3">
        <f t="shared" si="71"/>
        <v>42573</v>
      </c>
      <c r="Z480" s="3">
        <v>42572.892361111109</v>
      </c>
      <c r="AA480" t="s">
        <v>454</v>
      </c>
      <c r="AB480" s="3">
        <f>VLOOKUP(P480,[1]dfdates_moon!$B:$G,6,FALSE)</f>
        <v>42572.259027777778</v>
      </c>
      <c r="AC480" s="3">
        <f>VLOOKUP($P480,[1]dfdates_moon!$B:$H,7,FALSE)</f>
        <v>42572.795138888891</v>
      </c>
      <c r="AD480" s="3">
        <f>VLOOKUP(G480,[1]dfdates_moon!$D:$G,4,FALSE)</f>
        <v>42573.259027777778</v>
      </c>
      <c r="AE480" s="3">
        <v>42572.111111111109</v>
      </c>
      <c r="AF480">
        <v>9.5318996160000005</v>
      </c>
      <c r="AG480" t="s">
        <v>39</v>
      </c>
      <c r="AH480" t="s">
        <v>39</v>
      </c>
      <c r="AI480" t="s">
        <v>39</v>
      </c>
      <c r="AJ480" t="s">
        <v>40</v>
      </c>
      <c r="AK480">
        <v>28.26</v>
      </c>
      <c r="AL480">
        <v>28.26</v>
      </c>
      <c r="AM480">
        <v>0</v>
      </c>
      <c r="AN480">
        <v>1</v>
      </c>
      <c r="AO480" s="3">
        <f>VLOOKUP($P480,[1]dfdates_moon!$B:$M,12,FALSE)</f>
        <v>42572.749305555553</v>
      </c>
      <c r="AP480" s="3">
        <f>VLOOKUP($P480,[1]dfdates_moon!$B:$O,13,FALSE)</f>
        <v>42573.268750000003</v>
      </c>
      <c r="AQ480" s="3">
        <f>VLOOKUP($P480,[1]dfdates_moon!$D:$M,10,FALSE)</f>
        <v>42573.786111111112</v>
      </c>
      <c r="AR480" s="3">
        <f>VLOOKUP($P480,[1]dfdates_moon!$D:$N,11,FALSE)</f>
        <v>42574.304861111108</v>
      </c>
      <c r="AS480" t="str">
        <f>IF(AND(O480&gt;AO480,O480&lt;AP480),"yes","no")</f>
        <v>yes</v>
      </c>
      <c r="AT480" t="str">
        <f t="shared" si="72"/>
        <v>no</v>
      </c>
      <c r="AU480" s="3">
        <f t="shared" si="73"/>
        <v>42572.795138888891</v>
      </c>
      <c r="AV480" s="3">
        <f t="shared" si="74"/>
        <v>42573.268750000003</v>
      </c>
      <c r="AW480">
        <f t="shared" si="75"/>
        <v>0.33819444444816327</v>
      </c>
      <c r="AX480">
        <f t="shared" si="76"/>
        <v>0.68402777778101154</v>
      </c>
      <c r="AY480">
        <f t="shared" si="77"/>
        <v>0.33819444444816327</v>
      </c>
      <c r="AZ480">
        <f>VLOOKUP(G480,[1]dfdates_moon!$B:$P,15,FALSE)</f>
        <v>0.93042050399999998</v>
      </c>
      <c r="BA480">
        <f t="shared" si="78"/>
        <v>0.31466304545346008</v>
      </c>
      <c r="BB480">
        <f t="shared" si="79"/>
        <v>0.31466304545346008</v>
      </c>
    </row>
    <row r="481" spans="1:54" x14ac:dyDescent="0.25">
      <c r="A481">
        <v>136</v>
      </c>
      <c r="B481" t="s">
        <v>446</v>
      </c>
      <c r="C481" s="1">
        <v>42573</v>
      </c>
      <c r="D481" s="2">
        <v>0.87847222222222221</v>
      </c>
      <c r="E481">
        <v>17</v>
      </c>
      <c r="F481">
        <v>14</v>
      </c>
      <c r="G481" s="1">
        <v>42573</v>
      </c>
      <c r="H481" s="1">
        <v>42573</v>
      </c>
      <c r="I481" s="2">
        <v>3.472222222222222E-3</v>
      </c>
      <c r="J481" s="3">
        <v>42573.878472222219</v>
      </c>
      <c r="K481" t="s">
        <v>464</v>
      </c>
      <c r="L481" s="3">
        <v>42574.003472222219</v>
      </c>
      <c r="M481">
        <v>1580</v>
      </c>
      <c r="N481">
        <v>7141</v>
      </c>
      <c r="O481" s="3">
        <v>42573.003472222219</v>
      </c>
      <c r="P481" s="1">
        <v>42573</v>
      </c>
      <c r="Q481" s="2">
        <v>3.472222222222222E-3</v>
      </c>
      <c r="R481" t="s">
        <v>36</v>
      </c>
      <c r="S481">
        <v>4.5196199999999997</v>
      </c>
      <c r="T481" t="s">
        <v>37</v>
      </c>
      <c r="U481" s="2">
        <v>0.10069444444444443</v>
      </c>
      <c r="V481" s="2">
        <v>0</v>
      </c>
      <c r="W481" s="2">
        <v>0.29166666666666702</v>
      </c>
      <c r="X481" s="2" t="str">
        <f t="shared" si="70"/>
        <v>yes</v>
      </c>
      <c r="Y481" s="3">
        <f t="shared" si="71"/>
        <v>42574</v>
      </c>
      <c r="Z481" s="3">
        <v>42573.965277777781</v>
      </c>
      <c r="AA481" t="s">
        <v>454</v>
      </c>
      <c r="AB481" s="3">
        <f>VLOOKUP(P481,[1]dfdates_moon!$B:$G,6,FALSE)</f>
        <v>42573.259027777778</v>
      </c>
      <c r="AC481" s="3">
        <f>VLOOKUP($P481,[1]dfdates_moon!$B:$H,7,FALSE)</f>
        <v>42573.795138888891</v>
      </c>
      <c r="AD481" s="3">
        <f>VLOOKUP(G481,[1]dfdates_moon!$D:$G,4,FALSE)</f>
        <v>42574.259722222225</v>
      </c>
      <c r="AE481" s="3">
        <v>42573.100694444445</v>
      </c>
      <c r="AF481">
        <v>8.0705406239999995</v>
      </c>
      <c r="AG481" t="s">
        <v>39</v>
      </c>
      <c r="AH481" t="s">
        <v>39</v>
      </c>
      <c r="AI481" t="s">
        <v>39</v>
      </c>
      <c r="AJ481" t="s">
        <v>40</v>
      </c>
      <c r="AK481">
        <v>28.19</v>
      </c>
      <c r="AL481">
        <v>28.26</v>
      </c>
      <c r="AM481">
        <v>0</v>
      </c>
      <c r="AN481">
        <v>1</v>
      </c>
      <c r="AO481" s="3">
        <f>VLOOKUP($P481,[1]dfdates_moon!$B:$M,12,FALSE)</f>
        <v>42573.786111111112</v>
      </c>
      <c r="AP481" s="3">
        <f>VLOOKUP($P481,[1]dfdates_moon!$B:$O,13,FALSE)</f>
        <v>42574.304861111108</v>
      </c>
      <c r="AQ481" s="3">
        <f>VLOOKUP($P481,[1]dfdates_moon!$D:$M,10,FALSE)</f>
        <v>42574.822222222225</v>
      </c>
      <c r="AR481" s="3">
        <f>VLOOKUP($P481,[1]dfdates_moon!$D:$N,11,FALSE)</f>
        <v>42575.341666666667</v>
      </c>
      <c r="AS481" t="str">
        <f>IF(AND(O481&gt;AO481,O481&lt;AP481),"yes","no")</f>
        <v>no</v>
      </c>
      <c r="AT481" t="str">
        <f t="shared" si="72"/>
        <v>no</v>
      </c>
      <c r="AU481" s="3">
        <f t="shared" si="73"/>
        <v>42573.795138888891</v>
      </c>
      <c r="AV481" s="3">
        <f t="shared" si="74"/>
        <v>42574.304861111108</v>
      </c>
      <c r="AW481">
        <f t="shared" si="75"/>
        <v>1.3013888888890506</v>
      </c>
      <c r="AX481">
        <f t="shared" si="76"/>
        <v>0.69444444444525288</v>
      </c>
      <c r="AY481">
        <f t="shared" si="77"/>
        <v>0</v>
      </c>
      <c r="AZ481">
        <f>VLOOKUP(G481,[1]dfdates_moon!$B:$P,15,FALSE)</f>
        <v>0.86203258500000002</v>
      </c>
      <c r="BA481">
        <f t="shared" si="78"/>
        <v>0</v>
      </c>
      <c r="BB481">
        <f t="shared" si="79"/>
        <v>0</v>
      </c>
    </row>
    <row r="482" spans="1:54" x14ac:dyDescent="0.25">
      <c r="A482">
        <v>136</v>
      </c>
      <c r="B482" t="s">
        <v>446</v>
      </c>
      <c r="C482" s="1">
        <v>42574</v>
      </c>
      <c r="D482" s="2">
        <v>0.95486111111111116</v>
      </c>
      <c r="E482">
        <v>2</v>
      </c>
      <c r="F482">
        <v>5</v>
      </c>
      <c r="G482" s="1">
        <v>42575</v>
      </c>
      <c r="H482" s="1">
        <v>42575</v>
      </c>
      <c r="I482" s="2">
        <v>7.9861111111111105E-2</v>
      </c>
      <c r="J482" s="3">
        <v>42574.954861111109</v>
      </c>
      <c r="K482" t="s">
        <v>465</v>
      </c>
      <c r="L482" s="3">
        <v>42575.079861111109</v>
      </c>
      <c r="M482">
        <v>150</v>
      </c>
      <c r="N482">
        <v>6970</v>
      </c>
      <c r="O482" s="3">
        <v>42575.079861111109</v>
      </c>
      <c r="P482" s="1">
        <v>42575</v>
      </c>
      <c r="Q482" s="2">
        <v>7.9861111111111105E-2</v>
      </c>
      <c r="R482" t="s">
        <v>36</v>
      </c>
      <c r="S482">
        <v>46.466670000000001</v>
      </c>
      <c r="T482" t="s">
        <v>37</v>
      </c>
      <c r="U482" s="2">
        <v>0.18402777777777779</v>
      </c>
      <c r="V482" s="2">
        <v>0</v>
      </c>
      <c r="W482" s="2">
        <v>0.29166666666666702</v>
      </c>
      <c r="X482" s="2" t="str">
        <f t="shared" si="70"/>
        <v>yes</v>
      </c>
      <c r="Y482" s="3">
        <f t="shared" si="71"/>
        <v>42576</v>
      </c>
      <c r="Z482" s="3">
        <v>42575.065972222219</v>
      </c>
      <c r="AA482" t="s">
        <v>454</v>
      </c>
      <c r="AB482" s="3">
        <f>VLOOKUP(P482,[1]dfdates_moon!$B:$G,6,FALSE)</f>
        <v>42575.259722222225</v>
      </c>
      <c r="AC482" s="3">
        <f>VLOOKUP($P482,[1]dfdates_moon!$B:$H,7,FALSE)</f>
        <v>42575.795138888891</v>
      </c>
      <c r="AD482" s="3">
        <f>VLOOKUP(G482,[1]dfdates_moon!$D:$G,4,FALSE)</f>
        <v>42576.259722222225</v>
      </c>
      <c r="AE482" s="3">
        <v>42575.184027777781</v>
      </c>
      <c r="AF482">
        <v>5.0890378629999997</v>
      </c>
      <c r="AG482" t="s">
        <v>39</v>
      </c>
      <c r="AH482" t="s">
        <v>39</v>
      </c>
      <c r="AI482" t="s">
        <v>39</v>
      </c>
      <c r="AJ482" t="s">
        <v>40</v>
      </c>
      <c r="AK482">
        <v>29.58</v>
      </c>
      <c r="AL482">
        <v>28.19</v>
      </c>
      <c r="AM482">
        <v>0</v>
      </c>
      <c r="AN482">
        <v>1</v>
      </c>
      <c r="AO482" s="3">
        <f>VLOOKUP($P482,[1]dfdates_moon!$B:$M,12,FALSE)</f>
        <v>42575.859027777777</v>
      </c>
      <c r="AP482" s="3">
        <f>VLOOKUP($P482,[1]dfdates_moon!$B:$O,13,FALSE)</f>
        <v>42576.37777777778</v>
      </c>
      <c r="AQ482" s="3">
        <f>VLOOKUP($P482,[1]dfdates_moon!$D:$M,10,FALSE)</f>
        <v>42576.895138888889</v>
      </c>
      <c r="AR482" s="3">
        <f>VLOOKUP($P482,[1]dfdates_moon!$D:$N,11,FALSE)</f>
        <v>42577.415277777778</v>
      </c>
      <c r="AS482" t="str">
        <f>IF(AND(O482&gt;AO482,O482&lt;AP482),"yes","no")</f>
        <v>no</v>
      </c>
      <c r="AT482" t="str">
        <f t="shared" si="72"/>
        <v>no</v>
      </c>
      <c r="AU482" s="3">
        <f t="shared" si="73"/>
        <v>42575.859027777777</v>
      </c>
      <c r="AV482" s="3">
        <f t="shared" si="74"/>
        <v>42576.37777777778</v>
      </c>
      <c r="AW482">
        <f t="shared" si="75"/>
        <v>1.2979166666700621</v>
      </c>
      <c r="AX482">
        <f t="shared" si="76"/>
        <v>0.67499999999563443</v>
      </c>
      <c r="AY482">
        <f t="shared" si="77"/>
        <v>0</v>
      </c>
      <c r="AZ482">
        <f>VLOOKUP(G482,[1]dfdates_moon!$B:$P,15,FALSE)</f>
        <v>0.667974489</v>
      </c>
      <c r="BA482">
        <f t="shared" si="78"/>
        <v>0</v>
      </c>
      <c r="BB482">
        <f t="shared" si="79"/>
        <v>0</v>
      </c>
    </row>
    <row r="483" spans="1:54" x14ac:dyDescent="0.25">
      <c r="A483">
        <v>136</v>
      </c>
      <c r="B483" t="s">
        <v>446</v>
      </c>
      <c r="C483" s="1">
        <v>42577</v>
      </c>
      <c r="D483" s="2">
        <v>0</v>
      </c>
      <c r="E483">
        <v>36</v>
      </c>
      <c r="F483">
        <v>43</v>
      </c>
      <c r="G483" s="1">
        <v>42577</v>
      </c>
      <c r="H483" s="1">
        <v>42577</v>
      </c>
      <c r="I483" s="2">
        <v>0.125</v>
      </c>
      <c r="J483" s="3">
        <v>42577</v>
      </c>
      <c r="K483" t="s">
        <v>466</v>
      </c>
      <c r="L483" s="3">
        <v>42577.125</v>
      </c>
      <c r="M483">
        <v>145</v>
      </c>
      <c r="N483">
        <v>5346</v>
      </c>
      <c r="O483" s="3">
        <v>42577.125</v>
      </c>
      <c r="P483" s="1">
        <v>42577</v>
      </c>
      <c r="Q483" s="2">
        <v>0.125</v>
      </c>
      <c r="R483" t="s">
        <v>36</v>
      </c>
      <c r="S483">
        <v>36.868969999999997</v>
      </c>
      <c r="T483" t="s">
        <v>37</v>
      </c>
      <c r="U483" s="2">
        <v>0.22569444444444445</v>
      </c>
      <c r="V483" s="2">
        <v>0</v>
      </c>
      <c r="W483" s="2">
        <v>0.29166666666666702</v>
      </c>
      <c r="X483" s="2" t="str">
        <f t="shared" si="70"/>
        <v>yes</v>
      </c>
      <c r="Y483" s="3">
        <f t="shared" si="71"/>
        <v>42578</v>
      </c>
      <c r="Z483" s="3">
        <v>42577.107638888891</v>
      </c>
      <c r="AA483" t="s">
        <v>454</v>
      </c>
      <c r="AB483" s="3">
        <f>VLOOKUP(P483,[1]dfdates_moon!$B:$G,6,FALSE)</f>
        <v>42577.259722222225</v>
      </c>
      <c r="AC483" s="3">
        <f>VLOOKUP($P483,[1]dfdates_moon!$B:$H,7,FALSE)</f>
        <v>42577.795138888891</v>
      </c>
      <c r="AD483" s="3">
        <f>VLOOKUP(G483,[1]dfdates_moon!$D:$G,4,FALSE)</f>
        <v>42578.259722222225</v>
      </c>
      <c r="AE483" s="3">
        <v>42577.225694444445</v>
      </c>
      <c r="AF483">
        <v>2.537637036</v>
      </c>
      <c r="AG483" t="s">
        <v>39</v>
      </c>
      <c r="AH483" t="s">
        <v>39</v>
      </c>
      <c r="AI483" t="s">
        <v>39</v>
      </c>
      <c r="AJ483" t="s">
        <v>40</v>
      </c>
      <c r="AK483">
        <v>28.98</v>
      </c>
      <c r="AL483">
        <v>29.58</v>
      </c>
      <c r="AM483">
        <v>0</v>
      </c>
      <c r="AN483">
        <v>1</v>
      </c>
      <c r="AO483" s="3">
        <f>VLOOKUP($P483,[1]dfdates_moon!$B:$M,12,FALSE)</f>
        <v>42577.932638888888</v>
      </c>
      <c r="AP483" s="3">
        <f>VLOOKUP($P483,[1]dfdates_moon!$B:$O,13,FALSE)</f>
        <v>42578.453472222223</v>
      </c>
      <c r="AQ483" s="3">
        <f>VLOOKUP($P483,[1]dfdates_moon!$D:$M,10,FALSE)</f>
        <v>42578.970833333333</v>
      </c>
      <c r="AR483" s="3">
        <f>VLOOKUP($P483,[1]dfdates_moon!$D:$N,11,FALSE)</f>
        <v>42579.492361111108</v>
      </c>
      <c r="AS483" t="str">
        <f>IF(AND(O483&gt;AO483,O483&lt;AP483),"yes","no")</f>
        <v>no</v>
      </c>
      <c r="AT483" t="str">
        <f t="shared" si="72"/>
        <v>no</v>
      </c>
      <c r="AU483" s="3">
        <f t="shared" si="73"/>
        <v>42577.932638888888</v>
      </c>
      <c r="AV483" s="3">
        <f t="shared" si="74"/>
        <v>42578.453472222223</v>
      </c>
      <c r="AW483">
        <f t="shared" si="75"/>
        <v>1.328472222223354</v>
      </c>
      <c r="AX483">
        <f t="shared" si="76"/>
        <v>0.7069444444423425</v>
      </c>
      <c r="AY483">
        <f t="shared" si="77"/>
        <v>0</v>
      </c>
      <c r="AZ483">
        <f>VLOOKUP(G483,[1]dfdates_moon!$B:$P,15,FALSE)</f>
        <v>0.43411391999999999</v>
      </c>
      <c r="BA483">
        <f t="shared" si="78"/>
        <v>0</v>
      </c>
      <c r="BB483">
        <f t="shared" si="79"/>
        <v>0</v>
      </c>
    </row>
    <row r="484" spans="1:54" x14ac:dyDescent="0.25">
      <c r="A484">
        <v>136</v>
      </c>
      <c r="B484" t="s">
        <v>446</v>
      </c>
      <c r="C484" s="1">
        <v>42577</v>
      </c>
      <c r="D484" s="2">
        <v>0.79861111111111116</v>
      </c>
      <c r="E484">
        <v>9</v>
      </c>
      <c r="F484">
        <v>12</v>
      </c>
      <c r="G484" s="1">
        <v>42577</v>
      </c>
      <c r="H484" s="1">
        <v>42577</v>
      </c>
      <c r="I484" s="2">
        <v>0.92361111111111116</v>
      </c>
      <c r="J484" s="3">
        <v>42577.798611111109</v>
      </c>
      <c r="K484" t="s">
        <v>466</v>
      </c>
      <c r="L484" s="3">
        <v>42577.923611111109</v>
      </c>
      <c r="M484">
        <v>80</v>
      </c>
      <c r="N484">
        <v>3473</v>
      </c>
      <c r="O484" s="3">
        <v>42577.923611111109</v>
      </c>
      <c r="P484" s="1">
        <v>42577</v>
      </c>
      <c r="Q484" s="2">
        <v>0.92361111111111116</v>
      </c>
      <c r="R484" t="s">
        <v>36</v>
      </c>
      <c r="S484">
        <v>43.412500000000001</v>
      </c>
      <c r="T484" t="s">
        <v>37</v>
      </c>
      <c r="U484" s="2">
        <v>0.97916666666666663</v>
      </c>
      <c r="V484" s="2">
        <v>0</v>
      </c>
      <c r="W484" s="2">
        <v>0.29166666666666702</v>
      </c>
      <c r="X484" s="2" t="str">
        <f t="shared" si="70"/>
        <v>no</v>
      </c>
      <c r="Y484" s="3">
        <f t="shared" si="71"/>
        <v>42577</v>
      </c>
      <c r="Z484" s="3">
        <v>42577.868055555555</v>
      </c>
      <c r="AA484" t="s">
        <v>454</v>
      </c>
      <c r="AB484" s="3">
        <f>VLOOKUP(P484,[1]dfdates_moon!$B:$G,6,FALSE)</f>
        <v>42577.259722222225</v>
      </c>
      <c r="AC484" s="3">
        <f>VLOOKUP($P484,[1]dfdates_moon!$B:$H,7,FALSE)</f>
        <v>42577.795138888891</v>
      </c>
      <c r="AD484" s="3">
        <f>VLOOKUP(G484,[1]dfdates_moon!$D:$G,4,FALSE)</f>
        <v>42578.259722222225</v>
      </c>
      <c r="AE484" s="3">
        <v>42577.979166666664</v>
      </c>
      <c r="AF484">
        <v>2.537637036</v>
      </c>
      <c r="AG484" t="s">
        <v>39</v>
      </c>
      <c r="AH484" t="s">
        <v>39</v>
      </c>
      <c r="AI484" t="s">
        <v>39</v>
      </c>
      <c r="AJ484" t="s">
        <v>40</v>
      </c>
      <c r="AK484">
        <v>28.98</v>
      </c>
      <c r="AL484">
        <v>28.98</v>
      </c>
      <c r="AM484">
        <v>0</v>
      </c>
      <c r="AN484">
        <v>1</v>
      </c>
      <c r="AO484" s="3">
        <f>VLOOKUP($P484,[1]dfdates_moon!$B:$M,12,FALSE)</f>
        <v>42577.932638888888</v>
      </c>
      <c r="AP484" s="3">
        <f>VLOOKUP($P484,[1]dfdates_moon!$B:$O,13,FALSE)</f>
        <v>42578.453472222223</v>
      </c>
      <c r="AQ484" s="3">
        <f>VLOOKUP($P484,[1]dfdates_moon!$D:$M,10,FALSE)</f>
        <v>42578.970833333333</v>
      </c>
      <c r="AR484" s="3">
        <f>VLOOKUP($P484,[1]dfdates_moon!$D:$N,11,FALSE)</f>
        <v>42579.492361111108</v>
      </c>
      <c r="AS484" t="str">
        <f>IF(AND(O484&gt;AO484,O484&lt;AP484),"yes","no")</f>
        <v>no</v>
      </c>
      <c r="AT484" t="str">
        <f t="shared" si="72"/>
        <v>yes</v>
      </c>
      <c r="AU484" s="3">
        <f t="shared" si="73"/>
        <v>42577.932638888888</v>
      </c>
      <c r="AV484" s="3">
        <f t="shared" si="74"/>
        <v>42578.453472222223</v>
      </c>
      <c r="AW484">
        <f t="shared" si="75"/>
        <v>0.52986111111385981</v>
      </c>
      <c r="AX484">
        <f t="shared" si="76"/>
        <v>-4.6527777776645962E-2</v>
      </c>
      <c r="AY484">
        <f t="shared" si="77"/>
        <v>-4.6527777776645962E-2</v>
      </c>
      <c r="AZ484">
        <f>VLOOKUP(G484,[1]dfdates_moon!$B:$P,15,FALSE)</f>
        <v>0.43411391999999999</v>
      </c>
      <c r="BA484">
        <f t="shared" si="78"/>
        <v>-2.0198355999508661E-2</v>
      </c>
      <c r="BB484">
        <f t="shared" si="79"/>
        <v>0</v>
      </c>
    </row>
    <row r="485" spans="1:54" x14ac:dyDescent="0.25">
      <c r="A485">
        <v>136</v>
      </c>
      <c r="B485" t="s">
        <v>446</v>
      </c>
      <c r="C485" s="1">
        <v>42577</v>
      </c>
      <c r="D485" s="2">
        <v>0.97569444444444453</v>
      </c>
      <c r="E485">
        <v>194</v>
      </c>
      <c r="F485">
        <v>191</v>
      </c>
      <c r="G485" s="1">
        <v>42578</v>
      </c>
      <c r="H485" s="1">
        <v>42578</v>
      </c>
      <c r="I485" s="2">
        <v>0.10069444444444443</v>
      </c>
      <c r="J485" s="3">
        <v>42577.975694444445</v>
      </c>
      <c r="K485" t="s">
        <v>467</v>
      </c>
      <c r="L485" s="3">
        <v>42578.100694444445</v>
      </c>
      <c r="M485">
        <v>80</v>
      </c>
      <c r="N485">
        <v>6034</v>
      </c>
      <c r="O485" s="3">
        <v>42578.100694444445</v>
      </c>
      <c r="P485" s="1">
        <v>42578</v>
      </c>
      <c r="Q485" s="2">
        <v>0.10069444444444443</v>
      </c>
      <c r="R485" t="s">
        <v>36</v>
      </c>
      <c r="S485">
        <v>75.424999999999997</v>
      </c>
      <c r="T485" t="s">
        <v>37</v>
      </c>
      <c r="U485" s="2">
        <v>0.15625</v>
      </c>
      <c r="V485" s="2">
        <v>0</v>
      </c>
      <c r="W485" s="2">
        <v>0.29166666666666702</v>
      </c>
      <c r="X485" s="2" t="str">
        <f t="shared" si="70"/>
        <v>yes</v>
      </c>
      <c r="Y485" s="3">
        <f t="shared" si="71"/>
        <v>42579</v>
      </c>
      <c r="Z485" s="3">
        <v>42578.072916666664</v>
      </c>
      <c r="AA485" t="s">
        <v>454</v>
      </c>
      <c r="AB485" s="3">
        <f>VLOOKUP(P485,[1]dfdates_moon!$B:$G,6,FALSE)</f>
        <v>42578.259722222225</v>
      </c>
      <c r="AC485" s="3">
        <f>VLOOKUP($P485,[1]dfdates_moon!$B:$H,7,FALSE)</f>
        <v>42578.795138888891</v>
      </c>
      <c r="AD485" s="3">
        <f>VLOOKUP(G485,[1]dfdates_moon!$D:$G,4,FALSE)</f>
        <v>42579.259722222225</v>
      </c>
      <c r="AE485" s="3">
        <v>42578.15625</v>
      </c>
      <c r="AF485">
        <v>1.5758451630000001</v>
      </c>
      <c r="AG485" t="s">
        <v>39</v>
      </c>
      <c r="AH485" t="s">
        <v>39</v>
      </c>
      <c r="AI485" t="s">
        <v>39</v>
      </c>
      <c r="AJ485" t="s">
        <v>40</v>
      </c>
      <c r="AK485">
        <v>29.75</v>
      </c>
      <c r="AL485">
        <v>28.98</v>
      </c>
      <c r="AM485">
        <v>0</v>
      </c>
      <c r="AN485">
        <v>1</v>
      </c>
      <c r="AO485" s="3">
        <f>VLOOKUP($P485,[1]dfdates_moon!$B:$M,12,FALSE)</f>
        <v>42578.970833333333</v>
      </c>
      <c r="AP485" s="3">
        <f>VLOOKUP($P485,[1]dfdates_moon!$B:$O,13,FALSE)</f>
        <v>42579.492361111108</v>
      </c>
      <c r="AQ485" s="3">
        <f>VLOOKUP($P485,[1]dfdates_moon!$D:$M,10,FALSE)</f>
        <v>42580.010416666664</v>
      </c>
      <c r="AR485" s="3">
        <f>VLOOKUP($P485,[1]dfdates_moon!$D:$N,11,FALSE)</f>
        <v>42580.532638888886</v>
      </c>
      <c r="AS485" t="str">
        <f>IF(AND(O485&gt;AO485,O485&lt;AP485),"yes","no")</f>
        <v>no</v>
      </c>
      <c r="AT485" t="str">
        <f t="shared" si="72"/>
        <v>no</v>
      </c>
      <c r="AU485" s="3">
        <f t="shared" si="73"/>
        <v>42578.970833333333</v>
      </c>
      <c r="AV485" s="3">
        <f t="shared" si="74"/>
        <v>42579.492361111108</v>
      </c>
      <c r="AW485">
        <f t="shared" si="75"/>
        <v>1.3916666666627862</v>
      </c>
      <c r="AX485">
        <f t="shared" si="76"/>
        <v>0.81458333333284827</v>
      </c>
      <c r="AY485">
        <f t="shared" si="77"/>
        <v>0</v>
      </c>
      <c r="AZ485">
        <f>VLOOKUP(G485,[1]dfdates_moon!$B:$P,15,FALSE)</f>
        <v>0.31960803300000001</v>
      </c>
      <c r="BA485">
        <f t="shared" si="78"/>
        <v>0</v>
      </c>
      <c r="BB485">
        <f t="shared" si="79"/>
        <v>0</v>
      </c>
    </row>
    <row r="486" spans="1:54" x14ac:dyDescent="0.25">
      <c r="A486">
        <v>136</v>
      </c>
      <c r="B486" t="s">
        <v>446</v>
      </c>
      <c r="C486" s="1">
        <v>42578</v>
      </c>
      <c r="D486" s="2">
        <v>6.9444444444444434E-2</v>
      </c>
      <c r="E486">
        <v>18</v>
      </c>
      <c r="F486">
        <v>19</v>
      </c>
      <c r="G486" s="1">
        <v>42578</v>
      </c>
      <c r="H486" s="1">
        <v>42578</v>
      </c>
      <c r="I486" s="2">
        <v>0.19444444444444445</v>
      </c>
      <c r="J486" s="3">
        <v>42578.069444444445</v>
      </c>
      <c r="K486" t="s">
        <v>467</v>
      </c>
      <c r="L486" s="3">
        <v>42578.194444444445</v>
      </c>
      <c r="M486">
        <v>130</v>
      </c>
      <c r="N486">
        <v>6335</v>
      </c>
      <c r="O486" s="3">
        <v>42578.194444444445</v>
      </c>
      <c r="P486" s="1">
        <v>42578</v>
      </c>
      <c r="Q486" s="2">
        <v>0.19444444444444445</v>
      </c>
      <c r="R486" t="s">
        <v>36</v>
      </c>
      <c r="S486">
        <v>48.73077</v>
      </c>
      <c r="T486" t="s">
        <v>37</v>
      </c>
      <c r="U486" s="2">
        <v>0.28472222222222221</v>
      </c>
      <c r="V486" s="2">
        <v>0</v>
      </c>
      <c r="W486" s="2">
        <v>0.29166666666666702</v>
      </c>
      <c r="X486" s="2" t="str">
        <f t="shared" si="70"/>
        <v>yes</v>
      </c>
      <c r="Y486" s="3">
        <f t="shared" si="71"/>
        <v>42579</v>
      </c>
      <c r="Z486" s="3">
        <v>42578.177083333336</v>
      </c>
      <c r="AA486" t="s">
        <v>454</v>
      </c>
      <c r="AB486" s="3">
        <f>VLOOKUP(P486,[1]dfdates_moon!$B:$G,6,FALSE)</f>
        <v>42578.259722222225</v>
      </c>
      <c r="AC486" s="3">
        <f>VLOOKUP($P486,[1]dfdates_moon!$B:$H,7,FALSE)</f>
        <v>42578.795138888891</v>
      </c>
      <c r="AD486" s="3">
        <f>VLOOKUP(G486,[1]dfdates_moon!$D:$G,4,FALSE)</f>
        <v>42579.259722222225</v>
      </c>
      <c r="AE486" s="3">
        <v>42578.284722222219</v>
      </c>
      <c r="AF486">
        <v>1.5758451630000001</v>
      </c>
      <c r="AG486" t="s">
        <v>39</v>
      </c>
      <c r="AH486" t="s">
        <v>39</v>
      </c>
      <c r="AI486" t="s">
        <v>39</v>
      </c>
      <c r="AJ486" t="s">
        <v>40</v>
      </c>
      <c r="AK486">
        <v>29.75</v>
      </c>
      <c r="AL486">
        <v>29.75</v>
      </c>
      <c r="AM486">
        <v>0</v>
      </c>
      <c r="AN486">
        <v>1</v>
      </c>
      <c r="AO486" s="3">
        <f>VLOOKUP($P486,[1]dfdates_moon!$B:$M,12,FALSE)</f>
        <v>42578.970833333333</v>
      </c>
      <c r="AP486" s="3">
        <f>VLOOKUP($P486,[1]dfdates_moon!$B:$O,13,FALSE)</f>
        <v>42579.492361111108</v>
      </c>
      <c r="AQ486" s="3">
        <f>VLOOKUP($P486,[1]dfdates_moon!$D:$M,10,FALSE)</f>
        <v>42580.010416666664</v>
      </c>
      <c r="AR486" s="3">
        <f>VLOOKUP($P486,[1]dfdates_moon!$D:$N,11,FALSE)</f>
        <v>42580.532638888886</v>
      </c>
      <c r="AS486" t="str">
        <f>IF(AND(O486&gt;AO486,O486&lt;AP486),"yes","no")</f>
        <v>no</v>
      </c>
      <c r="AT486" t="str">
        <f t="shared" si="72"/>
        <v>no</v>
      </c>
      <c r="AU486" s="3">
        <f t="shared" si="73"/>
        <v>42578.970833333333</v>
      </c>
      <c r="AV486" s="3">
        <f t="shared" si="74"/>
        <v>42579.492361111108</v>
      </c>
      <c r="AW486">
        <f t="shared" si="75"/>
        <v>1.2979166666627862</v>
      </c>
      <c r="AX486">
        <f t="shared" si="76"/>
        <v>0.68611111111385981</v>
      </c>
      <c r="AY486">
        <f t="shared" si="77"/>
        <v>0</v>
      </c>
      <c r="AZ486">
        <f>VLOOKUP(G486,[1]dfdates_moon!$B:$P,15,FALSE)</f>
        <v>0.31960803300000001</v>
      </c>
      <c r="BA486">
        <f t="shared" si="78"/>
        <v>0</v>
      </c>
      <c r="BB486">
        <f t="shared" si="79"/>
        <v>0</v>
      </c>
    </row>
    <row r="487" spans="1:54" x14ac:dyDescent="0.25">
      <c r="A487">
        <v>136</v>
      </c>
      <c r="B487" t="s">
        <v>446</v>
      </c>
      <c r="C487" s="1">
        <v>42583</v>
      </c>
      <c r="D487" s="2">
        <v>0.85416666666666663</v>
      </c>
      <c r="E487">
        <v>2</v>
      </c>
      <c r="F487">
        <v>4</v>
      </c>
      <c r="G487" s="1">
        <v>42583</v>
      </c>
      <c r="H487" s="1">
        <v>42583</v>
      </c>
      <c r="I487" s="2">
        <v>0.97916666666666663</v>
      </c>
      <c r="J487" s="3">
        <v>42583.854166666664</v>
      </c>
      <c r="K487" t="s">
        <v>468</v>
      </c>
      <c r="L487" s="3">
        <v>42583.979166666664</v>
      </c>
      <c r="M487">
        <v>115</v>
      </c>
      <c r="N487">
        <v>2226</v>
      </c>
      <c r="O487" s="3">
        <v>42583.979166666664</v>
      </c>
      <c r="P487" s="1">
        <v>42583</v>
      </c>
      <c r="Q487" s="2">
        <v>0.97916666666666663</v>
      </c>
      <c r="R487" t="s">
        <v>36</v>
      </c>
      <c r="S487">
        <v>19.35652</v>
      </c>
      <c r="T487" t="s">
        <v>37</v>
      </c>
      <c r="U487" s="2">
        <v>5.9027777777777783E-2</v>
      </c>
      <c r="V487" s="2">
        <v>0</v>
      </c>
      <c r="W487" s="2">
        <v>0.29166666666666702</v>
      </c>
      <c r="X487" s="2" t="str">
        <f t="shared" si="70"/>
        <v>yes</v>
      </c>
      <c r="Y487" s="3">
        <f t="shared" si="71"/>
        <v>42584</v>
      </c>
      <c r="Z487" s="3">
        <v>42583.965277777781</v>
      </c>
      <c r="AA487" t="s">
        <v>454</v>
      </c>
      <c r="AB487" s="3">
        <f>VLOOKUP(P487,[1]dfdates_moon!$B:$G,6,FALSE)</f>
        <v>42583.259722222225</v>
      </c>
      <c r="AC487" s="3">
        <f>VLOOKUP($P487,[1]dfdates_moon!$B:$H,7,FALSE)</f>
        <v>42583.795138888891</v>
      </c>
      <c r="AD487" s="3">
        <f>VLOOKUP(G487,[1]dfdates_moon!$D:$G,4,FALSE)</f>
        <v>42584.259722222225</v>
      </c>
      <c r="AE487" s="3">
        <v>42583.059027777781</v>
      </c>
      <c r="AF487">
        <v>3.5452299999999998E-4</v>
      </c>
      <c r="AG487" t="s">
        <v>39</v>
      </c>
      <c r="AH487" t="s">
        <v>39</v>
      </c>
      <c r="AI487" t="s">
        <v>39</v>
      </c>
      <c r="AJ487" t="s">
        <v>40</v>
      </c>
      <c r="AK487">
        <v>28.46</v>
      </c>
      <c r="AL487">
        <v>28.46</v>
      </c>
      <c r="AM487">
        <v>7.1120000000000001</v>
      </c>
      <c r="AN487">
        <v>1</v>
      </c>
      <c r="AO487" s="3">
        <f>VLOOKUP($P487,[1]dfdates_moon!$B:$M,12,FALSE)</f>
        <v>42584.167361111111</v>
      </c>
      <c r="AP487" s="3">
        <f>VLOOKUP($P487,[1]dfdates_moon!$B:$O,13,FALSE)</f>
        <v>42584.688194444447</v>
      </c>
      <c r="AQ487" s="3">
        <f>VLOOKUP($P487,[1]dfdates_moon!$D:$M,10,FALSE)</f>
        <v>42585.20416666667</v>
      </c>
      <c r="AR487" s="3">
        <f>VLOOKUP($P487,[1]dfdates_moon!$D:$N,11,FALSE)</f>
        <v>42585.722916666666</v>
      </c>
      <c r="AS487" t="str">
        <f>IF(AND(O487&gt;AO487,O487&lt;AP487),"yes","no")</f>
        <v>no</v>
      </c>
      <c r="AT487" t="str">
        <f t="shared" si="72"/>
        <v>no</v>
      </c>
      <c r="AU487" s="3">
        <f t="shared" si="73"/>
        <v>42584.167361111111</v>
      </c>
      <c r="AV487" s="3">
        <f t="shared" si="74"/>
        <v>42584.688194444447</v>
      </c>
      <c r="AW487">
        <f t="shared" si="75"/>
        <v>0.70902777778246673</v>
      </c>
      <c r="AX487">
        <f t="shared" si="76"/>
        <v>1.1083333333299379</v>
      </c>
      <c r="AY487">
        <f t="shared" si="77"/>
        <v>0</v>
      </c>
      <c r="AZ487">
        <f>VLOOKUP(G487,[1]dfdates_moon!$B:$P,15,FALSE)</f>
        <v>1.7200570000000001E-3</v>
      </c>
      <c r="BA487">
        <f t="shared" si="78"/>
        <v>0</v>
      </c>
      <c r="BB487">
        <f t="shared" si="79"/>
        <v>0</v>
      </c>
    </row>
    <row r="488" spans="1:54" x14ac:dyDescent="0.25">
      <c r="A488">
        <v>136</v>
      </c>
      <c r="B488" t="s">
        <v>446</v>
      </c>
      <c r="C488" s="1">
        <v>42585</v>
      </c>
      <c r="D488" s="2">
        <v>0.75694444444444453</v>
      </c>
      <c r="E488">
        <v>149</v>
      </c>
      <c r="F488">
        <v>160</v>
      </c>
      <c r="G488" s="1">
        <v>42585</v>
      </c>
      <c r="H488" s="1">
        <v>42585</v>
      </c>
      <c r="I488" s="2">
        <v>0.88194444444444453</v>
      </c>
      <c r="J488" s="3">
        <v>42585.756944444445</v>
      </c>
      <c r="K488" t="s">
        <v>469</v>
      </c>
      <c r="L488" s="3">
        <v>42585.881944444445</v>
      </c>
      <c r="M488">
        <v>85</v>
      </c>
      <c r="N488">
        <v>3702</v>
      </c>
      <c r="O488" s="3">
        <v>42585.881944444445</v>
      </c>
      <c r="P488" s="1">
        <v>42585</v>
      </c>
      <c r="Q488" s="2">
        <v>0.88194444444444453</v>
      </c>
      <c r="R488" t="s">
        <v>36</v>
      </c>
      <c r="S488">
        <v>43.55294</v>
      </c>
      <c r="T488" t="s">
        <v>37</v>
      </c>
      <c r="U488" s="2">
        <v>0.94097222222222221</v>
      </c>
      <c r="V488" s="2">
        <v>0</v>
      </c>
      <c r="W488" s="2">
        <v>0.29166666666666702</v>
      </c>
      <c r="X488" s="2" t="str">
        <f t="shared" si="70"/>
        <v>no</v>
      </c>
      <c r="Y488" s="3">
        <f t="shared" si="71"/>
        <v>42585</v>
      </c>
      <c r="Z488" s="3">
        <v>42585.84375</v>
      </c>
      <c r="AA488" t="s">
        <v>454</v>
      </c>
      <c r="AB488" s="3">
        <f>VLOOKUP(P488,[1]dfdates_moon!$B:$G,6,FALSE)</f>
        <v>42585.259722222225</v>
      </c>
      <c r="AC488" s="3">
        <f>VLOOKUP($P488,[1]dfdates_moon!$B:$H,7,FALSE)</f>
        <v>42585.795138888891</v>
      </c>
      <c r="AD488" s="3">
        <f>VLOOKUP(G488,[1]dfdates_moon!$D:$G,4,FALSE)</f>
        <v>42586.259722222225</v>
      </c>
      <c r="AE488" s="3">
        <v>42585.940972222219</v>
      </c>
      <c r="AF488">
        <v>8.8922340000000006E-3</v>
      </c>
      <c r="AG488" t="s">
        <v>39</v>
      </c>
      <c r="AH488" t="s">
        <v>39</v>
      </c>
      <c r="AI488" t="s">
        <v>39</v>
      </c>
      <c r="AJ488" t="s">
        <v>40</v>
      </c>
      <c r="AK488" t="s">
        <v>47</v>
      </c>
      <c r="AL488" t="s">
        <v>47</v>
      </c>
      <c r="AM488">
        <v>0</v>
      </c>
      <c r="AN488">
        <v>1</v>
      </c>
      <c r="AO488" s="3">
        <f>VLOOKUP($P488,[1]dfdates_moon!$B:$M,12,FALSE)</f>
        <v>42585.20416666667</v>
      </c>
      <c r="AP488" s="3">
        <f>VLOOKUP($P488,[1]dfdates_moon!$B:$O,13,FALSE)</f>
        <v>42585.722916666666</v>
      </c>
      <c r="AQ488" s="3">
        <f>VLOOKUP($P488,[1]dfdates_moon!$D:$M,10,FALSE)</f>
        <v>42586.238194444442</v>
      </c>
      <c r="AR488" s="3">
        <f>VLOOKUP($P488,[1]dfdates_moon!$D:$N,11,FALSE)</f>
        <v>42586.756249999999</v>
      </c>
      <c r="AS488" t="str">
        <f>IF(AND(O488&gt;AO488,O488&lt;AP488),"yes","no")</f>
        <v>no</v>
      </c>
      <c r="AT488" t="str">
        <f t="shared" si="72"/>
        <v>no</v>
      </c>
      <c r="AU488" s="3">
        <f t="shared" si="73"/>
        <v>42585.795138888891</v>
      </c>
      <c r="AV488" s="3">
        <f t="shared" si="74"/>
        <v>42586.259722222225</v>
      </c>
      <c r="AW488">
        <f t="shared" si="75"/>
        <v>0.37777777777955635</v>
      </c>
      <c r="AX488">
        <f t="shared" si="76"/>
        <v>-0.14583333332848269</v>
      </c>
      <c r="AY488">
        <f t="shared" si="77"/>
        <v>0</v>
      </c>
      <c r="AZ488">
        <f>VLOOKUP(G488,[1]dfdates_moon!$B:$P,15,FALSE)</f>
        <v>3.3450409E-2</v>
      </c>
      <c r="BA488">
        <f t="shared" si="78"/>
        <v>0</v>
      </c>
      <c r="BB488">
        <f t="shared" si="79"/>
        <v>0</v>
      </c>
    </row>
    <row r="489" spans="1:54" x14ac:dyDescent="0.25">
      <c r="A489">
        <v>136</v>
      </c>
      <c r="B489" t="s">
        <v>446</v>
      </c>
      <c r="C489" s="1">
        <v>42589</v>
      </c>
      <c r="D489" s="2">
        <v>0.90972222222222221</v>
      </c>
      <c r="E489">
        <v>5</v>
      </c>
      <c r="F489">
        <v>3</v>
      </c>
      <c r="G489" s="1">
        <v>42589</v>
      </c>
      <c r="H489" s="1">
        <v>42589</v>
      </c>
      <c r="I489" s="2">
        <v>3.4722222222222224E-2</v>
      </c>
      <c r="J489" s="3">
        <v>42589.909722222219</v>
      </c>
      <c r="K489" t="s">
        <v>470</v>
      </c>
      <c r="L489" s="3">
        <v>42590.034722222219</v>
      </c>
      <c r="M489">
        <v>1595</v>
      </c>
      <c r="N489">
        <v>6146</v>
      </c>
      <c r="O489" s="3">
        <v>42589.034722222219</v>
      </c>
      <c r="P489" s="1">
        <v>42589</v>
      </c>
      <c r="Q489" s="2">
        <v>3.4722222222222224E-2</v>
      </c>
      <c r="R489" t="s">
        <v>36</v>
      </c>
      <c r="S489">
        <v>3.8532920000000002</v>
      </c>
      <c r="T489" t="s">
        <v>37</v>
      </c>
      <c r="U489" s="2">
        <v>0.1423611111111111</v>
      </c>
      <c r="V489" s="2">
        <v>0</v>
      </c>
      <c r="W489" s="2">
        <v>0.29166666666666702</v>
      </c>
      <c r="X489" s="2" t="str">
        <f t="shared" si="70"/>
        <v>yes</v>
      </c>
      <c r="Y489" s="3">
        <f t="shared" si="71"/>
        <v>42590</v>
      </c>
      <c r="Z489" s="3">
        <v>42589.958333333336</v>
      </c>
      <c r="AA489" t="s">
        <v>454</v>
      </c>
      <c r="AB489" s="3">
        <f>VLOOKUP(P489,[1]dfdates_moon!$B:$G,6,FALSE)</f>
        <v>42589.259722222225</v>
      </c>
      <c r="AC489" s="3">
        <f>VLOOKUP($P489,[1]dfdates_moon!$B:$H,7,FALSE)</f>
        <v>42589.794444444444</v>
      </c>
      <c r="AD489" s="3">
        <f>VLOOKUP(G489,[1]dfdates_moon!$D:$G,4,FALSE)</f>
        <v>42590.259722222225</v>
      </c>
      <c r="AE489" s="3">
        <v>42589.142361111109</v>
      </c>
      <c r="AF489">
        <v>0.97912304400000005</v>
      </c>
      <c r="AG489" t="s">
        <v>39</v>
      </c>
      <c r="AH489" t="s">
        <v>39</v>
      </c>
      <c r="AI489" t="s">
        <v>39</v>
      </c>
      <c r="AJ489" t="s">
        <v>40</v>
      </c>
      <c r="AK489">
        <v>26.23</v>
      </c>
      <c r="AL489" t="s">
        <v>47</v>
      </c>
      <c r="AM489">
        <v>0.254</v>
      </c>
      <c r="AN489">
        <v>1</v>
      </c>
      <c r="AO489" s="3">
        <f>VLOOKUP($P489,[1]dfdates_moon!$B:$M,12,FALSE)</f>
        <v>42589.331944444442</v>
      </c>
      <c r="AP489" s="3">
        <f>VLOOKUP($P489,[1]dfdates_moon!$B:$O,13,FALSE)</f>
        <v>42589.848611111112</v>
      </c>
      <c r="AQ489" s="3">
        <f>VLOOKUP($P489,[1]dfdates_moon!$D:$M,10,FALSE)</f>
        <v>42590.362500000003</v>
      </c>
      <c r="AR489" s="3">
        <f>VLOOKUP($P489,[1]dfdates_moon!$D:$N,11,FALSE)</f>
        <v>42590.878472222219</v>
      </c>
      <c r="AS489" t="str">
        <f>IF(AND(O489&gt;AO489,O489&lt;AP489),"yes","no")</f>
        <v>no</v>
      </c>
      <c r="AT489" t="str">
        <f t="shared" si="72"/>
        <v>no</v>
      </c>
      <c r="AU489" s="3">
        <f t="shared" si="73"/>
        <v>42589.794444444444</v>
      </c>
      <c r="AV489" s="3">
        <f t="shared" si="74"/>
        <v>42590.259722222225</v>
      </c>
      <c r="AW489">
        <f t="shared" si="75"/>
        <v>1.2250000000058208</v>
      </c>
      <c r="AX489">
        <f t="shared" si="76"/>
        <v>0.65208333333430346</v>
      </c>
      <c r="AY489">
        <f t="shared" si="77"/>
        <v>0</v>
      </c>
      <c r="AZ489">
        <f>VLOOKUP(G489,[1]dfdates_moon!$B:$P,15,FALSE)</f>
        <v>0.29750531400000002</v>
      </c>
      <c r="BA489">
        <f t="shared" si="78"/>
        <v>0</v>
      </c>
      <c r="BB489">
        <f t="shared" si="79"/>
        <v>0</v>
      </c>
    </row>
    <row r="490" spans="1:54" x14ac:dyDescent="0.25">
      <c r="A490">
        <v>136</v>
      </c>
      <c r="B490" t="s">
        <v>446</v>
      </c>
      <c r="C490" s="1">
        <v>42591</v>
      </c>
      <c r="D490" s="2">
        <v>5.5555555555555552E-2</v>
      </c>
      <c r="E490">
        <v>65</v>
      </c>
      <c r="F490">
        <v>75</v>
      </c>
      <c r="G490" s="1">
        <v>42591</v>
      </c>
      <c r="H490" s="1">
        <v>42591</v>
      </c>
      <c r="I490" s="2">
        <v>0.18055555555555555</v>
      </c>
      <c r="J490" s="3">
        <v>42591.055555555555</v>
      </c>
      <c r="K490" t="s">
        <v>471</v>
      </c>
      <c r="L490" s="3">
        <v>42591.180555555555</v>
      </c>
      <c r="M490">
        <v>280</v>
      </c>
      <c r="N490">
        <v>9926</v>
      </c>
      <c r="O490" s="3">
        <v>42591.180555555555</v>
      </c>
      <c r="P490" s="1">
        <v>42591</v>
      </c>
      <c r="Q490" s="2">
        <v>0.18055555555555555</v>
      </c>
      <c r="R490" t="s">
        <v>36</v>
      </c>
      <c r="S490">
        <v>35.450000000000003</v>
      </c>
      <c r="T490" t="s">
        <v>37</v>
      </c>
      <c r="U490" s="2">
        <v>0.375</v>
      </c>
      <c r="V490" s="2">
        <v>0</v>
      </c>
      <c r="W490" s="2">
        <v>0.29166666666666702</v>
      </c>
      <c r="X490" s="2" t="str">
        <f t="shared" si="70"/>
        <v>no</v>
      </c>
      <c r="Y490" s="3">
        <f t="shared" si="71"/>
        <v>42591</v>
      </c>
      <c r="Z490" s="3">
        <v>42591.170138888891</v>
      </c>
      <c r="AA490" t="s">
        <v>454</v>
      </c>
      <c r="AB490" s="3">
        <f>VLOOKUP(P490,[1]dfdates_moon!$B:$G,6,FALSE)</f>
        <v>42591.259027777778</v>
      </c>
      <c r="AC490" s="3">
        <f>VLOOKUP($P490,[1]dfdates_moon!$B:$H,7,FALSE)</f>
        <v>42591.794444444444</v>
      </c>
      <c r="AD490" s="3">
        <f>VLOOKUP(G490,[1]dfdates_moon!$D:$G,4,FALSE)</f>
        <v>42592.259027777778</v>
      </c>
      <c r="AE490" s="3">
        <v>42591.375</v>
      </c>
      <c r="AF490">
        <v>2.2700287399999999</v>
      </c>
      <c r="AG490" t="s">
        <v>39</v>
      </c>
      <c r="AH490" t="s">
        <v>39</v>
      </c>
      <c r="AI490" t="s">
        <v>39</v>
      </c>
      <c r="AJ490" t="s">
        <v>40</v>
      </c>
      <c r="AK490">
        <v>25.18</v>
      </c>
      <c r="AL490">
        <v>26.23</v>
      </c>
      <c r="AM490">
        <v>0</v>
      </c>
      <c r="AN490">
        <v>1</v>
      </c>
      <c r="AO490" s="3">
        <f>VLOOKUP($P490,[1]dfdates_moon!$B:$M,12,FALSE)</f>
        <v>42591.392361111109</v>
      </c>
      <c r="AP490" s="3">
        <f>VLOOKUP($P490,[1]dfdates_moon!$B:$O,13,FALSE)</f>
        <v>42591.908333333333</v>
      </c>
      <c r="AQ490" s="3">
        <f>VLOOKUP($P490,[1]dfdates_moon!$D:$M,10,FALSE)</f>
        <v>42592.422222222223</v>
      </c>
      <c r="AR490" s="3">
        <f>VLOOKUP($P490,[1]dfdates_moon!$D:$N,11,FALSE)</f>
        <v>42592.938194444447</v>
      </c>
      <c r="AS490" t="str">
        <f>IF(AND(O490&gt;AO490,O490&lt;AP490),"yes","no")</f>
        <v>no</v>
      </c>
      <c r="AT490" t="str">
        <f t="shared" si="72"/>
        <v>no</v>
      </c>
      <c r="AU490" s="3">
        <f t="shared" si="73"/>
        <v>42591.794444444444</v>
      </c>
      <c r="AV490" s="3">
        <f t="shared" si="74"/>
        <v>42592.259027777778</v>
      </c>
      <c r="AW490">
        <f t="shared" si="75"/>
        <v>1.078472222223354</v>
      </c>
      <c r="AX490">
        <f t="shared" si="76"/>
        <v>0.41944444444379769</v>
      </c>
      <c r="AY490">
        <f t="shared" si="77"/>
        <v>0</v>
      </c>
      <c r="AZ490">
        <f>VLOOKUP(G490,[1]dfdates_moon!$B:$P,15,FALSE)</f>
        <v>0.47994969500000001</v>
      </c>
      <c r="BA490">
        <f t="shared" si="78"/>
        <v>0</v>
      </c>
      <c r="BB490">
        <f t="shared" si="79"/>
        <v>0</v>
      </c>
    </row>
    <row r="491" spans="1:54" x14ac:dyDescent="0.25">
      <c r="A491">
        <v>136</v>
      </c>
      <c r="B491" t="s">
        <v>446</v>
      </c>
      <c r="C491" s="1">
        <v>42593</v>
      </c>
      <c r="D491" s="2">
        <v>0.86111111111111116</v>
      </c>
      <c r="E491">
        <v>132</v>
      </c>
      <c r="F491">
        <v>123</v>
      </c>
      <c r="G491" s="1">
        <v>42593</v>
      </c>
      <c r="H491" s="1">
        <v>42593</v>
      </c>
      <c r="I491" s="2">
        <v>0.98611111111111116</v>
      </c>
      <c r="J491" s="3">
        <v>42593.861111111109</v>
      </c>
      <c r="K491" t="s">
        <v>472</v>
      </c>
      <c r="L491" s="3">
        <v>42593.986111111109</v>
      </c>
      <c r="M491">
        <v>120</v>
      </c>
      <c r="N491">
        <v>5595</v>
      </c>
      <c r="O491" s="3">
        <v>42593.986111111109</v>
      </c>
      <c r="P491" s="1">
        <v>42593</v>
      </c>
      <c r="Q491" s="2">
        <v>0.98611111111111116</v>
      </c>
      <c r="R491" t="s">
        <v>36</v>
      </c>
      <c r="S491">
        <v>46.625</v>
      </c>
      <c r="T491" t="s">
        <v>37</v>
      </c>
      <c r="U491" s="2">
        <v>6.9444444444444434E-2</v>
      </c>
      <c r="V491" s="2">
        <v>0</v>
      </c>
      <c r="W491" s="2">
        <v>0.29166666666666702</v>
      </c>
      <c r="X491" s="2" t="str">
        <f t="shared" si="70"/>
        <v>yes</v>
      </c>
      <c r="Y491" s="3">
        <f t="shared" si="71"/>
        <v>42594</v>
      </c>
      <c r="Z491" s="3">
        <v>42593.954861111109</v>
      </c>
      <c r="AA491" t="s">
        <v>454</v>
      </c>
      <c r="AB491" s="3">
        <f>VLOOKUP(P491,[1]dfdates_moon!$B:$G,6,FALSE)</f>
        <v>42593.259027777778</v>
      </c>
      <c r="AC491" s="3">
        <f>VLOOKUP($P491,[1]dfdates_moon!$B:$H,7,FALSE)</f>
        <v>42593.794444444444</v>
      </c>
      <c r="AD491" s="3">
        <f>VLOOKUP(G491,[1]dfdates_moon!$D:$G,4,FALSE)</f>
        <v>42594.259027777778</v>
      </c>
      <c r="AE491" s="3">
        <v>42593.069444444445</v>
      </c>
      <c r="AF491">
        <v>4.1341092570000004</v>
      </c>
      <c r="AG491" t="s">
        <v>39</v>
      </c>
      <c r="AH491" t="s">
        <v>39</v>
      </c>
      <c r="AI491" t="s">
        <v>39</v>
      </c>
      <c r="AJ491" t="s">
        <v>40</v>
      </c>
      <c r="AK491">
        <v>24.9</v>
      </c>
      <c r="AL491">
        <v>24.9</v>
      </c>
      <c r="AM491">
        <v>0</v>
      </c>
      <c r="AN491">
        <v>1</v>
      </c>
      <c r="AO491" s="3">
        <f>VLOOKUP($P491,[1]dfdates_moon!$B:$M,12,FALSE)</f>
        <v>42593.453472222223</v>
      </c>
      <c r="AP491" s="3">
        <f>VLOOKUP($P491,[1]dfdates_moon!$B:$O,13,FALSE)</f>
        <v>42593.969444444447</v>
      </c>
      <c r="AQ491" s="3">
        <f>VLOOKUP($P491,[1]dfdates_moon!$D:$M,10,FALSE)</f>
        <v>42594.48541666667</v>
      </c>
      <c r="AR491" s="3">
        <f>VLOOKUP($P491,[1]dfdates_moon!$D:$N,11,FALSE)</f>
        <v>42595.002083333333</v>
      </c>
      <c r="AS491" t="str">
        <f>IF(AND(O491&gt;AO491,O491&lt;AP491),"yes","no")</f>
        <v>no</v>
      </c>
      <c r="AT491" t="str">
        <f t="shared" si="72"/>
        <v>no</v>
      </c>
      <c r="AU491" s="3">
        <f t="shared" si="73"/>
        <v>42593.794444444444</v>
      </c>
      <c r="AV491" s="3">
        <f t="shared" si="74"/>
        <v>42594.259027777778</v>
      </c>
      <c r="AW491">
        <f t="shared" si="75"/>
        <v>0.27291666666860692</v>
      </c>
      <c r="AX491">
        <f t="shared" si="76"/>
        <v>0.72499999999854481</v>
      </c>
      <c r="AY491">
        <f t="shared" si="77"/>
        <v>0</v>
      </c>
      <c r="AZ491">
        <f>VLOOKUP(G491,[1]dfdates_moon!$B:$P,15,FALSE)</f>
        <v>0.66583720999999996</v>
      </c>
      <c r="BA491">
        <f t="shared" si="78"/>
        <v>0</v>
      </c>
      <c r="BB491">
        <f t="shared" si="79"/>
        <v>0</v>
      </c>
    </row>
    <row r="492" spans="1:54" x14ac:dyDescent="0.25">
      <c r="A492">
        <v>136</v>
      </c>
      <c r="B492" t="s">
        <v>446</v>
      </c>
      <c r="C492" s="1">
        <v>42594</v>
      </c>
      <c r="D492" s="2">
        <v>2.4305555555555556E-2</v>
      </c>
      <c r="E492">
        <v>14</v>
      </c>
      <c r="F492">
        <v>15</v>
      </c>
      <c r="G492" s="1">
        <v>42594</v>
      </c>
      <c r="H492" s="1">
        <v>42594</v>
      </c>
      <c r="I492" s="2">
        <v>0.14930555555555555</v>
      </c>
      <c r="J492" s="3">
        <v>42594.024305555555</v>
      </c>
      <c r="K492" t="s">
        <v>473</v>
      </c>
      <c r="L492" s="3">
        <v>42594.149305555555</v>
      </c>
      <c r="M492">
        <v>50</v>
      </c>
      <c r="N492">
        <v>1125</v>
      </c>
      <c r="O492" s="3">
        <v>42594.149305555555</v>
      </c>
      <c r="P492" s="1">
        <v>42594</v>
      </c>
      <c r="Q492" s="2">
        <v>0.14930555555555555</v>
      </c>
      <c r="R492" t="s">
        <v>36</v>
      </c>
      <c r="S492">
        <v>22.5</v>
      </c>
      <c r="T492" t="s">
        <v>37</v>
      </c>
      <c r="U492" s="2">
        <v>0.18402777777777779</v>
      </c>
      <c r="V492" s="2">
        <v>0</v>
      </c>
      <c r="W492" s="2">
        <v>0.29166666666666702</v>
      </c>
      <c r="X492" s="2" t="str">
        <f t="shared" si="70"/>
        <v>yes</v>
      </c>
      <c r="Y492" s="3">
        <f t="shared" si="71"/>
        <v>42595</v>
      </c>
      <c r="Z492" s="3">
        <v>42594.135416666664</v>
      </c>
      <c r="AA492" t="s">
        <v>454</v>
      </c>
      <c r="AB492" s="3">
        <f>VLOOKUP(P492,[1]dfdates_moon!$B:$G,6,FALSE)</f>
        <v>42594.259027777778</v>
      </c>
      <c r="AC492" s="3">
        <f>VLOOKUP($P492,[1]dfdates_moon!$B:$H,7,FALSE)</f>
        <v>42594.793749999997</v>
      </c>
      <c r="AD492" s="3">
        <f>VLOOKUP(G492,[1]dfdates_moon!$D:$G,4,FALSE)</f>
        <v>42595.259027777778</v>
      </c>
      <c r="AE492" s="3">
        <v>42594.184027777781</v>
      </c>
      <c r="AF492">
        <v>5.2731569159999996</v>
      </c>
      <c r="AG492" t="s">
        <v>39</v>
      </c>
      <c r="AH492" t="s">
        <v>39</v>
      </c>
      <c r="AI492" t="s">
        <v>39</v>
      </c>
      <c r="AJ492" t="s">
        <v>40</v>
      </c>
      <c r="AK492">
        <v>28.53</v>
      </c>
      <c r="AL492">
        <v>24.9</v>
      </c>
      <c r="AM492">
        <v>0</v>
      </c>
      <c r="AN492">
        <v>1</v>
      </c>
      <c r="AO492" s="3">
        <f>VLOOKUP($P492,[1]dfdates_moon!$B:$M,12,FALSE)</f>
        <v>42594.48541666667</v>
      </c>
      <c r="AP492" s="3">
        <f>VLOOKUP($P492,[1]dfdates_moon!$B:$O,13,FALSE)</f>
        <v>42595.002083333333</v>
      </c>
      <c r="AQ492" s="3">
        <f>VLOOKUP($P492,[1]dfdates_moon!$D:$M,10,FALSE)</f>
        <v>42595.518055555556</v>
      </c>
      <c r="AR492" s="3">
        <f>VLOOKUP($P492,[1]dfdates_moon!$D:$N,11,FALSE)</f>
        <v>42596.036111111112</v>
      </c>
      <c r="AS492" t="str">
        <f>IF(AND(O492&gt;AO492,O492&lt;AP492),"yes","no")</f>
        <v>no</v>
      </c>
      <c r="AT492" t="str">
        <f t="shared" si="72"/>
        <v>no</v>
      </c>
      <c r="AU492" s="3">
        <f t="shared" si="73"/>
        <v>42594.793749999997</v>
      </c>
      <c r="AV492" s="3">
        <f t="shared" si="74"/>
        <v>42595.259027777778</v>
      </c>
      <c r="AW492">
        <f t="shared" si="75"/>
        <v>1.109722222223354</v>
      </c>
      <c r="AX492">
        <f t="shared" si="76"/>
        <v>0.60972222221607808</v>
      </c>
      <c r="AY492">
        <f t="shared" si="77"/>
        <v>0</v>
      </c>
      <c r="AZ492">
        <f>VLOOKUP(G492,[1]dfdates_moon!$B:$P,15,FALSE)</f>
        <v>0.75321846199999998</v>
      </c>
      <c r="BA492">
        <f t="shared" si="78"/>
        <v>0</v>
      </c>
      <c r="BB492">
        <f t="shared" si="79"/>
        <v>0</v>
      </c>
    </row>
    <row r="493" spans="1:54" x14ac:dyDescent="0.25">
      <c r="A493">
        <v>136</v>
      </c>
      <c r="B493" t="s">
        <v>446</v>
      </c>
      <c r="C493" s="1">
        <v>42596</v>
      </c>
      <c r="D493" s="2">
        <v>0.81944444444444453</v>
      </c>
      <c r="E493">
        <v>13</v>
      </c>
      <c r="F493">
        <v>12</v>
      </c>
      <c r="G493" s="1">
        <v>42596</v>
      </c>
      <c r="H493" s="1">
        <v>42596</v>
      </c>
      <c r="I493" s="2">
        <v>0.94444444444444453</v>
      </c>
      <c r="J493" s="3">
        <v>42596.819444444445</v>
      </c>
      <c r="K493" t="s">
        <v>474</v>
      </c>
      <c r="L493" s="3">
        <v>42596.944444444445</v>
      </c>
      <c r="M493">
        <v>205</v>
      </c>
      <c r="N493">
        <v>13173</v>
      </c>
      <c r="O493" s="3">
        <v>42596.944444444445</v>
      </c>
      <c r="P493" s="1">
        <v>42596</v>
      </c>
      <c r="Q493" s="2">
        <v>0.94444444444444453</v>
      </c>
      <c r="R493" t="s">
        <v>36</v>
      </c>
      <c r="S493">
        <v>64.258539999999996</v>
      </c>
      <c r="T493" t="s">
        <v>37</v>
      </c>
      <c r="U493" s="2">
        <v>8.6805555555555566E-2</v>
      </c>
      <c r="V493" s="2">
        <v>0</v>
      </c>
      <c r="W493" s="2">
        <v>0.29166666666666702</v>
      </c>
      <c r="X493" s="2" t="str">
        <f t="shared" si="70"/>
        <v>yes</v>
      </c>
      <c r="Y493" s="3">
        <f t="shared" si="71"/>
        <v>42597</v>
      </c>
      <c r="Z493" s="3">
        <v>42596.930555555555</v>
      </c>
      <c r="AA493" t="s">
        <v>454</v>
      </c>
      <c r="AB493" s="3">
        <f>VLOOKUP(P493,[1]dfdates_moon!$B:$G,6,FALSE)</f>
        <v>42596.259027777778</v>
      </c>
      <c r="AC493" s="3">
        <f>VLOOKUP($P493,[1]dfdates_moon!$B:$H,7,FALSE)</f>
        <v>42596.793749999997</v>
      </c>
      <c r="AD493" s="3">
        <f>VLOOKUP(G493,[1]dfdates_moon!$D:$G,4,FALSE)</f>
        <v>42597.259027777778</v>
      </c>
      <c r="AE493" s="3">
        <v>42596.086805555555</v>
      </c>
      <c r="AF493">
        <v>7.7919843440000003</v>
      </c>
      <c r="AG493" t="s">
        <v>39</v>
      </c>
      <c r="AH493" t="s">
        <v>39</v>
      </c>
      <c r="AI493" t="s">
        <v>39</v>
      </c>
      <c r="AJ493" t="s">
        <v>40</v>
      </c>
      <c r="AK493">
        <v>28.08</v>
      </c>
      <c r="AL493">
        <v>28.08</v>
      </c>
      <c r="AM493">
        <v>0</v>
      </c>
      <c r="AN493">
        <v>1</v>
      </c>
      <c r="AO493" s="3">
        <f>VLOOKUP($P493,[1]dfdates_moon!$B:$M,12,FALSE)</f>
        <v>42596.552083333336</v>
      </c>
      <c r="AP493" s="3">
        <f>VLOOKUP($P493,[1]dfdates_moon!$B:$O,13,FALSE)</f>
        <v>42597.070833333331</v>
      </c>
      <c r="AQ493" s="3">
        <f>VLOOKUP($P493,[1]dfdates_moon!$D:$M,10,FALSE)</f>
        <v>42597.587500000001</v>
      </c>
      <c r="AR493" s="3">
        <f>VLOOKUP($P493,[1]dfdates_moon!$D:$N,11,FALSE)</f>
        <v>42598.106944444444</v>
      </c>
      <c r="AS493" t="str">
        <f>IF(AND(O493&gt;AO493,O493&lt;AP493),"yes","no")</f>
        <v>yes</v>
      </c>
      <c r="AT493" t="str">
        <f t="shared" si="72"/>
        <v>no</v>
      </c>
      <c r="AU493" s="3">
        <f t="shared" si="73"/>
        <v>42596.793749999997</v>
      </c>
      <c r="AV493" s="3">
        <f t="shared" si="74"/>
        <v>42597.259027777778</v>
      </c>
      <c r="AW493">
        <f t="shared" si="75"/>
        <v>0.31458333333284827</v>
      </c>
      <c r="AX493">
        <f t="shared" si="76"/>
        <v>0.7069444444423425</v>
      </c>
      <c r="AY493">
        <f t="shared" si="77"/>
        <v>0.31458333333284827</v>
      </c>
      <c r="AZ493">
        <f>VLOOKUP(G493,[1]dfdates_moon!$B:$P,15,FALSE)</f>
        <v>0.90095210000000003</v>
      </c>
      <c r="BA493">
        <f t="shared" si="78"/>
        <v>0.28342451479122965</v>
      </c>
      <c r="BB493">
        <f t="shared" si="79"/>
        <v>0.28342451479122965</v>
      </c>
    </row>
    <row r="494" spans="1:54" x14ac:dyDescent="0.25">
      <c r="A494">
        <v>136</v>
      </c>
      <c r="B494" t="s">
        <v>446</v>
      </c>
      <c r="C494" s="1">
        <v>42596</v>
      </c>
      <c r="D494" s="2">
        <v>0.97222222222222221</v>
      </c>
      <c r="E494">
        <v>36</v>
      </c>
      <c r="F494">
        <v>32</v>
      </c>
      <c r="G494" s="1">
        <v>42597</v>
      </c>
      <c r="H494" s="1">
        <v>42597</v>
      </c>
      <c r="I494" s="2">
        <v>9.7222222222222224E-2</v>
      </c>
      <c r="J494" s="3">
        <v>42596.972222222219</v>
      </c>
      <c r="K494" t="s">
        <v>475</v>
      </c>
      <c r="L494" s="3">
        <v>42597.097222222219</v>
      </c>
      <c r="M494">
        <v>65</v>
      </c>
      <c r="N494">
        <v>2188</v>
      </c>
      <c r="O494" s="3">
        <v>42597.097222222219</v>
      </c>
      <c r="P494" s="1">
        <v>42597</v>
      </c>
      <c r="Q494" s="2">
        <v>9.7222222222222224E-2</v>
      </c>
      <c r="R494" t="s">
        <v>36</v>
      </c>
      <c r="S494">
        <v>33.661540000000002</v>
      </c>
      <c r="T494" t="s">
        <v>37</v>
      </c>
      <c r="U494" s="2">
        <v>0.1423611111111111</v>
      </c>
      <c r="V494" s="2">
        <v>0</v>
      </c>
      <c r="W494" s="2">
        <v>0.29166666666666702</v>
      </c>
      <c r="X494" s="2" t="str">
        <f t="shared" si="70"/>
        <v>yes</v>
      </c>
      <c r="Y494" s="3">
        <f t="shared" si="71"/>
        <v>42598</v>
      </c>
      <c r="Z494" s="3">
        <v>42597.086805555555</v>
      </c>
      <c r="AA494" t="s">
        <v>454</v>
      </c>
      <c r="AB494" s="3">
        <f>VLOOKUP(P494,[1]dfdates_moon!$B:$G,6,FALSE)</f>
        <v>42597.259027777778</v>
      </c>
      <c r="AC494" s="3">
        <f>VLOOKUP($P494,[1]dfdates_moon!$B:$H,7,FALSE)</f>
        <v>42597.793749999997</v>
      </c>
      <c r="AD494" s="3">
        <f>VLOOKUP(G494,[1]dfdates_moon!$D:$G,4,FALSE)</f>
        <v>42598.259027777778</v>
      </c>
      <c r="AE494" s="3">
        <v>42597.142361111109</v>
      </c>
      <c r="AF494">
        <v>9.074540871</v>
      </c>
      <c r="AG494" t="s">
        <v>39</v>
      </c>
      <c r="AH494" t="s">
        <v>39</v>
      </c>
      <c r="AI494" t="s">
        <v>39</v>
      </c>
      <c r="AJ494" t="s">
        <v>40</v>
      </c>
      <c r="AK494">
        <v>28.22</v>
      </c>
      <c r="AL494">
        <v>28.08</v>
      </c>
      <c r="AM494">
        <v>0</v>
      </c>
      <c r="AN494">
        <v>1</v>
      </c>
      <c r="AO494" s="3">
        <f>VLOOKUP($P494,[1]dfdates_moon!$B:$M,12,FALSE)</f>
        <v>42597.587500000001</v>
      </c>
      <c r="AP494" s="3">
        <f>VLOOKUP($P494,[1]dfdates_moon!$B:$O,13,FALSE)</f>
        <v>42598.106944444444</v>
      </c>
      <c r="AQ494" s="3">
        <f>VLOOKUP($P494,[1]dfdates_moon!$D:$M,10,FALSE)</f>
        <v>42598.623611111114</v>
      </c>
      <c r="AR494" s="3">
        <f>VLOOKUP($P494,[1]dfdates_moon!$D:$N,11,FALSE)</f>
        <v>42599.142361111109</v>
      </c>
      <c r="AS494" t="str">
        <f>IF(AND(O494&gt;AO494,O494&lt;AP494),"yes","no")</f>
        <v>no</v>
      </c>
      <c r="AT494" t="str">
        <f t="shared" si="72"/>
        <v>no</v>
      </c>
      <c r="AU494" s="3">
        <f t="shared" si="73"/>
        <v>42597.793749999997</v>
      </c>
      <c r="AV494" s="3">
        <f t="shared" si="74"/>
        <v>42598.259027777778</v>
      </c>
      <c r="AW494">
        <f t="shared" si="75"/>
        <v>1.1618055555591127</v>
      </c>
      <c r="AX494">
        <f t="shared" si="76"/>
        <v>0.65138888888759539</v>
      </c>
      <c r="AY494">
        <f t="shared" si="77"/>
        <v>0</v>
      </c>
      <c r="AZ494">
        <f>VLOOKUP(G494,[1]dfdates_moon!$B:$P,15,FALSE)</f>
        <v>0.953987476</v>
      </c>
      <c r="BA494">
        <f t="shared" si="78"/>
        <v>0</v>
      </c>
      <c r="BB494">
        <f t="shared" si="79"/>
        <v>0</v>
      </c>
    </row>
    <row r="495" spans="1:54" x14ac:dyDescent="0.25">
      <c r="A495">
        <v>136</v>
      </c>
      <c r="B495" t="s">
        <v>446</v>
      </c>
      <c r="C495" s="1">
        <v>42597</v>
      </c>
      <c r="D495" s="2">
        <v>0.91666666666666663</v>
      </c>
      <c r="E495">
        <v>1</v>
      </c>
      <c r="F495">
        <v>4</v>
      </c>
      <c r="G495" s="1">
        <v>42598</v>
      </c>
      <c r="H495" s="1">
        <v>42598</v>
      </c>
      <c r="I495" s="2">
        <v>4.1666666666666664E-2</v>
      </c>
      <c r="J495" s="3">
        <v>42597.916666666664</v>
      </c>
      <c r="K495" t="s">
        <v>476</v>
      </c>
      <c r="L495" s="3">
        <v>42598.041666666664</v>
      </c>
      <c r="M495">
        <v>200</v>
      </c>
      <c r="N495">
        <v>11800</v>
      </c>
      <c r="O495" s="3">
        <v>42598.041666666664</v>
      </c>
      <c r="P495" s="1">
        <v>42598</v>
      </c>
      <c r="Q495" s="2">
        <v>4.1666666666666664E-2</v>
      </c>
      <c r="R495" t="s">
        <v>36</v>
      </c>
      <c r="S495">
        <v>59</v>
      </c>
      <c r="T495" t="s">
        <v>37</v>
      </c>
      <c r="U495" s="2">
        <v>0.18055555555555555</v>
      </c>
      <c r="V495" s="2">
        <v>0</v>
      </c>
      <c r="W495" s="2">
        <v>0.29166666666666702</v>
      </c>
      <c r="X495" s="2" t="str">
        <f t="shared" si="70"/>
        <v>yes</v>
      </c>
      <c r="Y495" s="3">
        <f t="shared" si="71"/>
        <v>42599</v>
      </c>
      <c r="Z495" s="3">
        <v>42597.010416666664</v>
      </c>
      <c r="AA495" t="s">
        <v>454</v>
      </c>
      <c r="AB495" s="3">
        <f>VLOOKUP(P495,[1]dfdates_moon!$B:$G,6,FALSE)</f>
        <v>42598.259027777778</v>
      </c>
      <c r="AC495" s="3">
        <f>VLOOKUP($P495,[1]dfdates_moon!$B:$H,7,FALSE)</f>
        <v>42598.793749999997</v>
      </c>
      <c r="AD495" s="3">
        <f>VLOOKUP(G495,[1]dfdates_moon!$D:$G,4,FALSE)</f>
        <v>42599.258333333331</v>
      </c>
      <c r="AE495" s="3">
        <v>42597.180555555555</v>
      </c>
      <c r="AF495">
        <v>10.25558219</v>
      </c>
      <c r="AG495" t="s">
        <v>39</v>
      </c>
      <c r="AH495" t="s">
        <v>39</v>
      </c>
      <c r="AI495" t="s">
        <v>39</v>
      </c>
      <c r="AJ495" t="s">
        <v>40</v>
      </c>
      <c r="AK495">
        <v>29.63</v>
      </c>
      <c r="AL495">
        <v>28.22</v>
      </c>
      <c r="AM495">
        <v>0</v>
      </c>
      <c r="AN495">
        <v>1</v>
      </c>
      <c r="AO495" s="3">
        <f>VLOOKUP($P495,[1]dfdates_moon!$B:$M,12,FALSE)</f>
        <v>42598.623611111114</v>
      </c>
      <c r="AP495" s="3">
        <f>VLOOKUP($P495,[1]dfdates_moon!$B:$O,13,FALSE)</f>
        <v>42599.142361111109</v>
      </c>
      <c r="AQ495" s="3">
        <f>VLOOKUP($P495,[1]dfdates_moon!$D:$M,10,FALSE)</f>
        <v>42599.660416666666</v>
      </c>
      <c r="AR495" s="3">
        <f>VLOOKUP($P495,[1]dfdates_moon!$D:$N,11,FALSE)</f>
        <v>42600.179166666669</v>
      </c>
      <c r="AS495" t="str">
        <f>IF(AND(O495&gt;AO495,O495&lt;AP495),"yes","no")</f>
        <v>no</v>
      </c>
      <c r="AT495" t="str">
        <f t="shared" si="72"/>
        <v>no</v>
      </c>
      <c r="AU495" s="3">
        <f t="shared" si="73"/>
        <v>42598.793749999997</v>
      </c>
      <c r="AV495" s="3">
        <f t="shared" si="74"/>
        <v>42599.258333333331</v>
      </c>
      <c r="AW495">
        <f t="shared" si="75"/>
        <v>1.2166666666671517</v>
      </c>
      <c r="AX495">
        <f t="shared" si="76"/>
        <v>1.6131944444423425</v>
      </c>
      <c r="AY495">
        <f t="shared" si="77"/>
        <v>0</v>
      </c>
      <c r="AZ495">
        <f>VLOOKUP(G495,[1]dfdates_moon!$B:$P,15,FALSE)</f>
        <v>0.98809302499999996</v>
      </c>
      <c r="BA495">
        <f t="shared" si="78"/>
        <v>0</v>
      </c>
      <c r="BB495">
        <f t="shared" si="79"/>
        <v>0</v>
      </c>
    </row>
    <row r="496" spans="1:54" x14ac:dyDescent="0.25">
      <c r="A496">
        <v>136</v>
      </c>
      <c r="B496" t="s">
        <v>446</v>
      </c>
      <c r="C496" s="1">
        <v>42598</v>
      </c>
      <c r="D496" s="2">
        <v>0.83333333333333337</v>
      </c>
      <c r="E496">
        <v>216</v>
      </c>
      <c r="F496">
        <v>172</v>
      </c>
      <c r="G496" s="1">
        <v>42598</v>
      </c>
      <c r="H496" s="1">
        <v>42598</v>
      </c>
      <c r="I496" s="2">
        <v>0.95833333333333337</v>
      </c>
      <c r="J496" s="3">
        <v>42598.833333333336</v>
      </c>
      <c r="K496" t="s">
        <v>476</v>
      </c>
      <c r="L496" s="3">
        <v>42598.958333333336</v>
      </c>
      <c r="M496">
        <v>280</v>
      </c>
      <c r="N496">
        <v>19078</v>
      </c>
      <c r="O496" s="3">
        <v>42598.958333333336</v>
      </c>
      <c r="P496" s="1">
        <v>42598</v>
      </c>
      <c r="Q496" s="2">
        <v>0.95833333333333337</v>
      </c>
      <c r="R496" t="s">
        <v>36</v>
      </c>
      <c r="S496">
        <v>68.135710000000003</v>
      </c>
      <c r="T496" t="s">
        <v>37</v>
      </c>
      <c r="U496" s="2">
        <v>0.15277777777777776</v>
      </c>
      <c r="V496" s="2">
        <v>0</v>
      </c>
      <c r="W496" s="2">
        <v>0.29166666666666702</v>
      </c>
      <c r="X496" s="2" t="str">
        <f t="shared" si="70"/>
        <v>yes</v>
      </c>
      <c r="Y496" s="3">
        <f t="shared" si="71"/>
        <v>42599</v>
      </c>
      <c r="Z496" s="3">
        <v>42598.944444444445</v>
      </c>
      <c r="AA496" t="s">
        <v>454</v>
      </c>
      <c r="AB496" s="3">
        <f>VLOOKUP(P496,[1]dfdates_moon!$B:$G,6,FALSE)</f>
        <v>42598.259027777778</v>
      </c>
      <c r="AC496" s="3">
        <f>VLOOKUP($P496,[1]dfdates_moon!$B:$H,7,FALSE)</f>
        <v>42598.793749999997</v>
      </c>
      <c r="AD496" s="3">
        <f>VLOOKUP(G496,[1]dfdates_moon!$D:$G,4,FALSE)</f>
        <v>42599.258333333331</v>
      </c>
      <c r="AE496" s="3">
        <v>42598.152777777781</v>
      </c>
      <c r="AF496">
        <v>10.25558219</v>
      </c>
      <c r="AG496" t="s">
        <v>39</v>
      </c>
      <c r="AH496" t="s">
        <v>39</v>
      </c>
      <c r="AI496" t="s">
        <v>39</v>
      </c>
      <c r="AJ496" t="s">
        <v>40</v>
      </c>
      <c r="AK496">
        <v>29.63</v>
      </c>
      <c r="AL496">
        <v>29.63</v>
      </c>
      <c r="AM496">
        <v>0</v>
      </c>
      <c r="AN496">
        <v>1</v>
      </c>
      <c r="AO496" s="3">
        <f>VLOOKUP($P496,[1]dfdates_moon!$B:$M,12,FALSE)</f>
        <v>42598.623611111114</v>
      </c>
      <c r="AP496" s="3">
        <f>VLOOKUP($P496,[1]dfdates_moon!$B:$O,13,FALSE)</f>
        <v>42599.142361111109</v>
      </c>
      <c r="AQ496" s="3">
        <f>VLOOKUP($P496,[1]dfdates_moon!$D:$M,10,FALSE)</f>
        <v>42599.660416666666</v>
      </c>
      <c r="AR496" s="3">
        <f>VLOOKUP($P496,[1]dfdates_moon!$D:$N,11,FALSE)</f>
        <v>42600.179166666669</v>
      </c>
      <c r="AS496" t="str">
        <f>IF(AND(O496&gt;AO496,O496&lt;AP496),"yes","no")</f>
        <v>yes</v>
      </c>
      <c r="AT496" t="str">
        <f t="shared" si="72"/>
        <v>no</v>
      </c>
      <c r="AU496" s="3">
        <f t="shared" si="73"/>
        <v>42598.793749999997</v>
      </c>
      <c r="AV496" s="3">
        <f t="shared" si="74"/>
        <v>42599.258333333331</v>
      </c>
      <c r="AW496">
        <f t="shared" si="75"/>
        <v>0.29999999999563443</v>
      </c>
      <c r="AX496">
        <f t="shared" si="76"/>
        <v>0.64097222221607808</v>
      </c>
      <c r="AY496">
        <f t="shared" si="77"/>
        <v>0.29999999999563443</v>
      </c>
      <c r="AZ496">
        <f>VLOOKUP(G496,[1]dfdates_moon!$B:$P,15,FALSE)</f>
        <v>0.98809302499999996</v>
      </c>
      <c r="BA496">
        <f t="shared" si="78"/>
        <v>0.29642790749568637</v>
      </c>
      <c r="BB496">
        <f t="shared" si="79"/>
        <v>0.29642790749568637</v>
      </c>
    </row>
    <row r="497" spans="1:54" x14ac:dyDescent="0.25">
      <c r="A497">
        <v>136</v>
      </c>
      <c r="B497" t="s">
        <v>446</v>
      </c>
      <c r="C497" s="1">
        <v>42599</v>
      </c>
      <c r="D497" s="2">
        <v>0.85763888888888884</v>
      </c>
      <c r="E497">
        <v>107</v>
      </c>
      <c r="F497">
        <v>104</v>
      </c>
      <c r="G497" s="1">
        <v>42599</v>
      </c>
      <c r="H497" s="1">
        <v>42599</v>
      </c>
      <c r="I497" s="2">
        <v>0.98263888888888884</v>
      </c>
      <c r="J497" s="3">
        <v>42599.857638888891</v>
      </c>
      <c r="K497" t="s">
        <v>477</v>
      </c>
      <c r="L497" s="3">
        <v>42599.982638888891</v>
      </c>
      <c r="M497">
        <v>240</v>
      </c>
      <c r="N497">
        <v>11001</v>
      </c>
      <c r="O497" s="3">
        <v>42599.982638888891</v>
      </c>
      <c r="P497" s="1">
        <v>42599</v>
      </c>
      <c r="Q497" s="2">
        <v>0.98263888888888884</v>
      </c>
      <c r="R497" t="s">
        <v>36</v>
      </c>
      <c r="S497">
        <v>45.837499999999999</v>
      </c>
      <c r="T497" t="s">
        <v>37</v>
      </c>
      <c r="U497" s="2">
        <v>0.14930555555555555</v>
      </c>
      <c r="V497" s="2">
        <v>0</v>
      </c>
      <c r="W497" s="2">
        <v>0.29166666666666702</v>
      </c>
      <c r="X497" s="2" t="str">
        <f t="shared" si="70"/>
        <v>yes</v>
      </c>
      <c r="Y497" s="3">
        <f t="shared" si="71"/>
        <v>42600</v>
      </c>
      <c r="Z497" s="3">
        <v>42599.947916666664</v>
      </c>
      <c r="AA497" t="s">
        <v>454</v>
      </c>
      <c r="AB497" s="3">
        <f>VLOOKUP(P497,[1]dfdates_moon!$B:$G,6,FALSE)</f>
        <v>42599.258333333331</v>
      </c>
      <c r="AC497" s="3">
        <f>VLOOKUP($P497,[1]dfdates_moon!$B:$H,7,FALSE)</f>
        <v>42599.793055555558</v>
      </c>
      <c r="AD497" s="3">
        <f>VLOOKUP(G497,[1]dfdates_moon!$D:$G,4,FALSE)</f>
        <v>42600.258333333331</v>
      </c>
      <c r="AE497" s="3">
        <v>42599.149305555555</v>
      </c>
      <c r="AF497">
        <v>11.16460917</v>
      </c>
      <c r="AG497" t="s">
        <v>39</v>
      </c>
      <c r="AH497" t="s">
        <v>39</v>
      </c>
      <c r="AI497" t="s">
        <v>39</v>
      </c>
      <c r="AJ497" t="s">
        <v>40</v>
      </c>
      <c r="AK497">
        <v>26.25</v>
      </c>
      <c r="AL497">
        <v>26.25</v>
      </c>
      <c r="AM497">
        <v>0</v>
      </c>
      <c r="AN497">
        <v>1</v>
      </c>
      <c r="AO497" s="3">
        <f>VLOOKUP($P497,[1]dfdates_moon!$B:$M,12,FALSE)</f>
        <v>42599.660416666666</v>
      </c>
      <c r="AP497" s="3">
        <f>VLOOKUP($P497,[1]dfdates_moon!$B:$O,13,FALSE)</f>
        <v>42600.179166666669</v>
      </c>
      <c r="AQ497" s="3">
        <f>VLOOKUP($P497,[1]dfdates_moon!$D:$M,10,FALSE)</f>
        <v>42600.696527777778</v>
      </c>
      <c r="AR497" s="3">
        <f>VLOOKUP($P497,[1]dfdates_moon!$D:$N,11,FALSE)</f>
        <v>42601.215277777781</v>
      </c>
      <c r="AS497" t="str">
        <f>IF(AND(O497&gt;AO497,O497&lt;AP497),"yes","no")</f>
        <v>yes</v>
      </c>
      <c r="AT497" t="str">
        <f t="shared" si="72"/>
        <v>no</v>
      </c>
      <c r="AU497" s="3">
        <f t="shared" si="73"/>
        <v>42599.793055555558</v>
      </c>
      <c r="AV497" s="3">
        <f t="shared" si="74"/>
        <v>42600.258333333331</v>
      </c>
      <c r="AW497">
        <f t="shared" si="75"/>
        <v>0.27569444444088731</v>
      </c>
      <c r="AX497">
        <f t="shared" si="76"/>
        <v>0.64375000000291038</v>
      </c>
      <c r="AY497">
        <f t="shared" si="77"/>
        <v>0.27569444444088731</v>
      </c>
      <c r="AZ497">
        <f>VLOOKUP(G497,[1]dfdates_moon!$B:$P,15,FALSE)</f>
        <v>0.99991523999999998</v>
      </c>
      <c r="BA497">
        <f t="shared" si="78"/>
        <v>0.27567107657977652</v>
      </c>
      <c r="BB497">
        <f t="shared" si="79"/>
        <v>0.27567107657977652</v>
      </c>
    </row>
    <row r="498" spans="1:54" x14ac:dyDescent="0.25">
      <c r="A498">
        <v>136</v>
      </c>
      <c r="B498" t="s">
        <v>446</v>
      </c>
      <c r="C498" s="1">
        <v>42600</v>
      </c>
      <c r="D498" s="2">
        <v>0.90972222222222221</v>
      </c>
      <c r="E498">
        <v>23</v>
      </c>
      <c r="F498">
        <v>26</v>
      </c>
      <c r="G498" s="1">
        <v>42600</v>
      </c>
      <c r="H498" s="1">
        <v>42600</v>
      </c>
      <c r="I498" s="2">
        <v>3.4722222222222224E-2</v>
      </c>
      <c r="J498" s="3">
        <v>42600.909722222219</v>
      </c>
      <c r="K498" t="s">
        <v>478</v>
      </c>
      <c r="L498" s="3">
        <v>42601.034722222219</v>
      </c>
      <c r="M498">
        <v>1635</v>
      </c>
      <c r="N498">
        <v>9707</v>
      </c>
      <c r="O498" s="3">
        <v>42600.034722222219</v>
      </c>
      <c r="P498" s="1">
        <v>42600</v>
      </c>
      <c r="Q498" s="2">
        <v>3.4722222222222224E-2</v>
      </c>
      <c r="R498" t="s">
        <v>36</v>
      </c>
      <c r="S498">
        <v>5.9370029999999998</v>
      </c>
      <c r="T498" t="s">
        <v>37</v>
      </c>
      <c r="U498" s="2">
        <v>0.17013888888888887</v>
      </c>
      <c r="V498" s="2">
        <v>0</v>
      </c>
      <c r="W498" s="2">
        <v>0.29166666666666702</v>
      </c>
      <c r="X498" s="2" t="str">
        <f t="shared" si="70"/>
        <v>yes</v>
      </c>
      <c r="Y498" s="3">
        <f t="shared" si="71"/>
        <v>42601</v>
      </c>
      <c r="Z498" s="3">
        <v>42600.024305555555</v>
      </c>
      <c r="AA498" t="s">
        <v>454</v>
      </c>
      <c r="AB498" s="3">
        <f>VLOOKUP(P498,[1]dfdates_moon!$B:$G,6,FALSE)</f>
        <v>42600.258333333331</v>
      </c>
      <c r="AC498" s="3">
        <f>VLOOKUP($P498,[1]dfdates_moon!$B:$H,7,FALSE)</f>
        <v>42600.793055555558</v>
      </c>
      <c r="AD498" s="3">
        <f>VLOOKUP(G498,[1]dfdates_moon!$D:$G,4,FALSE)</f>
        <v>42601.258333333331</v>
      </c>
      <c r="AE498" s="3">
        <v>42600.170138888891</v>
      </c>
      <c r="AF498">
        <v>11.022235480000001</v>
      </c>
      <c r="AG498" t="s">
        <v>39</v>
      </c>
      <c r="AH498" t="s">
        <v>39</v>
      </c>
      <c r="AI498" t="s">
        <v>39</v>
      </c>
      <c r="AJ498" t="s">
        <v>40</v>
      </c>
      <c r="AK498">
        <v>30.35</v>
      </c>
      <c r="AL498">
        <v>26.25</v>
      </c>
      <c r="AM498">
        <v>0</v>
      </c>
      <c r="AN498">
        <v>1</v>
      </c>
      <c r="AO498" s="3">
        <f>VLOOKUP($P498,[1]dfdates_moon!$B:$M,12,FALSE)</f>
        <v>42600.696527777778</v>
      </c>
      <c r="AP498" s="3">
        <f>VLOOKUP($P498,[1]dfdates_moon!$B:$O,13,FALSE)</f>
        <v>42601.215277777781</v>
      </c>
      <c r="AQ498" s="3">
        <f>VLOOKUP($P498,[1]dfdates_moon!$D:$M,10,FALSE)</f>
        <v>42601.732638888891</v>
      </c>
      <c r="AR498" s="3">
        <f>VLOOKUP($P498,[1]dfdates_moon!$D:$N,11,FALSE)</f>
        <v>42602.252083333333</v>
      </c>
      <c r="AS498" t="str">
        <f>IF(AND(O498&gt;AO498,O498&lt;AP498),"yes","no")</f>
        <v>no</v>
      </c>
      <c r="AT498" t="str">
        <f t="shared" si="72"/>
        <v>no</v>
      </c>
      <c r="AU498" s="3">
        <f t="shared" si="73"/>
        <v>42600.793055555558</v>
      </c>
      <c r="AV498" s="3">
        <f t="shared" si="74"/>
        <v>42601.258333333331</v>
      </c>
      <c r="AW498">
        <f t="shared" si="75"/>
        <v>1.2236111111124046</v>
      </c>
      <c r="AX498">
        <f t="shared" si="76"/>
        <v>0.62291666666715173</v>
      </c>
      <c r="AY498">
        <f t="shared" si="77"/>
        <v>0</v>
      </c>
      <c r="AZ498">
        <f>VLOOKUP(G498,[1]dfdates_moon!$B:$P,15,FALSE)</f>
        <v>0.98704131100000003</v>
      </c>
      <c r="BA498">
        <f t="shared" si="78"/>
        <v>0</v>
      </c>
      <c r="BB498">
        <f t="shared" si="79"/>
        <v>0</v>
      </c>
    </row>
    <row r="499" spans="1:54" x14ac:dyDescent="0.25">
      <c r="A499">
        <v>136</v>
      </c>
      <c r="B499" t="s">
        <v>446</v>
      </c>
      <c r="C499" s="1">
        <v>42601</v>
      </c>
      <c r="D499" s="2">
        <v>0.79861111111111116</v>
      </c>
      <c r="E499">
        <v>21</v>
      </c>
      <c r="F499">
        <v>17</v>
      </c>
      <c r="G499" s="1">
        <v>42601</v>
      </c>
      <c r="H499" s="1">
        <v>42601</v>
      </c>
      <c r="I499" s="2">
        <v>0.92361111111111116</v>
      </c>
      <c r="J499" s="3">
        <v>42601.798611111109</v>
      </c>
      <c r="K499" t="s">
        <v>479</v>
      </c>
      <c r="L499" s="3">
        <v>42601.923611111109</v>
      </c>
      <c r="M499">
        <v>90</v>
      </c>
      <c r="N499">
        <v>3888</v>
      </c>
      <c r="O499" s="3">
        <v>42601.923611111109</v>
      </c>
      <c r="P499" s="1">
        <v>42601</v>
      </c>
      <c r="Q499" s="2">
        <v>0.92361111111111116</v>
      </c>
      <c r="R499" t="s">
        <v>36</v>
      </c>
      <c r="S499">
        <v>43.2</v>
      </c>
      <c r="T499" t="s">
        <v>37</v>
      </c>
      <c r="U499" s="2">
        <v>0.98611111111111116</v>
      </c>
      <c r="V499" s="2">
        <v>0</v>
      </c>
      <c r="W499" s="2">
        <v>0.29166666666666702</v>
      </c>
      <c r="X499" s="2" t="str">
        <f t="shared" si="70"/>
        <v>no</v>
      </c>
      <c r="Y499" s="3">
        <f t="shared" si="71"/>
        <v>42601</v>
      </c>
      <c r="Z499" s="3">
        <v>42601.902777777781</v>
      </c>
      <c r="AA499" t="s">
        <v>454</v>
      </c>
      <c r="AB499" s="3">
        <f>VLOOKUP(P499,[1]dfdates_moon!$B:$G,6,FALSE)</f>
        <v>42601.258333333331</v>
      </c>
      <c r="AC499" s="3">
        <f>VLOOKUP($P499,[1]dfdates_moon!$B:$H,7,FALSE)</f>
        <v>42601.793055555558</v>
      </c>
      <c r="AD499" s="3">
        <f>VLOOKUP(G499,[1]dfdates_moon!$D:$G,4,FALSE)</f>
        <v>42602.258333333331</v>
      </c>
      <c r="AE499" s="3">
        <v>42601.986111111109</v>
      </c>
      <c r="AF499">
        <v>10.067631540000001</v>
      </c>
      <c r="AG499" t="s">
        <v>39</v>
      </c>
      <c r="AH499" t="s">
        <v>39</v>
      </c>
      <c r="AI499" t="s">
        <v>39</v>
      </c>
      <c r="AJ499" t="s">
        <v>40</v>
      </c>
      <c r="AK499">
        <v>32.89</v>
      </c>
      <c r="AL499">
        <v>32.89</v>
      </c>
      <c r="AM499">
        <v>0</v>
      </c>
      <c r="AN499">
        <v>1</v>
      </c>
      <c r="AO499" s="3">
        <f>VLOOKUP($P499,[1]dfdates_moon!$B:$M,12,FALSE)</f>
        <v>42601.732638888891</v>
      </c>
      <c r="AP499" s="3">
        <f>VLOOKUP($P499,[1]dfdates_moon!$B:$O,13,FALSE)</f>
        <v>42602.252083333333</v>
      </c>
      <c r="AQ499" s="3">
        <f>VLOOKUP($P499,[1]dfdates_moon!$D:$M,10,FALSE)</f>
        <v>42602.768750000003</v>
      </c>
      <c r="AR499" s="3">
        <f>VLOOKUP($P499,[1]dfdates_moon!$D:$N,11,FALSE)</f>
        <v>42603.288194444445</v>
      </c>
      <c r="AS499" t="str">
        <f>IF(AND(O499&gt;AO499,O499&lt;AP499),"yes","no")</f>
        <v>yes</v>
      </c>
      <c r="AT499" t="str">
        <f t="shared" si="72"/>
        <v>yes</v>
      </c>
      <c r="AU499" s="3">
        <f t="shared" si="73"/>
        <v>42601.793055555558</v>
      </c>
      <c r="AV499" s="3">
        <f t="shared" si="74"/>
        <v>42602.258333333331</v>
      </c>
      <c r="AW499">
        <f t="shared" si="75"/>
        <v>0.33472222222189885</v>
      </c>
      <c r="AX499">
        <f t="shared" si="76"/>
        <v>-0.19305555555183673</v>
      </c>
      <c r="AY499">
        <f t="shared" si="77"/>
        <v>1.5</v>
      </c>
      <c r="AZ499">
        <f>VLOOKUP(G499,[1]dfdates_moon!$B:$P,15,FALSE)</f>
        <v>0.94850889900000002</v>
      </c>
      <c r="BA499">
        <f t="shared" si="78"/>
        <v>1.4227633485</v>
      </c>
      <c r="BB499">
        <f t="shared" si="79"/>
        <v>1.4227633485</v>
      </c>
    </row>
    <row r="500" spans="1:54" x14ac:dyDescent="0.25">
      <c r="A500">
        <v>136</v>
      </c>
      <c r="B500" t="s">
        <v>446</v>
      </c>
      <c r="C500" s="1">
        <v>42601</v>
      </c>
      <c r="D500" s="2">
        <v>0.93402777777777779</v>
      </c>
      <c r="E500">
        <v>9</v>
      </c>
      <c r="F500">
        <v>8</v>
      </c>
      <c r="G500" s="1">
        <v>42602</v>
      </c>
      <c r="H500" s="1">
        <v>42602</v>
      </c>
      <c r="I500" s="2">
        <v>5.9027777777777783E-2</v>
      </c>
      <c r="J500" s="3">
        <v>42601.934027777781</v>
      </c>
      <c r="K500" t="s">
        <v>480</v>
      </c>
      <c r="L500" s="3">
        <v>42602.059027777781</v>
      </c>
      <c r="M500">
        <v>255</v>
      </c>
      <c r="N500">
        <v>12877</v>
      </c>
      <c r="O500" s="3">
        <v>42602.059027777781</v>
      </c>
      <c r="P500" s="1">
        <v>42602</v>
      </c>
      <c r="Q500" s="2">
        <v>5.9027777777777783E-2</v>
      </c>
      <c r="R500" t="s">
        <v>36</v>
      </c>
      <c r="S500">
        <v>50.498040000000003</v>
      </c>
      <c r="T500" t="s">
        <v>37</v>
      </c>
      <c r="U500" s="2">
        <v>0.23611111111111113</v>
      </c>
      <c r="V500" s="2">
        <v>0</v>
      </c>
      <c r="W500" s="2">
        <v>0.29166666666666702</v>
      </c>
      <c r="X500" s="2" t="str">
        <f t="shared" si="70"/>
        <v>yes</v>
      </c>
      <c r="Y500" s="3">
        <f t="shared" si="71"/>
        <v>42603</v>
      </c>
      <c r="Z500" s="3">
        <v>42602.048611111109</v>
      </c>
      <c r="AA500" t="s">
        <v>454</v>
      </c>
      <c r="AB500" s="3">
        <f>VLOOKUP(P500,[1]dfdates_moon!$B:$G,6,FALSE)</f>
        <v>42602.258333333331</v>
      </c>
      <c r="AC500" s="3">
        <f>VLOOKUP($P500,[1]dfdates_moon!$B:$H,7,FALSE)</f>
        <v>42602.793055555558</v>
      </c>
      <c r="AD500" s="3">
        <f>VLOOKUP(G500,[1]dfdates_moon!$D:$G,4,FALSE)</f>
        <v>42603.258333333331</v>
      </c>
      <c r="AE500" s="3">
        <v>42602.236111111109</v>
      </c>
      <c r="AF500">
        <v>8.6232309360000006</v>
      </c>
      <c r="AG500" t="s">
        <v>39</v>
      </c>
      <c r="AH500" t="s">
        <v>39</v>
      </c>
      <c r="AI500" t="s">
        <v>39</v>
      </c>
      <c r="AJ500" t="s">
        <v>40</v>
      </c>
      <c r="AK500">
        <v>29.96</v>
      </c>
      <c r="AL500">
        <v>32.89</v>
      </c>
      <c r="AM500">
        <v>0</v>
      </c>
      <c r="AN500">
        <v>1</v>
      </c>
      <c r="AO500" s="3">
        <f>VLOOKUP($P500,[1]dfdates_moon!$B:$M,12,FALSE)</f>
        <v>42602.768750000003</v>
      </c>
      <c r="AP500" s="3">
        <f>VLOOKUP($P500,[1]dfdates_moon!$B:$O,13,FALSE)</f>
        <v>42603.288194444445</v>
      </c>
      <c r="AQ500" s="3">
        <f>VLOOKUP($P500,[1]dfdates_moon!$D:$M,10,FALSE)</f>
        <v>42603.804861111108</v>
      </c>
      <c r="AR500" s="3">
        <f>VLOOKUP($P500,[1]dfdates_moon!$D:$N,11,FALSE)</f>
        <v>42604.324999999997</v>
      </c>
      <c r="AS500" t="str">
        <f>IF(AND(O500&gt;AO500,O500&lt;AP500),"yes","no")</f>
        <v>no</v>
      </c>
      <c r="AT500" t="str">
        <f t="shared" si="72"/>
        <v>no</v>
      </c>
      <c r="AU500" s="3">
        <f t="shared" si="73"/>
        <v>42602.793055555558</v>
      </c>
      <c r="AV500" s="3">
        <f t="shared" si="74"/>
        <v>42603.288194444445</v>
      </c>
      <c r="AW500">
        <f t="shared" si="75"/>
        <v>1.2291666666642413</v>
      </c>
      <c r="AX500">
        <f t="shared" si="76"/>
        <v>0.55694444444816327</v>
      </c>
      <c r="AY500">
        <f t="shared" si="77"/>
        <v>0</v>
      </c>
      <c r="AZ500">
        <f>VLOOKUP(G500,[1]dfdates_moon!$B:$P,15,FALSE)</f>
        <v>0.88519051500000001</v>
      </c>
      <c r="BA500">
        <f t="shared" si="78"/>
        <v>0</v>
      </c>
      <c r="BB500">
        <f t="shared" si="79"/>
        <v>0</v>
      </c>
    </row>
    <row r="501" spans="1:54" x14ac:dyDescent="0.25">
      <c r="A501">
        <v>136</v>
      </c>
      <c r="B501" t="s">
        <v>446</v>
      </c>
      <c r="C501" s="1">
        <v>42603</v>
      </c>
      <c r="D501" s="2">
        <v>0</v>
      </c>
      <c r="E501">
        <v>10</v>
      </c>
      <c r="F501">
        <v>9</v>
      </c>
      <c r="G501" s="1">
        <v>42603</v>
      </c>
      <c r="H501" s="1">
        <v>42603</v>
      </c>
      <c r="I501" s="2">
        <v>0.125</v>
      </c>
      <c r="J501" s="3">
        <v>42603</v>
      </c>
      <c r="K501" t="s">
        <v>481</v>
      </c>
      <c r="L501" s="3">
        <v>42603.125</v>
      </c>
      <c r="M501">
        <v>210</v>
      </c>
      <c r="N501">
        <v>8813</v>
      </c>
      <c r="O501" s="3">
        <v>42603.125</v>
      </c>
      <c r="P501" s="1">
        <v>42603</v>
      </c>
      <c r="Q501" s="2">
        <v>0.125</v>
      </c>
      <c r="R501" t="s">
        <v>36</v>
      </c>
      <c r="S501">
        <v>41.966670000000001</v>
      </c>
      <c r="T501" t="s">
        <v>37</v>
      </c>
      <c r="U501" s="2">
        <v>0.27083333333333331</v>
      </c>
      <c r="V501" s="2">
        <v>0</v>
      </c>
      <c r="W501" s="2">
        <v>0.29166666666666702</v>
      </c>
      <c r="X501" s="2" t="str">
        <f t="shared" si="70"/>
        <v>yes</v>
      </c>
      <c r="Y501" s="3">
        <f t="shared" si="71"/>
        <v>42604</v>
      </c>
      <c r="Z501" s="3">
        <v>42603.104166666664</v>
      </c>
      <c r="AA501" t="s">
        <v>454</v>
      </c>
      <c r="AB501" s="3">
        <f>VLOOKUP(P501,[1]dfdates_moon!$B:$G,6,FALSE)</f>
        <v>42603.258333333331</v>
      </c>
      <c r="AC501" s="3">
        <f>VLOOKUP($P501,[1]dfdates_moon!$B:$H,7,FALSE)</f>
        <v>42603.792361111111</v>
      </c>
      <c r="AD501" s="3">
        <f>VLOOKUP(G501,[1]dfdates_moon!$D:$G,4,FALSE)</f>
        <v>42604.257638888892</v>
      </c>
      <c r="AE501" s="3">
        <v>42603.270833333336</v>
      </c>
      <c r="AF501">
        <v>7.0992956889999999</v>
      </c>
      <c r="AG501" t="s">
        <v>39</v>
      </c>
      <c r="AH501" t="s">
        <v>39</v>
      </c>
      <c r="AI501" t="s">
        <v>39</v>
      </c>
      <c r="AJ501" t="s">
        <v>40</v>
      </c>
      <c r="AK501">
        <v>30.81</v>
      </c>
      <c r="AL501">
        <v>29.96</v>
      </c>
      <c r="AM501">
        <v>0</v>
      </c>
      <c r="AN501">
        <v>1</v>
      </c>
      <c r="AO501" s="3">
        <f>VLOOKUP($P501,[1]dfdates_moon!$B:$M,12,FALSE)</f>
        <v>42603.804861111108</v>
      </c>
      <c r="AP501" s="3">
        <f>VLOOKUP($P501,[1]dfdates_moon!$B:$O,13,FALSE)</f>
        <v>42604.324999999997</v>
      </c>
      <c r="AQ501" s="3">
        <f>VLOOKUP($P501,[1]dfdates_moon!$D:$M,10,FALSE)</f>
        <v>42604.841666666667</v>
      </c>
      <c r="AR501" s="3">
        <f>VLOOKUP($P501,[1]dfdates_moon!$D:$N,11,FALSE)</f>
        <v>42605.362500000003</v>
      </c>
      <c r="AS501" t="str">
        <f>IF(AND(O501&gt;AO501,O501&lt;AP501),"yes","no")</f>
        <v>no</v>
      </c>
      <c r="AT501" t="str">
        <f t="shared" si="72"/>
        <v>no</v>
      </c>
      <c r="AU501" s="3">
        <f t="shared" si="73"/>
        <v>42603.804861111108</v>
      </c>
      <c r="AV501" s="3">
        <f t="shared" si="74"/>
        <v>42604.324999999997</v>
      </c>
      <c r="AW501">
        <f t="shared" si="75"/>
        <v>1.1999999999970896</v>
      </c>
      <c r="AX501">
        <f t="shared" si="76"/>
        <v>0.53402777777228039</v>
      </c>
      <c r="AY501">
        <f t="shared" si="77"/>
        <v>0</v>
      </c>
      <c r="AZ501">
        <f>VLOOKUP(G501,[1]dfdates_moon!$B:$P,15,FALSE)</f>
        <v>0.79994567800000005</v>
      </c>
      <c r="BA501">
        <f t="shared" si="78"/>
        <v>0</v>
      </c>
      <c r="BB501">
        <f t="shared" si="79"/>
        <v>0</v>
      </c>
    </row>
    <row r="502" spans="1:54" x14ac:dyDescent="0.25">
      <c r="A502">
        <v>136</v>
      </c>
      <c r="B502" t="s">
        <v>446</v>
      </c>
      <c r="C502" s="1">
        <v>42603</v>
      </c>
      <c r="D502" s="2">
        <v>0.96180555555555547</v>
      </c>
      <c r="E502">
        <v>149</v>
      </c>
      <c r="F502">
        <v>171</v>
      </c>
      <c r="G502" s="1">
        <v>42604</v>
      </c>
      <c r="H502" s="1">
        <v>42604</v>
      </c>
      <c r="I502" s="2">
        <v>8.6805555555555566E-2</v>
      </c>
      <c r="J502" s="3">
        <v>42603.961805555555</v>
      </c>
      <c r="K502" t="s">
        <v>482</v>
      </c>
      <c r="L502" s="3">
        <v>42604.086805555555</v>
      </c>
      <c r="M502">
        <v>135</v>
      </c>
      <c r="N502">
        <v>6868</v>
      </c>
      <c r="O502" s="3">
        <v>42604.086805555555</v>
      </c>
      <c r="P502" s="1">
        <v>42604</v>
      </c>
      <c r="Q502" s="2">
        <v>8.6805555555555566E-2</v>
      </c>
      <c r="R502" t="s">
        <v>36</v>
      </c>
      <c r="S502">
        <v>50.874070000000003</v>
      </c>
      <c r="T502" t="s">
        <v>37</v>
      </c>
      <c r="U502" s="2">
        <v>0.18055555555555555</v>
      </c>
      <c r="V502" s="2">
        <v>0</v>
      </c>
      <c r="W502" s="2">
        <v>0.29166666666666702</v>
      </c>
      <c r="X502" s="2" t="str">
        <f t="shared" si="70"/>
        <v>yes</v>
      </c>
      <c r="Y502" s="3">
        <f t="shared" si="71"/>
        <v>42605</v>
      </c>
      <c r="Z502" s="3">
        <v>42604.076388888891</v>
      </c>
      <c r="AA502" t="s">
        <v>454</v>
      </c>
      <c r="AB502" s="3">
        <f>VLOOKUP(P502,[1]dfdates_moon!$B:$G,6,FALSE)</f>
        <v>42604.257638888892</v>
      </c>
      <c r="AC502" s="3">
        <f>VLOOKUP($P502,[1]dfdates_moon!$B:$H,7,FALSE)</f>
        <v>42604.792361111111</v>
      </c>
      <c r="AD502" s="3">
        <f>VLOOKUP(G502,[1]dfdates_moon!$D:$G,4,FALSE)</f>
        <v>42605.257638888892</v>
      </c>
      <c r="AE502" s="3">
        <v>42604.180555555555</v>
      </c>
      <c r="AF502">
        <v>5.5670762040000001</v>
      </c>
      <c r="AG502" t="s">
        <v>39</v>
      </c>
      <c r="AH502" t="s">
        <v>39</v>
      </c>
      <c r="AI502" t="s">
        <v>39</v>
      </c>
      <c r="AJ502" t="s">
        <v>40</v>
      </c>
      <c r="AK502">
        <v>30.08</v>
      </c>
      <c r="AL502">
        <v>30.81</v>
      </c>
      <c r="AM502">
        <v>0</v>
      </c>
      <c r="AN502">
        <v>1</v>
      </c>
      <c r="AO502" s="3">
        <f>VLOOKUP($P502,[1]dfdates_moon!$B:$M,12,FALSE)</f>
        <v>42604.841666666667</v>
      </c>
      <c r="AP502" s="3">
        <f>VLOOKUP($P502,[1]dfdates_moon!$B:$O,13,FALSE)</f>
        <v>42605.362500000003</v>
      </c>
      <c r="AQ502" s="3">
        <f>VLOOKUP($P502,[1]dfdates_moon!$D:$M,10,FALSE)</f>
        <v>42605.879861111112</v>
      </c>
      <c r="AR502" s="3">
        <f>VLOOKUP($P502,[1]dfdates_moon!$D:$N,11,FALSE)</f>
        <v>42606.400694444441</v>
      </c>
      <c r="AS502" t="str">
        <f>IF(AND(O502&gt;AO502,O502&lt;AP502),"yes","no")</f>
        <v>no</v>
      </c>
      <c r="AT502" t="str">
        <f t="shared" si="72"/>
        <v>no</v>
      </c>
      <c r="AU502" s="3">
        <f t="shared" si="73"/>
        <v>42604.841666666667</v>
      </c>
      <c r="AV502" s="3">
        <f t="shared" si="74"/>
        <v>42605.362500000003</v>
      </c>
      <c r="AW502">
        <f t="shared" si="75"/>
        <v>1.2756944444481633</v>
      </c>
      <c r="AX502">
        <f t="shared" si="76"/>
        <v>0.66111111111240461</v>
      </c>
      <c r="AY502">
        <f t="shared" si="77"/>
        <v>0</v>
      </c>
      <c r="AZ502">
        <f>VLOOKUP(G502,[1]dfdates_moon!$B:$P,15,FALSE)</f>
        <v>0.697482924</v>
      </c>
      <c r="BA502">
        <f t="shared" si="78"/>
        <v>0</v>
      </c>
      <c r="BB502">
        <f t="shared" si="79"/>
        <v>0</v>
      </c>
    </row>
    <row r="503" spans="1:54" x14ac:dyDescent="0.25">
      <c r="A503">
        <v>136</v>
      </c>
      <c r="B503" t="s">
        <v>446</v>
      </c>
      <c r="C503" s="1">
        <v>42604</v>
      </c>
      <c r="D503" s="2">
        <v>6.9444444444444434E-2</v>
      </c>
      <c r="E503">
        <v>5</v>
      </c>
      <c r="F503">
        <v>10</v>
      </c>
      <c r="G503" s="1">
        <v>42604</v>
      </c>
      <c r="H503" s="1">
        <v>42604</v>
      </c>
      <c r="I503" s="2">
        <v>0.19444444444444445</v>
      </c>
      <c r="J503" s="3">
        <v>42604.069444444445</v>
      </c>
      <c r="K503" t="s">
        <v>482</v>
      </c>
      <c r="L503" s="3">
        <v>42604.194444444445</v>
      </c>
      <c r="M503">
        <v>225</v>
      </c>
      <c r="N503">
        <v>13433</v>
      </c>
      <c r="O503" s="3">
        <v>42604.194444444445</v>
      </c>
      <c r="P503" s="1">
        <v>42604</v>
      </c>
      <c r="Q503" s="2">
        <v>0.19444444444444445</v>
      </c>
      <c r="R503" t="s">
        <v>36</v>
      </c>
      <c r="S503">
        <v>59.702219999999997</v>
      </c>
      <c r="T503" t="s">
        <v>37</v>
      </c>
      <c r="U503" s="2">
        <v>0.35069444444444442</v>
      </c>
      <c r="V503" s="2">
        <v>0</v>
      </c>
      <c r="W503" s="2">
        <v>0.29166666666666702</v>
      </c>
      <c r="X503" s="2" t="str">
        <f t="shared" si="70"/>
        <v>no</v>
      </c>
      <c r="Y503" s="3">
        <f t="shared" si="71"/>
        <v>42604</v>
      </c>
      <c r="Z503" s="3">
        <v>42604.180555555555</v>
      </c>
      <c r="AA503" t="s">
        <v>454</v>
      </c>
      <c r="AB503" s="3">
        <f>VLOOKUP(P503,[1]dfdates_moon!$B:$G,6,FALSE)</f>
        <v>42604.257638888892</v>
      </c>
      <c r="AC503" s="3">
        <f>VLOOKUP($P503,[1]dfdates_moon!$B:$H,7,FALSE)</f>
        <v>42604.792361111111</v>
      </c>
      <c r="AD503" s="3">
        <f>VLOOKUP(G503,[1]dfdates_moon!$D:$G,4,FALSE)</f>
        <v>42605.257638888892</v>
      </c>
      <c r="AE503" s="3">
        <v>42604.350694444445</v>
      </c>
      <c r="AF503">
        <v>5.5670762040000001</v>
      </c>
      <c r="AG503" t="s">
        <v>39</v>
      </c>
      <c r="AH503" t="s">
        <v>39</v>
      </c>
      <c r="AI503" t="s">
        <v>39</v>
      </c>
      <c r="AJ503" t="s">
        <v>40</v>
      </c>
      <c r="AK503">
        <v>30.08</v>
      </c>
      <c r="AL503">
        <v>30.08</v>
      </c>
      <c r="AM503">
        <v>0</v>
      </c>
      <c r="AN503">
        <v>1</v>
      </c>
      <c r="AO503" s="3">
        <f>VLOOKUP($P503,[1]dfdates_moon!$B:$M,12,FALSE)</f>
        <v>42604.841666666667</v>
      </c>
      <c r="AP503" s="3">
        <f>VLOOKUP($P503,[1]dfdates_moon!$B:$O,13,FALSE)</f>
        <v>42605.362500000003</v>
      </c>
      <c r="AQ503" s="3">
        <f>VLOOKUP($P503,[1]dfdates_moon!$D:$M,10,FALSE)</f>
        <v>42605.879861111112</v>
      </c>
      <c r="AR503" s="3">
        <f>VLOOKUP($P503,[1]dfdates_moon!$D:$N,11,FALSE)</f>
        <v>42606.400694444441</v>
      </c>
      <c r="AS503" t="str">
        <f>IF(AND(O503&gt;AO503,O503&lt;AP503),"yes","no")</f>
        <v>no</v>
      </c>
      <c r="AT503" t="str">
        <f t="shared" si="72"/>
        <v>no</v>
      </c>
      <c r="AU503" s="3">
        <f t="shared" si="73"/>
        <v>42604.841666666667</v>
      </c>
      <c r="AV503" s="3">
        <f t="shared" si="74"/>
        <v>42605.362500000003</v>
      </c>
      <c r="AW503">
        <f t="shared" si="75"/>
        <v>1.1680555555576575</v>
      </c>
      <c r="AX503">
        <f t="shared" si="76"/>
        <v>0.49097222222189885</v>
      </c>
      <c r="AY503">
        <f t="shared" si="77"/>
        <v>0</v>
      </c>
      <c r="AZ503">
        <f>VLOOKUP(G503,[1]dfdates_moon!$B:$P,15,FALSE)</f>
        <v>0.697482924</v>
      </c>
      <c r="BA503">
        <f t="shared" si="78"/>
        <v>0</v>
      </c>
      <c r="BB503">
        <f t="shared" si="79"/>
        <v>0</v>
      </c>
    </row>
    <row r="504" spans="1:54" x14ac:dyDescent="0.25">
      <c r="A504">
        <v>136</v>
      </c>
      <c r="B504" t="s">
        <v>446</v>
      </c>
      <c r="C504" s="1">
        <v>42605</v>
      </c>
      <c r="D504" s="2">
        <v>6.5972222222222224E-2</v>
      </c>
      <c r="E504">
        <v>44</v>
      </c>
      <c r="F504">
        <v>42</v>
      </c>
      <c r="G504" s="1">
        <v>42605</v>
      </c>
      <c r="H504" s="1">
        <v>42605</v>
      </c>
      <c r="I504" s="2">
        <v>0.19097222222222221</v>
      </c>
      <c r="J504" s="3">
        <v>42605.065972222219</v>
      </c>
      <c r="K504" t="s">
        <v>483</v>
      </c>
      <c r="L504" s="3">
        <v>42605.190972222219</v>
      </c>
      <c r="M504">
        <v>485</v>
      </c>
      <c r="N504">
        <v>17887</v>
      </c>
      <c r="O504" s="3">
        <v>42605.190972222219</v>
      </c>
      <c r="P504" s="1">
        <v>42605</v>
      </c>
      <c r="Q504" s="2">
        <v>0.19097222222222221</v>
      </c>
      <c r="R504" t="s">
        <v>36</v>
      </c>
      <c r="S504">
        <v>36.880409999999998</v>
      </c>
      <c r="T504" t="s">
        <v>37</v>
      </c>
      <c r="U504" s="2">
        <v>0.52777777777777779</v>
      </c>
      <c r="V504" s="2">
        <v>0</v>
      </c>
      <c r="W504" s="2">
        <v>0.29166666666666702</v>
      </c>
      <c r="X504" s="2" t="str">
        <f t="shared" si="70"/>
        <v>no</v>
      </c>
      <c r="Y504" s="3">
        <f t="shared" si="71"/>
        <v>42605</v>
      </c>
      <c r="Z504" s="3">
        <v>42605.170138888891</v>
      </c>
      <c r="AA504" t="s">
        <v>454</v>
      </c>
      <c r="AB504" s="3">
        <f>VLOOKUP(P504,[1]dfdates_moon!$B:$G,6,FALSE)</f>
        <v>42605.257638888892</v>
      </c>
      <c r="AC504" s="3">
        <f>VLOOKUP($P504,[1]dfdates_moon!$B:$H,7,FALSE)</f>
        <v>42605.792361111111</v>
      </c>
      <c r="AD504" s="3">
        <f>VLOOKUP(G504,[1]dfdates_moon!$D:$G,4,FALSE)</f>
        <v>42606.257638888892</v>
      </c>
      <c r="AE504" s="3">
        <v>42605.527777777781</v>
      </c>
      <c r="AF504">
        <v>4.1302614379999998</v>
      </c>
      <c r="AG504" t="s">
        <v>39</v>
      </c>
      <c r="AH504" t="s">
        <v>39</v>
      </c>
      <c r="AI504" t="s">
        <v>39</v>
      </c>
      <c r="AJ504" t="s">
        <v>40</v>
      </c>
      <c r="AK504">
        <v>30.39</v>
      </c>
      <c r="AL504">
        <v>30.08</v>
      </c>
      <c r="AM504">
        <v>0</v>
      </c>
      <c r="AN504">
        <v>1</v>
      </c>
      <c r="AO504" s="3">
        <f>VLOOKUP($P504,[1]dfdates_moon!$B:$M,12,FALSE)</f>
        <v>42605.879861111112</v>
      </c>
      <c r="AP504" s="3">
        <f>VLOOKUP($P504,[1]dfdates_moon!$B:$O,13,FALSE)</f>
        <v>42606.400694444441</v>
      </c>
      <c r="AQ504" s="3">
        <f>VLOOKUP($P504,[1]dfdates_moon!$D:$M,10,FALSE)</f>
        <v>42606.918749999997</v>
      </c>
      <c r="AR504" s="3">
        <f>VLOOKUP($P504,[1]dfdates_moon!$D:$N,11,FALSE)</f>
        <v>42607.440972222219</v>
      </c>
      <c r="AS504" t="str">
        <f>IF(AND(O504&gt;AO504,O504&lt;AP504),"yes","no")</f>
        <v>no</v>
      </c>
      <c r="AT504" t="str">
        <f t="shared" si="72"/>
        <v>no</v>
      </c>
      <c r="AU504" s="3">
        <f t="shared" si="73"/>
        <v>42605.879861111112</v>
      </c>
      <c r="AV504" s="3">
        <f t="shared" si="74"/>
        <v>42606.400694444441</v>
      </c>
      <c r="AW504">
        <f t="shared" si="75"/>
        <v>1.2097222222218988</v>
      </c>
      <c r="AX504">
        <f t="shared" si="76"/>
        <v>0.35208333333139308</v>
      </c>
      <c r="AY504">
        <f t="shared" si="77"/>
        <v>0</v>
      </c>
      <c r="AZ504">
        <f>VLOOKUP(G504,[1]dfdates_moon!$B:$P,15,FALSE)</f>
        <v>0.58394302200000003</v>
      </c>
      <c r="BA504">
        <f t="shared" si="78"/>
        <v>0</v>
      </c>
      <c r="BB504">
        <f t="shared" si="79"/>
        <v>0</v>
      </c>
    </row>
    <row r="505" spans="1:54" x14ac:dyDescent="0.25">
      <c r="A505">
        <v>136</v>
      </c>
      <c r="B505" t="s">
        <v>446</v>
      </c>
      <c r="C505" s="1">
        <v>42606</v>
      </c>
      <c r="D505" s="2">
        <v>0.97916666666666663</v>
      </c>
      <c r="E505">
        <v>53</v>
      </c>
      <c r="F505">
        <v>42</v>
      </c>
      <c r="G505" s="1">
        <v>42607</v>
      </c>
      <c r="H505" s="1">
        <v>42607</v>
      </c>
      <c r="I505" s="2">
        <v>0.10416666666666667</v>
      </c>
      <c r="J505" s="3">
        <v>42606.979166666664</v>
      </c>
      <c r="K505" t="s">
        <v>484</v>
      </c>
      <c r="L505" s="3">
        <v>42607.104166666664</v>
      </c>
      <c r="M505">
        <v>150</v>
      </c>
      <c r="N505">
        <v>6648</v>
      </c>
      <c r="O505" s="3">
        <v>42607.104166666664</v>
      </c>
      <c r="P505" s="1">
        <v>42607</v>
      </c>
      <c r="Q505" s="2">
        <v>0.10416666666666667</v>
      </c>
      <c r="R505" t="s">
        <v>36</v>
      </c>
      <c r="S505">
        <v>44.32</v>
      </c>
      <c r="T505" t="s">
        <v>37</v>
      </c>
      <c r="U505" s="2">
        <v>0.20833333333333334</v>
      </c>
      <c r="V505" s="2">
        <v>0</v>
      </c>
      <c r="W505" s="2">
        <v>0.29166666666666702</v>
      </c>
      <c r="X505" s="2" t="str">
        <f t="shared" si="70"/>
        <v>yes</v>
      </c>
      <c r="Y505" s="3">
        <f t="shared" si="71"/>
        <v>42608</v>
      </c>
      <c r="Z505" s="3">
        <v>42607.086805555555</v>
      </c>
      <c r="AA505" t="s">
        <v>454</v>
      </c>
      <c r="AB505" s="3">
        <f>VLOOKUP(P505,[1]dfdates_moon!$B:$G,6,FALSE)</f>
        <v>42607.257638888892</v>
      </c>
      <c r="AC505" s="3">
        <f>VLOOKUP($P505,[1]dfdates_moon!$B:$H,7,FALSE)</f>
        <v>42607.791666666664</v>
      </c>
      <c r="AD505" s="3">
        <f>VLOOKUP(G505,[1]dfdates_moon!$D:$G,4,FALSE)</f>
        <v>42608.257638888892</v>
      </c>
      <c r="AE505" s="3">
        <v>42607.208333333336</v>
      </c>
      <c r="AF505">
        <v>1.817571091</v>
      </c>
      <c r="AG505" t="s">
        <v>39</v>
      </c>
      <c r="AH505" t="s">
        <v>39</v>
      </c>
      <c r="AI505" t="s">
        <v>39</v>
      </c>
      <c r="AJ505" t="s">
        <v>40</v>
      </c>
      <c r="AK505">
        <v>26.42</v>
      </c>
      <c r="AL505">
        <v>30.39</v>
      </c>
      <c r="AM505">
        <v>0</v>
      </c>
      <c r="AN505">
        <v>1</v>
      </c>
      <c r="AO505" s="3">
        <f>VLOOKUP($P505,[1]dfdates_moon!$B:$M,12,FALSE)</f>
        <v>42607.958333333336</v>
      </c>
      <c r="AP505" s="3">
        <f>VLOOKUP($P505,[1]dfdates_moon!$B:$O,13,FALSE)</f>
        <v>42608.480555555558</v>
      </c>
      <c r="AQ505" s="3">
        <f>VLOOKUP($P505,[1]dfdates_moon!$D:$M,10,FALSE)</f>
        <v>42608.998611111114</v>
      </c>
      <c r="AR505" s="3">
        <f>VLOOKUP($P505,[1]dfdates_moon!$D:$N,11,FALSE)</f>
        <v>42609.521527777775</v>
      </c>
      <c r="AS505" t="str">
        <f>IF(AND(O505&gt;AO505,O505&lt;AP505),"yes","no")</f>
        <v>no</v>
      </c>
      <c r="AT505" t="str">
        <f t="shared" si="72"/>
        <v>no</v>
      </c>
      <c r="AU505" s="3">
        <f t="shared" si="73"/>
        <v>42607.958333333336</v>
      </c>
      <c r="AV505" s="3">
        <f t="shared" si="74"/>
        <v>42608.480555555558</v>
      </c>
      <c r="AW505">
        <f t="shared" si="75"/>
        <v>1.3763888888934162</v>
      </c>
      <c r="AX505">
        <f t="shared" si="76"/>
        <v>0.75</v>
      </c>
      <c r="AY505">
        <f t="shared" si="77"/>
        <v>0</v>
      </c>
      <c r="AZ505">
        <f>VLOOKUP(G505,[1]dfdates_moon!$B:$P,15,FALSE)</f>
        <v>0.35156113900000002</v>
      </c>
      <c r="BA505">
        <f t="shared" si="78"/>
        <v>0</v>
      </c>
      <c r="BB505">
        <f t="shared" si="79"/>
        <v>0</v>
      </c>
    </row>
    <row r="506" spans="1:54" x14ac:dyDescent="0.25">
      <c r="A506">
        <v>136</v>
      </c>
      <c r="B506" t="s">
        <v>446</v>
      </c>
      <c r="C506" s="1">
        <v>42619</v>
      </c>
      <c r="D506" s="2">
        <v>0.78125</v>
      </c>
      <c r="E506">
        <v>10</v>
      </c>
      <c r="F506">
        <v>12</v>
      </c>
      <c r="G506" s="1">
        <v>42619</v>
      </c>
      <c r="H506" s="1">
        <v>42619</v>
      </c>
      <c r="I506" s="2">
        <v>0.90625</v>
      </c>
      <c r="J506" s="3">
        <v>42619.78125</v>
      </c>
      <c r="K506" t="s">
        <v>485</v>
      </c>
      <c r="L506" s="3">
        <v>42619.90625</v>
      </c>
      <c r="M506">
        <v>100</v>
      </c>
      <c r="N506">
        <v>2758</v>
      </c>
      <c r="O506" s="3">
        <v>42619.90625</v>
      </c>
      <c r="P506" s="1">
        <v>42619</v>
      </c>
      <c r="Q506" s="2">
        <v>0.90625</v>
      </c>
      <c r="R506" t="s">
        <v>36</v>
      </c>
      <c r="S506">
        <v>27.58</v>
      </c>
      <c r="T506" t="s">
        <v>37</v>
      </c>
      <c r="U506" s="2">
        <v>0.97569444444444453</v>
      </c>
      <c r="V506" s="2">
        <v>0</v>
      </c>
      <c r="W506" s="2">
        <v>0.29166666666666702</v>
      </c>
      <c r="X506" s="2" t="str">
        <f t="shared" si="70"/>
        <v>no</v>
      </c>
      <c r="Y506" s="3">
        <f t="shared" si="71"/>
        <v>42619</v>
      </c>
      <c r="Z506" s="3">
        <v>42619.868055555555</v>
      </c>
      <c r="AA506" t="s">
        <v>454</v>
      </c>
      <c r="AB506" s="3">
        <f>VLOOKUP(P506,[1]dfdates_moon!$B:$G,6,FALSE)</f>
        <v>42619.254861111112</v>
      </c>
      <c r="AC506" s="3">
        <f>VLOOKUP($P506,[1]dfdates_moon!$B:$H,7,FALSE)</f>
        <v>42619.788888888892</v>
      </c>
      <c r="AD506" s="3">
        <f>VLOOKUP(G506,[1]dfdates_moon!$D:$G,4,FALSE)</f>
        <v>42620.254861111112</v>
      </c>
      <c r="AE506" s="3">
        <v>42619.975694444445</v>
      </c>
      <c r="AF506">
        <v>1.1335661859999999</v>
      </c>
      <c r="AG506" t="s">
        <v>39</v>
      </c>
      <c r="AH506" t="s">
        <v>39</v>
      </c>
      <c r="AI506" t="s">
        <v>39</v>
      </c>
      <c r="AJ506" t="s">
        <v>40</v>
      </c>
      <c r="AK506">
        <v>27.31</v>
      </c>
      <c r="AL506">
        <v>27.31</v>
      </c>
      <c r="AM506">
        <v>0</v>
      </c>
      <c r="AN506">
        <v>1</v>
      </c>
      <c r="AO506" s="3">
        <f>VLOOKUP($P506,[1]dfdates_moon!$B:$M,12,FALSE)</f>
        <v>42619.336111111108</v>
      </c>
      <c r="AP506" s="3">
        <f>VLOOKUP($P506,[1]dfdates_moon!$B:$O,13,FALSE)</f>
        <v>42619.852777777778</v>
      </c>
      <c r="AQ506" s="3">
        <f>VLOOKUP($P506,[1]dfdates_moon!$D:$M,10,FALSE)</f>
        <v>42620.367361111108</v>
      </c>
      <c r="AR506" s="3">
        <f>VLOOKUP($P506,[1]dfdates_moon!$D:$N,11,FALSE)</f>
        <v>42620.883333333331</v>
      </c>
      <c r="AS506" t="str">
        <f>IF(AND(O506&gt;AO506,O506&lt;AP506),"yes","no")</f>
        <v>no</v>
      </c>
      <c r="AT506" t="str">
        <f t="shared" si="72"/>
        <v>no</v>
      </c>
      <c r="AU506" s="3">
        <f t="shared" si="73"/>
        <v>42619.788888888892</v>
      </c>
      <c r="AV506" s="3">
        <f t="shared" si="74"/>
        <v>42620.254861111112</v>
      </c>
      <c r="AW506">
        <f t="shared" si="75"/>
        <v>0.34861111111240461</v>
      </c>
      <c r="AX506">
        <f t="shared" si="76"/>
        <v>-0.18680555555329192</v>
      </c>
      <c r="AY506">
        <f t="shared" si="77"/>
        <v>0</v>
      </c>
      <c r="AZ506">
        <f>VLOOKUP(G506,[1]dfdates_moon!$B:$P,15,FALSE)</f>
        <v>0.321376459</v>
      </c>
      <c r="BA506">
        <f t="shared" si="78"/>
        <v>0</v>
      </c>
      <c r="BB506">
        <f t="shared" si="79"/>
        <v>0</v>
      </c>
    </row>
    <row r="507" spans="1:54" x14ac:dyDescent="0.25">
      <c r="A507">
        <v>136</v>
      </c>
      <c r="B507" t="s">
        <v>446</v>
      </c>
      <c r="C507" s="1">
        <v>42623</v>
      </c>
      <c r="D507" s="2">
        <v>0.77083333333333337</v>
      </c>
      <c r="E507">
        <v>136</v>
      </c>
      <c r="F507">
        <v>136</v>
      </c>
      <c r="G507" s="1">
        <v>42623</v>
      </c>
      <c r="H507" s="1">
        <v>42623</v>
      </c>
      <c r="I507" s="2">
        <v>0.89583333333333337</v>
      </c>
      <c r="J507" s="3">
        <v>42623.770833333336</v>
      </c>
      <c r="K507" t="s">
        <v>486</v>
      </c>
      <c r="L507" s="3">
        <v>42623.895833333336</v>
      </c>
      <c r="M507">
        <v>245</v>
      </c>
      <c r="N507">
        <v>13580</v>
      </c>
      <c r="O507" s="3">
        <v>42623.895833333336</v>
      </c>
      <c r="P507" s="1">
        <v>42623</v>
      </c>
      <c r="Q507" s="2">
        <v>0.89583333333333337</v>
      </c>
      <c r="R507" t="s">
        <v>36</v>
      </c>
      <c r="S507">
        <v>55.428570000000001</v>
      </c>
      <c r="T507" t="s">
        <v>37</v>
      </c>
      <c r="U507" s="2">
        <v>6.5972222222222224E-2</v>
      </c>
      <c r="V507" s="2">
        <v>0</v>
      </c>
      <c r="W507" s="2">
        <v>0.29166666666666702</v>
      </c>
      <c r="X507" s="2" t="str">
        <f t="shared" si="70"/>
        <v>yes</v>
      </c>
      <c r="Y507" s="3">
        <f t="shared" si="71"/>
        <v>42624</v>
      </c>
      <c r="Z507" s="3">
        <v>42623.875</v>
      </c>
      <c r="AA507" t="s">
        <v>454</v>
      </c>
      <c r="AB507" s="3">
        <f>VLOOKUP(P507,[1]dfdates_moon!$B:$G,6,FALSE)</f>
        <v>42623.254166666666</v>
      </c>
      <c r="AC507" s="3">
        <f>VLOOKUP($P507,[1]dfdates_moon!$B:$H,7,FALSE)</f>
        <v>42623.787499999999</v>
      </c>
      <c r="AD507" s="3">
        <f>VLOOKUP(G507,[1]dfdates_moon!$D:$G,4,FALSE)</f>
        <v>42624.254166666666</v>
      </c>
      <c r="AE507" s="3">
        <v>42623.065972222219</v>
      </c>
      <c r="AF507">
        <v>4.6620015600000002</v>
      </c>
      <c r="AG507" t="s">
        <v>39</v>
      </c>
      <c r="AH507" t="s">
        <v>39</v>
      </c>
      <c r="AI507" t="s">
        <v>39</v>
      </c>
      <c r="AJ507" t="s">
        <v>40</v>
      </c>
      <c r="AK507">
        <v>30.21</v>
      </c>
      <c r="AL507">
        <v>30.21</v>
      </c>
      <c r="AM507">
        <v>0</v>
      </c>
      <c r="AN507">
        <v>1</v>
      </c>
      <c r="AO507" s="3">
        <f>VLOOKUP($P507,[1]dfdates_moon!$B:$M,12,FALSE)</f>
        <v>42623.464583333334</v>
      </c>
      <c r="AP507" s="3">
        <f>VLOOKUP($P507,[1]dfdates_moon!$B:$O,13,FALSE)</f>
        <v>42623.982638888891</v>
      </c>
      <c r="AQ507" s="3">
        <f>VLOOKUP($P507,[1]dfdates_moon!$D:$M,10,FALSE)</f>
        <v>42624.498611111114</v>
      </c>
      <c r="AR507" s="3">
        <f>VLOOKUP($P507,[1]dfdates_moon!$D:$N,11,FALSE)</f>
        <v>42625.018055555556</v>
      </c>
      <c r="AS507" t="str">
        <f>IF(AND(O507&gt;AO507,O507&lt;AP507),"yes","no")</f>
        <v>yes</v>
      </c>
      <c r="AT507" t="str">
        <f t="shared" si="72"/>
        <v>no</v>
      </c>
      <c r="AU507" s="3">
        <f t="shared" si="73"/>
        <v>42623.787499999999</v>
      </c>
      <c r="AV507" s="3">
        <f t="shared" si="74"/>
        <v>42624.254166666666</v>
      </c>
      <c r="AW507">
        <f t="shared" si="75"/>
        <v>0.35833333332993789</v>
      </c>
      <c r="AX507">
        <f t="shared" si="76"/>
        <v>0.72152777777955635</v>
      </c>
      <c r="AY507">
        <f t="shared" si="77"/>
        <v>0.35833333332993789</v>
      </c>
      <c r="AZ507">
        <f>VLOOKUP(G507,[1]dfdates_moon!$B:$P,15,FALSE)</f>
        <v>0.69889254700000003</v>
      </c>
      <c r="BA507">
        <f t="shared" si="78"/>
        <v>0.2504364960059603</v>
      </c>
      <c r="BB507">
        <f t="shared" si="79"/>
        <v>0.2504364960059603</v>
      </c>
    </row>
    <row r="508" spans="1:54" x14ac:dyDescent="0.25">
      <c r="A508">
        <v>136</v>
      </c>
      <c r="B508" t="s">
        <v>446</v>
      </c>
      <c r="C508" s="1">
        <v>42624</v>
      </c>
      <c r="D508" s="2">
        <v>0.80208333333333337</v>
      </c>
      <c r="E508">
        <v>0</v>
      </c>
      <c r="F508">
        <v>3</v>
      </c>
      <c r="G508" s="1">
        <v>42624</v>
      </c>
      <c r="H508" s="1">
        <v>42624</v>
      </c>
      <c r="I508" s="2">
        <v>0.92708333333333337</v>
      </c>
      <c r="J508" s="3">
        <v>42624.802083333336</v>
      </c>
      <c r="K508" t="s">
        <v>487</v>
      </c>
      <c r="L508" s="3">
        <v>42624.927083333336</v>
      </c>
      <c r="M508">
        <v>185</v>
      </c>
      <c r="N508">
        <v>8605</v>
      </c>
      <c r="O508" s="3">
        <v>42624.927083333336</v>
      </c>
      <c r="P508" s="1">
        <v>42624</v>
      </c>
      <c r="Q508" s="2">
        <v>0.92708333333333337</v>
      </c>
      <c r="R508" t="s">
        <v>36</v>
      </c>
      <c r="S508">
        <v>46.513509999999997</v>
      </c>
      <c r="T508" t="s">
        <v>37</v>
      </c>
      <c r="U508" s="2">
        <v>5.5555555555555552E-2</v>
      </c>
      <c r="V508" s="2">
        <v>0</v>
      </c>
      <c r="W508" s="2">
        <v>0.29166666666666702</v>
      </c>
      <c r="X508" s="2" t="str">
        <f t="shared" si="70"/>
        <v>yes</v>
      </c>
      <c r="Y508" s="3">
        <f t="shared" si="71"/>
        <v>42625</v>
      </c>
      <c r="Z508" s="3">
        <v>42624.913194444445</v>
      </c>
      <c r="AA508" t="s">
        <v>454</v>
      </c>
      <c r="AB508" s="3">
        <f>VLOOKUP(P508,[1]dfdates_moon!$B:$G,6,FALSE)</f>
        <v>42624.254166666666</v>
      </c>
      <c r="AC508" s="3">
        <f>VLOOKUP($P508,[1]dfdates_moon!$B:$H,7,FALSE)</f>
        <v>42624.787499999999</v>
      </c>
      <c r="AD508" s="3">
        <f>VLOOKUP(G508,[1]dfdates_moon!$D:$G,4,FALSE)</f>
        <v>42625.253472222219</v>
      </c>
      <c r="AE508" s="3">
        <v>42624.055555555555</v>
      </c>
      <c r="AF508">
        <v>5.930053054</v>
      </c>
      <c r="AG508" t="s">
        <v>39</v>
      </c>
      <c r="AH508" t="s">
        <v>39</v>
      </c>
      <c r="AI508" t="s">
        <v>39</v>
      </c>
      <c r="AJ508" t="s">
        <v>40</v>
      </c>
      <c r="AK508">
        <v>30.31</v>
      </c>
      <c r="AL508">
        <v>30.31</v>
      </c>
      <c r="AM508">
        <v>0</v>
      </c>
      <c r="AN508">
        <v>1</v>
      </c>
      <c r="AO508" s="3">
        <f>VLOOKUP($P508,[1]dfdates_moon!$B:$M,12,FALSE)</f>
        <v>42624.498611111114</v>
      </c>
      <c r="AP508" s="3">
        <f>VLOOKUP($P508,[1]dfdates_moon!$B:$O,13,FALSE)</f>
        <v>42625.018055555556</v>
      </c>
      <c r="AQ508" s="3">
        <f>VLOOKUP($P508,[1]dfdates_moon!$D:$M,10,FALSE)</f>
        <v>42625.534722222219</v>
      </c>
      <c r="AR508" s="3">
        <f>VLOOKUP($P508,[1]dfdates_moon!$D:$N,11,FALSE)</f>
        <v>42626.053472222222</v>
      </c>
      <c r="AS508" t="str">
        <f>IF(AND(O508&gt;AO508,O508&lt;AP508),"yes","no")</f>
        <v>yes</v>
      </c>
      <c r="AT508" t="str">
        <f t="shared" si="72"/>
        <v>no</v>
      </c>
      <c r="AU508" s="3">
        <f t="shared" si="73"/>
        <v>42624.787499999999</v>
      </c>
      <c r="AV508" s="3">
        <f t="shared" si="74"/>
        <v>42625.253472222219</v>
      </c>
      <c r="AW508">
        <f t="shared" si="75"/>
        <v>0.32638888888322981</v>
      </c>
      <c r="AX508">
        <f t="shared" si="76"/>
        <v>0.73194444444379769</v>
      </c>
      <c r="AY508">
        <f t="shared" si="77"/>
        <v>0.32638888888322981</v>
      </c>
      <c r="AZ508">
        <f>VLOOKUP(G508,[1]dfdates_moon!$B:$P,15,FALSE)</f>
        <v>0.78804691699999996</v>
      </c>
      <c r="BA508">
        <f t="shared" si="78"/>
        <v>0.25720975762748483</v>
      </c>
      <c r="BB508">
        <f t="shared" si="79"/>
        <v>0.25720975762748483</v>
      </c>
    </row>
    <row r="509" spans="1:54" x14ac:dyDescent="0.25">
      <c r="A509">
        <v>136</v>
      </c>
      <c r="B509" t="s">
        <v>446</v>
      </c>
      <c r="C509" s="1">
        <v>42624</v>
      </c>
      <c r="D509" s="2">
        <v>0.98958333333333337</v>
      </c>
      <c r="E509">
        <v>23</v>
      </c>
      <c r="F509">
        <v>24</v>
      </c>
      <c r="G509" s="1">
        <v>42625</v>
      </c>
      <c r="H509" s="1">
        <v>42625</v>
      </c>
      <c r="I509" s="2">
        <v>0.11458333333333333</v>
      </c>
      <c r="J509" s="3">
        <v>42624.989583333336</v>
      </c>
      <c r="K509" t="s">
        <v>488</v>
      </c>
      <c r="L509" s="3">
        <v>42625.114583333336</v>
      </c>
      <c r="M509">
        <v>70</v>
      </c>
      <c r="N509">
        <v>2584</v>
      </c>
      <c r="O509" s="3">
        <v>42625.114583333336</v>
      </c>
      <c r="P509" s="1">
        <v>42625</v>
      </c>
      <c r="Q509" s="2">
        <v>0.11458333333333333</v>
      </c>
      <c r="R509" t="s">
        <v>36</v>
      </c>
      <c r="S509">
        <v>36.914290000000001</v>
      </c>
      <c r="T509" t="s">
        <v>37</v>
      </c>
      <c r="U509" s="2">
        <v>0.16319444444444445</v>
      </c>
      <c r="V509" s="2">
        <v>0</v>
      </c>
      <c r="W509" s="2">
        <v>0.29166666666666702</v>
      </c>
      <c r="X509" s="2" t="str">
        <f t="shared" si="70"/>
        <v>yes</v>
      </c>
      <c r="Y509" s="3">
        <f t="shared" si="71"/>
        <v>42626</v>
      </c>
      <c r="Z509" s="3">
        <v>42625.104166666664</v>
      </c>
      <c r="AA509" t="s">
        <v>454</v>
      </c>
      <c r="AB509" s="3">
        <f>VLOOKUP(P509,[1]dfdates_moon!$B:$G,6,FALSE)</f>
        <v>42625.253472222219</v>
      </c>
      <c r="AC509" s="3">
        <f>VLOOKUP($P509,[1]dfdates_moon!$B:$H,7,FALSE)</f>
        <v>42625.787499999999</v>
      </c>
      <c r="AD509" s="3">
        <f>VLOOKUP(G509,[1]dfdates_moon!$D:$G,4,FALSE)</f>
        <v>42626.253472222219</v>
      </c>
      <c r="AE509" s="3">
        <v>42625.163194444445</v>
      </c>
      <c r="AF509">
        <v>7.2743008070000004</v>
      </c>
      <c r="AG509" t="s">
        <v>39</v>
      </c>
      <c r="AH509" t="s">
        <v>39</v>
      </c>
      <c r="AI509" t="s">
        <v>39</v>
      </c>
      <c r="AJ509" t="s">
        <v>40</v>
      </c>
      <c r="AK509">
        <v>29.33</v>
      </c>
      <c r="AL509">
        <v>30.31</v>
      </c>
      <c r="AM509">
        <v>0</v>
      </c>
      <c r="AN509">
        <v>1</v>
      </c>
      <c r="AO509" s="3">
        <f>VLOOKUP($P509,[1]dfdates_moon!$B:$M,12,FALSE)</f>
        <v>42625.534722222219</v>
      </c>
      <c r="AP509" s="3">
        <f>VLOOKUP($P509,[1]dfdates_moon!$B:$O,13,FALSE)</f>
        <v>42626.053472222222</v>
      </c>
      <c r="AQ509" s="3">
        <f>VLOOKUP($P509,[1]dfdates_moon!$D:$M,10,FALSE)</f>
        <v>42626.570833333331</v>
      </c>
      <c r="AR509" s="3">
        <f>VLOOKUP($P509,[1]dfdates_moon!$D:$N,11,FALSE)</f>
        <v>42627.089583333334</v>
      </c>
      <c r="AS509" t="str">
        <f>IF(AND(O509&gt;AO509,O509&lt;AP509),"yes","no")</f>
        <v>no</v>
      </c>
      <c r="AT509" t="str">
        <f t="shared" si="72"/>
        <v>no</v>
      </c>
      <c r="AU509" s="3">
        <f t="shared" si="73"/>
        <v>42625.787499999999</v>
      </c>
      <c r="AV509" s="3">
        <f t="shared" si="74"/>
        <v>42626.253472222219</v>
      </c>
      <c r="AW509">
        <f t="shared" si="75"/>
        <v>1.1388888888832298</v>
      </c>
      <c r="AX509">
        <f t="shared" si="76"/>
        <v>0.62430555555329192</v>
      </c>
      <c r="AY509">
        <f t="shared" si="77"/>
        <v>0</v>
      </c>
      <c r="AZ509">
        <f>VLOOKUP(G509,[1]dfdates_moon!$B:$P,15,FALSE)</f>
        <v>0.867135196</v>
      </c>
      <c r="BA509">
        <f t="shared" si="78"/>
        <v>0</v>
      </c>
      <c r="BB509">
        <f t="shared" si="79"/>
        <v>0</v>
      </c>
    </row>
    <row r="510" spans="1:54" x14ac:dyDescent="0.25">
      <c r="A510">
        <v>136</v>
      </c>
      <c r="B510" t="s">
        <v>446</v>
      </c>
      <c r="C510" s="1">
        <v>42626</v>
      </c>
      <c r="D510" s="2">
        <v>0.89930555555555547</v>
      </c>
      <c r="E510">
        <v>1</v>
      </c>
      <c r="F510">
        <v>0</v>
      </c>
      <c r="G510" s="1">
        <v>42626</v>
      </c>
      <c r="H510" s="1">
        <v>42626</v>
      </c>
      <c r="I510" s="2">
        <v>2.4305555555555556E-2</v>
      </c>
      <c r="J510" s="3">
        <v>42626.899305555555</v>
      </c>
      <c r="K510" t="s">
        <v>489</v>
      </c>
      <c r="L510" s="3">
        <v>42627.024305555555</v>
      </c>
      <c r="M510">
        <v>1675</v>
      </c>
      <c r="N510">
        <v>13855</v>
      </c>
      <c r="O510" s="3">
        <v>42626.024305555555</v>
      </c>
      <c r="P510" s="1">
        <v>42626</v>
      </c>
      <c r="Q510" s="2">
        <v>2.4305555555555556E-2</v>
      </c>
      <c r="R510" t="s">
        <v>36</v>
      </c>
      <c r="S510">
        <v>8.2716419999999999</v>
      </c>
      <c r="T510" t="s">
        <v>37</v>
      </c>
      <c r="U510" s="2">
        <v>0.1875</v>
      </c>
      <c r="V510" s="2">
        <v>0</v>
      </c>
      <c r="W510" s="2">
        <v>0.29166666666666702</v>
      </c>
      <c r="X510" s="2" t="str">
        <f t="shared" si="70"/>
        <v>yes</v>
      </c>
      <c r="Y510" s="3">
        <f t="shared" si="71"/>
        <v>42627</v>
      </c>
      <c r="Z510" s="3">
        <v>42626.013888888891</v>
      </c>
      <c r="AA510" t="s">
        <v>454</v>
      </c>
      <c r="AB510" s="3">
        <f>VLOOKUP(P510,[1]dfdates_moon!$B:$G,6,FALSE)</f>
        <v>42626.253472222219</v>
      </c>
      <c r="AC510" s="3">
        <f>VLOOKUP($P510,[1]dfdates_moon!$B:$H,7,FALSE)</f>
        <v>42626.786805555559</v>
      </c>
      <c r="AD510" s="3">
        <f>VLOOKUP(G510,[1]dfdates_moon!$D:$G,4,FALSE)</f>
        <v>42627.253472222219</v>
      </c>
      <c r="AE510" s="3">
        <v>42626.1875</v>
      </c>
      <c r="AF510">
        <v>8.632931395</v>
      </c>
      <c r="AG510" t="s">
        <v>39</v>
      </c>
      <c r="AH510" t="s">
        <v>39</v>
      </c>
      <c r="AI510" t="s">
        <v>39</v>
      </c>
      <c r="AJ510" t="s">
        <v>40</v>
      </c>
      <c r="AK510">
        <v>29.33</v>
      </c>
      <c r="AL510">
        <v>29.33</v>
      </c>
      <c r="AM510">
        <v>0</v>
      </c>
      <c r="AN510">
        <v>1</v>
      </c>
      <c r="AO510" s="3">
        <f>VLOOKUP($P510,[1]dfdates_moon!$B:$M,12,FALSE)</f>
        <v>42626.570833333331</v>
      </c>
      <c r="AP510" s="3">
        <f>VLOOKUP($P510,[1]dfdates_moon!$B:$O,13,FALSE)</f>
        <v>42627.089583333334</v>
      </c>
      <c r="AQ510" s="3">
        <f>VLOOKUP($P510,[1]dfdates_moon!$D:$M,10,FALSE)</f>
        <v>42627.607638888891</v>
      </c>
      <c r="AR510" s="3">
        <f>VLOOKUP($P510,[1]dfdates_moon!$D:$N,11,FALSE)</f>
        <v>42628.126388888886</v>
      </c>
      <c r="AS510" t="str">
        <f>IF(AND(O510&gt;AO510,O510&lt;AP510),"yes","no")</f>
        <v>no</v>
      </c>
      <c r="AT510" t="str">
        <f t="shared" si="72"/>
        <v>no</v>
      </c>
      <c r="AU510" s="3">
        <f t="shared" si="73"/>
        <v>42626.786805555559</v>
      </c>
      <c r="AV510" s="3">
        <f t="shared" si="74"/>
        <v>42627.253472222219</v>
      </c>
      <c r="AW510">
        <f t="shared" si="75"/>
        <v>1.2291666666642413</v>
      </c>
      <c r="AX510">
        <f t="shared" si="76"/>
        <v>0.59930555555911269</v>
      </c>
      <c r="AY510">
        <f t="shared" si="77"/>
        <v>0</v>
      </c>
      <c r="AZ510">
        <f>VLOOKUP(G510,[1]dfdates_moon!$B:$P,15,FALSE)</f>
        <v>0.93147169299999999</v>
      </c>
      <c r="BA510">
        <f t="shared" si="78"/>
        <v>0</v>
      </c>
      <c r="BB510">
        <f t="shared" si="79"/>
        <v>0</v>
      </c>
    </row>
    <row r="511" spans="1:54" x14ac:dyDescent="0.25">
      <c r="A511">
        <v>136</v>
      </c>
      <c r="B511" t="s">
        <v>446</v>
      </c>
      <c r="C511" s="1">
        <v>42629</v>
      </c>
      <c r="D511" s="2">
        <v>0.98958333333333337</v>
      </c>
      <c r="E511">
        <v>12</v>
      </c>
      <c r="F511">
        <v>12</v>
      </c>
      <c r="G511" s="1">
        <v>42630</v>
      </c>
      <c r="H511" s="1">
        <v>42630</v>
      </c>
      <c r="I511" s="2">
        <v>0.11458333333333333</v>
      </c>
      <c r="J511" s="3">
        <v>42629.989583333336</v>
      </c>
      <c r="K511" t="s">
        <v>490</v>
      </c>
      <c r="L511" s="3">
        <v>42630.114583333336</v>
      </c>
      <c r="M511">
        <v>105</v>
      </c>
      <c r="N511">
        <v>2295</v>
      </c>
      <c r="O511" s="3">
        <v>42630.114583333336</v>
      </c>
      <c r="P511" s="1">
        <v>42630</v>
      </c>
      <c r="Q511" s="2">
        <v>0.11458333333333333</v>
      </c>
      <c r="R511" t="s">
        <v>36</v>
      </c>
      <c r="S511">
        <v>21.857140000000001</v>
      </c>
      <c r="T511" t="s">
        <v>37</v>
      </c>
      <c r="U511" s="2">
        <v>0.1875</v>
      </c>
      <c r="V511" s="2">
        <v>0</v>
      </c>
      <c r="W511" s="2">
        <v>0.29166666666666702</v>
      </c>
      <c r="X511" s="2" t="str">
        <f t="shared" si="70"/>
        <v>yes</v>
      </c>
      <c r="Y511" s="3">
        <f t="shared" si="71"/>
        <v>42631</v>
      </c>
      <c r="Z511" s="3">
        <v>42630.104166666664</v>
      </c>
      <c r="AA511" t="s">
        <v>454</v>
      </c>
      <c r="AB511" s="3">
        <f>VLOOKUP(P511,[1]dfdates_moon!$B:$G,6,FALSE)</f>
        <v>42630.25277777778</v>
      </c>
      <c r="AC511" s="3">
        <f>VLOOKUP($P511,[1]dfdates_moon!$B:$H,7,FALSE)</f>
        <v>42630.786111111112</v>
      </c>
      <c r="AD511" s="3">
        <f>VLOOKUP(G511,[1]dfdates_moon!$D:$G,4,FALSE)</f>
        <v>42631.252083333333</v>
      </c>
      <c r="AE511" s="3">
        <v>42630.1875</v>
      </c>
      <c r="AF511">
        <v>10.495255119999999</v>
      </c>
      <c r="AG511" t="s">
        <v>39</v>
      </c>
      <c r="AH511" t="s">
        <v>39</v>
      </c>
      <c r="AI511" t="s">
        <v>39</v>
      </c>
      <c r="AJ511" t="s">
        <v>40</v>
      </c>
      <c r="AK511">
        <v>30.71</v>
      </c>
      <c r="AL511">
        <v>29.33</v>
      </c>
      <c r="AM511">
        <v>1.524</v>
      </c>
      <c r="AN511">
        <v>1</v>
      </c>
      <c r="AO511" s="3">
        <f>VLOOKUP($P511,[1]dfdates_moon!$B:$M,12,FALSE)</f>
        <v>42630.714583333334</v>
      </c>
      <c r="AP511" s="3">
        <f>VLOOKUP($P511,[1]dfdates_moon!$B:$O,13,FALSE)</f>
        <v>42631.234722222223</v>
      </c>
      <c r="AQ511" s="3">
        <f>VLOOKUP($P511,[1]dfdates_moon!$D:$M,10,FALSE)</f>
        <v>42631.751388888886</v>
      </c>
      <c r="AR511" s="3">
        <f>VLOOKUP($P511,[1]dfdates_moon!$D:$N,11,FALSE)</f>
        <v>42632.271527777775</v>
      </c>
      <c r="AS511" t="str">
        <f>IF(AND(O511&gt;AO511,O511&lt;AP511),"yes","no")</f>
        <v>no</v>
      </c>
      <c r="AT511" t="str">
        <f t="shared" si="72"/>
        <v>no</v>
      </c>
      <c r="AU511" s="3">
        <f t="shared" si="73"/>
        <v>42630.786111111112</v>
      </c>
      <c r="AV511" s="3">
        <f t="shared" si="74"/>
        <v>42631.252083333333</v>
      </c>
      <c r="AW511">
        <f t="shared" si="75"/>
        <v>1.1374999999970896</v>
      </c>
      <c r="AX511">
        <f t="shared" si="76"/>
        <v>0.59861111111240461</v>
      </c>
      <c r="AY511">
        <f t="shared" si="77"/>
        <v>0</v>
      </c>
      <c r="AZ511">
        <f>VLOOKUP(G511,[1]dfdates_moon!$B:$P,15,FALSE)</f>
        <v>0.96301469200000001</v>
      </c>
      <c r="BA511">
        <f t="shared" si="78"/>
        <v>0</v>
      </c>
      <c r="BB511">
        <f t="shared" si="79"/>
        <v>0</v>
      </c>
    </row>
    <row r="512" spans="1:54" x14ac:dyDescent="0.25">
      <c r="A512">
        <v>136</v>
      </c>
      <c r="B512" t="s">
        <v>446</v>
      </c>
      <c r="C512" s="1">
        <v>42630</v>
      </c>
      <c r="D512" s="2">
        <v>0.76736111111111116</v>
      </c>
      <c r="E512">
        <v>34</v>
      </c>
      <c r="F512">
        <v>29</v>
      </c>
      <c r="G512" s="1">
        <v>42630</v>
      </c>
      <c r="H512" s="1">
        <v>42630</v>
      </c>
      <c r="I512" s="2">
        <v>0.89236111111111116</v>
      </c>
      <c r="J512" s="3">
        <v>42630.767361111109</v>
      </c>
      <c r="K512" t="s">
        <v>490</v>
      </c>
      <c r="L512" s="3">
        <v>42630.892361111109</v>
      </c>
      <c r="M512">
        <v>80</v>
      </c>
      <c r="N512">
        <v>4492</v>
      </c>
      <c r="O512" s="3">
        <v>42630.892361111109</v>
      </c>
      <c r="P512" s="1">
        <v>42630</v>
      </c>
      <c r="Q512" s="2">
        <v>0.89236111111111116</v>
      </c>
      <c r="R512" t="s">
        <v>36</v>
      </c>
      <c r="S512">
        <v>56.15</v>
      </c>
      <c r="T512" t="s">
        <v>37</v>
      </c>
      <c r="U512" s="2">
        <v>0.94791666666666663</v>
      </c>
      <c r="V512" s="2">
        <v>0</v>
      </c>
      <c r="W512" s="2">
        <v>0.29166666666666702</v>
      </c>
      <c r="X512" s="2" t="str">
        <f t="shared" si="70"/>
        <v>no</v>
      </c>
      <c r="Y512" s="3">
        <f t="shared" si="71"/>
        <v>42630</v>
      </c>
      <c r="Z512" s="3">
        <v>42630.875</v>
      </c>
      <c r="AA512" t="s">
        <v>454</v>
      </c>
      <c r="AB512" s="3">
        <f>VLOOKUP(P512,[1]dfdates_moon!$B:$G,6,FALSE)</f>
        <v>42630.25277777778</v>
      </c>
      <c r="AC512" s="3">
        <f>VLOOKUP($P512,[1]dfdates_moon!$B:$H,7,FALSE)</f>
        <v>42630.786111111112</v>
      </c>
      <c r="AD512" s="3">
        <f>VLOOKUP(G512,[1]dfdates_moon!$D:$G,4,FALSE)</f>
        <v>42631.252083333333</v>
      </c>
      <c r="AE512" s="3">
        <v>42630.947916666664</v>
      </c>
      <c r="AF512">
        <v>10.495255119999999</v>
      </c>
      <c r="AG512" t="s">
        <v>39</v>
      </c>
      <c r="AH512" t="s">
        <v>39</v>
      </c>
      <c r="AI512" t="s">
        <v>39</v>
      </c>
      <c r="AJ512" t="s">
        <v>40</v>
      </c>
      <c r="AK512">
        <v>30.71</v>
      </c>
      <c r="AL512">
        <v>30.71</v>
      </c>
      <c r="AM512">
        <v>1.524</v>
      </c>
      <c r="AN512">
        <v>1</v>
      </c>
      <c r="AO512" s="3">
        <f>VLOOKUP($P512,[1]dfdates_moon!$B:$M,12,FALSE)</f>
        <v>42630.714583333334</v>
      </c>
      <c r="AP512" s="3">
        <f>VLOOKUP($P512,[1]dfdates_moon!$B:$O,13,FALSE)</f>
        <v>42631.234722222223</v>
      </c>
      <c r="AQ512" s="3">
        <f>VLOOKUP($P512,[1]dfdates_moon!$D:$M,10,FALSE)</f>
        <v>42631.751388888886</v>
      </c>
      <c r="AR512" s="3">
        <f>VLOOKUP($P512,[1]dfdates_moon!$D:$N,11,FALSE)</f>
        <v>42632.271527777775</v>
      </c>
      <c r="AS512" t="str">
        <f>IF(AND(O512&gt;AO512,O512&lt;AP512),"yes","no")</f>
        <v>yes</v>
      </c>
      <c r="AT512" t="str">
        <f t="shared" si="72"/>
        <v>yes</v>
      </c>
      <c r="AU512" s="3">
        <f t="shared" si="73"/>
        <v>42630.786111111112</v>
      </c>
      <c r="AV512" s="3">
        <f t="shared" si="74"/>
        <v>42631.252083333333</v>
      </c>
      <c r="AW512">
        <f t="shared" si="75"/>
        <v>0.35972222222335404</v>
      </c>
      <c r="AX512">
        <f t="shared" si="76"/>
        <v>-0.16180555555183673</v>
      </c>
      <c r="AY512">
        <f t="shared" si="77"/>
        <v>1.3333333333333333</v>
      </c>
      <c r="AZ512">
        <f>VLOOKUP(G512,[1]dfdates_moon!$B:$P,15,FALSE)</f>
        <v>0.96301469200000001</v>
      </c>
      <c r="BA512">
        <f t="shared" si="78"/>
        <v>1.2840195893333333</v>
      </c>
      <c r="BB512">
        <f t="shared" si="79"/>
        <v>1.2840195893333333</v>
      </c>
    </row>
    <row r="513" spans="1:54" x14ac:dyDescent="0.25">
      <c r="A513">
        <v>136</v>
      </c>
      <c r="B513" t="s">
        <v>446</v>
      </c>
      <c r="C513" s="1">
        <v>42630</v>
      </c>
      <c r="D513" s="2">
        <v>0.88194444444444453</v>
      </c>
      <c r="E513">
        <v>48</v>
      </c>
      <c r="F513">
        <v>34</v>
      </c>
      <c r="G513" s="1">
        <v>42630</v>
      </c>
      <c r="H513" s="1">
        <v>42630</v>
      </c>
      <c r="I513" s="2">
        <v>6.9444444444444441E-3</v>
      </c>
      <c r="J513" s="3">
        <v>42630.881944444445</v>
      </c>
      <c r="K513" t="s">
        <v>490</v>
      </c>
      <c r="L513" s="3">
        <v>42631.006944444445</v>
      </c>
      <c r="M513">
        <v>1550</v>
      </c>
      <c r="N513">
        <v>3318</v>
      </c>
      <c r="O513" s="3">
        <v>42630.006944444445</v>
      </c>
      <c r="P513" s="1">
        <v>42630</v>
      </c>
      <c r="Q513" s="2">
        <v>6.9444444444444441E-3</v>
      </c>
      <c r="R513" t="s">
        <v>36</v>
      </c>
      <c r="S513">
        <v>2.1406450000000001</v>
      </c>
      <c r="T513" t="s">
        <v>37</v>
      </c>
      <c r="U513" s="2">
        <v>8.3333333333333329E-2</v>
      </c>
      <c r="V513" s="2">
        <v>0</v>
      </c>
      <c r="W513" s="2">
        <v>0.29166666666666702</v>
      </c>
      <c r="X513" s="2" t="str">
        <f t="shared" si="70"/>
        <v>yes</v>
      </c>
      <c r="Y513" s="3">
        <f t="shared" si="71"/>
        <v>42631</v>
      </c>
      <c r="Z513" s="3">
        <v>42630.972222222219</v>
      </c>
      <c r="AA513" t="s">
        <v>454</v>
      </c>
      <c r="AB513" s="3">
        <f>VLOOKUP(P513,[1]dfdates_moon!$B:$G,6,FALSE)</f>
        <v>42630.25277777778</v>
      </c>
      <c r="AC513" s="3">
        <f>VLOOKUP($P513,[1]dfdates_moon!$B:$H,7,FALSE)</f>
        <v>42630.786111111112</v>
      </c>
      <c r="AD513" s="3">
        <f>VLOOKUP(G513,[1]dfdates_moon!$D:$G,4,FALSE)</f>
        <v>42631.252083333333</v>
      </c>
      <c r="AE513" s="3">
        <v>42630.083333333336</v>
      </c>
      <c r="AF513">
        <v>10.495255119999999</v>
      </c>
      <c r="AG513" t="s">
        <v>39</v>
      </c>
      <c r="AH513" t="s">
        <v>39</v>
      </c>
      <c r="AI513" t="s">
        <v>39</v>
      </c>
      <c r="AJ513" t="s">
        <v>40</v>
      </c>
      <c r="AK513">
        <v>30.71</v>
      </c>
      <c r="AL513">
        <v>30.71</v>
      </c>
      <c r="AM513">
        <v>1.524</v>
      </c>
      <c r="AN513">
        <v>1</v>
      </c>
      <c r="AO513" s="3">
        <f>VLOOKUP($P513,[1]dfdates_moon!$B:$M,12,FALSE)</f>
        <v>42630.714583333334</v>
      </c>
      <c r="AP513" s="3">
        <f>VLOOKUP($P513,[1]dfdates_moon!$B:$O,13,FALSE)</f>
        <v>42631.234722222223</v>
      </c>
      <c r="AQ513" s="3">
        <f>VLOOKUP($P513,[1]dfdates_moon!$D:$M,10,FALSE)</f>
        <v>42631.751388888886</v>
      </c>
      <c r="AR513" s="3">
        <f>VLOOKUP($P513,[1]dfdates_moon!$D:$N,11,FALSE)</f>
        <v>42632.271527777775</v>
      </c>
      <c r="AS513" t="str">
        <f>IF(AND(O513&gt;AO513,O513&lt;AP513),"yes","no")</f>
        <v>no</v>
      </c>
      <c r="AT513" t="str">
        <f t="shared" si="72"/>
        <v>no</v>
      </c>
      <c r="AU513" s="3">
        <f t="shared" si="73"/>
        <v>42630.786111111112</v>
      </c>
      <c r="AV513" s="3">
        <f t="shared" si="74"/>
        <v>42631.252083333333</v>
      </c>
      <c r="AW513">
        <f t="shared" si="75"/>
        <v>1.2451388888875954</v>
      </c>
      <c r="AX513">
        <f t="shared" si="76"/>
        <v>0.70277777777664596</v>
      </c>
      <c r="AY513">
        <f t="shared" si="77"/>
        <v>0</v>
      </c>
      <c r="AZ513">
        <f>VLOOKUP(G513,[1]dfdates_moon!$B:$P,15,FALSE)</f>
        <v>0.96301469200000001</v>
      </c>
      <c r="BA513">
        <f t="shared" si="78"/>
        <v>0</v>
      </c>
      <c r="BB513">
        <f t="shared" si="79"/>
        <v>0</v>
      </c>
    </row>
    <row r="514" spans="1:54" x14ac:dyDescent="0.25">
      <c r="A514">
        <v>136</v>
      </c>
      <c r="B514" t="s">
        <v>446</v>
      </c>
      <c r="C514" s="1">
        <v>42631</v>
      </c>
      <c r="D514" s="2">
        <v>0.97222222222222221</v>
      </c>
      <c r="E514">
        <v>12</v>
      </c>
      <c r="F514">
        <v>10</v>
      </c>
      <c r="G514" s="1">
        <v>42632</v>
      </c>
      <c r="H514" s="1">
        <v>42632</v>
      </c>
      <c r="I514" s="2">
        <v>9.7222222222222224E-2</v>
      </c>
      <c r="J514" s="3">
        <v>42631.972222222219</v>
      </c>
      <c r="K514" t="s">
        <v>491</v>
      </c>
      <c r="L514" s="3">
        <v>42632.097222222219</v>
      </c>
      <c r="M514">
        <v>190</v>
      </c>
      <c r="N514">
        <v>7631</v>
      </c>
      <c r="O514" s="3">
        <v>42632.097222222219</v>
      </c>
      <c r="P514" s="1">
        <v>42632</v>
      </c>
      <c r="Q514" s="2">
        <v>9.7222222222222224E-2</v>
      </c>
      <c r="R514" t="s">
        <v>36</v>
      </c>
      <c r="S514">
        <v>40.163159999999998</v>
      </c>
      <c r="T514" t="s">
        <v>37</v>
      </c>
      <c r="U514" s="2">
        <v>0.22916666666666666</v>
      </c>
      <c r="V514" s="2">
        <v>0</v>
      </c>
      <c r="W514" s="2">
        <v>0.29166666666666702</v>
      </c>
      <c r="X514" s="2" t="str">
        <f t="shared" si="70"/>
        <v>yes</v>
      </c>
      <c r="Y514" s="3">
        <f t="shared" si="71"/>
        <v>42633</v>
      </c>
      <c r="Z514" s="3">
        <v>42632.069444444445</v>
      </c>
      <c r="AA514" t="s">
        <v>454</v>
      </c>
      <c r="AB514" s="3">
        <f>VLOOKUP(P514,[1]dfdates_moon!$B:$G,6,FALSE)</f>
        <v>42632.252083333333</v>
      </c>
      <c r="AC514" s="3">
        <f>VLOOKUP($P514,[1]dfdates_moon!$B:$H,7,FALSE)</f>
        <v>42632.785416666666</v>
      </c>
      <c r="AD514" s="3">
        <f>VLOOKUP(G514,[1]dfdates_moon!$D:$G,4,FALSE)</f>
        <v>42633.252083333333</v>
      </c>
      <c r="AE514" s="3">
        <v>42632.229166666664</v>
      </c>
      <c r="AF514">
        <v>7.5272216609999996</v>
      </c>
      <c r="AG514" t="s">
        <v>39</v>
      </c>
      <c r="AH514" t="s">
        <v>39</v>
      </c>
      <c r="AI514" t="s">
        <v>39</v>
      </c>
      <c r="AJ514" t="s">
        <v>40</v>
      </c>
      <c r="AK514">
        <v>32.17</v>
      </c>
      <c r="AL514">
        <v>30.71</v>
      </c>
      <c r="AM514">
        <v>0</v>
      </c>
      <c r="AN514">
        <v>1</v>
      </c>
      <c r="AO514" s="3">
        <f>VLOOKUP($P514,[1]dfdates_moon!$B:$M,12,FALSE)</f>
        <v>42632.788888888892</v>
      </c>
      <c r="AP514" s="3">
        <f>VLOOKUP($P514,[1]dfdates_moon!$B:$O,13,FALSE)</f>
        <v>42633.30972222222</v>
      </c>
      <c r="AQ514" s="3">
        <f>VLOOKUP($P514,[1]dfdates_moon!$D:$M,10,FALSE)</f>
        <v>42633.827777777777</v>
      </c>
      <c r="AR514" s="3">
        <f>VLOOKUP($P514,[1]dfdates_moon!$D:$N,11,FALSE)</f>
        <v>42634.349305555559</v>
      </c>
      <c r="AS514" t="str">
        <f>IF(AND(O514&gt;AO514,O514&lt;AP514),"yes","no")</f>
        <v>no</v>
      </c>
      <c r="AT514" t="str">
        <f t="shared" si="72"/>
        <v>no</v>
      </c>
      <c r="AU514" s="3">
        <f t="shared" si="73"/>
        <v>42632.788888888892</v>
      </c>
      <c r="AV514" s="3">
        <f t="shared" si="74"/>
        <v>42633.30972222222</v>
      </c>
      <c r="AW514">
        <f t="shared" si="75"/>
        <v>1.2125000000014552</v>
      </c>
      <c r="AX514">
        <f t="shared" si="76"/>
        <v>0.55972222222771961</v>
      </c>
      <c r="AY514">
        <f t="shared" si="77"/>
        <v>0</v>
      </c>
      <c r="AZ514">
        <f>VLOOKUP(G514,[1]dfdates_moon!$B:$P,15,FALSE)</f>
        <v>0.82628443299999998</v>
      </c>
      <c r="BA514">
        <f t="shared" si="78"/>
        <v>0</v>
      </c>
      <c r="BB514">
        <f t="shared" si="79"/>
        <v>0</v>
      </c>
    </row>
    <row r="515" spans="1:54" x14ac:dyDescent="0.25">
      <c r="A515">
        <v>136</v>
      </c>
      <c r="B515" t="s">
        <v>446</v>
      </c>
      <c r="C515" s="1">
        <v>42632</v>
      </c>
      <c r="D515" s="2">
        <v>0.92013888888888884</v>
      </c>
      <c r="E515">
        <v>104</v>
      </c>
      <c r="F515">
        <v>83</v>
      </c>
      <c r="G515" s="1">
        <v>42633</v>
      </c>
      <c r="H515" s="1">
        <v>42633</v>
      </c>
      <c r="I515" s="2">
        <v>4.5138888888888888E-2</v>
      </c>
      <c r="J515" s="3">
        <v>42632.920138888891</v>
      </c>
      <c r="K515" t="s">
        <v>492</v>
      </c>
      <c r="L515" s="3">
        <v>42633.045138888891</v>
      </c>
      <c r="M515">
        <v>195</v>
      </c>
      <c r="N515">
        <v>10598</v>
      </c>
      <c r="O515" s="3">
        <v>42633.045138888891</v>
      </c>
      <c r="P515" s="1">
        <v>42633</v>
      </c>
      <c r="Q515" s="2">
        <v>4.5138888888888888E-2</v>
      </c>
      <c r="R515" t="s">
        <v>36</v>
      </c>
      <c r="S515">
        <v>54.34872</v>
      </c>
      <c r="T515" t="s">
        <v>37</v>
      </c>
      <c r="U515" s="2">
        <v>0.18055555555555555</v>
      </c>
      <c r="V515" s="2">
        <v>0</v>
      </c>
      <c r="W515" s="2">
        <v>0.29166666666666702</v>
      </c>
      <c r="X515" s="2" t="str">
        <f t="shared" ref="X515:X578" si="80">IF(AND(U515&gt;V515,U515&lt;W515),"yes","no")</f>
        <v>yes</v>
      </c>
      <c r="Y515" s="3">
        <f t="shared" ref="Y515:Y578" si="81">IF(X515="yes",P515+1,P515)</f>
        <v>42634</v>
      </c>
      <c r="Z515" s="3">
        <v>42632.979166666664</v>
      </c>
      <c r="AA515" t="s">
        <v>454</v>
      </c>
      <c r="AB515" s="3">
        <f>VLOOKUP(P515,[1]dfdates_moon!$B:$G,6,FALSE)</f>
        <v>42633.252083333333</v>
      </c>
      <c r="AC515" s="3">
        <f>VLOOKUP($P515,[1]dfdates_moon!$B:$H,7,FALSE)</f>
        <v>42633.785416666666</v>
      </c>
      <c r="AD515" s="3">
        <f>VLOOKUP(G515,[1]dfdates_moon!$D:$G,4,FALSE)</f>
        <v>42634.251388888886</v>
      </c>
      <c r="AE515" s="3">
        <v>42632.180555555555</v>
      </c>
      <c r="AF515">
        <v>5.9538324899999999</v>
      </c>
      <c r="AG515" t="s">
        <v>39</v>
      </c>
      <c r="AH515" t="s">
        <v>39</v>
      </c>
      <c r="AI515" t="s">
        <v>39</v>
      </c>
      <c r="AJ515" t="s">
        <v>40</v>
      </c>
      <c r="AK515">
        <v>31.72</v>
      </c>
      <c r="AL515">
        <v>32.17</v>
      </c>
      <c r="AM515">
        <v>0</v>
      </c>
      <c r="AN515">
        <v>1</v>
      </c>
      <c r="AO515" s="3">
        <f>VLOOKUP($P515,[1]dfdates_moon!$B:$M,12,FALSE)</f>
        <v>42633.827777777777</v>
      </c>
      <c r="AP515" s="3">
        <f>VLOOKUP($P515,[1]dfdates_moon!$B:$O,13,FALSE)</f>
        <v>42634.349305555559</v>
      </c>
      <c r="AQ515" s="3">
        <f>VLOOKUP($P515,[1]dfdates_moon!$D:$M,10,FALSE)</f>
        <v>42634.867361111108</v>
      </c>
      <c r="AR515" s="3">
        <f>VLOOKUP($P515,[1]dfdates_moon!$D:$N,11,FALSE)</f>
        <v>42635.388888888891</v>
      </c>
      <c r="AS515" t="str">
        <f>IF(AND(O515&gt;AO515,O515&lt;AP515),"yes","no")</f>
        <v>no</v>
      </c>
      <c r="AT515" t="str">
        <f t="shared" ref="AT515:AT578" si="82">IF(AND($AE515&gt;$AO515,$AE515&lt;$AP515),"yes","no")</f>
        <v>no</v>
      </c>
      <c r="AU515" s="3">
        <f t="shared" ref="AU515:AU578" si="83">IF(AO515&gt;AC515,AO515,AC515)</f>
        <v>42633.827777777777</v>
      </c>
      <c r="AV515" s="3">
        <f t="shared" ref="AV515:AV578" si="84">IF(AP515&lt;AD515,AD515,AP515)</f>
        <v>42634.349305555559</v>
      </c>
      <c r="AW515">
        <f t="shared" ref="AW515:AW578" si="85">AV515-O515</f>
        <v>1.3041666666686069</v>
      </c>
      <c r="AX515">
        <f t="shared" ref="AX515:AX578" si="86">AU515-AE515</f>
        <v>1.6472222222218988</v>
      </c>
      <c r="AY515">
        <f t="shared" ref="AY515:AY578" si="87">IF(AND(AS515="no",AT515="no"),0,IF(AND(AS515="yes",AT515="yes"),(M515/60),IF(AND(AS515="yes",AT515="no"),AW515,IF(AND(AS515="no",AT515="yes"),AX515,FALSE))))</f>
        <v>0</v>
      </c>
      <c r="AZ515">
        <f>VLOOKUP(G515,[1]dfdates_moon!$B:$P,15,FALSE)</f>
        <v>0.72849558000000003</v>
      </c>
      <c r="BA515">
        <f t="shared" ref="BA515:BA578" si="88">AY515*AZ515</f>
        <v>0</v>
      </c>
      <c r="BB515">
        <f t="shared" ref="BB515:BB578" si="89">IF(BA515&lt;0,0,BA515)</f>
        <v>0</v>
      </c>
    </row>
    <row r="516" spans="1:54" x14ac:dyDescent="0.25">
      <c r="A516">
        <v>136</v>
      </c>
      <c r="B516" t="s">
        <v>446</v>
      </c>
      <c r="C516" s="1">
        <v>42633</v>
      </c>
      <c r="D516" s="2">
        <v>0.95138888888888884</v>
      </c>
      <c r="E516">
        <v>2</v>
      </c>
      <c r="F516">
        <v>4</v>
      </c>
      <c r="G516" s="1">
        <v>42634</v>
      </c>
      <c r="H516" s="1">
        <v>42634</v>
      </c>
      <c r="I516" s="2">
        <v>7.6388888888888895E-2</v>
      </c>
      <c r="J516" s="3">
        <v>42633.951388888891</v>
      </c>
      <c r="K516" t="s">
        <v>493</v>
      </c>
      <c r="L516" s="3">
        <v>42634.076388888891</v>
      </c>
      <c r="M516">
        <v>155</v>
      </c>
      <c r="N516">
        <v>7831</v>
      </c>
      <c r="O516" s="3">
        <v>42634.076388888891</v>
      </c>
      <c r="P516" s="1">
        <v>42634</v>
      </c>
      <c r="Q516" s="2">
        <v>7.6388888888888895E-2</v>
      </c>
      <c r="R516" t="s">
        <v>36</v>
      </c>
      <c r="S516">
        <v>50.522579999999998</v>
      </c>
      <c r="T516" t="s">
        <v>37</v>
      </c>
      <c r="U516" s="2">
        <v>0.18402777777777779</v>
      </c>
      <c r="V516" s="2">
        <v>0</v>
      </c>
      <c r="W516" s="2">
        <v>0.29166666666666702</v>
      </c>
      <c r="X516" s="2" t="str">
        <f t="shared" si="80"/>
        <v>yes</v>
      </c>
      <c r="Y516" s="3">
        <f t="shared" si="81"/>
        <v>42635</v>
      </c>
      <c r="Z516" s="3">
        <v>42633.027777777781</v>
      </c>
      <c r="AA516" t="s">
        <v>454</v>
      </c>
      <c r="AB516" s="3">
        <f>VLOOKUP(P516,[1]dfdates_moon!$B:$G,6,FALSE)</f>
        <v>42634.251388888886</v>
      </c>
      <c r="AC516" s="3">
        <f>VLOOKUP($P516,[1]dfdates_moon!$B:$H,7,FALSE)</f>
        <v>42634.784722222219</v>
      </c>
      <c r="AD516" s="3">
        <f>VLOOKUP(G516,[1]dfdates_moon!$D:$G,4,FALSE)</f>
        <v>42635.251388888886</v>
      </c>
      <c r="AE516" s="3">
        <v>42633.184027777781</v>
      </c>
      <c r="AF516">
        <v>4.4627293789999998</v>
      </c>
      <c r="AG516" t="s">
        <v>39</v>
      </c>
      <c r="AH516" t="s">
        <v>39</v>
      </c>
      <c r="AI516" t="s">
        <v>39</v>
      </c>
      <c r="AJ516" t="s">
        <v>40</v>
      </c>
      <c r="AK516">
        <v>26.13</v>
      </c>
      <c r="AL516">
        <v>31.72</v>
      </c>
      <c r="AM516">
        <v>0</v>
      </c>
      <c r="AN516">
        <v>1</v>
      </c>
      <c r="AO516" s="3">
        <f>VLOOKUP($P516,[1]dfdates_moon!$B:$M,12,FALSE)</f>
        <v>42634.867361111108</v>
      </c>
      <c r="AP516" s="3">
        <f>VLOOKUP($P516,[1]dfdates_moon!$B:$O,13,FALSE)</f>
        <v>42635.388888888891</v>
      </c>
      <c r="AQ516" s="3">
        <f>VLOOKUP($P516,[1]dfdates_moon!$D:$M,10,FALSE)</f>
        <v>42635.907638888886</v>
      </c>
      <c r="AR516" s="3">
        <f>VLOOKUP($P516,[1]dfdates_moon!$D:$N,11,FALSE)</f>
        <v>42636.429861111108</v>
      </c>
      <c r="AS516" t="str">
        <f>IF(AND(O516&gt;AO516,O516&lt;AP516),"yes","no")</f>
        <v>no</v>
      </c>
      <c r="AT516" t="str">
        <f t="shared" si="82"/>
        <v>no</v>
      </c>
      <c r="AU516" s="3">
        <f t="shared" si="83"/>
        <v>42634.867361111108</v>
      </c>
      <c r="AV516" s="3">
        <f t="shared" si="84"/>
        <v>42635.388888888891</v>
      </c>
      <c r="AW516">
        <f t="shared" si="85"/>
        <v>1.3125</v>
      </c>
      <c r="AX516">
        <f t="shared" si="86"/>
        <v>1.6833333333270275</v>
      </c>
      <c r="AY516">
        <f t="shared" si="87"/>
        <v>0</v>
      </c>
      <c r="AZ516">
        <f>VLOOKUP(G516,[1]dfdates_moon!$B:$P,15,FALSE)</f>
        <v>0.618773138</v>
      </c>
      <c r="BA516">
        <f t="shared" si="88"/>
        <v>0</v>
      </c>
      <c r="BB516">
        <f t="shared" si="89"/>
        <v>0</v>
      </c>
    </row>
    <row r="517" spans="1:54" x14ac:dyDescent="0.25">
      <c r="A517">
        <v>136</v>
      </c>
      <c r="B517" t="s">
        <v>446</v>
      </c>
      <c r="C517" s="1">
        <v>42634</v>
      </c>
      <c r="D517" s="2">
        <v>0.99305555555555547</v>
      </c>
      <c r="E517">
        <v>43</v>
      </c>
      <c r="F517">
        <v>41</v>
      </c>
      <c r="G517" s="1">
        <v>42635</v>
      </c>
      <c r="H517" s="1">
        <v>42635</v>
      </c>
      <c r="I517" s="2">
        <v>0.11805555555555557</v>
      </c>
      <c r="J517" s="3">
        <v>42634.993055555555</v>
      </c>
      <c r="K517" t="s">
        <v>494</v>
      </c>
      <c r="L517" s="3">
        <v>42635.118055555555</v>
      </c>
      <c r="M517">
        <v>310</v>
      </c>
      <c r="N517">
        <v>19098</v>
      </c>
      <c r="O517" s="3">
        <v>42635.118055555555</v>
      </c>
      <c r="P517" s="1">
        <v>42635</v>
      </c>
      <c r="Q517" s="2">
        <v>0.11805555555555557</v>
      </c>
      <c r="R517" t="s">
        <v>36</v>
      </c>
      <c r="S517">
        <v>61.606450000000002</v>
      </c>
      <c r="T517" t="s">
        <v>37</v>
      </c>
      <c r="U517" s="2">
        <v>0.33333333333333331</v>
      </c>
      <c r="V517" s="2">
        <v>0</v>
      </c>
      <c r="W517" s="2">
        <v>0.29166666666666702</v>
      </c>
      <c r="X517" s="2" t="str">
        <f t="shared" si="80"/>
        <v>no</v>
      </c>
      <c r="Y517" s="3">
        <f t="shared" si="81"/>
        <v>42635</v>
      </c>
      <c r="Z517" s="3">
        <v>42635.107638888891</v>
      </c>
      <c r="AA517" t="s">
        <v>454</v>
      </c>
      <c r="AB517" s="3">
        <f>VLOOKUP(P517,[1]dfdates_moon!$B:$G,6,FALSE)</f>
        <v>42635.251388888886</v>
      </c>
      <c r="AC517" s="3">
        <f>VLOOKUP($P517,[1]dfdates_moon!$B:$H,7,FALSE)</f>
        <v>42635.784722222219</v>
      </c>
      <c r="AD517" s="3">
        <f>VLOOKUP(G517,[1]dfdates_moon!$D:$G,4,FALSE)</f>
        <v>42636.251388888886</v>
      </c>
      <c r="AE517" s="3">
        <v>42635.333333333336</v>
      </c>
      <c r="AF517">
        <v>3.1423832159999998</v>
      </c>
      <c r="AG517" t="s">
        <v>39</v>
      </c>
      <c r="AH517" t="s">
        <v>39</v>
      </c>
      <c r="AI517" t="s">
        <v>39</v>
      </c>
      <c r="AJ517" t="s">
        <v>40</v>
      </c>
      <c r="AK517">
        <v>28.93</v>
      </c>
      <c r="AL517">
        <v>26.13</v>
      </c>
      <c r="AM517">
        <v>0</v>
      </c>
      <c r="AN517">
        <v>1</v>
      </c>
      <c r="AO517" s="3">
        <f>VLOOKUP($P517,[1]dfdates_moon!$B:$M,12,FALSE)</f>
        <v>42635.907638888886</v>
      </c>
      <c r="AP517" s="3">
        <f>VLOOKUP($P517,[1]dfdates_moon!$B:$O,13,FALSE)</f>
        <v>42636.429861111108</v>
      </c>
      <c r="AQ517" s="3">
        <f>VLOOKUP($P517,[1]dfdates_moon!$D:$M,10,FALSE)</f>
        <v>42636.948611111111</v>
      </c>
      <c r="AR517" s="3">
        <f>VLOOKUP($P517,[1]dfdates_moon!$D:$N,11,FALSE)</f>
        <v>42637.469444444447</v>
      </c>
      <c r="AS517" t="str">
        <f>IF(AND(O517&gt;AO517,O517&lt;AP517),"yes","no")</f>
        <v>no</v>
      </c>
      <c r="AT517" t="str">
        <f t="shared" si="82"/>
        <v>no</v>
      </c>
      <c r="AU517" s="3">
        <f t="shared" si="83"/>
        <v>42635.907638888886</v>
      </c>
      <c r="AV517" s="3">
        <f t="shared" si="84"/>
        <v>42636.429861111108</v>
      </c>
      <c r="AW517">
        <f t="shared" si="85"/>
        <v>1.3118055555532919</v>
      </c>
      <c r="AX517">
        <f t="shared" si="86"/>
        <v>0.57430555555038154</v>
      </c>
      <c r="AY517">
        <f t="shared" si="87"/>
        <v>0</v>
      </c>
      <c r="AZ517">
        <f>VLOOKUP(G517,[1]dfdates_moon!$B:$P,15,FALSE)</f>
        <v>0.50383376700000004</v>
      </c>
      <c r="BA517">
        <f t="shared" si="88"/>
        <v>0</v>
      </c>
      <c r="BB517">
        <f t="shared" si="89"/>
        <v>0</v>
      </c>
    </row>
    <row r="518" spans="1:54" x14ac:dyDescent="0.25">
      <c r="A518">
        <v>136</v>
      </c>
      <c r="B518" t="s">
        <v>446</v>
      </c>
      <c r="C518" s="1">
        <v>42636</v>
      </c>
      <c r="D518" s="2">
        <v>2.7777777777777776E-2</v>
      </c>
      <c r="E518">
        <v>4</v>
      </c>
      <c r="F518">
        <v>5</v>
      </c>
      <c r="G518" s="1">
        <v>42636</v>
      </c>
      <c r="H518" s="1">
        <v>42636</v>
      </c>
      <c r="I518" s="2">
        <v>0.15277777777777776</v>
      </c>
      <c r="J518" s="3">
        <v>42636.027777777781</v>
      </c>
      <c r="K518" t="s">
        <v>495</v>
      </c>
      <c r="L518" s="3">
        <v>42636.152777777781</v>
      </c>
      <c r="M518">
        <v>370</v>
      </c>
      <c r="N518">
        <v>17274</v>
      </c>
      <c r="O518" s="3">
        <v>42636.152777777781</v>
      </c>
      <c r="P518" s="1">
        <v>42636</v>
      </c>
      <c r="Q518" s="2">
        <v>0.15277777777777776</v>
      </c>
      <c r="R518" t="s">
        <v>36</v>
      </c>
      <c r="S518">
        <v>46.686489999999999</v>
      </c>
      <c r="T518" t="s">
        <v>37</v>
      </c>
      <c r="U518" s="2">
        <v>0.40972222222222227</v>
      </c>
      <c r="V518" s="2">
        <v>0</v>
      </c>
      <c r="W518" s="2">
        <v>0.29166666666666702</v>
      </c>
      <c r="X518" s="2" t="str">
        <f t="shared" si="80"/>
        <v>no</v>
      </c>
      <c r="Y518" s="3">
        <f t="shared" si="81"/>
        <v>42636</v>
      </c>
      <c r="Z518" s="3">
        <v>42636.138888888891</v>
      </c>
      <c r="AA518" t="s">
        <v>454</v>
      </c>
      <c r="AB518" s="3">
        <f>VLOOKUP(P518,[1]dfdates_moon!$B:$G,6,FALSE)</f>
        <v>42636.251388888886</v>
      </c>
      <c r="AC518" s="3">
        <f>VLOOKUP($P518,[1]dfdates_moon!$B:$H,7,FALSE)</f>
        <v>42636.784722222219</v>
      </c>
      <c r="AD518" s="3">
        <f>VLOOKUP(G518,[1]dfdates_moon!$D:$G,4,FALSE)</f>
        <v>42637.250694444447</v>
      </c>
      <c r="AE518" s="3">
        <v>42636.409722222219</v>
      </c>
      <c r="AF518">
        <v>2.0533011229999998</v>
      </c>
      <c r="AG518" t="s">
        <v>39</v>
      </c>
      <c r="AH518" t="s">
        <v>39</v>
      </c>
      <c r="AI518" t="s">
        <v>39</v>
      </c>
      <c r="AJ518" t="s">
        <v>40</v>
      </c>
      <c r="AK518">
        <v>29.53</v>
      </c>
      <c r="AL518">
        <v>28.93</v>
      </c>
      <c r="AM518">
        <v>0</v>
      </c>
      <c r="AN518">
        <v>1</v>
      </c>
      <c r="AO518" s="3">
        <f>VLOOKUP($P518,[1]dfdates_moon!$B:$M,12,FALSE)</f>
        <v>42636.948611111111</v>
      </c>
      <c r="AP518" s="3">
        <f>VLOOKUP($P518,[1]dfdates_moon!$B:$O,13,FALSE)</f>
        <v>42637.469444444447</v>
      </c>
      <c r="AQ518" s="3">
        <f>VLOOKUP($P518,[1]dfdates_moon!$D:$M,10,FALSE)</f>
        <v>42637.987500000003</v>
      </c>
      <c r="AR518" s="3">
        <f>VLOOKUP($P518,[1]dfdates_moon!$D:$N,11,FALSE)</f>
        <v>42638.508333333331</v>
      </c>
      <c r="AS518" t="str">
        <f>IF(AND(O518&gt;AO518,O518&lt;AP518),"yes","no")</f>
        <v>no</v>
      </c>
      <c r="AT518" t="str">
        <f t="shared" si="82"/>
        <v>no</v>
      </c>
      <c r="AU518" s="3">
        <f t="shared" si="83"/>
        <v>42636.948611111111</v>
      </c>
      <c r="AV518" s="3">
        <f t="shared" si="84"/>
        <v>42637.469444444447</v>
      </c>
      <c r="AW518">
        <f t="shared" si="85"/>
        <v>1.3166666666656965</v>
      </c>
      <c r="AX518">
        <f t="shared" si="86"/>
        <v>0.53888888889196096</v>
      </c>
      <c r="AY518">
        <f t="shared" si="87"/>
        <v>0</v>
      </c>
      <c r="AZ518">
        <f>VLOOKUP(G518,[1]dfdates_moon!$B:$P,15,FALSE)</f>
        <v>0.39038204599999998</v>
      </c>
      <c r="BA518">
        <f t="shared" si="88"/>
        <v>0</v>
      </c>
      <c r="BB518">
        <f t="shared" si="89"/>
        <v>0</v>
      </c>
    </row>
    <row r="519" spans="1:54" x14ac:dyDescent="0.25">
      <c r="A519">
        <v>136</v>
      </c>
      <c r="B519" t="s">
        <v>446</v>
      </c>
      <c r="C519" s="1">
        <v>42637</v>
      </c>
      <c r="D519" s="2">
        <v>5.9027777777777783E-2</v>
      </c>
      <c r="E519">
        <v>0</v>
      </c>
      <c r="F519">
        <v>1</v>
      </c>
      <c r="G519" s="1">
        <v>42637</v>
      </c>
      <c r="H519" s="1">
        <v>42637</v>
      </c>
      <c r="I519" s="2">
        <v>0.18402777777777779</v>
      </c>
      <c r="J519" s="3">
        <v>42637.059027777781</v>
      </c>
      <c r="K519" t="s">
        <v>496</v>
      </c>
      <c r="L519" s="3">
        <v>42637.184027777781</v>
      </c>
      <c r="M519">
        <v>260</v>
      </c>
      <c r="N519">
        <v>12064</v>
      </c>
      <c r="O519" s="3">
        <v>42637.184027777781</v>
      </c>
      <c r="P519" s="1">
        <v>42637</v>
      </c>
      <c r="Q519" s="2">
        <v>0.18402777777777779</v>
      </c>
      <c r="R519" t="s">
        <v>36</v>
      </c>
      <c r="S519">
        <v>46.4</v>
      </c>
      <c r="T519" t="s">
        <v>37</v>
      </c>
      <c r="U519" s="2">
        <v>0.36458333333333331</v>
      </c>
      <c r="V519" s="2">
        <v>0</v>
      </c>
      <c r="W519" s="2">
        <v>0.29166666666666702</v>
      </c>
      <c r="X519" s="2" t="str">
        <f t="shared" si="80"/>
        <v>no</v>
      </c>
      <c r="Y519" s="3">
        <f t="shared" si="81"/>
        <v>42637</v>
      </c>
      <c r="Z519" s="3">
        <v>42637.15625</v>
      </c>
      <c r="AA519" t="s">
        <v>454</v>
      </c>
      <c r="AB519" s="3">
        <f>VLOOKUP(P519,[1]dfdates_moon!$B:$G,6,FALSE)</f>
        <v>42637.250694444447</v>
      </c>
      <c r="AC519" s="3">
        <f>VLOOKUP($P519,[1]dfdates_moon!$B:$H,7,FALSE)</f>
        <v>42637.78402777778</v>
      </c>
      <c r="AD519" s="3">
        <f>VLOOKUP(G519,[1]dfdates_moon!$D:$G,4,FALSE)</f>
        <v>42638.250694444447</v>
      </c>
      <c r="AE519" s="3">
        <v>42637.364583333336</v>
      </c>
      <c r="AF519">
        <v>1.2251478819999999</v>
      </c>
      <c r="AG519" t="s">
        <v>39</v>
      </c>
      <c r="AH519" t="s">
        <v>39</v>
      </c>
      <c r="AI519" t="s">
        <v>39</v>
      </c>
      <c r="AJ519" t="s">
        <v>40</v>
      </c>
      <c r="AK519">
        <v>29.97</v>
      </c>
      <c r="AL519">
        <v>29.53</v>
      </c>
      <c r="AM519">
        <v>0</v>
      </c>
      <c r="AN519">
        <v>1</v>
      </c>
      <c r="AO519" s="3">
        <f>VLOOKUP($P519,[1]dfdates_moon!$B:$M,12,FALSE)</f>
        <v>42637.987500000003</v>
      </c>
      <c r="AP519" s="3">
        <f>VLOOKUP($P519,[1]dfdates_moon!$B:$O,13,FALSE)</f>
        <v>42638.508333333331</v>
      </c>
      <c r="AQ519" s="3">
        <f>VLOOKUP($P519,[1]dfdates_moon!$D:$M,10,FALSE)</f>
        <v>42639.025694444441</v>
      </c>
      <c r="AR519" s="3">
        <f>VLOOKUP($P519,[1]dfdates_moon!$D:$N,11,FALSE)</f>
        <v>42639.54583333333</v>
      </c>
      <c r="AS519" t="str">
        <f>IF(AND(O519&gt;AO519,O519&lt;AP519),"yes","no")</f>
        <v>no</v>
      </c>
      <c r="AT519" t="str">
        <f t="shared" si="82"/>
        <v>no</v>
      </c>
      <c r="AU519" s="3">
        <f t="shared" si="83"/>
        <v>42637.987500000003</v>
      </c>
      <c r="AV519" s="3">
        <f t="shared" si="84"/>
        <v>42638.508333333331</v>
      </c>
      <c r="AW519">
        <f t="shared" si="85"/>
        <v>1.3243055555503815</v>
      </c>
      <c r="AX519">
        <f t="shared" si="86"/>
        <v>0.62291666666715173</v>
      </c>
      <c r="AY519">
        <f t="shared" si="87"/>
        <v>0</v>
      </c>
      <c r="AZ519">
        <f>VLOOKUP(G519,[1]dfdates_moon!$B:$P,15,FALSE)</f>
        <v>0.28453211899999997</v>
      </c>
      <c r="BA519">
        <f t="shared" si="88"/>
        <v>0</v>
      </c>
      <c r="BB519">
        <f t="shared" si="89"/>
        <v>0</v>
      </c>
    </row>
    <row r="520" spans="1:54" x14ac:dyDescent="0.25">
      <c r="A520">
        <v>136</v>
      </c>
      <c r="B520" t="s">
        <v>446</v>
      </c>
      <c r="C520" s="1">
        <v>42639</v>
      </c>
      <c r="D520" s="2">
        <v>0.91666666666666663</v>
      </c>
      <c r="E520">
        <v>5</v>
      </c>
      <c r="F520">
        <v>10</v>
      </c>
      <c r="G520" s="1">
        <v>42640</v>
      </c>
      <c r="H520" s="1">
        <v>42640</v>
      </c>
      <c r="I520" s="2">
        <v>4.1666666666666664E-2</v>
      </c>
      <c r="J520" s="3">
        <v>42639.916666666664</v>
      </c>
      <c r="K520" t="s">
        <v>497</v>
      </c>
      <c r="L520" s="3">
        <v>42640.041666666664</v>
      </c>
      <c r="M520">
        <v>105</v>
      </c>
      <c r="N520">
        <v>2648</v>
      </c>
      <c r="O520" s="3">
        <v>42640.041666666664</v>
      </c>
      <c r="P520" s="1">
        <v>42640</v>
      </c>
      <c r="Q520" s="2">
        <v>4.1666666666666664E-2</v>
      </c>
      <c r="R520" t="s">
        <v>36</v>
      </c>
      <c r="S520">
        <v>25.219049999999999</v>
      </c>
      <c r="T520" t="s">
        <v>37</v>
      </c>
      <c r="U520" s="2">
        <v>0.11458333333333333</v>
      </c>
      <c r="V520" s="2">
        <v>0</v>
      </c>
      <c r="W520" s="2">
        <v>0.29166666666666702</v>
      </c>
      <c r="X520" s="2" t="str">
        <f t="shared" si="80"/>
        <v>yes</v>
      </c>
      <c r="Y520" s="3">
        <f t="shared" si="81"/>
        <v>42641</v>
      </c>
      <c r="Z520" s="3">
        <v>42639.03125</v>
      </c>
      <c r="AA520" t="s">
        <v>454</v>
      </c>
      <c r="AB520" s="3">
        <f>VLOOKUP(P520,[1]dfdates_moon!$B:$G,6,FALSE)</f>
        <v>42640.25</v>
      </c>
      <c r="AC520" s="3">
        <f>VLOOKUP($P520,[1]dfdates_moon!$B:$H,7,FALSE)</f>
        <v>42640.783333333333</v>
      </c>
      <c r="AD520" s="3">
        <f>VLOOKUP(G520,[1]dfdates_moon!$D:$G,4,FALSE)</f>
        <v>42641.25</v>
      </c>
      <c r="AE520" s="3">
        <v>42639.114583333336</v>
      </c>
      <c r="AF520">
        <v>9.5845514000000007E-2</v>
      </c>
      <c r="AG520" t="s">
        <v>39</v>
      </c>
      <c r="AH520" t="s">
        <v>39</v>
      </c>
      <c r="AI520" t="s">
        <v>39</v>
      </c>
      <c r="AJ520" t="s">
        <v>40</v>
      </c>
      <c r="AK520">
        <v>29.94</v>
      </c>
      <c r="AL520">
        <v>29.97</v>
      </c>
      <c r="AM520">
        <v>0</v>
      </c>
      <c r="AN520">
        <v>1</v>
      </c>
      <c r="AO520" s="3">
        <f>VLOOKUP($P520,[1]dfdates_moon!$B:$M,12,FALSE)</f>
        <v>42641.09652777778</v>
      </c>
      <c r="AP520" s="3">
        <f>VLOOKUP($P520,[1]dfdates_moon!$B:$O,13,FALSE)</f>
        <v>42641.614583333336</v>
      </c>
      <c r="AQ520" s="3">
        <f>VLOOKUP($P520,[1]dfdates_moon!$D:$M,10,FALSE)</f>
        <v>42642.128472222219</v>
      </c>
      <c r="AR520" s="3">
        <f>VLOOKUP($P520,[1]dfdates_moon!$D:$N,11,FALSE)</f>
        <v>42642.645833333336</v>
      </c>
      <c r="AS520" t="str">
        <f>IF(AND(O520&gt;AO520,O520&lt;AP520),"yes","no")</f>
        <v>no</v>
      </c>
      <c r="AT520" t="str">
        <f t="shared" si="82"/>
        <v>no</v>
      </c>
      <c r="AU520" s="3">
        <f t="shared" si="83"/>
        <v>42641.09652777778</v>
      </c>
      <c r="AV520" s="3">
        <f t="shared" si="84"/>
        <v>42641.614583333336</v>
      </c>
      <c r="AW520">
        <f t="shared" si="85"/>
        <v>1.5729166666715173</v>
      </c>
      <c r="AX520">
        <f t="shared" si="86"/>
        <v>1.9819444444437977</v>
      </c>
      <c r="AY520">
        <f t="shared" si="87"/>
        <v>0</v>
      </c>
      <c r="AZ520">
        <f>VLOOKUP(G520,[1]dfdates_moon!$B:$P,15,FALSE)</f>
        <v>5.6947326E-2</v>
      </c>
      <c r="BA520">
        <f t="shared" si="88"/>
        <v>0</v>
      </c>
      <c r="BB520">
        <f t="shared" si="89"/>
        <v>0</v>
      </c>
    </row>
    <row r="521" spans="1:54" x14ac:dyDescent="0.25">
      <c r="A521">
        <v>136</v>
      </c>
      <c r="B521" t="s">
        <v>446</v>
      </c>
      <c r="C521" s="1">
        <v>42641</v>
      </c>
      <c r="D521" s="2">
        <v>0.92361111111111116</v>
      </c>
      <c r="E521">
        <v>31</v>
      </c>
      <c r="F521">
        <v>29</v>
      </c>
      <c r="G521" s="1">
        <v>42642</v>
      </c>
      <c r="H521" s="1">
        <v>42642</v>
      </c>
      <c r="I521" s="2">
        <v>4.8611111111111112E-2</v>
      </c>
      <c r="J521" s="3">
        <v>42641.923611111109</v>
      </c>
      <c r="K521" t="s">
        <v>498</v>
      </c>
      <c r="L521" s="3">
        <v>42642.048611111109</v>
      </c>
      <c r="M521">
        <v>175</v>
      </c>
      <c r="N521">
        <v>7798</v>
      </c>
      <c r="O521" s="3">
        <v>42642.048611111109</v>
      </c>
      <c r="P521" s="1">
        <v>42642</v>
      </c>
      <c r="Q521" s="2">
        <v>4.8611111111111112E-2</v>
      </c>
      <c r="R521" t="s">
        <v>36</v>
      </c>
      <c r="S521">
        <v>44.56</v>
      </c>
      <c r="T521" t="s">
        <v>37</v>
      </c>
      <c r="U521" s="2">
        <v>0.17013888888888887</v>
      </c>
      <c r="V521" s="2">
        <v>0</v>
      </c>
      <c r="W521" s="2">
        <v>0.29166666666666702</v>
      </c>
      <c r="X521" s="2" t="str">
        <f t="shared" si="80"/>
        <v>yes</v>
      </c>
      <c r="Y521" s="3">
        <f t="shared" si="81"/>
        <v>42643</v>
      </c>
      <c r="Z521" s="3">
        <v>42641.038194444445</v>
      </c>
      <c r="AA521" t="s">
        <v>454</v>
      </c>
      <c r="AB521" s="3">
        <f>VLOOKUP(P521,[1]dfdates_moon!$B:$G,6,FALSE)</f>
        <v>42642.249305555553</v>
      </c>
      <c r="AC521" s="3">
        <f>VLOOKUP($P521,[1]dfdates_moon!$B:$H,7,FALSE)</f>
        <v>42642.782638888886</v>
      </c>
      <c r="AD521" s="3">
        <f>VLOOKUP(G521,[1]dfdates_moon!$D:$G,4,FALSE)</f>
        <v>42643.249305555553</v>
      </c>
      <c r="AE521" s="3">
        <v>42641.170138888891</v>
      </c>
      <c r="AF521">
        <v>2.4281199999999999E-4</v>
      </c>
      <c r="AG521" t="s">
        <v>39</v>
      </c>
      <c r="AH521" t="s">
        <v>39</v>
      </c>
      <c r="AI521" t="s">
        <v>39</v>
      </c>
      <c r="AJ521" t="s">
        <v>40</v>
      </c>
      <c r="AK521">
        <v>29.37</v>
      </c>
      <c r="AL521">
        <v>29.94</v>
      </c>
      <c r="AM521">
        <v>0</v>
      </c>
      <c r="AN521">
        <v>1</v>
      </c>
      <c r="AO521" s="3">
        <f>VLOOKUP($P521,[1]dfdates_moon!$B:$M,12,FALSE)</f>
        <v>42643.160416666666</v>
      </c>
      <c r="AP521" s="3">
        <f>VLOOKUP($P521,[1]dfdates_moon!$B:$O,13,FALSE)</f>
        <v>42643.676388888889</v>
      </c>
      <c r="AQ521" s="3">
        <f>VLOOKUP($P521,[1]dfdates_moon!$D:$M,10,FALSE)</f>
        <v>42644.190972222219</v>
      </c>
      <c r="AR521" s="3">
        <f>VLOOKUP($P521,[1]dfdates_moon!$D:$N,11,FALSE)</f>
        <v>42644.707638888889</v>
      </c>
      <c r="AS521" t="str">
        <f>IF(AND(O521&gt;AO521,O521&lt;AP521),"yes","no")</f>
        <v>no</v>
      </c>
      <c r="AT521" t="str">
        <f t="shared" si="82"/>
        <v>no</v>
      </c>
      <c r="AU521" s="3">
        <f t="shared" si="83"/>
        <v>42643.160416666666</v>
      </c>
      <c r="AV521" s="3">
        <f t="shared" si="84"/>
        <v>42643.676388888889</v>
      </c>
      <c r="AW521">
        <f t="shared" si="85"/>
        <v>1.6277777777795563</v>
      </c>
      <c r="AX521">
        <f t="shared" si="86"/>
        <v>1.9902777777751908</v>
      </c>
      <c r="AY521">
        <f t="shared" si="87"/>
        <v>0</v>
      </c>
      <c r="AZ521">
        <f>VLOOKUP(G521,[1]dfdates_moon!$B:$P,15,FALSE)</f>
        <v>1.783925E-3</v>
      </c>
      <c r="BA521">
        <f t="shared" si="88"/>
        <v>0</v>
      </c>
      <c r="BB521">
        <f t="shared" si="89"/>
        <v>0</v>
      </c>
    </row>
    <row r="522" spans="1:54" x14ac:dyDescent="0.25">
      <c r="A522">
        <v>136</v>
      </c>
      <c r="B522" t="s">
        <v>446</v>
      </c>
      <c r="C522" s="1">
        <v>42643</v>
      </c>
      <c r="D522" s="2">
        <v>0.98611111111111116</v>
      </c>
      <c r="E522">
        <v>7</v>
      </c>
      <c r="F522">
        <v>9</v>
      </c>
      <c r="G522" s="1">
        <v>42644</v>
      </c>
      <c r="H522" s="1">
        <v>42644</v>
      </c>
      <c r="I522" s="2">
        <v>0.1111111111111111</v>
      </c>
      <c r="J522" s="3">
        <v>42643.986111111109</v>
      </c>
      <c r="K522" t="s">
        <v>499</v>
      </c>
      <c r="L522" s="3">
        <v>42644.111111111109</v>
      </c>
      <c r="M522">
        <v>70</v>
      </c>
      <c r="N522">
        <v>1908</v>
      </c>
      <c r="O522" s="3">
        <v>42644.111111111109</v>
      </c>
      <c r="P522" s="1">
        <v>42644</v>
      </c>
      <c r="Q522" s="2">
        <v>0.1111111111111111</v>
      </c>
      <c r="R522" t="s">
        <v>36</v>
      </c>
      <c r="S522">
        <v>27.25714</v>
      </c>
      <c r="T522" t="s">
        <v>37</v>
      </c>
      <c r="U522" s="2">
        <v>0.15972222222222224</v>
      </c>
      <c r="V522" s="2">
        <v>0</v>
      </c>
      <c r="W522" s="2">
        <v>0.29166666666666702</v>
      </c>
      <c r="X522" s="2" t="str">
        <f t="shared" si="80"/>
        <v>yes</v>
      </c>
      <c r="Y522" s="3">
        <f t="shared" si="81"/>
        <v>42645</v>
      </c>
      <c r="Z522" s="3">
        <v>42644.076388888891</v>
      </c>
      <c r="AA522" t="s">
        <v>454</v>
      </c>
      <c r="AB522" s="3">
        <f>VLOOKUP(P522,[1]dfdates_moon!$B:$G,6,FALSE)</f>
        <v>42644.249305555553</v>
      </c>
      <c r="AC522" s="3">
        <f>VLOOKUP($P522,[1]dfdates_moon!$B:$H,7,FALSE)</f>
        <v>42644.782638888886</v>
      </c>
      <c r="AD522" s="3">
        <f>VLOOKUP(G522,[1]dfdates_moon!$D:$G,4,FALSE)</f>
        <v>42645.248611111114</v>
      </c>
      <c r="AE522" s="3">
        <v>42644.159722222219</v>
      </c>
      <c r="AF522">
        <v>4.7246249999999997E-3</v>
      </c>
      <c r="AG522" t="s">
        <v>39</v>
      </c>
      <c r="AH522" t="s">
        <v>39</v>
      </c>
      <c r="AI522" t="s">
        <v>39</v>
      </c>
      <c r="AJ522" t="s">
        <v>40</v>
      </c>
      <c r="AK522">
        <v>30.82</v>
      </c>
      <c r="AL522">
        <v>29.37</v>
      </c>
      <c r="AM522">
        <v>0</v>
      </c>
      <c r="AN522">
        <v>1</v>
      </c>
      <c r="AO522" s="3">
        <f>VLOOKUP($P522,[1]dfdates_moon!$B:$M,12,FALSE)</f>
        <v>42644.190972222219</v>
      </c>
      <c r="AP522" s="3">
        <f>VLOOKUP($P522,[1]dfdates_moon!$B:$O,13,FALSE)</f>
        <v>42644.707638888889</v>
      </c>
      <c r="AQ522" s="3">
        <f>VLOOKUP($P522,[1]dfdates_moon!$D:$M,10,FALSE)</f>
        <v>42645.220833333333</v>
      </c>
      <c r="AR522" s="3">
        <f>VLOOKUP($P522,[1]dfdates_moon!$D:$N,11,FALSE)</f>
        <v>42645.736805555556</v>
      </c>
      <c r="AS522" t="str">
        <f>IF(AND(O522&gt;AO522,O522&lt;AP522),"yes","no")</f>
        <v>no</v>
      </c>
      <c r="AT522" t="str">
        <f t="shared" si="82"/>
        <v>no</v>
      </c>
      <c r="AU522" s="3">
        <f t="shared" si="83"/>
        <v>42644.782638888886</v>
      </c>
      <c r="AV522" s="3">
        <f t="shared" si="84"/>
        <v>42645.248611111114</v>
      </c>
      <c r="AW522">
        <f t="shared" si="85"/>
        <v>1.1375000000043656</v>
      </c>
      <c r="AX522">
        <f t="shared" si="86"/>
        <v>0.62291666666715173</v>
      </c>
      <c r="AY522">
        <f t="shared" si="87"/>
        <v>0</v>
      </c>
      <c r="AZ522">
        <f>VLOOKUP(G522,[1]dfdates_moon!$B:$P,15,FALSE)</f>
        <v>2.3989633999999999E-2</v>
      </c>
      <c r="BA522">
        <f t="shared" si="88"/>
        <v>0</v>
      </c>
      <c r="BB522">
        <f t="shared" si="89"/>
        <v>0</v>
      </c>
    </row>
    <row r="523" spans="1:54" x14ac:dyDescent="0.25">
      <c r="A523">
        <v>136</v>
      </c>
      <c r="B523" t="s">
        <v>446</v>
      </c>
      <c r="C523" s="1">
        <v>42644</v>
      </c>
      <c r="D523" s="2">
        <v>0.87847222222222221</v>
      </c>
      <c r="E523">
        <v>24</v>
      </c>
      <c r="F523">
        <v>24</v>
      </c>
      <c r="G523" s="1">
        <v>42644</v>
      </c>
      <c r="H523" s="1">
        <v>42644</v>
      </c>
      <c r="I523" s="2">
        <v>3.472222222222222E-3</v>
      </c>
      <c r="J523" s="3">
        <v>42644.878472222219</v>
      </c>
      <c r="K523" t="s">
        <v>499</v>
      </c>
      <c r="L523" s="3">
        <v>42645.003472222219</v>
      </c>
      <c r="M523">
        <v>1635</v>
      </c>
      <c r="N523">
        <v>9785</v>
      </c>
      <c r="O523" s="3">
        <v>42644.003472222219</v>
      </c>
      <c r="P523" s="1">
        <v>42644</v>
      </c>
      <c r="Q523" s="2">
        <v>3.472222222222222E-3</v>
      </c>
      <c r="R523" t="s">
        <v>36</v>
      </c>
      <c r="S523">
        <v>5.9847089999999996</v>
      </c>
      <c r="T523" t="s">
        <v>37</v>
      </c>
      <c r="U523" s="2">
        <v>0.1388888888888889</v>
      </c>
      <c r="V523" s="2">
        <v>0</v>
      </c>
      <c r="W523" s="2">
        <v>0.29166666666666702</v>
      </c>
      <c r="X523" s="2" t="str">
        <f t="shared" si="80"/>
        <v>yes</v>
      </c>
      <c r="Y523" s="3">
        <f t="shared" si="81"/>
        <v>42645</v>
      </c>
      <c r="Z523" s="3">
        <v>42644.993055555555</v>
      </c>
      <c r="AA523" t="s">
        <v>454</v>
      </c>
      <c r="AB523" s="3">
        <f>VLOOKUP(P523,[1]dfdates_moon!$B:$G,6,FALSE)</f>
        <v>42644.249305555553</v>
      </c>
      <c r="AC523" s="3">
        <f>VLOOKUP($P523,[1]dfdates_moon!$B:$H,7,FALSE)</f>
        <v>42644.782638888886</v>
      </c>
      <c r="AD523" s="3">
        <f>VLOOKUP(G523,[1]dfdates_moon!$D:$G,4,FALSE)</f>
        <v>42645.248611111114</v>
      </c>
      <c r="AE523" s="3">
        <v>42644.138888888891</v>
      </c>
      <c r="AF523">
        <v>4.7246249999999997E-3</v>
      </c>
      <c r="AG523" t="s">
        <v>39</v>
      </c>
      <c r="AH523" t="s">
        <v>39</v>
      </c>
      <c r="AI523" t="s">
        <v>39</v>
      </c>
      <c r="AJ523" t="s">
        <v>40</v>
      </c>
      <c r="AK523">
        <v>30.82</v>
      </c>
      <c r="AL523">
        <v>30.82</v>
      </c>
      <c r="AM523">
        <v>0</v>
      </c>
      <c r="AN523">
        <v>1</v>
      </c>
      <c r="AO523" s="3">
        <f>VLOOKUP($P523,[1]dfdates_moon!$B:$M,12,FALSE)</f>
        <v>42644.190972222219</v>
      </c>
      <c r="AP523" s="3">
        <f>VLOOKUP($P523,[1]dfdates_moon!$B:$O,13,FALSE)</f>
        <v>42644.707638888889</v>
      </c>
      <c r="AQ523" s="3">
        <f>VLOOKUP($P523,[1]dfdates_moon!$D:$M,10,FALSE)</f>
        <v>42645.220833333333</v>
      </c>
      <c r="AR523" s="3">
        <f>VLOOKUP($P523,[1]dfdates_moon!$D:$N,11,FALSE)</f>
        <v>42645.736805555556</v>
      </c>
      <c r="AS523" t="str">
        <f>IF(AND(O523&gt;AO523,O523&lt;AP523),"yes","no")</f>
        <v>no</v>
      </c>
      <c r="AT523" t="str">
        <f t="shared" si="82"/>
        <v>no</v>
      </c>
      <c r="AU523" s="3">
        <f t="shared" si="83"/>
        <v>42644.782638888886</v>
      </c>
      <c r="AV523" s="3">
        <f t="shared" si="84"/>
        <v>42645.248611111114</v>
      </c>
      <c r="AW523">
        <f t="shared" si="85"/>
        <v>1.2451388888948713</v>
      </c>
      <c r="AX523">
        <f t="shared" si="86"/>
        <v>0.64374999999563443</v>
      </c>
      <c r="AY523">
        <f t="shared" si="87"/>
        <v>0</v>
      </c>
      <c r="AZ523">
        <f>VLOOKUP(G523,[1]dfdates_moon!$B:$P,15,FALSE)</f>
        <v>2.3989633999999999E-2</v>
      </c>
      <c r="BA523">
        <f t="shared" si="88"/>
        <v>0</v>
      </c>
      <c r="BB523">
        <f t="shared" si="89"/>
        <v>0</v>
      </c>
    </row>
    <row r="524" spans="1:54" x14ac:dyDescent="0.25">
      <c r="A524">
        <v>136</v>
      </c>
      <c r="B524" t="s">
        <v>446</v>
      </c>
      <c r="C524" s="1">
        <v>42649</v>
      </c>
      <c r="D524" s="2">
        <v>0.97569444444444453</v>
      </c>
      <c r="E524">
        <v>157</v>
      </c>
      <c r="F524">
        <v>206</v>
      </c>
      <c r="G524" s="1">
        <v>42650</v>
      </c>
      <c r="H524" s="1">
        <v>42650</v>
      </c>
      <c r="I524" s="2">
        <v>0.10069444444444443</v>
      </c>
      <c r="J524" s="3">
        <v>42649.975694444445</v>
      </c>
      <c r="K524" t="s">
        <v>500</v>
      </c>
      <c r="L524" s="3">
        <v>42650.100694444445</v>
      </c>
      <c r="M524">
        <v>75</v>
      </c>
      <c r="N524">
        <v>2745</v>
      </c>
      <c r="O524" s="3">
        <v>42650.100694444445</v>
      </c>
      <c r="P524" s="1">
        <v>42650</v>
      </c>
      <c r="Q524" s="2">
        <v>0.10069444444444443</v>
      </c>
      <c r="R524" t="s">
        <v>36</v>
      </c>
      <c r="S524">
        <v>36.6</v>
      </c>
      <c r="T524" t="s">
        <v>37</v>
      </c>
      <c r="U524" s="2">
        <v>0.15277777777777776</v>
      </c>
      <c r="V524" s="2">
        <v>0</v>
      </c>
      <c r="W524" s="2">
        <v>0.29166666666666702</v>
      </c>
      <c r="X524" s="2" t="str">
        <f t="shared" si="80"/>
        <v>yes</v>
      </c>
      <c r="Y524" s="3">
        <f t="shared" si="81"/>
        <v>42651</v>
      </c>
      <c r="Z524" s="3">
        <v>42650.072916666664</v>
      </c>
      <c r="AA524" t="s">
        <v>454</v>
      </c>
      <c r="AB524" s="3">
        <f>VLOOKUP(P524,[1]dfdates_moon!$B:$G,6,FALSE)</f>
        <v>42650.247916666667</v>
      </c>
      <c r="AC524" s="3">
        <f>VLOOKUP($P524,[1]dfdates_moon!$B:$H,7,FALSE)</f>
        <v>42650.78125</v>
      </c>
      <c r="AD524" s="3">
        <f>VLOOKUP(G524,[1]dfdates_moon!$D:$G,4,FALSE)</f>
        <v>42651.247916666667</v>
      </c>
      <c r="AE524" s="3">
        <v>42650.152777777781</v>
      </c>
      <c r="AF524">
        <v>2.0813772990000001</v>
      </c>
      <c r="AG524" t="s">
        <v>39</v>
      </c>
      <c r="AH524" t="s">
        <v>39</v>
      </c>
      <c r="AI524" t="s">
        <v>39</v>
      </c>
      <c r="AJ524" t="s">
        <v>40</v>
      </c>
      <c r="AK524">
        <v>30.17</v>
      </c>
      <c r="AL524">
        <v>30.82</v>
      </c>
      <c r="AM524">
        <v>0</v>
      </c>
      <c r="AN524">
        <v>1</v>
      </c>
      <c r="AO524" s="3">
        <f>VLOOKUP($P524,[1]dfdates_moon!$B:$M,12,FALSE)</f>
        <v>42650.376388888886</v>
      </c>
      <c r="AP524" s="3">
        <f>VLOOKUP($P524,[1]dfdates_moon!$B:$O,13,FALSE)</f>
        <v>42650.894444444442</v>
      </c>
      <c r="AQ524" s="3">
        <f>VLOOKUP($P524,[1]dfdates_moon!$D:$M,10,FALSE)</f>
        <v>42651.411111111112</v>
      </c>
      <c r="AR524" s="3">
        <f>VLOOKUP($P524,[1]dfdates_moon!$D:$N,11,FALSE)</f>
        <v>42651.929166666669</v>
      </c>
      <c r="AS524" t="str">
        <f>IF(AND(O524&gt;AO524,O524&lt;AP524),"yes","no")</f>
        <v>no</v>
      </c>
      <c r="AT524" t="str">
        <f t="shared" si="82"/>
        <v>no</v>
      </c>
      <c r="AU524" s="3">
        <f t="shared" si="83"/>
        <v>42650.78125</v>
      </c>
      <c r="AV524" s="3">
        <f t="shared" si="84"/>
        <v>42651.247916666667</v>
      </c>
      <c r="AW524">
        <f t="shared" si="85"/>
        <v>1.1472222222218988</v>
      </c>
      <c r="AX524">
        <f t="shared" si="86"/>
        <v>0.62847222221898846</v>
      </c>
      <c r="AY524">
        <f t="shared" si="87"/>
        <v>0</v>
      </c>
      <c r="AZ524">
        <f>VLOOKUP(G524,[1]dfdates_moon!$B:$P,15,FALSE)</f>
        <v>0.44096976700000001</v>
      </c>
      <c r="BA524">
        <f t="shared" si="88"/>
        <v>0</v>
      </c>
      <c r="BB524">
        <f t="shared" si="89"/>
        <v>0</v>
      </c>
    </row>
    <row r="525" spans="1:54" x14ac:dyDescent="0.25">
      <c r="A525">
        <v>136</v>
      </c>
      <c r="B525" t="s">
        <v>446</v>
      </c>
      <c r="C525" s="1">
        <v>42650</v>
      </c>
      <c r="D525" s="2">
        <v>0.95138888888888884</v>
      </c>
      <c r="E525">
        <v>135</v>
      </c>
      <c r="F525">
        <v>120</v>
      </c>
      <c r="G525" s="1">
        <v>42651</v>
      </c>
      <c r="H525" s="1">
        <v>42651</v>
      </c>
      <c r="I525" s="2">
        <v>7.6388888888888895E-2</v>
      </c>
      <c r="J525" s="3">
        <v>42650.951388888891</v>
      </c>
      <c r="K525" t="s">
        <v>501</v>
      </c>
      <c r="L525" s="3">
        <v>42651.076388888891</v>
      </c>
      <c r="M525">
        <v>70</v>
      </c>
      <c r="N525">
        <v>1856</v>
      </c>
      <c r="O525" s="3">
        <v>42651.076388888891</v>
      </c>
      <c r="P525" s="1">
        <v>42651</v>
      </c>
      <c r="Q525" s="2">
        <v>7.6388888888888895E-2</v>
      </c>
      <c r="R525" t="s">
        <v>36</v>
      </c>
      <c r="S525">
        <v>26.514289999999999</v>
      </c>
      <c r="T525" t="s">
        <v>37</v>
      </c>
      <c r="U525" s="2">
        <v>0.125</v>
      </c>
      <c r="V525" s="2">
        <v>0</v>
      </c>
      <c r="W525" s="2">
        <v>0.29166666666666702</v>
      </c>
      <c r="X525" s="2" t="str">
        <f t="shared" si="80"/>
        <v>yes</v>
      </c>
      <c r="Y525" s="3">
        <f t="shared" si="81"/>
        <v>42652</v>
      </c>
      <c r="Z525" s="3">
        <v>42650.034722222219</v>
      </c>
      <c r="AA525" t="s">
        <v>454</v>
      </c>
      <c r="AB525" s="3">
        <f>VLOOKUP(P525,[1]dfdates_moon!$B:$G,6,FALSE)</f>
        <v>42651.247916666667</v>
      </c>
      <c r="AC525" s="3">
        <f>VLOOKUP($P525,[1]dfdates_moon!$B:$H,7,FALSE)</f>
        <v>42651.78125</v>
      </c>
      <c r="AD525" s="3">
        <f>VLOOKUP(G525,[1]dfdates_moon!$D:$G,4,FALSE)</f>
        <v>42652.24722222222</v>
      </c>
      <c r="AE525" s="3">
        <v>42650.125</v>
      </c>
      <c r="AF525">
        <v>3.0109136250000001</v>
      </c>
      <c r="AG525" t="s">
        <v>39</v>
      </c>
      <c r="AH525" t="s">
        <v>39</v>
      </c>
      <c r="AI525" t="s">
        <v>39</v>
      </c>
      <c r="AJ525" t="s">
        <v>40</v>
      </c>
      <c r="AK525">
        <v>31.46</v>
      </c>
      <c r="AL525">
        <v>30.17</v>
      </c>
      <c r="AM525">
        <v>0</v>
      </c>
      <c r="AN525">
        <v>1</v>
      </c>
      <c r="AO525" s="3">
        <f>VLOOKUP($P525,[1]dfdates_moon!$B:$M,12,FALSE)</f>
        <v>42651.411111111112</v>
      </c>
      <c r="AP525" s="3">
        <f>VLOOKUP($P525,[1]dfdates_moon!$B:$O,13,FALSE)</f>
        <v>42651.929166666669</v>
      </c>
      <c r="AQ525" s="3">
        <f>VLOOKUP($P525,[1]dfdates_moon!$D:$M,10,FALSE)</f>
        <v>42652.446527777778</v>
      </c>
      <c r="AR525" s="3">
        <f>VLOOKUP($P525,[1]dfdates_moon!$D:$N,11,FALSE)</f>
        <v>42652.964583333334</v>
      </c>
      <c r="AS525" t="str">
        <f>IF(AND(O525&gt;AO525,O525&lt;AP525),"yes","no")</f>
        <v>no</v>
      </c>
      <c r="AT525" t="str">
        <f t="shared" si="82"/>
        <v>no</v>
      </c>
      <c r="AU525" s="3">
        <f t="shared" si="83"/>
        <v>42651.78125</v>
      </c>
      <c r="AV525" s="3">
        <f t="shared" si="84"/>
        <v>42652.24722222222</v>
      </c>
      <c r="AW525">
        <f t="shared" si="85"/>
        <v>1.1708333333299379</v>
      </c>
      <c r="AX525">
        <f t="shared" si="86"/>
        <v>1.65625</v>
      </c>
      <c r="AY525">
        <f t="shared" si="87"/>
        <v>0</v>
      </c>
      <c r="AZ525">
        <f>VLOOKUP(G525,[1]dfdates_moon!$B:$P,15,FALSE)</f>
        <v>0.54153122799999998</v>
      </c>
      <c r="BA525">
        <f t="shared" si="88"/>
        <v>0</v>
      </c>
      <c r="BB525">
        <f t="shared" si="89"/>
        <v>0</v>
      </c>
    </row>
    <row r="526" spans="1:54" x14ac:dyDescent="0.25">
      <c r="A526">
        <v>136</v>
      </c>
      <c r="B526" t="s">
        <v>446</v>
      </c>
      <c r="C526" s="1">
        <v>42652</v>
      </c>
      <c r="D526" s="2">
        <v>5.2083333333333336E-2</v>
      </c>
      <c r="E526">
        <v>81</v>
      </c>
      <c r="F526">
        <v>98</v>
      </c>
      <c r="G526" s="1">
        <v>42652</v>
      </c>
      <c r="H526" s="1">
        <v>42652</v>
      </c>
      <c r="I526" s="2">
        <v>0.17708333333333334</v>
      </c>
      <c r="J526" s="3">
        <v>42652.052083333336</v>
      </c>
      <c r="K526" t="s">
        <v>502</v>
      </c>
      <c r="L526" s="3">
        <v>42652.177083333336</v>
      </c>
      <c r="M526">
        <v>235</v>
      </c>
      <c r="N526">
        <v>11616</v>
      </c>
      <c r="O526" s="3">
        <v>42652.177083333336</v>
      </c>
      <c r="P526" s="1">
        <v>42652</v>
      </c>
      <c r="Q526" s="2">
        <v>0.17708333333333334</v>
      </c>
      <c r="R526" t="s">
        <v>36</v>
      </c>
      <c r="S526">
        <v>49.429789999999997</v>
      </c>
      <c r="T526" t="s">
        <v>37</v>
      </c>
      <c r="U526" s="2">
        <v>0.34027777777777773</v>
      </c>
      <c r="V526" s="2">
        <v>0</v>
      </c>
      <c r="W526" s="2">
        <v>0.29166666666666702</v>
      </c>
      <c r="X526" s="2" t="str">
        <f t="shared" si="80"/>
        <v>no</v>
      </c>
      <c r="Y526" s="3">
        <f t="shared" si="81"/>
        <v>42652</v>
      </c>
      <c r="Z526" s="3">
        <v>42652.163194444445</v>
      </c>
      <c r="AA526" t="s">
        <v>454</v>
      </c>
      <c r="AB526" s="3">
        <f>VLOOKUP(P526,[1]dfdates_moon!$B:$G,6,FALSE)</f>
        <v>42652.24722222222</v>
      </c>
      <c r="AC526" s="3">
        <f>VLOOKUP($P526,[1]dfdates_moon!$B:$H,7,FALSE)</f>
        <v>42652.780555555553</v>
      </c>
      <c r="AD526" s="3">
        <f>VLOOKUP(G526,[1]dfdates_moon!$D:$G,4,FALSE)</f>
        <v>42653.24722222222</v>
      </c>
      <c r="AE526" s="3">
        <v>42652.340277777781</v>
      </c>
      <c r="AF526">
        <v>4.1269058620000001</v>
      </c>
      <c r="AG526" t="s">
        <v>39</v>
      </c>
      <c r="AH526" t="s">
        <v>39</v>
      </c>
      <c r="AI526" t="s">
        <v>39</v>
      </c>
      <c r="AJ526" t="s">
        <v>40</v>
      </c>
      <c r="AK526">
        <v>31.25</v>
      </c>
      <c r="AL526">
        <v>31.46</v>
      </c>
      <c r="AM526">
        <v>0</v>
      </c>
      <c r="AN526">
        <v>1</v>
      </c>
      <c r="AO526" s="3">
        <f>VLOOKUP($P526,[1]dfdates_moon!$B:$M,12,FALSE)</f>
        <v>42652.446527777778</v>
      </c>
      <c r="AP526" s="3">
        <f>VLOOKUP($P526,[1]dfdates_moon!$B:$O,13,FALSE)</f>
        <v>42652.964583333334</v>
      </c>
      <c r="AQ526" s="3">
        <f>VLOOKUP($P526,[1]dfdates_moon!$D:$M,10,FALSE)</f>
        <v>42653.481944444444</v>
      </c>
      <c r="AR526" s="3">
        <f>VLOOKUP($P526,[1]dfdates_moon!$D:$N,11,FALSE)</f>
        <v>42654.001388888886</v>
      </c>
      <c r="AS526" t="str">
        <f>IF(AND(O526&gt;AO526,O526&lt;AP526),"yes","no")</f>
        <v>no</v>
      </c>
      <c r="AT526" t="str">
        <f t="shared" si="82"/>
        <v>no</v>
      </c>
      <c r="AU526" s="3">
        <f t="shared" si="83"/>
        <v>42652.780555555553</v>
      </c>
      <c r="AV526" s="3">
        <f t="shared" si="84"/>
        <v>42653.24722222222</v>
      </c>
      <c r="AW526">
        <f t="shared" si="85"/>
        <v>1.070138888884685</v>
      </c>
      <c r="AX526">
        <f t="shared" si="86"/>
        <v>0.44027777777228039</v>
      </c>
      <c r="AY526">
        <f t="shared" si="87"/>
        <v>0</v>
      </c>
      <c r="AZ526">
        <f>VLOOKUP(G526,[1]dfdates_moon!$B:$P,15,FALSE)</f>
        <v>0.643098481</v>
      </c>
      <c r="BA526">
        <f t="shared" si="88"/>
        <v>0</v>
      </c>
      <c r="BB526">
        <f t="shared" si="89"/>
        <v>0</v>
      </c>
    </row>
    <row r="527" spans="1:54" x14ac:dyDescent="0.25">
      <c r="A527">
        <v>136</v>
      </c>
      <c r="B527" t="s">
        <v>446</v>
      </c>
      <c r="C527" s="1">
        <v>42653</v>
      </c>
      <c r="D527" s="2">
        <v>4.1666666666666664E-2</v>
      </c>
      <c r="E527">
        <v>25</v>
      </c>
      <c r="F527">
        <v>20</v>
      </c>
      <c r="G527" s="1">
        <v>42653</v>
      </c>
      <c r="H527" s="1">
        <v>42653</v>
      </c>
      <c r="I527" s="2">
        <v>0.16666666666666666</v>
      </c>
      <c r="J527" s="3">
        <v>42653.041666666664</v>
      </c>
      <c r="K527" t="s">
        <v>503</v>
      </c>
      <c r="L527" s="3">
        <v>42653.166666666664</v>
      </c>
      <c r="M527">
        <v>325</v>
      </c>
      <c r="N527">
        <v>13366</v>
      </c>
      <c r="O527" s="3">
        <v>42653.166666666664</v>
      </c>
      <c r="P527" s="1">
        <v>42653</v>
      </c>
      <c r="Q527" s="2">
        <v>0.16666666666666666</v>
      </c>
      <c r="R527" t="s">
        <v>36</v>
      </c>
      <c r="S527">
        <v>41.126150000000003</v>
      </c>
      <c r="T527" t="s">
        <v>37</v>
      </c>
      <c r="U527" s="2">
        <v>0.3923611111111111</v>
      </c>
      <c r="V527" s="2">
        <v>0</v>
      </c>
      <c r="W527" s="2">
        <v>0.29166666666666702</v>
      </c>
      <c r="X527" s="2" t="str">
        <f t="shared" si="80"/>
        <v>no</v>
      </c>
      <c r="Y527" s="3">
        <f t="shared" si="81"/>
        <v>42653</v>
      </c>
      <c r="Z527" s="3">
        <v>42653.145833333336</v>
      </c>
      <c r="AA527" t="s">
        <v>454</v>
      </c>
      <c r="AB527" s="3">
        <f>VLOOKUP(P527,[1]dfdates_moon!$B:$G,6,FALSE)</f>
        <v>42653.24722222222</v>
      </c>
      <c r="AC527" s="3">
        <f>VLOOKUP($P527,[1]dfdates_moon!$B:$H,7,FALSE)</f>
        <v>42653.780555555553</v>
      </c>
      <c r="AD527" s="3">
        <f>VLOOKUP(G527,[1]dfdates_moon!$D:$G,4,FALSE)</f>
        <v>42654.24722222222</v>
      </c>
      <c r="AE527" s="3">
        <v>42653.392361111109</v>
      </c>
      <c r="AF527">
        <v>5.4058645179999996</v>
      </c>
      <c r="AG527" t="s">
        <v>39</v>
      </c>
      <c r="AH527" t="s">
        <v>39</v>
      </c>
      <c r="AI527" t="s">
        <v>39</v>
      </c>
      <c r="AJ527" t="s">
        <v>40</v>
      </c>
      <c r="AK527">
        <v>29.43</v>
      </c>
      <c r="AL527">
        <v>31.25</v>
      </c>
      <c r="AM527">
        <v>0</v>
      </c>
      <c r="AN527">
        <v>1</v>
      </c>
      <c r="AO527" s="3">
        <f>VLOOKUP($P527,[1]dfdates_moon!$B:$M,12,FALSE)</f>
        <v>42653.481944444444</v>
      </c>
      <c r="AP527" s="3">
        <f>VLOOKUP($P527,[1]dfdates_moon!$B:$O,13,FALSE)</f>
        <v>42654.001388888886</v>
      </c>
      <c r="AQ527" s="3">
        <f>VLOOKUP($P527,[1]dfdates_moon!$D:$M,10,FALSE)</f>
        <v>42654.518055555556</v>
      </c>
      <c r="AR527" s="3">
        <f>VLOOKUP($P527,[1]dfdates_moon!$D:$N,11,FALSE)</f>
        <v>42655.037499999999</v>
      </c>
      <c r="AS527" t="str">
        <f>IF(AND(O527&gt;AO527,O527&lt;AP527),"yes","no")</f>
        <v>no</v>
      </c>
      <c r="AT527" t="str">
        <f t="shared" si="82"/>
        <v>no</v>
      </c>
      <c r="AU527" s="3">
        <f t="shared" si="83"/>
        <v>42653.780555555553</v>
      </c>
      <c r="AV527" s="3">
        <f t="shared" si="84"/>
        <v>42654.24722222222</v>
      </c>
      <c r="AW527">
        <f t="shared" si="85"/>
        <v>1.0805555555562023</v>
      </c>
      <c r="AX527">
        <f t="shared" si="86"/>
        <v>0.38819444444379769</v>
      </c>
      <c r="AY527">
        <f t="shared" si="87"/>
        <v>0</v>
      </c>
      <c r="AZ527">
        <f>VLOOKUP(G527,[1]dfdates_moon!$B:$P,15,FALSE)</f>
        <v>0.74109338400000002</v>
      </c>
      <c r="BA527">
        <f t="shared" si="88"/>
        <v>0</v>
      </c>
      <c r="BB527">
        <f t="shared" si="89"/>
        <v>0</v>
      </c>
    </row>
    <row r="528" spans="1:54" x14ac:dyDescent="0.25">
      <c r="A528">
        <v>136</v>
      </c>
      <c r="B528" t="s">
        <v>446</v>
      </c>
      <c r="C528" s="1">
        <v>42653</v>
      </c>
      <c r="D528" s="2">
        <v>0.82638888888888884</v>
      </c>
      <c r="E528">
        <v>39</v>
      </c>
      <c r="F528">
        <v>69</v>
      </c>
      <c r="G528" s="1">
        <v>42653</v>
      </c>
      <c r="H528" s="1">
        <v>42653</v>
      </c>
      <c r="I528" s="2">
        <v>0.95138888888888884</v>
      </c>
      <c r="J528" s="3">
        <v>42653.826388888891</v>
      </c>
      <c r="K528" t="s">
        <v>503</v>
      </c>
      <c r="L528" s="3">
        <v>42653.951388888891</v>
      </c>
      <c r="M528">
        <v>145</v>
      </c>
      <c r="N528">
        <v>7706</v>
      </c>
      <c r="O528" s="3">
        <v>42653.951388888891</v>
      </c>
      <c r="P528" s="1">
        <v>42653</v>
      </c>
      <c r="Q528" s="2">
        <v>0.95138888888888884</v>
      </c>
      <c r="R528" t="s">
        <v>36</v>
      </c>
      <c r="S528">
        <v>53.144829999999999</v>
      </c>
      <c r="T528" t="s">
        <v>37</v>
      </c>
      <c r="U528" s="2">
        <v>5.2083333333333336E-2</v>
      </c>
      <c r="V528" s="2">
        <v>0</v>
      </c>
      <c r="W528" s="2">
        <v>0.29166666666666702</v>
      </c>
      <c r="X528" s="2" t="str">
        <f t="shared" si="80"/>
        <v>yes</v>
      </c>
      <c r="Y528" s="3">
        <f t="shared" si="81"/>
        <v>42654</v>
      </c>
      <c r="Z528" s="3">
        <v>42653.927083333336</v>
      </c>
      <c r="AA528" t="s">
        <v>454</v>
      </c>
      <c r="AB528" s="3">
        <f>VLOOKUP(P528,[1]dfdates_moon!$B:$G,6,FALSE)</f>
        <v>42653.24722222222</v>
      </c>
      <c r="AC528" s="3">
        <f>VLOOKUP($P528,[1]dfdates_moon!$B:$H,7,FALSE)</f>
        <v>42653.780555555553</v>
      </c>
      <c r="AD528" s="3">
        <f>VLOOKUP(G528,[1]dfdates_moon!$D:$G,4,FALSE)</f>
        <v>42654.24722222222</v>
      </c>
      <c r="AE528" s="3">
        <v>42653.052083333336</v>
      </c>
      <c r="AF528">
        <v>5.4058645179999996</v>
      </c>
      <c r="AG528" t="s">
        <v>39</v>
      </c>
      <c r="AH528" t="s">
        <v>39</v>
      </c>
      <c r="AI528" t="s">
        <v>39</v>
      </c>
      <c r="AJ528" t="s">
        <v>40</v>
      </c>
      <c r="AK528">
        <v>29.43</v>
      </c>
      <c r="AL528">
        <v>29.43</v>
      </c>
      <c r="AM528">
        <v>0</v>
      </c>
      <c r="AN528">
        <v>1</v>
      </c>
      <c r="AO528" s="3">
        <f>VLOOKUP($P528,[1]dfdates_moon!$B:$M,12,FALSE)</f>
        <v>42653.481944444444</v>
      </c>
      <c r="AP528" s="3">
        <f>VLOOKUP($P528,[1]dfdates_moon!$B:$O,13,FALSE)</f>
        <v>42654.001388888886</v>
      </c>
      <c r="AQ528" s="3">
        <f>VLOOKUP($P528,[1]dfdates_moon!$D:$M,10,FALSE)</f>
        <v>42654.518055555556</v>
      </c>
      <c r="AR528" s="3">
        <f>VLOOKUP($P528,[1]dfdates_moon!$D:$N,11,FALSE)</f>
        <v>42655.037499999999</v>
      </c>
      <c r="AS528" t="str">
        <f>IF(AND(O528&gt;AO528,O528&lt;AP528),"yes","no")</f>
        <v>yes</v>
      </c>
      <c r="AT528" t="str">
        <f t="shared" si="82"/>
        <v>no</v>
      </c>
      <c r="AU528" s="3">
        <f t="shared" si="83"/>
        <v>42653.780555555553</v>
      </c>
      <c r="AV528" s="3">
        <f t="shared" si="84"/>
        <v>42654.24722222222</v>
      </c>
      <c r="AW528">
        <f t="shared" si="85"/>
        <v>0.29583333332993789</v>
      </c>
      <c r="AX528">
        <f t="shared" si="86"/>
        <v>0.72847222221753327</v>
      </c>
      <c r="AY528">
        <f t="shared" si="87"/>
        <v>0.29583333332993789</v>
      </c>
      <c r="AZ528">
        <f>VLOOKUP(G528,[1]dfdates_moon!$B:$P,15,FALSE)</f>
        <v>0.74109338400000002</v>
      </c>
      <c r="BA528">
        <f t="shared" si="88"/>
        <v>0.21924012609748367</v>
      </c>
      <c r="BB528">
        <f t="shared" si="89"/>
        <v>0.21924012609748367</v>
      </c>
    </row>
    <row r="529" spans="1:54" x14ac:dyDescent="0.25">
      <c r="A529">
        <v>136</v>
      </c>
      <c r="B529" t="s">
        <v>446</v>
      </c>
      <c r="C529" s="1">
        <v>42653</v>
      </c>
      <c r="D529" s="2">
        <v>0.96180555555555547</v>
      </c>
      <c r="E529">
        <v>2</v>
      </c>
      <c r="F529">
        <v>4</v>
      </c>
      <c r="G529" s="1">
        <v>42654</v>
      </c>
      <c r="H529" s="1">
        <v>42654</v>
      </c>
      <c r="I529" s="2">
        <v>8.6805555555555566E-2</v>
      </c>
      <c r="J529" s="3">
        <v>42653.961805555555</v>
      </c>
      <c r="K529" t="s">
        <v>504</v>
      </c>
      <c r="L529" s="3">
        <v>42654.086805555555</v>
      </c>
      <c r="M529">
        <v>95</v>
      </c>
      <c r="N529">
        <v>1182</v>
      </c>
      <c r="O529" s="3">
        <v>42654.086805555555</v>
      </c>
      <c r="P529" s="1">
        <v>42654</v>
      </c>
      <c r="Q529" s="2">
        <v>8.6805555555555566E-2</v>
      </c>
      <c r="R529" t="s">
        <v>36</v>
      </c>
      <c r="S529">
        <v>12.44211</v>
      </c>
      <c r="T529" t="s">
        <v>37</v>
      </c>
      <c r="U529" s="2">
        <v>0.15277777777777776</v>
      </c>
      <c r="V529" s="2">
        <v>0</v>
      </c>
      <c r="W529" s="2">
        <v>0.29166666666666702</v>
      </c>
      <c r="X529" s="2" t="str">
        <f t="shared" si="80"/>
        <v>yes</v>
      </c>
      <c r="Y529" s="3">
        <f t="shared" si="81"/>
        <v>42655</v>
      </c>
      <c r="Z529" s="3">
        <v>42654.052083333336</v>
      </c>
      <c r="AA529" t="s">
        <v>454</v>
      </c>
      <c r="AB529" s="3">
        <f>VLOOKUP(P529,[1]dfdates_moon!$B:$G,6,FALSE)</f>
        <v>42654.24722222222</v>
      </c>
      <c r="AC529" s="3">
        <f>VLOOKUP($P529,[1]dfdates_moon!$B:$H,7,FALSE)</f>
        <v>42654.780555555553</v>
      </c>
      <c r="AD529" s="3">
        <f>VLOOKUP(G529,[1]dfdates_moon!$D:$G,4,FALSE)</f>
        <v>42655.246527777781</v>
      </c>
      <c r="AE529" s="3">
        <v>42654.152777777781</v>
      </c>
      <c r="AF529">
        <v>6.7780552519999997</v>
      </c>
      <c r="AG529" t="s">
        <v>39</v>
      </c>
      <c r="AH529" t="s">
        <v>39</v>
      </c>
      <c r="AI529" t="s">
        <v>39</v>
      </c>
      <c r="AJ529" t="s">
        <v>40</v>
      </c>
      <c r="AK529">
        <v>30.85</v>
      </c>
      <c r="AL529">
        <v>29.43</v>
      </c>
      <c r="AM529">
        <v>0</v>
      </c>
      <c r="AN529">
        <v>1</v>
      </c>
      <c r="AO529" s="3">
        <f>VLOOKUP($P529,[1]dfdates_moon!$B:$M,12,FALSE)</f>
        <v>42654.518055555556</v>
      </c>
      <c r="AP529" s="3">
        <f>VLOOKUP($P529,[1]dfdates_moon!$B:$O,13,FALSE)</f>
        <v>42655.037499999999</v>
      </c>
      <c r="AQ529" s="3">
        <f>VLOOKUP($P529,[1]dfdates_moon!$D:$M,10,FALSE)</f>
        <v>42655.553472222222</v>
      </c>
      <c r="AR529" s="3">
        <f>VLOOKUP($P529,[1]dfdates_moon!$D:$N,11,FALSE)</f>
        <v>42656.072916666664</v>
      </c>
      <c r="AS529" t="str">
        <f>IF(AND(O529&gt;AO529,O529&lt;AP529),"yes","no")</f>
        <v>no</v>
      </c>
      <c r="AT529" t="str">
        <f t="shared" si="82"/>
        <v>no</v>
      </c>
      <c r="AU529" s="3">
        <f t="shared" si="83"/>
        <v>42654.780555555553</v>
      </c>
      <c r="AV529" s="3">
        <f t="shared" si="84"/>
        <v>42655.246527777781</v>
      </c>
      <c r="AW529">
        <f t="shared" si="85"/>
        <v>1.1597222222262644</v>
      </c>
      <c r="AX529">
        <f t="shared" si="86"/>
        <v>0.62777777777228039</v>
      </c>
      <c r="AY529">
        <f t="shared" si="87"/>
        <v>0</v>
      </c>
      <c r="AZ529">
        <f>VLOOKUP(G529,[1]dfdates_moon!$B:$P,15,FALSE)</f>
        <v>0.83030484900000001</v>
      </c>
      <c r="BA529">
        <f t="shared" si="88"/>
        <v>0</v>
      </c>
      <c r="BB529">
        <f t="shared" si="89"/>
        <v>0</v>
      </c>
    </row>
    <row r="530" spans="1:54" x14ac:dyDescent="0.25">
      <c r="A530">
        <v>136</v>
      </c>
      <c r="B530" t="s">
        <v>446</v>
      </c>
      <c r="C530" s="1">
        <v>42654</v>
      </c>
      <c r="D530" s="2">
        <v>0.93055555555555547</v>
      </c>
      <c r="E530">
        <v>154</v>
      </c>
      <c r="F530">
        <v>156</v>
      </c>
      <c r="G530" s="1">
        <v>42655</v>
      </c>
      <c r="H530" s="1">
        <v>42655</v>
      </c>
      <c r="I530" s="2">
        <v>5.5555555555555552E-2</v>
      </c>
      <c r="J530" s="3">
        <v>42654.930555555555</v>
      </c>
      <c r="K530" t="s">
        <v>505</v>
      </c>
      <c r="L530" s="3">
        <v>42655.055555555555</v>
      </c>
      <c r="M530">
        <v>90</v>
      </c>
      <c r="N530">
        <v>3368</v>
      </c>
      <c r="O530" s="3">
        <v>42655.055555555555</v>
      </c>
      <c r="P530" s="1">
        <v>42655</v>
      </c>
      <c r="Q530" s="2">
        <v>5.5555555555555552E-2</v>
      </c>
      <c r="R530" t="s">
        <v>36</v>
      </c>
      <c r="S530">
        <v>37.422220000000003</v>
      </c>
      <c r="T530" t="s">
        <v>37</v>
      </c>
      <c r="U530" s="2">
        <v>0.11805555555555557</v>
      </c>
      <c r="V530" s="2">
        <v>0</v>
      </c>
      <c r="W530" s="2">
        <v>0.29166666666666702</v>
      </c>
      <c r="X530" s="2" t="str">
        <f t="shared" si="80"/>
        <v>yes</v>
      </c>
      <c r="Y530" s="3">
        <f t="shared" si="81"/>
        <v>42656</v>
      </c>
      <c r="Z530" s="3">
        <v>42654.034722222219</v>
      </c>
      <c r="AA530" t="s">
        <v>454</v>
      </c>
      <c r="AB530" s="3">
        <f>VLOOKUP(P530,[1]dfdates_moon!$B:$G,6,FALSE)</f>
        <v>42655.246527777781</v>
      </c>
      <c r="AC530" s="3">
        <f>VLOOKUP($P530,[1]dfdates_moon!$B:$H,7,FALSE)</f>
        <v>42655.780555555553</v>
      </c>
      <c r="AD530" s="3">
        <f>VLOOKUP(G530,[1]dfdates_moon!$D:$G,4,FALSE)</f>
        <v>42656.246527777781</v>
      </c>
      <c r="AE530" s="3">
        <v>42654.118055555555</v>
      </c>
      <c r="AF530">
        <v>8.1677168570000003</v>
      </c>
      <c r="AG530" t="s">
        <v>39</v>
      </c>
      <c r="AH530" t="s">
        <v>39</v>
      </c>
      <c r="AI530" t="s">
        <v>39</v>
      </c>
      <c r="AJ530" t="s">
        <v>40</v>
      </c>
      <c r="AK530">
        <v>29.54</v>
      </c>
      <c r="AL530">
        <v>30.85</v>
      </c>
      <c r="AM530">
        <v>0</v>
      </c>
      <c r="AN530">
        <v>1</v>
      </c>
      <c r="AO530" s="3">
        <f>VLOOKUP($P530,[1]dfdates_moon!$B:$M,12,FALSE)</f>
        <v>42655.553472222222</v>
      </c>
      <c r="AP530" s="3">
        <f>VLOOKUP($P530,[1]dfdates_moon!$B:$O,13,FALSE)</f>
        <v>42656.072916666664</v>
      </c>
      <c r="AQ530" s="3">
        <f>VLOOKUP($P530,[1]dfdates_moon!$D:$M,10,FALSE)</f>
        <v>42656.589583333334</v>
      </c>
      <c r="AR530" s="3">
        <f>VLOOKUP($P530,[1]dfdates_moon!$D:$N,11,FALSE)</f>
        <v>42657.109027777777</v>
      </c>
      <c r="AS530" t="str">
        <f>IF(AND(O530&gt;AO530,O530&lt;AP530),"yes","no")</f>
        <v>no</v>
      </c>
      <c r="AT530" t="str">
        <f t="shared" si="82"/>
        <v>no</v>
      </c>
      <c r="AU530" s="3">
        <f t="shared" si="83"/>
        <v>42655.780555555553</v>
      </c>
      <c r="AV530" s="3">
        <f t="shared" si="84"/>
        <v>42656.246527777781</v>
      </c>
      <c r="AW530">
        <f t="shared" si="85"/>
        <v>1.1909722222262644</v>
      </c>
      <c r="AX530">
        <f t="shared" si="86"/>
        <v>1.6624999999985448</v>
      </c>
      <c r="AY530">
        <f t="shared" si="87"/>
        <v>0</v>
      </c>
      <c r="AZ530">
        <f>VLOOKUP(G530,[1]dfdates_moon!$B:$P,15,FALSE)</f>
        <v>0.90526094300000004</v>
      </c>
      <c r="BA530">
        <f t="shared" si="88"/>
        <v>0</v>
      </c>
      <c r="BB530">
        <f t="shared" si="89"/>
        <v>0</v>
      </c>
    </row>
    <row r="531" spans="1:54" x14ac:dyDescent="0.25">
      <c r="A531">
        <v>136</v>
      </c>
      <c r="B531" t="s">
        <v>446</v>
      </c>
      <c r="C531" s="1">
        <v>42656</v>
      </c>
      <c r="D531" s="2">
        <v>0.92708333333333337</v>
      </c>
      <c r="E531">
        <v>8</v>
      </c>
      <c r="F531">
        <v>12</v>
      </c>
      <c r="G531" s="1">
        <v>42657</v>
      </c>
      <c r="H531" s="1">
        <v>42657</v>
      </c>
      <c r="I531" s="2">
        <v>5.2083333333333336E-2</v>
      </c>
      <c r="J531" s="3">
        <v>42656.927083333336</v>
      </c>
      <c r="K531" t="s">
        <v>506</v>
      </c>
      <c r="L531" s="3">
        <v>42657.052083333336</v>
      </c>
      <c r="M531">
        <v>110</v>
      </c>
      <c r="N531">
        <v>6436</v>
      </c>
      <c r="O531" s="3">
        <v>42657.052083333336</v>
      </c>
      <c r="P531" s="1">
        <v>42657</v>
      </c>
      <c r="Q531" s="2">
        <v>5.2083333333333336E-2</v>
      </c>
      <c r="R531" t="s">
        <v>36</v>
      </c>
      <c r="S531">
        <v>58.50909</v>
      </c>
      <c r="T531" t="s">
        <v>37</v>
      </c>
      <c r="U531" s="2">
        <v>0.12847222222222224</v>
      </c>
      <c r="V531" s="2">
        <v>0</v>
      </c>
      <c r="W531" s="2">
        <v>0.29166666666666702</v>
      </c>
      <c r="X531" s="2" t="str">
        <f t="shared" si="80"/>
        <v>yes</v>
      </c>
      <c r="Y531" s="3">
        <f t="shared" si="81"/>
        <v>42658</v>
      </c>
      <c r="Z531" s="3">
        <v>42656.017361111109</v>
      </c>
      <c r="AA531" t="s">
        <v>454</v>
      </c>
      <c r="AB531" s="3">
        <f>VLOOKUP(P531,[1]dfdates_moon!$B:$G,6,FALSE)</f>
        <v>42657.246527777781</v>
      </c>
      <c r="AC531" s="3">
        <f>VLOOKUP($P531,[1]dfdates_moon!$B:$H,7,FALSE)</f>
        <v>42657.779861111114</v>
      </c>
      <c r="AD531" s="3">
        <f>VLOOKUP(G531,[1]dfdates_moon!$D:$G,4,FALSE)</f>
        <v>42658.246527777781</v>
      </c>
      <c r="AE531" s="3">
        <v>42656.128472222219</v>
      </c>
      <c r="AF531">
        <v>10.66978512</v>
      </c>
      <c r="AG531" t="s">
        <v>39</v>
      </c>
      <c r="AH531" t="s">
        <v>39</v>
      </c>
      <c r="AI531" t="s">
        <v>39</v>
      </c>
      <c r="AJ531" t="s">
        <v>40</v>
      </c>
      <c r="AK531">
        <v>30.98</v>
      </c>
      <c r="AL531">
        <v>29.54</v>
      </c>
      <c r="AM531">
        <v>0</v>
      </c>
      <c r="AN531">
        <v>1</v>
      </c>
      <c r="AO531" s="3">
        <f>VLOOKUP($P531,[1]dfdates_moon!$B:$M,12,FALSE)</f>
        <v>42657.625</v>
      </c>
      <c r="AP531" s="3">
        <f>VLOOKUP($P531,[1]dfdates_moon!$B:$O,13,FALSE)</f>
        <v>42658.144444444442</v>
      </c>
      <c r="AQ531" s="3">
        <f>VLOOKUP($P531,[1]dfdates_moon!$D:$M,10,FALSE)</f>
        <v>42658.661805555559</v>
      </c>
      <c r="AR531" s="3">
        <f>VLOOKUP($P531,[1]dfdates_moon!$D:$N,11,FALSE)</f>
        <v>42659.181250000001</v>
      </c>
      <c r="AS531" t="str">
        <f>IF(AND(O531&gt;AO531,O531&lt;AP531),"yes","no")</f>
        <v>no</v>
      </c>
      <c r="AT531" t="str">
        <f t="shared" si="82"/>
        <v>no</v>
      </c>
      <c r="AU531" s="3">
        <f t="shared" si="83"/>
        <v>42657.779861111114</v>
      </c>
      <c r="AV531" s="3">
        <f t="shared" si="84"/>
        <v>42658.246527777781</v>
      </c>
      <c r="AW531">
        <f t="shared" si="85"/>
        <v>1.1944444444452529</v>
      </c>
      <c r="AX531">
        <f t="shared" si="86"/>
        <v>1.6513888888948713</v>
      </c>
      <c r="AY531">
        <f t="shared" si="87"/>
        <v>0</v>
      </c>
      <c r="AZ531">
        <f>VLOOKUP(G531,[1]dfdates_moon!$B:$P,15,FALSE)</f>
        <v>0.99251250400000002</v>
      </c>
      <c r="BA531">
        <f t="shared" si="88"/>
        <v>0</v>
      </c>
      <c r="BB531">
        <f t="shared" si="89"/>
        <v>0</v>
      </c>
    </row>
    <row r="532" spans="1:54" x14ac:dyDescent="0.25">
      <c r="A532">
        <v>136</v>
      </c>
      <c r="B532" t="s">
        <v>446</v>
      </c>
      <c r="C532" s="1">
        <v>42657</v>
      </c>
      <c r="D532" s="2">
        <v>0.98263888888888884</v>
      </c>
      <c r="E532">
        <v>3</v>
      </c>
      <c r="F532">
        <v>3</v>
      </c>
      <c r="G532" s="1">
        <v>42658</v>
      </c>
      <c r="H532" s="1">
        <v>42658</v>
      </c>
      <c r="I532" s="2">
        <v>0.1076388888888889</v>
      </c>
      <c r="J532" s="3">
        <v>42657.982638888891</v>
      </c>
      <c r="K532" t="s">
        <v>507</v>
      </c>
      <c r="L532" s="3">
        <v>42658.107638888891</v>
      </c>
      <c r="M532">
        <v>105</v>
      </c>
      <c r="N532">
        <v>5151</v>
      </c>
      <c r="O532" s="3">
        <v>42658.107638888891</v>
      </c>
      <c r="P532" s="1">
        <v>42658</v>
      </c>
      <c r="Q532" s="2">
        <v>0.1076388888888889</v>
      </c>
      <c r="R532" t="s">
        <v>36</v>
      </c>
      <c r="S532">
        <v>49.057139999999997</v>
      </c>
      <c r="T532" t="s">
        <v>37</v>
      </c>
      <c r="U532" s="2">
        <v>0.18055555555555555</v>
      </c>
      <c r="V532" s="2">
        <v>0</v>
      </c>
      <c r="W532" s="2">
        <v>0.29166666666666702</v>
      </c>
      <c r="X532" s="2" t="str">
        <f t="shared" si="80"/>
        <v>yes</v>
      </c>
      <c r="Y532" s="3">
        <f t="shared" si="81"/>
        <v>42659</v>
      </c>
      <c r="Z532" s="3">
        <v>42658.069444444445</v>
      </c>
      <c r="AA532" t="s">
        <v>454</v>
      </c>
      <c r="AB532" s="3">
        <f>VLOOKUP(P532,[1]dfdates_moon!$B:$G,6,FALSE)</f>
        <v>42658.246527777781</v>
      </c>
      <c r="AC532" s="3">
        <f>VLOOKUP($P532,[1]dfdates_moon!$B:$H,7,FALSE)</f>
        <v>42658.779861111114</v>
      </c>
      <c r="AD532" s="3">
        <f>VLOOKUP(G532,[1]dfdates_moon!$D:$G,4,FALSE)</f>
        <v>42659.245833333334</v>
      </c>
      <c r="AE532" s="3">
        <v>42658.180555555555</v>
      </c>
      <c r="AF532">
        <v>11.166900869999999</v>
      </c>
      <c r="AG532" t="s">
        <v>39</v>
      </c>
      <c r="AH532" t="s">
        <v>39</v>
      </c>
      <c r="AI532" t="s">
        <v>39</v>
      </c>
      <c r="AJ532" t="s">
        <v>40</v>
      </c>
      <c r="AK532">
        <v>30.95</v>
      </c>
      <c r="AL532">
        <v>30.98</v>
      </c>
      <c r="AM532">
        <v>0</v>
      </c>
      <c r="AN532">
        <v>1</v>
      </c>
      <c r="AO532" s="3">
        <f>VLOOKUP($P532,[1]dfdates_moon!$B:$M,12,FALSE)</f>
        <v>42658.661805555559</v>
      </c>
      <c r="AP532" s="3">
        <f>VLOOKUP($P532,[1]dfdates_moon!$B:$O,13,FALSE)</f>
        <v>42659.181250000001</v>
      </c>
      <c r="AQ532" s="3">
        <f>VLOOKUP($P532,[1]dfdates_moon!$D:$M,10,FALSE)</f>
        <v>42659.698611111111</v>
      </c>
      <c r="AR532" s="3">
        <f>VLOOKUP($P532,[1]dfdates_moon!$D:$N,11,FALSE)</f>
        <v>42660.21875</v>
      </c>
      <c r="AS532" t="str">
        <f>IF(AND(O532&gt;AO532,O532&lt;AP532),"yes","no")</f>
        <v>no</v>
      </c>
      <c r="AT532" t="str">
        <f t="shared" si="82"/>
        <v>no</v>
      </c>
      <c r="AU532" s="3">
        <f t="shared" si="83"/>
        <v>42658.779861111114</v>
      </c>
      <c r="AV532" s="3">
        <f t="shared" si="84"/>
        <v>42659.245833333334</v>
      </c>
      <c r="AW532">
        <f t="shared" si="85"/>
        <v>1.1381944444437977</v>
      </c>
      <c r="AX532">
        <f t="shared" si="86"/>
        <v>0.59930555555911269</v>
      </c>
      <c r="AY532">
        <f t="shared" si="87"/>
        <v>0</v>
      </c>
      <c r="AZ532">
        <f>VLOOKUP(G532,[1]dfdates_moon!$B:$P,15,FALSE)</f>
        <v>0.99766331100000005</v>
      </c>
      <c r="BA532">
        <f t="shared" si="88"/>
        <v>0</v>
      </c>
      <c r="BB532">
        <f t="shared" si="89"/>
        <v>0</v>
      </c>
    </row>
    <row r="533" spans="1:54" x14ac:dyDescent="0.25">
      <c r="A533">
        <v>136</v>
      </c>
      <c r="B533" t="s">
        <v>446</v>
      </c>
      <c r="C533" s="1">
        <v>42658</v>
      </c>
      <c r="D533" s="2">
        <v>0.76041666666666663</v>
      </c>
      <c r="E533">
        <v>221</v>
      </c>
      <c r="F533">
        <v>250</v>
      </c>
      <c r="G533" s="1">
        <v>42658</v>
      </c>
      <c r="H533" s="1">
        <v>42658</v>
      </c>
      <c r="I533" s="2">
        <v>0.88541666666666663</v>
      </c>
      <c r="J533" s="3">
        <v>42658.760416666664</v>
      </c>
      <c r="K533" t="s">
        <v>507</v>
      </c>
      <c r="L533" s="3">
        <v>42658.885416666664</v>
      </c>
      <c r="M533">
        <v>60</v>
      </c>
      <c r="N533">
        <v>2649</v>
      </c>
      <c r="O533" s="3">
        <v>42658.885416666664</v>
      </c>
      <c r="P533" s="1">
        <v>42658</v>
      </c>
      <c r="Q533" s="2">
        <v>0.88541666666666663</v>
      </c>
      <c r="R533" t="s">
        <v>36</v>
      </c>
      <c r="S533">
        <v>44.15</v>
      </c>
      <c r="T533" t="s">
        <v>37</v>
      </c>
      <c r="U533" s="2">
        <v>0.92708333333333337</v>
      </c>
      <c r="V533" s="2">
        <v>0</v>
      </c>
      <c r="W533" s="2">
        <v>0.29166666666666702</v>
      </c>
      <c r="X533" s="2" t="str">
        <f t="shared" si="80"/>
        <v>no</v>
      </c>
      <c r="Y533" s="3">
        <f t="shared" si="81"/>
        <v>42658</v>
      </c>
      <c r="Z533" s="3">
        <v>42658.871527777781</v>
      </c>
      <c r="AA533" t="s">
        <v>454</v>
      </c>
      <c r="AB533" s="3">
        <f>VLOOKUP(P533,[1]dfdates_moon!$B:$G,6,FALSE)</f>
        <v>42658.246527777781</v>
      </c>
      <c r="AC533" s="3">
        <f>VLOOKUP($P533,[1]dfdates_moon!$B:$H,7,FALSE)</f>
        <v>42658.779861111114</v>
      </c>
      <c r="AD533" s="3">
        <f>VLOOKUP(G533,[1]dfdates_moon!$D:$G,4,FALSE)</f>
        <v>42659.245833333334</v>
      </c>
      <c r="AE533" s="3">
        <v>42658.927083333336</v>
      </c>
      <c r="AF533">
        <v>11.166900869999999</v>
      </c>
      <c r="AG533" t="s">
        <v>39</v>
      </c>
      <c r="AH533" t="s">
        <v>39</v>
      </c>
      <c r="AI533" t="s">
        <v>39</v>
      </c>
      <c r="AJ533" t="s">
        <v>40</v>
      </c>
      <c r="AK533">
        <v>30.95</v>
      </c>
      <c r="AL533">
        <v>30.95</v>
      </c>
      <c r="AM533">
        <v>0</v>
      </c>
      <c r="AN533">
        <v>1</v>
      </c>
      <c r="AO533" s="3">
        <f>VLOOKUP($P533,[1]dfdates_moon!$B:$M,12,FALSE)</f>
        <v>42658.661805555559</v>
      </c>
      <c r="AP533" s="3">
        <f>VLOOKUP($P533,[1]dfdates_moon!$B:$O,13,FALSE)</f>
        <v>42659.181250000001</v>
      </c>
      <c r="AQ533" s="3">
        <f>VLOOKUP($P533,[1]dfdates_moon!$D:$M,10,FALSE)</f>
        <v>42659.698611111111</v>
      </c>
      <c r="AR533" s="3">
        <f>VLOOKUP($P533,[1]dfdates_moon!$D:$N,11,FALSE)</f>
        <v>42660.21875</v>
      </c>
      <c r="AS533" t="str">
        <f>IF(AND(O533&gt;AO533,O533&lt;AP533),"yes","no")</f>
        <v>yes</v>
      </c>
      <c r="AT533" t="str">
        <f t="shared" si="82"/>
        <v>yes</v>
      </c>
      <c r="AU533" s="3">
        <f t="shared" si="83"/>
        <v>42658.779861111114</v>
      </c>
      <c r="AV533" s="3">
        <f t="shared" si="84"/>
        <v>42659.245833333334</v>
      </c>
      <c r="AW533">
        <f t="shared" si="85"/>
        <v>0.36041666667006211</v>
      </c>
      <c r="AX533">
        <f t="shared" si="86"/>
        <v>-0.14722222222189885</v>
      </c>
      <c r="AY533">
        <f t="shared" si="87"/>
        <v>1</v>
      </c>
      <c r="AZ533">
        <f>VLOOKUP(G533,[1]dfdates_moon!$B:$P,15,FALSE)</f>
        <v>0.99766331100000005</v>
      </c>
      <c r="BA533">
        <f t="shared" si="88"/>
        <v>0.99766331100000005</v>
      </c>
      <c r="BB533">
        <f t="shared" si="89"/>
        <v>0.99766331100000005</v>
      </c>
    </row>
    <row r="534" spans="1:54" x14ac:dyDescent="0.25">
      <c r="A534">
        <v>136</v>
      </c>
      <c r="B534" t="s">
        <v>446</v>
      </c>
      <c r="C534" s="1">
        <v>42658</v>
      </c>
      <c r="D534" s="2">
        <v>0.82291666666666663</v>
      </c>
      <c r="E534">
        <v>37</v>
      </c>
      <c r="F534">
        <v>35</v>
      </c>
      <c r="G534" s="1">
        <v>42658</v>
      </c>
      <c r="H534" s="1">
        <v>42658</v>
      </c>
      <c r="I534" s="2">
        <v>0.94791666666666663</v>
      </c>
      <c r="J534" s="3">
        <v>42658.822916666664</v>
      </c>
      <c r="K534" t="s">
        <v>507</v>
      </c>
      <c r="L534" s="3">
        <v>42658.947916666664</v>
      </c>
      <c r="M534">
        <v>140</v>
      </c>
      <c r="N534">
        <v>6188</v>
      </c>
      <c r="O534" s="3">
        <v>42658.947916666664</v>
      </c>
      <c r="P534" s="1">
        <v>42658</v>
      </c>
      <c r="Q534" s="2">
        <v>0.94791666666666663</v>
      </c>
      <c r="R534" t="s">
        <v>36</v>
      </c>
      <c r="S534">
        <v>44.2</v>
      </c>
      <c r="T534" t="s">
        <v>37</v>
      </c>
      <c r="U534" s="2">
        <v>4.5138888888888888E-2</v>
      </c>
      <c r="V534" s="2">
        <v>0</v>
      </c>
      <c r="W534" s="2">
        <v>0.29166666666666702</v>
      </c>
      <c r="X534" s="2" t="str">
        <f t="shared" si="80"/>
        <v>yes</v>
      </c>
      <c r="Y534" s="3">
        <f t="shared" si="81"/>
        <v>42659</v>
      </c>
      <c r="Z534" s="3">
        <v>42658.927083333336</v>
      </c>
      <c r="AA534" t="s">
        <v>454</v>
      </c>
      <c r="AB534" s="3">
        <f>VLOOKUP(P534,[1]dfdates_moon!$B:$G,6,FALSE)</f>
        <v>42658.246527777781</v>
      </c>
      <c r="AC534" s="3">
        <f>VLOOKUP($P534,[1]dfdates_moon!$B:$H,7,FALSE)</f>
        <v>42658.779861111114</v>
      </c>
      <c r="AD534" s="3">
        <f>VLOOKUP(G534,[1]dfdates_moon!$D:$G,4,FALSE)</f>
        <v>42659.245833333334</v>
      </c>
      <c r="AE534" s="3">
        <v>42658.045138888891</v>
      </c>
      <c r="AF534">
        <v>11.166900869999999</v>
      </c>
      <c r="AG534" t="s">
        <v>39</v>
      </c>
      <c r="AH534" t="s">
        <v>39</v>
      </c>
      <c r="AI534" t="s">
        <v>39</v>
      </c>
      <c r="AJ534" t="s">
        <v>40</v>
      </c>
      <c r="AK534">
        <v>30.95</v>
      </c>
      <c r="AL534">
        <v>30.95</v>
      </c>
      <c r="AM534">
        <v>0</v>
      </c>
      <c r="AN534">
        <v>1</v>
      </c>
      <c r="AO534" s="3">
        <f>VLOOKUP($P534,[1]dfdates_moon!$B:$M,12,FALSE)</f>
        <v>42658.661805555559</v>
      </c>
      <c r="AP534" s="3">
        <f>VLOOKUP($P534,[1]dfdates_moon!$B:$O,13,FALSE)</f>
        <v>42659.181250000001</v>
      </c>
      <c r="AQ534" s="3">
        <f>VLOOKUP($P534,[1]dfdates_moon!$D:$M,10,FALSE)</f>
        <v>42659.698611111111</v>
      </c>
      <c r="AR534" s="3">
        <f>VLOOKUP($P534,[1]dfdates_moon!$D:$N,11,FALSE)</f>
        <v>42660.21875</v>
      </c>
      <c r="AS534" t="str">
        <f>IF(AND(O534&gt;AO534,O534&lt;AP534),"yes","no")</f>
        <v>yes</v>
      </c>
      <c r="AT534" t="str">
        <f t="shared" si="82"/>
        <v>no</v>
      </c>
      <c r="AU534" s="3">
        <f t="shared" si="83"/>
        <v>42658.779861111114</v>
      </c>
      <c r="AV534" s="3">
        <f t="shared" si="84"/>
        <v>42659.245833333334</v>
      </c>
      <c r="AW534">
        <f t="shared" si="85"/>
        <v>0.29791666667006211</v>
      </c>
      <c r="AX534">
        <f t="shared" si="86"/>
        <v>0.73472222222335404</v>
      </c>
      <c r="AY534">
        <f t="shared" si="87"/>
        <v>0.29791666667006211</v>
      </c>
      <c r="AZ534">
        <f>VLOOKUP(G534,[1]dfdates_moon!$B:$P,15,FALSE)</f>
        <v>0.99766331100000005</v>
      </c>
      <c r="BA534">
        <f t="shared" si="88"/>
        <v>0.2972205280721375</v>
      </c>
      <c r="BB534">
        <f t="shared" si="89"/>
        <v>0.2972205280721375</v>
      </c>
    </row>
    <row r="535" spans="1:54" x14ac:dyDescent="0.25">
      <c r="A535">
        <v>136</v>
      </c>
      <c r="B535" t="s">
        <v>446</v>
      </c>
      <c r="C535" s="1">
        <v>42658</v>
      </c>
      <c r="D535" s="2">
        <v>0.95833333333333337</v>
      </c>
      <c r="E535">
        <v>6</v>
      </c>
      <c r="F535">
        <v>3</v>
      </c>
      <c r="G535" s="1">
        <v>42659</v>
      </c>
      <c r="H535" s="1">
        <v>42659</v>
      </c>
      <c r="I535" s="2">
        <v>8.3333333333333329E-2</v>
      </c>
      <c r="J535" s="3">
        <v>42658.958333333336</v>
      </c>
      <c r="K535" t="s">
        <v>508</v>
      </c>
      <c r="L535" s="3">
        <v>42659.083333333336</v>
      </c>
      <c r="M535">
        <v>205</v>
      </c>
      <c r="N535">
        <v>10079</v>
      </c>
      <c r="O535" s="3">
        <v>42659.083333333336</v>
      </c>
      <c r="P535" s="1">
        <v>42659</v>
      </c>
      <c r="Q535" s="2">
        <v>8.3333333333333329E-2</v>
      </c>
      <c r="R535" t="s">
        <v>36</v>
      </c>
      <c r="S535">
        <v>49.165849999999999</v>
      </c>
      <c r="T535" t="s">
        <v>37</v>
      </c>
      <c r="U535" s="2">
        <v>0.22569444444444445</v>
      </c>
      <c r="V535" s="2">
        <v>0</v>
      </c>
      <c r="W535" s="2">
        <v>0.29166666666666702</v>
      </c>
      <c r="X535" s="2" t="str">
        <f t="shared" si="80"/>
        <v>yes</v>
      </c>
      <c r="Y535" s="3">
        <f t="shared" si="81"/>
        <v>42660</v>
      </c>
      <c r="Z535" s="3">
        <v>42659.065972222219</v>
      </c>
      <c r="AA535" t="s">
        <v>454</v>
      </c>
      <c r="AB535" s="3">
        <f>VLOOKUP(P535,[1]dfdates_moon!$B:$G,6,FALSE)</f>
        <v>42659.245833333334</v>
      </c>
      <c r="AC535" s="3">
        <f>VLOOKUP($P535,[1]dfdates_moon!$B:$H,7,FALSE)</f>
        <v>42659.779861111114</v>
      </c>
      <c r="AD535" s="3">
        <f>VLOOKUP(G535,[1]dfdates_moon!$D:$G,4,FALSE)</f>
        <v>42660.245833333334</v>
      </c>
      <c r="AE535" s="3">
        <v>42659.225694444445</v>
      </c>
      <c r="AF535">
        <v>10.8576674</v>
      </c>
      <c r="AG535" t="s">
        <v>39</v>
      </c>
      <c r="AH535" t="s">
        <v>39</v>
      </c>
      <c r="AI535" t="s">
        <v>39</v>
      </c>
      <c r="AJ535" t="s">
        <v>40</v>
      </c>
      <c r="AK535">
        <v>30.65</v>
      </c>
      <c r="AL535">
        <v>30.95</v>
      </c>
      <c r="AM535">
        <v>0</v>
      </c>
      <c r="AN535">
        <v>1</v>
      </c>
      <c r="AO535" s="3">
        <f>VLOOKUP($P535,[1]dfdates_moon!$B:$M,12,FALSE)</f>
        <v>42659.698611111111</v>
      </c>
      <c r="AP535" s="3">
        <f>VLOOKUP($P535,[1]dfdates_moon!$B:$O,13,FALSE)</f>
        <v>42660.21875</v>
      </c>
      <c r="AQ535" s="3">
        <f>VLOOKUP($P535,[1]dfdates_moon!$D:$M,10,FALSE)</f>
        <v>42660.736805555556</v>
      </c>
      <c r="AR535" s="3">
        <f>VLOOKUP($P535,[1]dfdates_moon!$D:$N,11,FALSE)</f>
        <v>42661.257638888892</v>
      </c>
      <c r="AS535" t="str">
        <f>IF(AND(O535&gt;AO535,O535&lt;AP535),"yes","no")</f>
        <v>no</v>
      </c>
      <c r="AT535" t="str">
        <f t="shared" si="82"/>
        <v>no</v>
      </c>
      <c r="AU535" s="3">
        <f t="shared" si="83"/>
        <v>42659.779861111114</v>
      </c>
      <c r="AV535" s="3">
        <f t="shared" si="84"/>
        <v>42660.245833333334</v>
      </c>
      <c r="AW535">
        <f t="shared" si="85"/>
        <v>1.1624999999985448</v>
      </c>
      <c r="AX535">
        <f t="shared" si="86"/>
        <v>0.55416666666860692</v>
      </c>
      <c r="AY535">
        <f t="shared" si="87"/>
        <v>0</v>
      </c>
      <c r="AZ535">
        <f>VLOOKUP(G535,[1]dfdates_moon!$B:$P,15,FALSE)</f>
        <v>0.97526391999999995</v>
      </c>
      <c r="BA535">
        <f t="shared" si="88"/>
        <v>0</v>
      </c>
      <c r="BB535">
        <f t="shared" si="89"/>
        <v>0</v>
      </c>
    </row>
    <row r="536" spans="1:54" x14ac:dyDescent="0.25">
      <c r="A536">
        <v>136</v>
      </c>
      <c r="B536" t="s">
        <v>446</v>
      </c>
      <c r="C536" s="1">
        <v>42659</v>
      </c>
      <c r="D536" s="2">
        <v>0.90625</v>
      </c>
      <c r="E536">
        <v>8</v>
      </c>
      <c r="F536">
        <v>25</v>
      </c>
      <c r="G536" s="1">
        <v>42659</v>
      </c>
      <c r="H536" s="1">
        <v>42659</v>
      </c>
      <c r="I536" s="2">
        <v>3.125E-2</v>
      </c>
      <c r="J536" s="3">
        <v>42659.90625</v>
      </c>
      <c r="K536" t="s">
        <v>508</v>
      </c>
      <c r="L536" s="3">
        <v>42660.03125</v>
      </c>
      <c r="M536">
        <v>1515</v>
      </c>
      <c r="N536">
        <v>1091</v>
      </c>
      <c r="O536" s="3">
        <v>42659.03125</v>
      </c>
      <c r="P536" s="1">
        <v>42659</v>
      </c>
      <c r="Q536" s="2">
        <v>3.125E-2</v>
      </c>
      <c r="R536" t="s">
        <v>36</v>
      </c>
      <c r="S536">
        <v>0.72013199999999999</v>
      </c>
      <c r="T536" t="s">
        <v>37</v>
      </c>
      <c r="U536" s="2">
        <v>8.3333333333333329E-2</v>
      </c>
      <c r="V536" s="2">
        <v>0</v>
      </c>
      <c r="W536" s="2">
        <v>0.29166666666666702</v>
      </c>
      <c r="X536" s="2" t="str">
        <f t="shared" si="80"/>
        <v>yes</v>
      </c>
      <c r="Y536" s="3">
        <f t="shared" si="81"/>
        <v>42660</v>
      </c>
      <c r="Z536" s="3">
        <v>42659.010416666664</v>
      </c>
      <c r="AA536" t="s">
        <v>454</v>
      </c>
      <c r="AB536" s="3">
        <f>VLOOKUP(P536,[1]dfdates_moon!$B:$G,6,FALSE)</f>
        <v>42659.245833333334</v>
      </c>
      <c r="AC536" s="3">
        <f>VLOOKUP($P536,[1]dfdates_moon!$B:$H,7,FALSE)</f>
        <v>42659.779861111114</v>
      </c>
      <c r="AD536" s="3">
        <f>VLOOKUP(G536,[1]dfdates_moon!$D:$G,4,FALSE)</f>
        <v>42660.245833333334</v>
      </c>
      <c r="AE536" s="3">
        <v>42659.083333333336</v>
      </c>
      <c r="AF536">
        <v>10.8576674</v>
      </c>
      <c r="AG536" t="s">
        <v>39</v>
      </c>
      <c r="AH536" t="s">
        <v>39</v>
      </c>
      <c r="AI536" t="s">
        <v>39</v>
      </c>
      <c r="AJ536" t="s">
        <v>40</v>
      </c>
      <c r="AK536">
        <v>30.65</v>
      </c>
      <c r="AL536">
        <v>30.65</v>
      </c>
      <c r="AM536">
        <v>0</v>
      </c>
      <c r="AN536">
        <v>1</v>
      </c>
      <c r="AO536" s="3">
        <f>VLOOKUP($P536,[1]dfdates_moon!$B:$M,12,FALSE)</f>
        <v>42659.698611111111</v>
      </c>
      <c r="AP536" s="3">
        <f>VLOOKUP($P536,[1]dfdates_moon!$B:$O,13,FALSE)</f>
        <v>42660.21875</v>
      </c>
      <c r="AQ536" s="3">
        <f>VLOOKUP($P536,[1]dfdates_moon!$D:$M,10,FALSE)</f>
        <v>42660.736805555556</v>
      </c>
      <c r="AR536" s="3">
        <f>VLOOKUP($P536,[1]dfdates_moon!$D:$N,11,FALSE)</f>
        <v>42661.257638888892</v>
      </c>
      <c r="AS536" t="str">
        <f>IF(AND(O536&gt;AO536,O536&lt;AP536),"yes","no")</f>
        <v>no</v>
      </c>
      <c r="AT536" t="str">
        <f t="shared" si="82"/>
        <v>no</v>
      </c>
      <c r="AU536" s="3">
        <f t="shared" si="83"/>
        <v>42659.779861111114</v>
      </c>
      <c r="AV536" s="3">
        <f t="shared" si="84"/>
        <v>42660.245833333334</v>
      </c>
      <c r="AW536">
        <f t="shared" si="85"/>
        <v>1.2145833333343035</v>
      </c>
      <c r="AX536">
        <f t="shared" si="86"/>
        <v>0.69652777777810115</v>
      </c>
      <c r="AY536">
        <f t="shared" si="87"/>
        <v>0</v>
      </c>
      <c r="AZ536">
        <f>VLOOKUP(G536,[1]dfdates_moon!$B:$P,15,FALSE)</f>
        <v>0.97526391999999995</v>
      </c>
      <c r="BA536">
        <f t="shared" si="88"/>
        <v>0</v>
      </c>
      <c r="BB536">
        <f t="shared" si="89"/>
        <v>0</v>
      </c>
    </row>
    <row r="537" spans="1:54" x14ac:dyDescent="0.25">
      <c r="A537">
        <v>136</v>
      </c>
      <c r="B537" t="s">
        <v>446</v>
      </c>
      <c r="C537" s="1">
        <v>42660</v>
      </c>
      <c r="D537" s="2">
        <v>3.8194444444444441E-2</v>
      </c>
      <c r="E537">
        <v>11</v>
      </c>
      <c r="F537">
        <v>14</v>
      </c>
      <c r="G537" s="1">
        <v>42660</v>
      </c>
      <c r="H537" s="1">
        <v>42660</v>
      </c>
      <c r="I537" s="2">
        <v>0.16319444444444445</v>
      </c>
      <c r="J537" s="3">
        <v>42660.038194444445</v>
      </c>
      <c r="K537" t="s">
        <v>509</v>
      </c>
      <c r="L537" s="3">
        <v>42660.163194444445</v>
      </c>
      <c r="M537">
        <v>175</v>
      </c>
      <c r="N537">
        <v>8955</v>
      </c>
      <c r="O537" s="3">
        <v>42660.163194444445</v>
      </c>
      <c r="P537" s="1">
        <v>42660</v>
      </c>
      <c r="Q537" s="2">
        <v>0.16319444444444445</v>
      </c>
      <c r="R537" t="s">
        <v>36</v>
      </c>
      <c r="S537">
        <v>51.171430000000001</v>
      </c>
      <c r="T537" t="s">
        <v>37</v>
      </c>
      <c r="U537" s="2">
        <v>0.28472222222222221</v>
      </c>
      <c r="V537" s="2">
        <v>0</v>
      </c>
      <c r="W537" s="2">
        <v>0.29166666666666702</v>
      </c>
      <c r="X537" s="2" t="str">
        <f t="shared" si="80"/>
        <v>yes</v>
      </c>
      <c r="Y537" s="3">
        <f t="shared" si="81"/>
        <v>42661</v>
      </c>
      <c r="Z537" s="3">
        <v>42660.142361111109</v>
      </c>
      <c r="AA537" t="s">
        <v>454</v>
      </c>
      <c r="AB537" s="3">
        <f>VLOOKUP(P537,[1]dfdates_moon!$B:$G,6,FALSE)</f>
        <v>42660.245833333334</v>
      </c>
      <c r="AC537" s="3">
        <f>VLOOKUP($P537,[1]dfdates_moon!$B:$H,7,FALSE)</f>
        <v>42660.779166666667</v>
      </c>
      <c r="AD537" s="3">
        <f>VLOOKUP(G537,[1]dfdates_moon!$D:$G,4,FALSE)</f>
        <v>42661.245833333334</v>
      </c>
      <c r="AE537" s="3">
        <v>42660.284722222219</v>
      </c>
      <c r="AF537">
        <v>9.4677749609999999</v>
      </c>
      <c r="AG537" t="s">
        <v>39</v>
      </c>
      <c r="AH537" t="s">
        <v>39</v>
      </c>
      <c r="AI537" t="s">
        <v>39</v>
      </c>
      <c r="AJ537" t="s">
        <v>40</v>
      </c>
      <c r="AK537">
        <v>31.42</v>
      </c>
      <c r="AL537">
        <v>30.65</v>
      </c>
      <c r="AM537">
        <v>0</v>
      </c>
      <c r="AN537">
        <v>1</v>
      </c>
      <c r="AO537" s="3">
        <f>VLOOKUP($P537,[1]dfdates_moon!$B:$M,12,FALSE)</f>
        <v>42660.736805555556</v>
      </c>
      <c r="AP537" s="3">
        <f>VLOOKUP($P537,[1]dfdates_moon!$B:$O,13,FALSE)</f>
        <v>42661.257638888892</v>
      </c>
      <c r="AQ537" s="3">
        <f>VLOOKUP($P537,[1]dfdates_moon!$D:$M,10,FALSE)</f>
        <v>42661.775694444441</v>
      </c>
      <c r="AR537" s="3">
        <f>VLOOKUP($P537,[1]dfdates_moon!$D:$N,11,FALSE)</f>
        <v>42662.297222222223</v>
      </c>
      <c r="AS537" t="str">
        <f>IF(AND(O537&gt;AO537,O537&lt;AP537),"yes","no")</f>
        <v>no</v>
      </c>
      <c r="AT537" t="str">
        <f t="shared" si="82"/>
        <v>no</v>
      </c>
      <c r="AU537" s="3">
        <f t="shared" si="83"/>
        <v>42660.779166666667</v>
      </c>
      <c r="AV537" s="3">
        <f t="shared" si="84"/>
        <v>42661.257638888892</v>
      </c>
      <c r="AW537">
        <f t="shared" si="85"/>
        <v>1.0944444444467081</v>
      </c>
      <c r="AX537">
        <f t="shared" si="86"/>
        <v>0.49444444444816327</v>
      </c>
      <c r="AY537">
        <f t="shared" si="87"/>
        <v>0</v>
      </c>
      <c r="AZ537">
        <f>VLOOKUP(G537,[1]dfdates_moon!$B:$P,15,FALSE)</f>
        <v>0.92642194700000002</v>
      </c>
      <c r="BA537">
        <f t="shared" si="88"/>
        <v>0</v>
      </c>
      <c r="BB537">
        <f t="shared" si="89"/>
        <v>0</v>
      </c>
    </row>
    <row r="538" spans="1:54" x14ac:dyDescent="0.25">
      <c r="A538">
        <v>136</v>
      </c>
      <c r="B538" t="s">
        <v>446</v>
      </c>
      <c r="C538" s="1">
        <v>42660</v>
      </c>
      <c r="D538" s="2">
        <v>0.90972222222222221</v>
      </c>
      <c r="E538">
        <v>14</v>
      </c>
      <c r="F538">
        <v>11</v>
      </c>
      <c r="G538" s="1">
        <v>42660</v>
      </c>
      <c r="H538" s="1">
        <v>42660</v>
      </c>
      <c r="I538" s="2">
        <v>3.4722222222222224E-2</v>
      </c>
      <c r="J538" s="3">
        <v>42660.909722222219</v>
      </c>
      <c r="K538" t="s">
        <v>509</v>
      </c>
      <c r="L538" s="3">
        <v>42661.034722222219</v>
      </c>
      <c r="M538">
        <v>1500</v>
      </c>
      <c r="N538">
        <v>1494</v>
      </c>
      <c r="O538" s="3">
        <v>42660.034722222219</v>
      </c>
      <c r="P538" s="1">
        <v>42660</v>
      </c>
      <c r="Q538" s="2">
        <v>3.4722222222222224E-2</v>
      </c>
      <c r="R538" t="s">
        <v>36</v>
      </c>
      <c r="S538">
        <v>0.996</v>
      </c>
      <c r="T538" t="s">
        <v>37</v>
      </c>
      <c r="U538" s="2">
        <v>7.6388888888888895E-2</v>
      </c>
      <c r="V538" s="2">
        <v>0</v>
      </c>
      <c r="W538" s="2">
        <v>0.29166666666666702</v>
      </c>
      <c r="X538" s="2" t="str">
        <f t="shared" si="80"/>
        <v>yes</v>
      </c>
      <c r="Y538" s="3">
        <f t="shared" si="81"/>
        <v>42661</v>
      </c>
      <c r="Z538" s="3">
        <v>42660.006944444445</v>
      </c>
      <c r="AA538" t="s">
        <v>454</v>
      </c>
      <c r="AB538" s="3">
        <f>VLOOKUP(P538,[1]dfdates_moon!$B:$G,6,FALSE)</f>
        <v>42660.245833333334</v>
      </c>
      <c r="AC538" s="3">
        <f>VLOOKUP($P538,[1]dfdates_moon!$B:$H,7,FALSE)</f>
        <v>42660.779166666667</v>
      </c>
      <c r="AD538" s="3">
        <f>VLOOKUP(G538,[1]dfdates_moon!$D:$G,4,FALSE)</f>
        <v>42661.245833333334</v>
      </c>
      <c r="AE538" s="3">
        <v>42660.076388888891</v>
      </c>
      <c r="AF538">
        <v>9.4677749609999999</v>
      </c>
      <c r="AG538" t="s">
        <v>39</v>
      </c>
      <c r="AH538" t="s">
        <v>39</v>
      </c>
      <c r="AI538" t="s">
        <v>39</v>
      </c>
      <c r="AJ538" t="s">
        <v>40</v>
      </c>
      <c r="AK538">
        <v>31.42</v>
      </c>
      <c r="AL538">
        <v>31.42</v>
      </c>
      <c r="AM538">
        <v>0</v>
      </c>
      <c r="AN538">
        <v>1</v>
      </c>
      <c r="AO538" s="3">
        <f>VLOOKUP($P538,[1]dfdates_moon!$B:$M,12,FALSE)</f>
        <v>42660.736805555556</v>
      </c>
      <c r="AP538" s="3">
        <f>VLOOKUP($P538,[1]dfdates_moon!$B:$O,13,FALSE)</f>
        <v>42661.257638888892</v>
      </c>
      <c r="AQ538" s="3">
        <f>VLOOKUP($P538,[1]dfdates_moon!$D:$M,10,FALSE)</f>
        <v>42661.775694444441</v>
      </c>
      <c r="AR538" s="3">
        <f>VLOOKUP($P538,[1]dfdates_moon!$D:$N,11,FALSE)</f>
        <v>42662.297222222223</v>
      </c>
      <c r="AS538" t="str">
        <f>IF(AND(O538&gt;AO538,O538&lt;AP538),"yes","no")</f>
        <v>no</v>
      </c>
      <c r="AT538" t="str">
        <f t="shared" si="82"/>
        <v>no</v>
      </c>
      <c r="AU538" s="3">
        <f t="shared" si="83"/>
        <v>42660.779166666667</v>
      </c>
      <c r="AV538" s="3">
        <f t="shared" si="84"/>
        <v>42661.257638888892</v>
      </c>
      <c r="AW538">
        <f t="shared" si="85"/>
        <v>1.2229166666729725</v>
      </c>
      <c r="AX538">
        <f t="shared" si="86"/>
        <v>0.70277777777664596</v>
      </c>
      <c r="AY538">
        <f t="shared" si="87"/>
        <v>0</v>
      </c>
      <c r="AZ538">
        <f>VLOOKUP(G538,[1]dfdates_moon!$B:$P,15,FALSE)</f>
        <v>0.92642194700000002</v>
      </c>
      <c r="BA538">
        <f t="shared" si="88"/>
        <v>0</v>
      </c>
      <c r="BB538">
        <f t="shared" si="89"/>
        <v>0</v>
      </c>
    </row>
    <row r="539" spans="1:54" x14ac:dyDescent="0.25">
      <c r="A539">
        <v>136</v>
      </c>
      <c r="B539" t="s">
        <v>446</v>
      </c>
      <c r="C539" s="1">
        <v>42661</v>
      </c>
      <c r="D539" s="2">
        <v>4.1666666666666664E-2</v>
      </c>
      <c r="E539">
        <v>177</v>
      </c>
      <c r="F539">
        <v>168</v>
      </c>
      <c r="G539" s="1">
        <v>42661</v>
      </c>
      <c r="H539" s="1">
        <v>42661</v>
      </c>
      <c r="I539" s="2">
        <v>0.16666666666666666</v>
      </c>
      <c r="J539" s="3">
        <v>42661.041666666664</v>
      </c>
      <c r="K539" t="s">
        <v>510</v>
      </c>
      <c r="L539" s="3">
        <v>42661.166666666664</v>
      </c>
      <c r="M539">
        <v>285</v>
      </c>
      <c r="N539">
        <v>9029</v>
      </c>
      <c r="O539" s="3">
        <v>42661.166666666664</v>
      </c>
      <c r="P539" s="1">
        <v>42661</v>
      </c>
      <c r="Q539" s="2">
        <v>0.16666666666666666</v>
      </c>
      <c r="R539" t="s">
        <v>36</v>
      </c>
      <c r="S539">
        <v>31.680700000000002</v>
      </c>
      <c r="T539" t="s">
        <v>37</v>
      </c>
      <c r="U539" s="2">
        <v>0.36458333333333331</v>
      </c>
      <c r="V539" s="2">
        <v>0</v>
      </c>
      <c r="W539" s="2">
        <v>0.29166666666666702</v>
      </c>
      <c r="X539" s="2" t="str">
        <f t="shared" si="80"/>
        <v>no</v>
      </c>
      <c r="Y539" s="3">
        <f t="shared" si="81"/>
        <v>42661</v>
      </c>
      <c r="Z539" s="3">
        <v>42661.121527777781</v>
      </c>
      <c r="AA539" t="s">
        <v>454</v>
      </c>
      <c r="AB539" s="3">
        <f>VLOOKUP(P539,[1]dfdates_moon!$B:$G,6,FALSE)</f>
        <v>42661.245833333334</v>
      </c>
      <c r="AC539" s="3">
        <f>VLOOKUP($P539,[1]dfdates_moon!$B:$H,7,FALSE)</f>
        <v>42661.779166666667</v>
      </c>
      <c r="AD539" s="3">
        <f>VLOOKUP(G539,[1]dfdates_moon!$D:$G,4,FALSE)</f>
        <v>42662.245833333334</v>
      </c>
      <c r="AE539" s="3">
        <v>42661.364583333336</v>
      </c>
      <c r="AF539">
        <v>7.92018997</v>
      </c>
      <c r="AG539" t="s">
        <v>39</v>
      </c>
      <c r="AH539" t="s">
        <v>39</v>
      </c>
      <c r="AI539" t="s">
        <v>39</v>
      </c>
      <c r="AJ539" t="s">
        <v>40</v>
      </c>
      <c r="AK539">
        <v>29.9</v>
      </c>
      <c r="AL539">
        <v>31.42</v>
      </c>
      <c r="AM539">
        <v>0.50800000000000001</v>
      </c>
      <c r="AN539">
        <v>1</v>
      </c>
      <c r="AO539" s="3">
        <f>VLOOKUP($P539,[1]dfdates_moon!$B:$M,12,FALSE)</f>
        <v>42661.775694444441</v>
      </c>
      <c r="AP539" s="3">
        <f>VLOOKUP($P539,[1]dfdates_moon!$B:$O,13,FALSE)</f>
        <v>42662.297222222223</v>
      </c>
      <c r="AQ539" s="3">
        <f>VLOOKUP($P539,[1]dfdates_moon!$D:$M,10,FALSE)</f>
        <v>42662.815972222219</v>
      </c>
      <c r="AR539" s="3">
        <f>VLOOKUP($P539,[1]dfdates_moon!$D:$N,11,FALSE)</f>
        <v>42663.338194444441</v>
      </c>
      <c r="AS539" t="str">
        <f>IF(AND(O539&gt;AO539,O539&lt;AP539),"yes","no")</f>
        <v>no</v>
      </c>
      <c r="AT539" t="str">
        <f t="shared" si="82"/>
        <v>no</v>
      </c>
      <c r="AU539" s="3">
        <f t="shared" si="83"/>
        <v>42661.779166666667</v>
      </c>
      <c r="AV539" s="3">
        <f t="shared" si="84"/>
        <v>42662.297222222223</v>
      </c>
      <c r="AW539">
        <f t="shared" si="85"/>
        <v>1.1305555555591127</v>
      </c>
      <c r="AX539">
        <f t="shared" si="86"/>
        <v>0.41458333333139308</v>
      </c>
      <c r="AY539">
        <f t="shared" si="87"/>
        <v>0</v>
      </c>
      <c r="AZ539">
        <f>VLOOKUP(G539,[1]dfdates_moon!$B:$P,15,FALSE)</f>
        <v>0.85421024899999998</v>
      </c>
      <c r="BA539">
        <f t="shared" si="88"/>
        <v>0</v>
      </c>
      <c r="BB539">
        <f t="shared" si="89"/>
        <v>0</v>
      </c>
    </row>
    <row r="540" spans="1:54" x14ac:dyDescent="0.25">
      <c r="A540">
        <v>136</v>
      </c>
      <c r="B540" t="s">
        <v>446</v>
      </c>
      <c r="C540" s="1">
        <v>42661</v>
      </c>
      <c r="D540" s="2">
        <v>0.89236111111111116</v>
      </c>
      <c r="E540">
        <v>128</v>
      </c>
      <c r="F540">
        <v>131</v>
      </c>
      <c r="G540" s="1">
        <v>42661</v>
      </c>
      <c r="H540" s="1">
        <v>42661</v>
      </c>
      <c r="I540" s="2">
        <v>1.7361111111111112E-2</v>
      </c>
      <c r="J540" s="3">
        <v>42661.892361111109</v>
      </c>
      <c r="K540" t="s">
        <v>510</v>
      </c>
      <c r="L540" s="3">
        <v>42662.017361111109</v>
      </c>
      <c r="M540">
        <v>1640</v>
      </c>
      <c r="N540">
        <v>5584</v>
      </c>
      <c r="O540" s="3">
        <v>42661.017361111109</v>
      </c>
      <c r="P540" s="1">
        <v>42661</v>
      </c>
      <c r="Q540" s="2">
        <v>1.7361111111111112E-2</v>
      </c>
      <c r="R540" t="s">
        <v>36</v>
      </c>
      <c r="S540">
        <v>3.4048780000000001</v>
      </c>
      <c r="T540" t="s">
        <v>37</v>
      </c>
      <c r="U540" s="2">
        <v>0.15625</v>
      </c>
      <c r="V540" s="2">
        <v>0</v>
      </c>
      <c r="W540" s="2">
        <v>0.29166666666666702</v>
      </c>
      <c r="X540" s="2" t="str">
        <f t="shared" si="80"/>
        <v>yes</v>
      </c>
      <c r="Y540" s="3">
        <f t="shared" si="81"/>
        <v>42662</v>
      </c>
      <c r="Z540" s="3">
        <v>42661.006944444445</v>
      </c>
      <c r="AA540" t="s">
        <v>454</v>
      </c>
      <c r="AB540" s="3">
        <f>VLOOKUP(P540,[1]dfdates_moon!$B:$G,6,FALSE)</f>
        <v>42661.245833333334</v>
      </c>
      <c r="AC540" s="3">
        <f>VLOOKUP($P540,[1]dfdates_moon!$B:$H,7,FALSE)</f>
        <v>42661.779166666667</v>
      </c>
      <c r="AD540" s="3">
        <f>VLOOKUP(G540,[1]dfdates_moon!$D:$G,4,FALSE)</f>
        <v>42662.245833333334</v>
      </c>
      <c r="AE540" s="3">
        <v>42661.15625</v>
      </c>
      <c r="AF540">
        <v>7.92018997</v>
      </c>
      <c r="AG540" t="s">
        <v>39</v>
      </c>
      <c r="AH540" t="s">
        <v>39</v>
      </c>
      <c r="AI540" t="s">
        <v>39</v>
      </c>
      <c r="AJ540" t="s">
        <v>40</v>
      </c>
      <c r="AK540">
        <v>29.9</v>
      </c>
      <c r="AL540">
        <v>29.9</v>
      </c>
      <c r="AM540">
        <v>0.50800000000000001</v>
      </c>
      <c r="AN540">
        <v>1</v>
      </c>
      <c r="AO540" s="3">
        <f>VLOOKUP($P540,[1]dfdates_moon!$B:$M,12,FALSE)</f>
        <v>42661.775694444441</v>
      </c>
      <c r="AP540" s="3">
        <f>VLOOKUP($P540,[1]dfdates_moon!$B:$O,13,FALSE)</f>
        <v>42662.297222222223</v>
      </c>
      <c r="AQ540" s="3">
        <f>VLOOKUP($P540,[1]dfdates_moon!$D:$M,10,FALSE)</f>
        <v>42662.815972222219</v>
      </c>
      <c r="AR540" s="3">
        <f>VLOOKUP($P540,[1]dfdates_moon!$D:$N,11,FALSE)</f>
        <v>42663.338194444441</v>
      </c>
      <c r="AS540" t="str">
        <f>IF(AND(O540&gt;AO540,O540&lt;AP540),"yes","no")</f>
        <v>no</v>
      </c>
      <c r="AT540" t="str">
        <f t="shared" si="82"/>
        <v>no</v>
      </c>
      <c r="AU540" s="3">
        <f t="shared" si="83"/>
        <v>42661.779166666667</v>
      </c>
      <c r="AV540" s="3">
        <f t="shared" si="84"/>
        <v>42662.297222222223</v>
      </c>
      <c r="AW540">
        <f t="shared" si="85"/>
        <v>1.2798611111138598</v>
      </c>
      <c r="AX540">
        <f t="shared" si="86"/>
        <v>0.62291666666715173</v>
      </c>
      <c r="AY540">
        <f t="shared" si="87"/>
        <v>0</v>
      </c>
      <c r="AZ540">
        <f>VLOOKUP(G540,[1]dfdates_moon!$B:$P,15,FALSE)</f>
        <v>0.85421024899999998</v>
      </c>
      <c r="BA540">
        <f t="shared" si="88"/>
        <v>0</v>
      </c>
      <c r="BB540">
        <f t="shared" si="89"/>
        <v>0</v>
      </c>
    </row>
    <row r="541" spans="1:54" x14ac:dyDescent="0.25">
      <c r="A541">
        <v>136</v>
      </c>
      <c r="B541" t="s">
        <v>446</v>
      </c>
      <c r="C541" s="1">
        <v>42662</v>
      </c>
      <c r="D541" s="2">
        <v>0.90625</v>
      </c>
      <c r="E541">
        <v>143</v>
      </c>
      <c r="F541">
        <v>147</v>
      </c>
      <c r="G541" s="1">
        <v>42662</v>
      </c>
      <c r="H541" s="1">
        <v>42662</v>
      </c>
      <c r="I541" s="2">
        <v>3.125E-2</v>
      </c>
      <c r="J541" s="3">
        <v>42662.90625</v>
      </c>
      <c r="K541" t="s">
        <v>511</v>
      </c>
      <c r="L541" s="3">
        <v>42663.03125</v>
      </c>
      <c r="M541">
        <v>1520</v>
      </c>
      <c r="N541">
        <v>3555</v>
      </c>
      <c r="O541" s="3">
        <v>42662.03125</v>
      </c>
      <c r="P541" s="1">
        <v>42662</v>
      </c>
      <c r="Q541" s="2">
        <v>3.125E-2</v>
      </c>
      <c r="R541" t="s">
        <v>36</v>
      </c>
      <c r="S541">
        <v>2.338816</v>
      </c>
      <c r="T541" t="s">
        <v>37</v>
      </c>
      <c r="U541" s="2">
        <v>8.6805555555555566E-2</v>
      </c>
      <c r="V541" s="2">
        <v>0</v>
      </c>
      <c r="W541" s="2">
        <v>0.29166666666666702</v>
      </c>
      <c r="X541" s="2" t="str">
        <f t="shared" si="80"/>
        <v>yes</v>
      </c>
      <c r="Y541" s="3">
        <f t="shared" si="81"/>
        <v>42663</v>
      </c>
      <c r="Z541" s="3">
        <v>42662.982638888891</v>
      </c>
      <c r="AA541" t="s">
        <v>454</v>
      </c>
      <c r="AB541" s="3">
        <f>VLOOKUP(P541,[1]dfdates_moon!$B:$G,6,FALSE)</f>
        <v>42662.245833333334</v>
      </c>
      <c r="AC541" s="3">
        <f>VLOOKUP($P541,[1]dfdates_moon!$B:$H,7,FALSE)</f>
        <v>42662.779166666667</v>
      </c>
      <c r="AD541" s="3">
        <f>VLOOKUP(G541,[1]dfdates_moon!$D:$G,4,FALSE)</f>
        <v>42663.245833333334</v>
      </c>
      <c r="AE541" s="3">
        <v>42662.086805555555</v>
      </c>
      <c r="AF541">
        <v>6.3417515360000003</v>
      </c>
      <c r="AG541" t="s">
        <v>39</v>
      </c>
      <c r="AH541" t="s">
        <v>39</v>
      </c>
      <c r="AI541" t="s">
        <v>39</v>
      </c>
      <c r="AJ541" t="s">
        <v>40</v>
      </c>
      <c r="AK541">
        <v>30.54</v>
      </c>
      <c r="AL541">
        <v>29.9</v>
      </c>
      <c r="AM541">
        <v>0</v>
      </c>
      <c r="AN541">
        <v>1</v>
      </c>
      <c r="AO541" s="3">
        <f>VLOOKUP($P541,[1]dfdates_moon!$B:$M,12,FALSE)</f>
        <v>42662.815972222219</v>
      </c>
      <c r="AP541" s="3">
        <f>VLOOKUP($P541,[1]dfdates_moon!$B:$O,13,FALSE)</f>
        <v>42663.338194444441</v>
      </c>
      <c r="AQ541" s="3">
        <f>VLOOKUP($P541,[1]dfdates_moon!$D:$M,10,FALSE)</f>
        <v>42663.856944444444</v>
      </c>
      <c r="AR541" s="3">
        <f>VLOOKUP($P541,[1]dfdates_moon!$D:$N,11,FALSE)</f>
        <v>42664.378472222219</v>
      </c>
      <c r="AS541" t="str">
        <f>IF(AND(O541&gt;AO541,O541&lt;AP541),"yes","no")</f>
        <v>no</v>
      </c>
      <c r="AT541" t="str">
        <f t="shared" si="82"/>
        <v>no</v>
      </c>
      <c r="AU541" s="3">
        <f t="shared" si="83"/>
        <v>42662.815972222219</v>
      </c>
      <c r="AV541" s="3">
        <f t="shared" si="84"/>
        <v>42663.338194444441</v>
      </c>
      <c r="AW541">
        <f t="shared" si="85"/>
        <v>1.3069444444408873</v>
      </c>
      <c r="AX541">
        <f t="shared" si="86"/>
        <v>0.72916666666424135</v>
      </c>
      <c r="AY541">
        <f t="shared" si="87"/>
        <v>0</v>
      </c>
      <c r="AZ541">
        <f>VLOOKUP(G541,[1]dfdates_moon!$B:$P,15,FALSE)</f>
        <v>0.76332560500000002</v>
      </c>
      <c r="BA541">
        <f t="shared" si="88"/>
        <v>0</v>
      </c>
      <c r="BB541">
        <f t="shared" si="89"/>
        <v>0</v>
      </c>
    </row>
    <row r="542" spans="1:54" x14ac:dyDescent="0.25">
      <c r="A542">
        <v>136</v>
      </c>
      <c r="B542" t="s">
        <v>446</v>
      </c>
      <c r="C542" s="1">
        <v>42663</v>
      </c>
      <c r="D542" s="2">
        <v>3.472222222222222E-3</v>
      </c>
      <c r="E542">
        <v>16</v>
      </c>
      <c r="F542">
        <v>14</v>
      </c>
      <c r="G542" s="1">
        <v>42663</v>
      </c>
      <c r="H542" s="1">
        <v>42663</v>
      </c>
      <c r="I542" s="2">
        <v>0.12847222222222224</v>
      </c>
      <c r="J542" s="3">
        <v>42663.003472222219</v>
      </c>
      <c r="K542" t="s">
        <v>512</v>
      </c>
      <c r="L542" s="3">
        <v>42663.128472222219</v>
      </c>
      <c r="M542">
        <v>210</v>
      </c>
      <c r="N542">
        <v>8836</v>
      </c>
      <c r="O542" s="3">
        <v>42663.128472222219</v>
      </c>
      <c r="P542" s="1">
        <v>42663</v>
      </c>
      <c r="Q542" s="2">
        <v>0.12847222222222224</v>
      </c>
      <c r="R542" t="s">
        <v>36</v>
      </c>
      <c r="S542">
        <v>42.076189999999997</v>
      </c>
      <c r="T542" t="s">
        <v>37</v>
      </c>
      <c r="U542" s="2">
        <v>0.27430555555555552</v>
      </c>
      <c r="V542" s="2">
        <v>0</v>
      </c>
      <c r="W542" s="2">
        <v>0.29166666666666702</v>
      </c>
      <c r="X542" s="2" t="str">
        <f t="shared" si="80"/>
        <v>yes</v>
      </c>
      <c r="Y542" s="3">
        <f t="shared" si="81"/>
        <v>42664</v>
      </c>
      <c r="Z542" s="3">
        <v>42663.100694444445</v>
      </c>
      <c r="AA542" t="s">
        <v>454</v>
      </c>
      <c r="AB542" s="3">
        <f>VLOOKUP(P542,[1]dfdates_moon!$B:$G,6,FALSE)</f>
        <v>42663.245833333334</v>
      </c>
      <c r="AC542" s="3">
        <f>VLOOKUP($P542,[1]dfdates_moon!$B:$H,7,FALSE)</f>
        <v>42663.779166666667</v>
      </c>
      <c r="AD542" s="3">
        <f>VLOOKUP(G542,[1]dfdates_moon!$D:$G,4,FALSE)</f>
        <v>42664.245138888888</v>
      </c>
      <c r="AE542" s="3">
        <v>42663.274305555555</v>
      </c>
      <c r="AF542">
        <v>4.8321074389999996</v>
      </c>
      <c r="AG542" t="s">
        <v>39</v>
      </c>
      <c r="AH542" t="s">
        <v>39</v>
      </c>
      <c r="AI542" t="s">
        <v>39</v>
      </c>
      <c r="AJ542" t="s">
        <v>40</v>
      </c>
      <c r="AK542">
        <v>31.22</v>
      </c>
      <c r="AL542">
        <v>30.54</v>
      </c>
      <c r="AM542">
        <v>0</v>
      </c>
      <c r="AN542">
        <v>1</v>
      </c>
      <c r="AO542" s="3">
        <f>VLOOKUP($P542,[1]dfdates_moon!$B:$M,12,FALSE)</f>
        <v>42663.856944444444</v>
      </c>
      <c r="AP542" s="3">
        <f>VLOOKUP($P542,[1]dfdates_moon!$B:$O,13,FALSE)</f>
        <v>42664.378472222219</v>
      </c>
      <c r="AQ542" s="3">
        <f>VLOOKUP($P542,[1]dfdates_moon!$D:$M,10,FALSE)</f>
        <v>42664.896527777775</v>
      </c>
      <c r="AR542" s="3">
        <f>VLOOKUP($P542,[1]dfdates_moon!$D:$N,11,FALSE)</f>
        <v>42665.418749999997</v>
      </c>
      <c r="AS542" t="str">
        <f>IF(AND(O542&gt;AO542,O542&lt;AP542),"yes","no")</f>
        <v>no</v>
      </c>
      <c r="AT542" t="str">
        <f t="shared" si="82"/>
        <v>no</v>
      </c>
      <c r="AU542" s="3">
        <f t="shared" si="83"/>
        <v>42663.856944444444</v>
      </c>
      <c r="AV542" s="3">
        <f t="shared" si="84"/>
        <v>42664.378472222219</v>
      </c>
      <c r="AW542">
        <f t="shared" si="85"/>
        <v>1.25</v>
      </c>
      <c r="AX542">
        <f t="shared" si="86"/>
        <v>0.58263888888905058</v>
      </c>
      <c r="AY542">
        <f t="shared" si="87"/>
        <v>0</v>
      </c>
      <c r="AZ542">
        <f>VLOOKUP(G542,[1]dfdates_moon!$B:$P,15,FALSE)</f>
        <v>0.65957332099999999</v>
      </c>
      <c r="BA542">
        <f t="shared" si="88"/>
        <v>0</v>
      </c>
      <c r="BB542">
        <f t="shared" si="89"/>
        <v>0</v>
      </c>
    </row>
    <row r="543" spans="1:54" x14ac:dyDescent="0.25">
      <c r="A543">
        <v>136</v>
      </c>
      <c r="B543" t="s">
        <v>446</v>
      </c>
      <c r="C543" s="1">
        <v>42663</v>
      </c>
      <c r="D543" s="2">
        <v>0.98958333333333337</v>
      </c>
      <c r="E543">
        <v>2</v>
      </c>
      <c r="F543">
        <v>4</v>
      </c>
      <c r="G543" s="1">
        <v>42664</v>
      </c>
      <c r="H543" s="1">
        <v>42664</v>
      </c>
      <c r="I543" s="2">
        <v>0.11458333333333333</v>
      </c>
      <c r="J543" s="3">
        <v>42663.989583333336</v>
      </c>
      <c r="K543" t="s">
        <v>513</v>
      </c>
      <c r="L543" s="3">
        <v>42664.114583333336</v>
      </c>
      <c r="M543">
        <v>190</v>
      </c>
      <c r="N543">
        <v>6864</v>
      </c>
      <c r="O543" s="3">
        <v>42664.114583333336</v>
      </c>
      <c r="P543" s="1">
        <v>42664</v>
      </c>
      <c r="Q543" s="2">
        <v>0.11458333333333333</v>
      </c>
      <c r="R543" t="s">
        <v>36</v>
      </c>
      <c r="S543">
        <v>36.12632</v>
      </c>
      <c r="T543" t="s">
        <v>37</v>
      </c>
      <c r="U543" s="2">
        <v>0.24652777777777779</v>
      </c>
      <c r="V543" s="2">
        <v>0</v>
      </c>
      <c r="W543" s="2">
        <v>0.29166666666666702</v>
      </c>
      <c r="X543" s="2" t="str">
        <f t="shared" si="80"/>
        <v>yes</v>
      </c>
      <c r="Y543" s="3">
        <f t="shared" si="81"/>
        <v>42665</v>
      </c>
      <c r="Z543" s="3">
        <v>42664.045138888891</v>
      </c>
      <c r="AA543" t="s">
        <v>454</v>
      </c>
      <c r="AB543" s="3">
        <f>VLOOKUP(P543,[1]dfdates_moon!$B:$G,6,FALSE)</f>
        <v>42664.245138888888</v>
      </c>
      <c r="AC543" s="3">
        <f>VLOOKUP($P543,[1]dfdates_moon!$B:$H,7,FALSE)</f>
        <v>42664.779166666667</v>
      </c>
      <c r="AD543" s="3">
        <f>VLOOKUP(G543,[1]dfdates_moon!$D:$G,4,FALSE)</f>
        <v>42665.245138888888</v>
      </c>
      <c r="AE543" s="3">
        <v>42664.246527777781</v>
      </c>
      <c r="AF543">
        <v>3.4954915290000002</v>
      </c>
      <c r="AG543" t="s">
        <v>39</v>
      </c>
      <c r="AH543" t="s">
        <v>39</v>
      </c>
      <c r="AI543" t="s">
        <v>39</v>
      </c>
      <c r="AJ543" t="s">
        <v>40</v>
      </c>
      <c r="AK543">
        <v>30.61</v>
      </c>
      <c r="AL543">
        <v>31.22</v>
      </c>
      <c r="AM543">
        <v>0.50800000000000001</v>
      </c>
      <c r="AN543">
        <v>1</v>
      </c>
      <c r="AO543" s="3">
        <f>VLOOKUP($P543,[1]dfdates_moon!$B:$M,12,FALSE)</f>
        <v>42664.896527777775</v>
      </c>
      <c r="AP543" s="3">
        <f>VLOOKUP($P543,[1]dfdates_moon!$B:$O,13,FALSE)</f>
        <v>42665.418749999997</v>
      </c>
      <c r="AQ543" s="3">
        <f>VLOOKUP($P543,[1]dfdates_moon!$D:$M,10,FALSE)</f>
        <v>42665.936111111114</v>
      </c>
      <c r="AR543" s="3">
        <f>VLOOKUP($P543,[1]dfdates_moon!$D:$N,11,FALSE)</f>
        <v>42666.456944444442</v>
      </c>
      <c r="AS543" t="str">
        <f>IF(AND(O543&gt;AO543,O543&lt;AP543),"yes","no")</f>
        <v>no</v>
      </c>
      <c r="AT543" t="str">
        <f t="shared" si="82"/>
        <v>no</v>
      </c>
      <c r="AU543" s="3">
        <f t="shared" si="83"/>
        <v>42664.896527777775</v>
      </c>
      <c r="AV543" s="3">
        <f t="shared" si="84"/>
        <v>42665.418749999997</v>
      </c>
      <c r="AW543">
        <f t="shared" si="85"/>
        <v>1.304166666661331</v>
      </c>
      <c r="AX543">
        <f t="shared" si="86"/>
        <v>0.64999999999417923</v>
      </c>
      <c r="AY543">
        <f t="shared" si="87"/>
        <v>0</v>
      </c>
      <c r="AZ543">
        <f>VLOOKUP(G543,[1]dfdates_moon!$B:$P,15,FALSE)</f>
        <v>0.54926973000000001</v>
      </c>
      <c r="BA543">
        <f t="shared" si="88"/>
        <v>0</v>
      </c>
      <c r="BB543">
        <f t="shared" si="89"/>
        <v>0</v>
      </c>
    </row>
    <row r="544" spans="1:54" x14ac:dyDescent="0.25">
      <c r="A544">
        <v>136</v>
      </c>
      <c r="B544" t="s">
        <v>446</v>
      </c>
      <c r="C544" s="1">
        <v>42664</v>
      </c>
      <c r="D544" s="2">
        <v>0.78819444444444453</v>
      </c>
      <c r="E544">
        <v>3</v>
      </c>
      <c r="F544">
        <v>5</v>
      </c>
      <c r="G544" s="1">
        <v>42664</v>
      </c>
      <c r="H544" s="1">
        <v>42664</v>
      </c>
      <c r="I544" s="2">
        <v>0.91319444444444453</v>
      </c>
      <c r="J544" s="3">
        <v>42664.788194444445</v>
      </c>
      <c r="K544" t="s">
        <v>513</v>
      </c>
      <c r="L544" s="3">
        <v>42664.913194444445</v>
      </c>
      <c r="M544">
        <v>75</v>
      </c>
      <c r="N544">
        <v>2626</v>
      </c>
      <c r="O544" s="3">
        <v>42664.913194444445</v>
      </c>
      <c r="P544" s="1">
        <v>42664</v>
      </c>
      <c r="Q544" s="2">
        <v>0.91319444444444453</v>
      </c>
      <c r="R544" t="s">
        <v>36</v>
      </c>
      <c r="S544">
        <v>35.013330000000003</v>
      </c>
      <c r="T544" t="s">
        <v>37</v>
      </c>
      <c r="U544" s="2">
        <v>0.96527777777777779</v>
      </c>
      <c r="V544" s="2">
        <v>0</v>
      </c>
      <c r="W544" s="2">
        <v>0.29166666666666702</v>
      </c>
      <c r="X544" s="2" t="str">
        <f t="shared" si="80"/>
        <v>no</v>
      </c>
      <c r="Y544" s="3">
        <f t="shared" si="81"/>
        <v>42664</v>
      </c>
      <c r="Z544" s="3">
        <v>42664.868055555555</v>
      </c>
      <c r="AA544" t="s">
        <v>454</v>
      </c>
      <c r="AB544" s="3">
        <f>VLOOKUP(P544,[1]dfdates_moon!$B:$G,6,FALSE)</f>
        <v>42664.245138888888</v>
      </c>
      <c r="AC544" s="3">
        <f>VLOOKUP($P544,[1]dfdates_moon!$B:$H,7,FALSE)</f>
        <v>42664.779166666667</v>
      </c>
      <c r="AD544" s="3">
        <f>VLOOKUP(G544,[1]dfdates_moon!$D:$G,4,FALSE)</f>
        <v>42665.245138888888</v>
      </c>
      <c r="AE544" s="3">
        <v>42664.965277777781</v>
      </c>
      <c r="AF544">
        <v>3.4954915290000002</v>
      </c>
      <c r="AG544" t="s">
        <v>39</v>
      </c>
      <c r="AH544" t="s">
        <v>39</v>
      </c>
      <c r="AI544" t="s">
        <v>39</v>
      </c>
      <c r="AJ544" t="s">
        <v>40</v>
      </c>
      <c r="AK544">
        <v>30.61</v>
      </c>
      <c r="AL544">
        <v>30.61</v>
      </c>
      <c r="AM544">
        <v>0.50800000000000001</v>
      </c>
      <c r="AN544">
        <v>1</v>
      </c>
      <c r="AO544" s="3">
        <f>VLOOKUP($P544,[1]dfdates_moon!$B:$M,12,FALSE)</f>
        <v>42664.896527777775</v>
      </c>
      <c r="AP544" s="3">
        <f>VLOOKUP($P544,[1]dfdates_moon!$B:$O,13,FALSE)</f>
        <v>42665.418749999997</v>
      </c>
      <c r="AQ544" s="3">
        <f>VLOOKUP($P544,[1]dfdates_moon!$D:$M,10,FALSE)</f>
        <v>42665.936111111114</v>
      </c>
      <c r="AR544" s="3">
        <f>VLOOKUP($P544,[1]dfdates_moon!$D:$N,11,FALSE)</f>
        <v>42666.456944444442</v>
      </c>
      <c r="AS544" t="str">
        <f>IF(AND(O544&gt;AO544,O544&lt;AP544),"yes","no")</f>
        <v>yes</v>
      </c>
      <c r="AT544" t="str">
        <f t="shared" si="82"/>
        <v>yes</v>
      </c>
      <c r="AU544" s="3">
        <f t="shared" si="83"/>
        <v>42664.896527777775</v>
      </c>
      <c r="AV544" s="3">
        <f t="shared" si="84"/>
        <v>42665.418749999997</v>
      </c>
      <c r="AW544">
        <f t="shared" si="85"/>
        <v>0.50555555555183673</v>
      </c>
      <c r="AX544">
        <f t="shared" si="86"/>
        <v>-6.8750000005820766E-2</v>
      </c>
      <c r="AY544">
        <f t="shared" si="87"/>
        <v>1.25</v>
      </c>
      <c r="AZ544">
        <f>VLOOKUP(G544,[1]dfdates_moon!$B:$P,15,FALSE)</f>
        <v>0.54926973000000001</v>
      </c>
      <c r="BA544">
        <f t="shared" si="88"/>
        <v>0.68658716249999996</v>
      </c>
      <c r="BB544">
        <f t="shared" si="89"/>
        <v>0.68658716249999996</v>
      </c>
    </row>
    <row r="545" spans="1:54" x14ac:dyDescent="0.25">
      <c r="A545">
        <v>136</v>
      </c>
      <c r="B545" t="s">
        <v>446</v>
      </c>
      <c r="C545" s="1">
        <v>42664</v>
      </c>
      <c r="D545" s="2">
        <v>0.89583333333333337</v>
      </c>
      <c r="E545">
        <v>2</v>
      </c>
      <c r="F545">
        <v>6</v>
      </c>
      <c r="G545" s="1">
        <v>42664</v>
      </c>
      <c r="H545" s="1">
        <v>42664</v>
      </c>
      <c r="I545" s="2">
        <v>2.0833333333333332E-2</v>
      </c>
      <c r="J545" s="3">
        <v>42664.895833333336</v>
      </c>
      <c r="K545" t="s">
        <v>513</v>
      </c>
      <c r="L545" s="3">
        <v>42665.020833333336</v>
      </c>
      <c r="M545">
        <v>1595</v>
      </c>
      <c r="N545">
        <v>4573</v>
      </c>
      <c r="O545" s="3">
        <v>42664.020833333336</v>
      </c>
      <c r="P545" s="1">
        <v>42664</v>
      </c>
      <c r="Q545" s="2">
        <v>2.0833333333333332E-2</v>
      </c>
      <c r="R545" t="s">
        <v>36</v>
      </c>
      <c r="S545">
        <v>2.8670849999999999</v>
      </c>
      <c r="T545" t="s">
        <v>37</v>
      </c>
      <c r="U545" s="2">
        <v>0.12847222222222224</v>
      </c>
      <c r="V545" s="2">
        <v>0</v>
      </c>
      <c r="W545" s="2">
        <v>0.29166666666666702</v>
      </c>
      <c r="X545" s="2" t="str">
        <f t="shared" si="80"/>
        <v>yes</v>
      </c>
      <c r="Y545" s="3">
        <f t="shared" si="81"/>
        <v>42665</v>
      </c>
      <c r="Z545" s="3">
        <v>42664.006944444445</v>
      </c>
      <c r="AA545" t="s">
        <v>454</v>
      </c>
      <c r="AB545" s="3">
        <f>VLOOKUP(P545,[1]dfdates_moon!$B:$G,6,FALSE)</f>
        <v>42664.245138888888</v>
      </c>
      <c r="AC545" s="3">
        <f>VLOOKUP($P545,[1]dfdates_moon!$B:$H,7,FALSE)</f>
        <v>42664.779166666667</v>
      </c>
      <c r="AD545" s="3">
        <f>VLOOKUP(G545,[1]dfdates_moon!$D:$G,4,FALSE)</f>
        <v>42665.245138888888</v>
      </c>
      <c r="AE545" s="3">
        <v>42664.128472222219</v>
      </c>
      <c r="AF545">
        <v>3.4954915290000002</v>
      </c>
      <c r="AG545" t="s">
        <v>39</v>
      </c>
      <c r="AH545" t="s">
        <v>39</v>
      </c>
      <c r="AI545" t="s">
        <v>39</v>
      </c>
      <c r="AJ545" t="s">
        <v>40</v>
      </c>
      <c r="AK545">
        <v>30.61</v>
      </c>
      <c r="AL545">
        <v>30.61</v>
      </c>
      <c r="AM545">
        <v>0.50800000000000001</v>
      </c>
      <c r="AN545">
        <v>1</v>
      </c>
      <c r="AO545" s="3">
        <f>VLOOKUP($P545,[1]dfdates_moon!$B:$M,12,FALSE)</f>
        <v>42664.896527777775</v>
      </c>
      <c r="AP545" s="3">
        <f>VLOOKUP($P545,[1]dfdates_moon!$B:$O,13,FALSE)</f>
        <v>42665.418749999997</v>
      </c>
      <c r="AQ545" s="3">
        <f>VLOOKUP($P545,[1]dfdates_moon!$D:$M,10,FALSE)</f>
        <v>42665.936111111114</v>
      </c>
      <c r="AR545" s="3">
        <f>VLOOKUP($P545,[1]dfdates_moon!$D:$N,11,FALSE)</f>
        <v>42666.456944444442</v>
      </c>
      <c r="AS545" t="str">
        <f>IF(AND(O545&gt;AO545,O545&lt;AP545),"yes","no")</f>
        <v>no</v>
      </c>
      <c r="AT545" t="str">
        <f t="shared" si="82"/>
        <v>no</v>
      </c>
      <c r="AU545" s="3">
        <f t="shared" si="83"/>
        <v>42664.896527777775</v>
      </c>
      <c r="AV545" s="3">
        <f t="shared" si="84"/>
        <v>42665.418749999997</v>
      </c>
      <c r="AW545">
        <f t="shared" si="85"/>
        <v>1.397916666661331</v>
      </c>
      <c r="AX545">
        <f t="shared" si="86"/>
        <v>0.76805555555620231</v>
      </c>
      <c r="AY545">
        <f t="shared" si="87"/>
        <v>0</v>
      </c>
      <c r="AZ545">
        <f>VLOOKUP(G545,[1]dfdates_moon!$B:$P,15,FALSE)</f>
        <v>0.54926973000000001</v>
      </c>
      <c r="BA545">
        <f t="shared" si="88"/>
        <v>0</v>
      </c>
      <c r="BB545">
        <f t="shared" si="89"/>
        <v>0</v>
      </c>
    </row>
    <row r="546" spans="1:54" x14ac:dyDescent="0.25">
      <c r="A546">
        <v>136</v>
      </c>
      <c r="B546" t="s">
        <v>446</v>
      </c>
      <c r="C546" s="1">
        <v>42665</v>
      </c>
      <c r="D546" s="2">
        <v>0.96527777777777779</v>
      </c>
      <c r="E546">
        <v>130</v>
      </c>
      <c r="F546">
        <v>121</v>
      </c>
      <c r="G546" s="1">
        <v>42666</v>
      </c>
      <c r="H546" s="1">
        <v>42666</v>
      </c>
      <c r="I546" s="2">
        <v>9.0277777777777776E-2</v>
      </c>
      <c r="J546" s="3">
        <v>42665.965277777781</v>
      </c>
      <c r="K546" t="s">
        <v>514</v>
      </c>
      <c r="L546" s="3">
        <v>42666.090277777781</v>
      </c>
      <c r="M546">
        <v>75</v>
      </c>
      <c r="N546">
        <v>2025</v>
      </c>
      <c r="O546" s="3">
        <v>42666.090277777781</v>
      </c>
      <c r="P546" s="1">
        <v>42666</v>
      </c>
      <c r="Q546" s="2">
        <v>9.0277777777777776E-2</v>
      </c>
      <c r="R546" t="s">
        <v>36</v>
      </c>
      <c r="S546">
        <v>27</v>
      </c>
      <c r="T546" t="s">
        <v>37</v>
      </c>
      <c r="U546" s="2">
        <v>0.1423611111111111</v>
      </c>
      <c r="V546" s="2">
        <v>0</v>
      </c>
      <c r="W546" s="2">
        <v>0.29166666666666702</v>
      </c>
      <c r="X546" s="2" t="str">
        <f t="shared" si="80"/>
        <v>yes</v>
      </c>
      <c r="Y546" s="3">
        <f t="shared" si="81"/>
        <v>42667</v>
      </c>
      <c r="Z546" s="3">
        <v>42666.055555555555</v>
      </c>
      <c r="AA546" t="s">
        <v>454</v>
      </c>
      <c r="AB546" s="3">
        <f>VLOOKUP(P546,[1]dfdates_moon!$B:$G,6,FALSE)</f>
        <v>42666.245138888888</v>
      </c>
      <c r="AC546" s="3">
        <f>VLOOKUP($P546,[1]dfdates_moon!$B:$H,7,FALSE)</f>
        <v>42666.779166666667</v>
      </c>
      <c r="AD546" s="3">
        <f>VLOOKUP(G546,[1]dfdates_moon!$D:$G,4,FALSE)</f>
        <v>42667.245138888888</v>
      </c>
      <c r="AE546" s="3">
        <v>42666.142361111109</v>
      </c>
      <c r="AF546">
        <v>1.5114564699999999</v>
      </c>
      <c r="AG546" t="s">
        <v>39</v>
      </c>
      <c r="AH546" t="s">
        <v>39</v>
      </c>
      <c r="AI546" t="s">
        <v>39</v>
      </c>
      <c r="AJ546" t="s">
        <v>40</v>
      </c>
      <c r="AK546">
        <v>30.65</v>
      </c>
      <c r="AL546">
        <v>30.61</v>
      </c>
      <c r="AM546">
        <v>0</v>
      </c>
      <c r="AN546">
        <v>1</v>
      </c>
      <c r="AO546" s="3">
        <f>VLOOKUP($P546,[1]dfdates_moon!$B:$M,12,FALSE)</f>
        <v>42666.972916666666</v>
      </c>
      <c r="AP546" s="3">
        <f>VLOOKUP($P546,[1]dfdates_moon!$B:$O,13,FALSE)</f>
        <v>42667.492361111108</v>
      </c>
      <c r="AQ546" s="3">
        <f>VLOOKUP($P546,[1]dfdates_moon!$D:$M,10,FALSE)</f>
        <v>42668.008333333331</v>
      </c>
      <c r="AR546" s="3">
        <f>VLOOKUP($P546,[1]dfdates_moon!$D:$N,11,FALSE)</f>
        <v>42668.527083333334</v>
      </c>
      <c r="AS546" t="str">
        <f>IF(AND(O546&gt;AO546,O546&lt;AP546),"yes","no")</f>
        <v>no</v>
      </c>
      <c r="AT546" t="str">
        <f t="shared" si="82"/>
        <v>no</v>
      </c>
      <c r="AU546" s="3">
        <f t="shared" si="83"/>
        <v>42666.972916666666</v>
      </c>
      <c r="AV546" s="3">
        <f t="shared" si="84"/>
        <v>42667.492361111108</v>
      </c>
      <c r="AW546">
        <f t="shared" si="85"/>
        <v>1.4020833333270275</v>
      </c>
      <c r="AX546">
        <f t="shared" si="86"/>
        <v>0.83055555555620231</v>
      </c>
      <c r="AY546">
        <f t="shared" si="87"/>
        <v>0</v>
      </c>
      <c r="AZ546">
        <f>VLOOKUP(G546,[1]dfdates_moon!$B:$P,15,FALSE)</f>
        <v>0.33338908699999997</v>
      </c>
      <c r="BA546">
        <f t="shared" si="88"/>
        <v>0</v>
      </c>
      <c r="BB546">
        <f t="shared" si="89"/>
        <v>0</v>
      </c>
    </row>
    <row r="547" spans="1:54" x14ac:dyDescent="0.25">
      <c r="A547">
        <v>136</v>
      </c>
      <c r="B547" t="s">
        <v>446</v>
      </c>
      <c r="C547" s="1">
        <v>42667</v>
      </c>
      <c r="D547" s="2">
        <v>0</v>
      </c>
      <c r="E547">
        <v>37</v>
      </c>
      <c r="F547">
        <v>56</v>
      </c>
      <c r="G547" s="1">
        <v>42667</v>
      </c>
      <c r="H547" s="1">
        <v>42667</v>
      </c>
      <c r="I547" s="2">
        <v>0.125</v>
      </c>
      <c r="J547" s="3">
        <v>42667</v>
      </c>
      <c r="K547" t="s">
        <v>515</v>
      </c>
      <c r="L547" s="3">
        <v>42667.125</v>
      </c>
      <c r="M547">
        <v>45</v>
      </c>
      <c r="N547">
        <v>1054</v>
      </c>
      <c r="O547" s="3">
        <v>42667.125</v>
      </c>
      <c r="P547" s="1">
        <v>42667</v>
      </c>
      <c r="Q547" s="2">
        <v>0.125</v>
      </c>
      <c r="R547" t="s">
        <v>36</v>
      </c>
      <c r="S547">
        <v>23.422219999999999</v>
      </c>
      <c r="T547" t="s">
        <v>37</v>
      </c>
      <c r="U547" s="2">
        <v>0.15625</v>
      </c>
      <c r="V547" s="2">
        <v>0</v>
      </c>
      <c r="W547" s="2">
        <v>0.29166666666666702</v>
      </c>
      <c r="X547" s="2" t="str">
        <f t="shared" si="80"/>
        <v>yes</v>
      </c>
      <c r="Y547" s="3">
        <f t="shared" si="81"/>
        <v>42668</v>
      </c>
      <c r="Z547" s="3">
        <v>42667.114583333336</v>
      </c>
      <c r="AA547" t="s">
        <v>454</v>
      </c>
      <c r="AB547" s="3">
        <f>VLOOKUP(P547,[1]dfdates_moon!$B:$G,6,FALSE)</f>
        <v>42667.245138888888</v>
      </c>
      <c r="AC547" s="3">
        <f>VLOOKUP($P547,[1]dfdates_moon!$B:$H,7,FALSE)</f>
        <v>42667.779166666667</v>
      </c>
      <c r="AD547" s="3">
        <f>VLOOKUP(G547,[1]dfdates_moon!$D:$G,4,FALSE)</f>
        <v>42668.245138888888</v>
      </c>
      <c r="AE547" s="3">
        <v>42667.15625</v>
      </c>
      <c r="AF547">
        <v>0.87722651399999996</v>
      </c>
      <c r="AG547" t="s">
        <v>39</v>
      </c>
      <c r="AH547" t="s">
        <v>39</v>
      </c>
      <c r="AI547" t="s">
        <v>39</v>
      </c>
      <c r="AJ547" t="s">
        <v>40</v>
      </c>
      <c r="AK547">
        <v>31.3</v>
      </c>
      <c r="AL547">
        <v>30.65</v>
      </c>
      <c r="AM547">
        <v>0</v>
      </c>
      <c r="AN547">
        <v>1</v>
      </c>
      <c r="AO547" s="3">
        <f>VLOOKUP($P547,[1]dfdates_moon!$B:$M,12,FALSE)</f>
        <v>42668.008333333331</v>
      </c>
      <c r="AP547" s="3">
        <f>VLOOKUP($P547,[1]dfdates_moon!$B:$O,13,FALSE)</f>
        <v>42668.527083333334</v>
      </c>
      <c r="AQ547" s="3">
        <f>VLOOKUP($P547,[1]dfdates_moon!$D:$M,10,FALSE)</f>
        <v>42669.041666666664</v>
      </c>
      <c r="AR547" s="3">
        <f>VLOOKUP($P547,[1]dfdates_moon!$D:$N,11,FALSE)</f>
        <v>42669.559027777781</v>
      </c>
      <c r="AS547" t="str">
        <f>IF(AND(O547&gt;AO547,O547&lt;AP547),"yes","no")</f>
        <v>no</v>
      </c>
      <c r="AT547" t="str">
        <f t="shared" si="82"/>
        <v>no</v>
      </c>
      <c r="AU547" s="3">
        <f t="shared" si="83"/>
        <v>42668.008333333331</v>
      </c>
      <c r="AV547" s="3">
        <f t="shared" si="84"/>
        <v>42668.527083333334</v>
      </c>
      <c r="AW547">
        <f t="shared" si="85"/>
        <v>1.4020833333343035</v>
      </c>
      <c r="AX547">
        <f t="shared" si="86"/>
        <v>0.85208333333139308</v>
      </c>
      <c r="AY547">
        <f t="shared" si="87"/>
        <v>0</v>
      </c>
      <c r="AZ547">
        <f>VLOOKUP(G547,[1]dfdates_moon!$B:$P,15,FALSE)</f>
        <v>0.23819697200000001</v>
      </c>
      <c r="BA547">
        <f t="shared" si="88"/>
        <v>0</v>
      </c>
      <c r="BB547">
        <f t="shared" si="89"/>
        <v>0</v>
      </c>
    </row>
    <row r="548" spans="1:54" x14ac:dyDescent="0.25">
      <c r="A548">
        <v>136</v>
      </c>
      <c r="B548" t="s">
        <v>446</v>
      </c>
      <c r="C548" s="1">
        <v>42669</v>
      </c>
      <c r="D548" s="2">
        <v>7.6388888888888895E-2</v>
      </c>
      <c r="E548">
        <v>6</v>
      </c>
      <c r="F548">
        <v>6</v>
      </c>
      <c r="G548" s="1">
        <v>42669</v>
      </c>
      <c r="H548" s="1">
        <v>42669</v>
      </c>
      <c r="I548" s="2">
        <v>0.20138888888888887</v>
      </c>
      <c r="J548" s="3">
        <v>42669.076388888891</v>
      </c>
      <c r="K548" t="s">
        <v>516</v>
      </c>
      <c r="L548" s="3">
        <v>42669.201388888891</v>
      </c>
      <c r="M548">
        <v>180</v>
      </c>
      <c r="N548">
        <v>7139</v>
      </c>
      <c r="O548" s="3">
        <v>42669.201388888891</v>
      </c>
      <c r="P548" s="1">
        <v>42669</v>
      </c>
      <c r="Q548" s="2">
        <v>0.20138888888888887</v>
      </c>
      <c r="R548" t="s">
        <v>36</v>
      </c>
      <c r="S548">
        <v>39.661110000000001</v>
      </c>
      <c r="T548" t="s">
        <v>37</v>
      </c>
      <c r="U548" s="2">
        <v>0.3263888888888889</v>
      </c>
      <c r="V548" s="2">
        <v>0</v>
      </c>
      <c r="W548" s="2">
        <v>0.29166666666666702</v>
      </c>
      <c r="X548" s="2" t="str">
        <f t="shared" si="80"/>
        <v>no</v>
      </c>
      <c r="Y548" s="3">
        <f t="shared" si="81"/>
        <v>42669</v>
      </c>
      <c r="Z548" s="3">
        <v>42669.177083333336</v>
      </c>
      <c r="AA548" t="s">
        <v>454</v>
      </c>
      <c r="AB548" s="3">
        <f>VLOOKUP(P548,[1]dfdates_moon!$B:$G,6,FALSE)</f>
        <v>42669.245138888888</v>
      </c>
      <c r="AC548" s="3">
        <f>VLOOKUP($P548,[1]dfdates_moon!$B:$H,7,FALSE)</f>
        <v>42669.77847222222</v>
      </c>
      <c r="AD548" s="3">
        <f>VLOOKUP(G548,[1]dfdates_moon!$D:$G,4,FALSE)</f>
        <v>42670.245138888888</v>
      </c>
      <c r="AE548" s="3">
        <v>42669.326388888891</v>
      </c>
      <c r="AF548">
        <v>0.19176281000000001</v>
      </c>
      <c r="AG548" t="s">
        <v>39</v>
      </c>
      <c r="AH548" t="s">
        <v>39</v>
      </c>
      <c r="AI548" t="s">
        <v>39</v>
      </c>
      <c r="AJ548" t="s">
        <v>40</v>
      </c>
      <c r="AK548">
        <v>28.9</v>
      </c>
      <c r="AL548">
        <v>31.3</v>
      </c>
      <c r="AM548">
        <v>1.524</v>
      </c>
      <c r="AN548">
        <v>1</v>
      </c>
      <c r="AO548" s="3">
        <f>VLOOKUP($P548,[1]dfdates_moon!$B:$M,12,FALSE)</f>
        <v>42670.073611111111</v>
      </c>
      <c r="AP548" s="3">
        <f>VLOOKUP($P548,[1]dfdates_moon!$B:$O,13,FALSE)</f>
        <v>42670.590277777781</v>
      </c>
      <c r="AQ548" s="3">
        <f>VLOOKUP($P548,[1]dfdates_moon!$D:$M,10,FALSE)</f>
        <v>42671.104861111111</v>
      </c>
      <c r="AR548" s="3">
        <f>VLOOKUP($P548,[1]dfdates_moon!$D:$N,11,FALSE)</f>
        <v>42671.621527777781</v>
      </c>
      <c r="AS548" t="str">
        <f>IF(AND(O548&gt;AO548,O548&lt;AP548),"yes","no")</f>
        <v>no</v>
      </c>
      <c r="AT548" t="str">
        <f t="shared" si="82"/>
        <v>no</v>
      </c>
      <c r="AU548" s="3">
        <f t="shared" si="83"/>
        <v>42670.073611111111</v>
      </c>
      <c r="AV548" s="3">
        <f t="shared" si="84"/>
        <v>42670.590277777781</v>
      </c>
      <c r="AW548">
        <f t="shared" si="85"/>
        <v>1.3888888888905058</v>
      </c>
      <c r="AX548">
        <f t="shared" si="86"/>
        <v>0.74722222222044365</v>
      </c>
      <c r="AY548">
        <f t="shared" si="87"/>
        <v>0</v>
      </c>
      <c r="AZ548">
        <f>VLOOKUP(G548,[1]dfdates_moon!$B:$P,15,FALSE)</f>
        <v>9.1243209000000006E-2</v>
      </c>
      <c r="BA548">
        <f t="shared" si="88"/>
        <v>0</v>
      </c>
      <c r="BB548">
        <f t="shared" si="89"/>
        <v>0</v>
      </c>
    </row>
    <row r="549" spans="1:54" x14ac:dyDescent="0.25">
      <c r="A549">
        <v>136</v>
      </c>
      <c r="B549" t="s">
        <v>446</v>
      </c>
      <c r="C549" s="1">
        <v>42675</v>
      </c>
      <c r="D549" s="2">
        <v>6.9444444444444434E-2</v>
      </c>
      <c r="E549">
        <v>144</v>
      </c>
      <c r="F549">
        <v>197</v>
      </c>
      <c r="G549" s="1">
        <v>42675</v>
      </c>
      <c r="H549" s="1">
        <v>42675</v>
      </c>
      <c r="I549" s="2">
        <v>0.19444444444444445</v>
      </c>
      <c r="J549" s="3">
        <v>42675.069444444445</v>
      </c>
      <c r="K549" t="s">
        <v>517</v>
      </c>
      <c r="L549" s="3">
        <v>42675.194444444445</v>
      </c>
      <c r="M549">
        <v>215</v>
      </c>
      <c r="N549">
        <v>9362</v>
      </c>
      <c r="O549" s="3">
        <v>42675.194444444445</v>
      </c>
      <c r="P549" s="1">
        <v>42675</v>
      </c>
      <c r="Q549" s="2">
        <v>0.19444444444444445</v>
      </c>
      <c r="R549" t="s">
        <v>36</v>
      </c>
      <c r="S549">
        <v>43.54419</v>
      </c>
      <c r="T549" t="s">
        <v>37</v>
      </c>
      <c r="U549" s="2">
        <v>0.34375</v>
      </c>
      <c r="V549" s="2">
        <v>0</v>
      </c>
      <c r="W549" s="2">
        <v>0.29166666666666702</v>
      </c>
      <c r="X549" s="2" t="str">
        <f t="shared" si="80"/>
        <v>no</v>
      </c>
      <c r="Y549" s="3">
        <f t="shared" si="81"/>
        <v>42675</v>
      </c>
      <c r="Z549" s="3">
        <v>42675.184027777781</v>
      </c>
      <c r="AA549" t="s">
        <v>454</v>
      </c>
      <c r="AB549" s="3">
        <f>VLOOKUP(P549,[1]dfdates_moon!$B:$G,6,FALSE)</f>
        <v>42675.244444444441</v>
      </c>
      <c r="AC549" s="3">
        <f>VLOOKUP($P549,[1]dfdates_moon!$B:$H,7,FALSE)</f>
        <v>42675.77847222222</v>
      </c>
      <c r="AD549" s="3">
        <f>VLOOKUP(G549,[1]dfdates_moon!$D:$G,4,FALSE)</f>
        <v>42676.244444444441</v>
      </c>
      <c r="AE549" s="3">
        <v>42675.34375</v>
      </c>
      <c r="AF549">
        <v>7.9713777999999999E-2</v>
      </c>
      <c r="AG549" t="s">
        <v>39</v>
      </c>
      <c r="AH549" t="s">
        <v>39</v>
      </c>
      <c r="AI549" t="s">
        <v>39</v>
      </c>
      <c r="AJ549" t="s">
        <v>40</v>
      </c>
      <c r="AK549">
        <v>30.15</v>
      </c>
      <c r="AL549">
        <v>28.9</v>
      </c>
      <c r="AM549">
        <v>0</v>
      </c>
      <c r="AN549">
        <v>1</v>
      </c>
      <c r="AO549" s="3">
        <f>VLOOKUP($P549,[1]dfdates_moon!$B:$M,12,FALSE)</f>
        <v>42675.184027777781</v>
      </c>
      <c r="AP549" s="3">
        <f>VLOOKUP($P549,[1]dfdates_moon!$B:$O,13,FALSE)</f>
        <v>42675.700694444444</v>
      </c>
      <c r="AQ549" s="3">
        <f>VLOOKUP($P549,[1]dfdates_moon!$D:$M,10,FALSE)</f>
        <v>42676.215277777781</v>
      </c>
      <c r="AR549" s="3">
        <f>VLOOKUP($P549,[1]dfdates_moon!$D:$N,11,FALSE)</f>
        <v>42676.732638888891</v>
      </c>
      <c r="AS549" t="str">
        <f>IF(AND(O549&gt;AO549,O549&lt;AP549),"yes","no")</f>
        <v>yes</v>
      </c>
      <c r="AT549" t="str">
        <f t="shared" si="82"/>
        <v>yes</v>
      </c>
      <c r="AU549" s="3">
        <f t="shared" si="83"/>
        <v>42675.77847222222</v>
      </c>
      <c r="AV549" s="3">
        <f t="shared" si="84"/>
        <v>42676.244444444441</v>
      </c>
      <c r="AW549">
        <f t="shared" si="85"/>
        <v>1.0499999999956344</v>
      </c>
      <c r="AX549">
        <f t="shared" si="86"/>
        <v>0.43472222222044365</v>
      </c>
      <c r="AY549">
        <f t="shared" si="87"/>
        <v>3.5833333333333335</v>
      </c>
      <c r="AZ549">
        <f>VLOOKUP(G549,[1]dfdates_moon!$B:$P,15,FALSE)</f>
        <v>7.0421988000000005E-2</v>
      </c>
      <c r="BA549">
        <f t="shared" si="88"/>
        <v>0.25234545700000005</v>
      </c>
      <c r="BB549">
        <f t="shared" si="89"/>
        <v>0.25234545700000005</v>
      </c>
    </row>
    <row r="550" spans="1:54" x14ac:dyDescent="0.25">
      <c r="A550">
        <v>136</v>
      </c>
      <c r="B550" t="s">
        <v>446</v>
      </c>
      <c r="C550" s="1">
        <v>42676</v>
      </c>
      <c r="D550" s="2">
        <v>0.80902777777777779</v>
      </c>
      <c r="E550">
        <v>7</v>
      </c>
      <c r="F550">
        <v>10</v>
      </c>
      <c r="G550" s="1">
        <v>42676</v>
      </c>
      <c r="H550" s="1">
        <v>42676</v>
      </c>
      <c r="I550" s="2">
        <v>0.93402777777777779</v>
      </c>
      <c r="J550" s="3">
        <v>42676.809027777781</v>
      </c>
      <c r="K550" t="s">
        <v>518</v>
      </c>
      <c r="L550" s="3">
        <v>42676.934027777781</v>
      </c>
      <c r="M550">
        <v>90</v>
      </c>
      <c r="N550">
        <v>2064</v>
      </c>
      <c r="O550" s="3">
        <v>42676.934027777781</v>
      </c>
      <c r="P550" s="1">
        <v>42676</v>
      </c>
      <c r="Q550" s="2">
        <v>0.93402777777777779</v>
      </c>
      <c r="R550" t="s">
        <v>36</v>
      </c>
      <c r="S550">
        <v>22.933330000000002</v>
      </c>
      <c r="T550" t="s">
        <v>37</v>
      </c>
      <c r="U550" s="2">
        <v>0.99652777777777779</v>
      </c>
      <c r="V550" s="2">
        <v>0</v>
      </c>
      <c r="W550" s="2">
        <v>0.29166666666666702</v>
      </c>
      <c r="X550" s="2" t="str">
        <f t="shared" si="80"/>
        <v>no</v>
      </c>
      <c r="Y550" s="3">
        <f t="shared" si="81"/>
        <v>42676</v>
      </c>
      <c r="Z550" s="3">
        <v>42676.90625</v>
      </c>
      <c r="AA550" t="s">
        <v>454</v>
      </c>
      <c r="AB550" s="3">
        <f>VLOOKUP(P550,[1]dfdates_moon!$B:$G,6,FALSE)</f>
        <v>42676.244444444441</v>
      </c>
      <c r="AC550" s="3">
        <f>VLOOKUP($P550,[1]dfdates_moon!$B:$H,7,FALSE)</f>
        <v>42676.77847222222</v>
      </c>
      <c r="AD550" s="3">
        <f>VLOOKUP(G550,[1]dfdates_moon!$D:$G,4,FALSE)</f>
        <v>42677.244444444441</v>
      </c>
      <c r="AE550" s="3">
        <v>42676.996527777781</v>
      </c>
      <c r="AF550">
        <v>0.23807394500000001</v>
      </c>
      <c r="AG550" t="s">
        <v>39</v>
      </c>
      <c r="AH550" t="s">
        <v>39</v>
      </c>
      <c r="AI550" t="s">
        <v>39</v>
      </c>
      <c r="AJ550" t="s">
        <v>40</v>
      </c>
      <c r="AK550">
        <v>29.74</v>
      </c>
      <c r="AL550">
        <v>29.74</v>
      </c>
      <c r="AM550">
        <v>0</v>
      </c>
      <c r="AN550">
        <v>1</v>
      </c>
      <c r="AO550" s="3">
        <f>VLOOKUP($P550,[1]dfdates_moon!$B:$M,12,FALSE)</f>
        <v>42676.215277777781</v>
      </c>
      <c r="AP550" s="3">
        <f>VLOOKUP($P550,[1]dfdates_moon!$B:$O,13,FALSE)</f>
        <v>42676.732638888891</v>
      </c>
      <c r="AQ550" s="3">
        <f>VLOOKUP($P550,[1]dfdates_moon!$D:$M,10,FALSE)</f>
        <v>42677.247916666667</v>
      </c>
      <c r="AR550" s="3">
        <f>VLOOKUP($P550,[1]dfdates_moon!$D:$N,11,FALSE)</f>
        <v>42677.765277777777</v>
      </c>
      <c r="AS550" t="str">
        <f>IF(AND(O550&gt;AO550,O550&lt;AP550),"yes","no")</f>
        <v>no</v>
      </c>
      <c r="AT550" t="str">
        <f t="shared" si="82"/>
        <v>no</v>
      </c>
      <c r="AU550" s="3">
        <f t="shared" si="83"/>
        <v>42676.77847222222</v>
      </c>
      <c r="AV550" s="3">
        <f t="shared" si="84"/>
        <v>42677.244444444441</v>
      </c>
      <c r="AW550">
        <f t="shared" si="85"/>
        <v>0.31041666665987577</v>
      </c>
      <c r="AX550">
        <f t="shared" si="86"/>
        <v>-0.21805555556056788</v>
      </c>
      <c r="AY550">
        <f t="shared" si="87"/>
        <v>0</v>
      </c>
      <c r="AZ550">
        <f>VLOOKUP(G550,[1]dfdates_moon!$B:$P,15,FALSE)</f>
        <v>0.12611333199999999</v>
      </c>
      <c r="BA550">
        <f t="shared" si="88"/>
        <v>0</v>
      </c>
      <c r="BB550">
        <f t="shared" si="89"/>
        <v>0</v>
      </c>
    </row>
    <row r="551" spans="1:54" x14ac:dyDescent="0.25">
      <c r="A551">
        <v>136</v>
      </c>
      <c r="B551" t="s">
        <v>446</v>
      </c>
      <c r="C551" s="1">
        <v>42679</v>
      </c>
      <c r="D551" s="2">
        <v>0.82291666666666663</v>
      </c>
      <c r="E551">
        <v>8</v>
      </c>
      <c r="F551">
        <v>14</v>
      </c>
      <c r="G551" s="1">
        <v>42679</v>
      </c>
      <c r="H551" s="1">
        <v>42679</v>
      </c>
      <c r="I551" s="2">
        <v>0.94791666666666663</v>
      </c>
      <c r="J551" s="3">
        <v>42679.822916666664</v>
      </c>
      <c r="K551" t="s">
        <v>519</v>
      </c>
      <c r="L551" s="3">
        <v>42679.947916666664</v>
      </c>
      <c r="M551">
        <v>65</v>
      </c>
      <c r="N551">
        <v>1608</v>
      </c>
      <c r="O551" s="3">
        <v>42679.947916666664</v>
      </c>
      <c r="P551" s="1">
        <v>42679</v>
      </c>
      <c r="Q551" s="2">
        <v>0.94791666666666663</v>
      </c>
      <c r="R551" t="s">
        <v>36</v>
      </c>
      <c r="S551">
        <v>24.73846</v>
      </c>
      <c r="T551" t="s">
        <v>37</v>
      </c>
      <c r="U551" s="2">
        <v>0.99305555555555547</v>
      </c>
      <c r="V551" s="2">
        <v>0</v>
      </c>
      <c r="W551" s="2">
        <v>0.29166666666666702</v>
      </c>
      <c r="X551" s="2" t="str">
        <f t="shared" si="80"/>
        <v>no</v>
      </c>
      <c r="Y551" s="3">
        <f t="shared" si="81"/>
        <v>42679</v>
      </c>
      <c r="Z551" s="3">
        <v>42679.9375</v>
      </c>
      <c r="AA551" t="s">
        <v>454</v>
      </c>
      <c r="AB551" s="3">
        <f>VLOOKUP(P551,[1]dfdates_moon!$B:$G,6,FALSE)</f>
        <v>42679.244444444441</v>
      </c>
      <c r="AC551" s="3">
        <f>VLOOKUP($P551,[1]dfdates_moon!$B:$H,7,FALSE)</f>
        <v>42679.77847222222</v>
      </c>
      <c r="AD551" s="3">
        <f>VLOOKUP(G551,[1]dfdates_moon!$D:$G,4,FALSE)</f>
        <v>42680.244444444441</v>
      </c>
      <c r="AE551" s="3">
        <v>42679.993055555555</v>
      </c>
      <c r="AF551">
        <v>1.636209405</v>
      </c>
      <c r="AG551" t="s">
        <v>39</v>
      </c>
      <c r="AH551" t="s">
        <v>39</v>
      </c>
      <c r="AI551" t="s">
        <v>39</v>
      </c>
      <c r="AJ551" t="s">
        <v>40</v>
      </c>
      <c r="AK551">
        <v>28.93</v>
      </c>
      <c r="AL551">
        <v>28.93</v>
      </c>
      <c r="AM551">
        <v>0.76200000000000001</v>
      </c>
      <c r="AN551">
        <v>1</v>
      </c>
      <c r="AO551" s="3">
        <f>VLOOKUP($P551,[1]dfdates_moon!$B:$M,12,FALSE)</f>
        <v>42679.316666666666</v>
      </c>
      <c r="AP551" s="3">
        <f>VLOOKUP($P551,[1]dfdates_moon!$B:$O,13,FALSE)</f>
        <v>42679.834722222222</v>
      </c>
      <c r="AQ551" s="3">
        <f>VLOOKUP($P551,[1]dfdates_moon!$D:$M,10,FALSE)</f>
        <v>42680.352083333331</v>
      </c>
      <c r="AR551" s="3">
        <f>VLOOKUP($P551,[1]dfdates_moon!$D:$N,11,FALSE)</f>
        <v>42680.870833333334</v>
      </c>
      <c r="AS551" t="str">
        <f>IF(AND(O551&gt;AO551,O551&lt;AP551),"yes","no")</f>
        <v>no</v>
      </c>
      <c r="AT551" t="str">
        <f t="shared" si="82"/>
        <v>no</v>
      </c>
      <c r="AU551" s="3">
        <f t="shared" si="83"/>
        <v>42679.77847222222</v>
      </c>
      <c r="AV551" s="3">
        <f t="shared" si="84"/>
        <v>42680.244444444441</v>
      </c>
      <c r="AW551">
        <f t="shared" si="85"/>
        <v>0.29652777777664596</v>
      </c>
      <c r="AX551">
        <f t="shared" si="86"/>
        <v>-0.21458333333430346</v>
      </c>
      <c r="AY551">
        <f t="shared" si="87"/>
        <v>0</v>
      </c>
      <c r="AZ551">
        <f>VLOOKUP(G551,[1]dfdates_moon!$B:$P,15,FALSE)</f>
        <v>0.37623619400000002</v>
      </c>
      <c r="BA551">
        <f t="shared" si="88"/>
        <v>0</v>
      </c>
      <c r="BB551">
        <f t="shared" si="89"/>
        <v>0</v>
      </c>
    </row>
    <row r="552" spans="1:54" x14ac:dyDescent="0.25">
      <c r="A552">
        <v>136</v>
      </c>
      <c r="B552" t="s">
        <v>446</v>
      </c>
      <c r="C552" s="1">
        <v>42679</v>
      </c>
      <c r="D552" s="2">
        <v>0.87847222222222221</v>
      </c>
      <c r="E552">
        <v>4</v>
      </c>
      <c r="F552">
        <v>5</v>
      </c>
      <c r="G552" s="1">
        <v>42680</v>
      </c>
      <c r="H552" s="1">
        <v>42680</v>
      </c>
      <c r="I552" s="2">
        <v>3.472222222222222E-3</v>
      </c>
      <c r="J552" s="3">
        <v>42679.878472222219</v>
      </c>
      <c r="K552" t="s">
        <v>520</v>
      </c>
      <c r="L552" s="3">
        <v>42680.003472222219</v>
      </c>
      <c r="M552">
        <v>85</v>
      </c>
      <c r="N552">
        <v>1885</v>
      </c>
      <c r="O552" s="3">
        <v>42680.003472222219</v>
      </c>
      <c r="P552" s="1">
        <v>42680</v>
      </c>
      <c r="Q552" s="2">
        <v>3.472222222222222E-3</v>
      </c>
      <c r="R552" t="s">
        <v>36</v>
      </c>
      <c r="S552">
        <v>22.176469999999998</v>
      </c>
      <c r="T552" t="s">
        <v>37</v>
      </c>
      <c r="U552" s="2">
        <v>6.25E-2</v>
      </c>
      <c r="V552" s="2">
        <v>0</v>
      </c>
      <c r="W552" s="2">
        <v>0.29166666666666702</v>
      </c>
      <c r="X552" s="2" t="str">
        <f t="shared" si="80"/>
        <v>yes</v>
      </c>
      <c r="Y552" s="3">
        <f t="shared" si="81"/>
        <v>42681</v>
      </c>
      <c r="Z552" s="3">
        <v>42679.993055555555</v>
      </c>
      <c r="AA552" t="s">
        <v>454</v>
      </c>
      <c r="AB552" s="3">
        <f>VLOOKUP(P552,[1]dfdates_moon!$B:$G,6,FALSE)</f>
        <v>42680.244444444441</v>
      </c>
      <c r="AC552" s="3">
        <f>VLOOKUP($P552,[1]dfdates_moon!$B:$H,7,FALSE)</f>
        <v>42680.779166666667</v>
      </c>
      <c r="AD552" s="3">
        <f>VLOOKUP(G552,[1]dfdates_moon!$D:$G,4,FALSE)</f>
        <v>42681.244444444441</v>
      </c>
      <c r="AE552" s="3">
        <v>42679.0625</v>
      </c>
      <c r="AF552">
        <v>2.4957919579999999</v>
      </c>
      <c r="AG552" t="s">
        <v>39</v>
      </c>
      <c r="AH552" t="s">
        <v>39</v>
      </c>
      <c r="AI552" t="s">
        <v>39</v>
      </c>
      <c r="AJ552" t="s">
        <v>40</v>
      </c>
      <c r="AK552">
        <v>27.12</v>
      </c>
      <c r="AL552">
        <v>28.93</v>
      </c>
      <c r="AM552">
        <v>4.3179999999999996</v>
      </c>
      <c r="AN552">
        <v>1</v>
      </c>
      <c r="AO552" s="3">
        <f>VLOOKUP($P552,[1]dfdates_moon!$B:$M,12,FALSE)</f>
        <v>42680.352083333331</v>
      </c>
      <c r="AP552" s="3">
        <f>VLOOKUP($P552,[1]dfdates_moon!$B:$O,13,FALSE)</f>
        <v>42680.870833333334</v>
      </c>
      <c r="AQ552" s="3">
        <f>VLOOKUP($P552,[1]dfdates_moon!$D:$M,10,FALSE)</f>
        <v>42681.387499999997</v>
      </c>
      <c r="AR552" s="3">
        <f>VLOOKUP($P552,[1]dfdates_moon!$D:$N,11,FALSE)</f>
        <v>42681.90625</v>
      </c>
      <c r="AS552" t="str">
        <f>IF(AND(O552&gt;AO552,O552&lt;AP552),"yes","no")</f>
        <v>no</v>
      </c>
      <c r="AT552" t="str">
        <f t="shared" si="82"/>
        <v>no</v>
      </c>
      <c r="AU552" s="3">
        <f t="shared" si="83"/>
        <v>42680.779166666667</v>
      </c>
      <c r="AV552" s="3">
        <f t="shared" si="84"/>
        <v>42681.244444444441</v>
      </c>
      <c r="AW552">
        <f t="shared" si="85"/>
        <v>1.2409722222218988</v>
      </c>
      <c r="AX552">
        <f t="shared" si="86"/>
        <v>1.7166666666671517</v>
      </c>
      <c r="AY552">
        <f t="shared" si="87"/>
        <v>0</v>
      </c>
      <c r="AZ552">
        <f>VLOOKUP(G552,[1]dfdates_moon!$B:$P,15,FALSE)</f>
        <v>0.47962691800000001</v>
      </c>
      <c r="BA552">
        <f t="shared" si="88"/>
        <v>0</v>
      </c>
      <c r="BB552">
        <f t="shared" si="89"/>
        <v>0</v>
      </c>
    </row>
    <row r="553" spans="1:54" x14ac:dyDescent="0.25">
      <c r="A553">
        <v>136</v>
      </c>
      <c r="B553" t="s">
        <v>446</v>
      </c>
      <c r="C553" s="1">
        <v>42681</v>
      </c>
      <c r="D553" s="2">
        <v>7.9861111111111105E-2</v>
      </c>
      <c r="E553">
        <v>224</v>
      </c>
      <c r="F553">
        <v>246</v>
      </c>
      <c r="G553" s="1">
        <v>42681</v>
      </c>
      <c r="H553" s="1">
        <v>42681</v>
      </c>
      <c r="I553" s="2">
        <v>0.20486111111111113</v>
      </c>
      <c r="J553" s="3">
        <v>42681.079861111109</v>
      </c>
      <c r="K553" t="s">
        <v>521</v>
      </c>
      <c r="L553" s="3">
        <v>42681.204861111109</v>
      </c>
      <c r="M553">
        <v>215</v>
      </c>
      <c r="N553">
        <v>10438</v>
      </c>
      <c r="O553" s="3">
        <v>42681.204861111109</v>
      </c>
      <c r="P553" s="1">
        <v>42681</v>
      </c>
      <c r="Q553" s="2">
        <v>0.20486111111111113</v>
      </c>
      <c r="R553" t="s">
        <v>36</v>
      </c>
      <c r="S553">
        <v>48.548839999999998</v>
      </c>
      <c r="T553" t="s">
        <v>37</v>
      </c>
      <c r="U553" s="2">
        <v>0.35416666666666669</v>
      </c>
      <c r="V553" s="2">
        <v>0</v>
      </c>
      <c r="W553" s="2">
        <v>0.29166666666666702</v>
      </c>
      <c r="X553" s="2" t="str">
        <f t="shared" si="80"/>
        <v>no</v>
      </c>
      <c r="Y553" s="3">
        <f t="shared" si="81"/>
        <v>42681</v>
      </c>
      <c r="Z553" s="3">
        <v>42681.1875</v>
      </c>
      <c r="AA553" t="s">
        <v>454</v>
      </c>
      <c r="AB553" s="3">
        <f>VLOOKUP(P553,[1]dfdates_moon!$B:$G,6,FALSE)</f>
        <v>42681.244444444441</v>
      </c>
      <c r="AC553" s="3">
        <f>VLOOKUP($P553,[1]dfdates_moon!$B:$H,7,FALSE)</f>
        <v>42681.779166666667</v>
      </c>
      <c r="AD553" s="3">
        <f>VLOOKUP(G553,[1]dfdates_moon!$D:$G,4,FALSE)</f>
        <v>42682.244444444441</v>
      </c>
      <c r="AE553" s="3">
        <v>42681.354166666664</v>
      </c>
      <c r="AF553">
        <v>3.5525950119999998</v>
      </c>
      <c r="AG553" t="s">
        <v>39</v>
      </c>
      <c r="AH553" t="s">
        <v>39</v>
      </c>
      <c r="AI553" t="s">
        <v>39</v>
      </c>
      <c r="AJ553" t="s">
        <v>40</v>
      </c>
      <c r="AK553">
        <v>28.84</v>
      </c>
      <c r="AL553">
        <v>27.12</v>
      </c>
      <c r="AM553">
        <v>3.302</v>
      </c>
      <c r="AN553">
        <v>1</v>
      </c>
      <c r="AO553" s="3">
        <f>VLOOKUP($P553,[1]dfdates_moon!$B:$M,12,FALSE)</f>
        <v>42681.387499999997</v>
      </c>
      <c r="AP553" s="3">
        <f>VLOOKUP($P553,[1]dfdates_moon!$B:$O,13,FALSE)</f>
        <v>42681.90625</v>
      </c>
      <c r="AQ553" s="3">
        <f>VLOOKUP($P553,[1]dfdates_moon!$D:$M,10,FALSE)</f>
        <v>42682.42291666667</v>
      </c>
      <c r="AR553" s="3">
        <f>VLOOKUP($P553,[1]dfdates_moon!$D:$N,11,FALSE)</f>
        <v>42682.942361111112</v>
      </c>
      <c r="AS553" t="str">
        <f>IF(AND(O553&gt;AO553,O553&lt;AP553),"yes","no")</f>
        <v>no</v>
      </c>
      <c r="AT553" t="str">
        <f t="shared" si="82"/>
        <v>no</v>
      </c>
      <c r="AU553" s="3">
        <f t="shared" si="83"/>
        <v>42681.779166666667</v>
      </c>
      <c r="AV553" s="3">
        <f t="shared" si="84"/>
        <v>42682.244444444441</v>
      </c>
      <c r="AW553">
        <f t="shared" si="85"/>
        <v>1.0395833333313931</v>
      </c>
      <c r="AX553">
        <f t="shared" si="86"/>
        <v>0.42500000000291038</v>
      </c>
      <c r="AY553">
        <f t="shared" si="87"/>
        <v>0</v>
      </c>
      <c r="AZ553">
        <f>VLOOKUP(G553,[1]dfdates_moon!$B:$P,15,FALSE)</f>
        <v>0.58677473099999999</v>
      </c>
      <c r="BA553">
        <f t="shared" si="88"/>
        <v>0</v>
      </c>
      <c r="BB553">
        <f t="shared" si="89"/>
        <v>0</v>
      </c>
    </row>
    <row r="554" spans="1:54" x14ac:dyDescent="0.25">
      <c r="A554">
        <v>136</v>
      </c>
      <c r="B554" t="s">
        <v>446</v>
      </c>
      <c r="C554" s="1">
        <v>42681</v>
      </c>
      <c r="D554" s="2">
        <v>0.78819444444444453</v>
      </c>
      <c r="E554">
        <v>143</v>
      </c>
      <c r="F554">
        <v>164</v>
      </c>
      <c r="G554" s="1">
        <v>42681</v>
      </c>
      <c r="H554" s="1">
        <v>42681</v>
      </c>
      <c r="I554" s="2">
        <v>0.91319444444444453</v>
      </c>
      <c r="J554" s="3">
        <v>42681.788194444445</v>
      </c>
      <c r="K554" t="s">
        <v>521</v>
      </c>
      <c r="L554" s="3">
        <v>42681.913194444445</v>
      </c>
      <c r="M554">
        <v>140</v>
      </c>
      <c r="N554">
        <v>8970</v>
      </c>
      <c r="O554" s="3">
        <v>42681.913194444445</v>
      </c>
      <c r="P554" s="1">
        <v>42681</v>
      </c>
      <c r="Q554" s="2">
        <v>0.91319444444444453</v>
      </c>
      <c r="R554" t="s">
        <v>36</v>
      </c>
      <c r="S554">
        <v>64.071430000000007</v>
      </c>
      <c r="T554" t="s">
        <v>37</v>
      </c>
      <c r="U554" s="2">
        <v>1.0416666666666666E-2</v>
      </c>
      <c r="V554" s="2">
        <v>0</v>
      </c>
      <c r="W554" s="2">
        <v>0.29166666666666702</v>
      </c>
      <c r="X554" s="2" t="str">
        <f t="shared" si="80"/>
        <v>yes</v>
      </c>
      <c r="Y554" s="3">
        <f t="shared" si="81"/>
        <v>42682</v>
      </c>
      <c r="Z554" s="3">
        <v>42681.881944444445</v>
      </c>
      <c r="AA554" t="s">
        <v>454</v>
      </c>
      <c r="AB554" s="3">
        <f>VLOOKUP(P554,[1]dfdates_moon!$B:$G,6,FALSE)</f>
        <v>42681.244444444441</v>
      </c>
      <c r="AC554" s="3">
        <f>VLOOKUP($P554,[1]dfdates_moon!$B:$H,7,FALSE)</f>
        <v>42681.779166666667</v>
      </c>
      <c r="AD554" s="3">
        <f>VLOOKUP(G554,[1]dfdates_moon!$D:$G,4,FALSE)</f>
        <v>42682.244444444441</v>
      </c>
      <c r="AE554" s="3">
        <v>42681.010416666664</v>
      </c>
      <c r="AF554">
        <v>3.5525950119999998</v>
      </c>
      <c r="AG554" t="s">
        <v>39</v>
      </c>
      <c r="AH554" t="s">
        <v>39</v>
      </c>
      <c r="AI554" t="s">
        <v>39</v>
      </c>
      <c r="AJ554" t="s">
        <v>40</v>
      </c>
      <c r="AK554">
        <v>28.84</v>
      </c>
      <c r="AL554">
        <v>28.84</v>
      </c>
      <c r="AM554">
        <v>3.302</v>
      </c>
      <c r="AN554">
        <v>1</v>
      </c>
      <c r="AO554" s="3">
        <f>VLOOKUP($P554,[1]dfdates_moon!$B:$M,12,FALSE)</f>
        <v>42681.387499999997</v>
      </c>
      <c r="AP554" s="3">
        <f>VLOOKUP($P554,[1]dfdates_moon!$B:$O,13,FALSE)</f>
        <v>42681.90625</v>
      </c>
      <c r="AQ554" s="3">
        <f>VLOOKUP($P554,[1]dfdates_moon!$D:$M,10,FALSE)</f>
        <v>42682.42291666667</v>
      </c>
      <c r="AR554" s="3">
        <f>VLOOKUP($P554,[1]dfdates_moon!$D:$N,11,FALSE)</f>
        <v>42682.942361111112</v>
      </c>
      <c r="AS554" t="str">
        <f>IF(AND(O554&gt;AO554,O554&lt;AP554),"yes","no")</f>
        <v>no</v>
      </c>
      <c r="AT554" t="str">
        <f t="shared" si="82"/>
        <v>no</v>
      </c>
      <c r="AU554" s="3">
        <f t="shared" si="83"/>
        <v>42681.779166666667</v>
      </c>
      <c r="AV554" s="3">
        <f t="shared" si="84"/>
        <v>42682.244444444441</v>
      </c>
      <c r="AW554">
        <f t="shared" si="85"/>
        <v>0.33124999999563443</v>
      </c>
      <c r="AX554">
        <f t="shared" si="86"/>
        <v>0.76875000000291038</v>
      </c>
      <c r="AY554">
        <f t="shared" si="87"/>
        <v>0</v>
      </c>
      <c r="AZ554">
        <f>VLOOKUP(G554,[1]dfdates_moon!$B:$P,15,FALSE)</f>
        <v>0.58677473099999999</v>
      </c>
      <c r="BA554">
        <f t="shared" si="88"/>
        <v>0</v>
      </c>
      <c r="BB554">
        <f t="shared" si="89"/>
        <v>0</v>
      </c>
    </row>
    <row r="555" spans="1:54" x14ac:dyDescent="0.25">
      <c r="A555">
        <v>136</v>
      </c>
      <c r="B555" t="s">
        <v>446</v>
      </c>
      <c r="C555" s="1">
        <v>42682</v>
      </c>
      <c r="D555" s="2">
        <v>0.79861111111111116</v>
      </c>
      <c r="E555">
        <v>6</v>
      </c>
      <c r="F555">
        <v>4</v>
      </c>
      <c r="G555" s="1">
        <v>42682</v>
      </c>
      <c r="H555" s="1">
        <v>42682</v>
      </c>
      <c r="I555" s="2">
        <v>0.92361111111111116</v>
      </c>
      <c r="J555" s="3">
        <v>42682.798611111109</v>
      </c>
      <c r="K555" t="s">
        <v>522</v>
      </c>
      <c r="L555" s="3">
        <v>42682.923611111109</v>
      </c>
      <c r="M555">
        <v>235</v>
      </c>
      <c r="N555">
        <v>13134</v>
      </c>
      <c r="O555" s="3">
        <v>42682.923611111109</v>
      </c>
      <c r="P555" s="1">
        <v>42682</v>
      </c>
      <c r="Q555" s="2">
        <v>0.92361111111111116</v>
      </c>
      <c r="R555" t="s">
        <v>36</v>
      </c>
      <c r="S555">
        <v>55.889360000000003</v>
      </c>
      <c r="T555" t="s">
        <v>37</v>
      </c>
      <c r="U555" s="2">
        <v>8.6805555555555566E-2</v>
      </c>
      <c r="V555" s="2">
        <v>0</v>
      </c>
      <c r="W555" s="2">
        <v>0.29166666666666702</v>
      </c>
      <c r="X555" s="2" t="str">
        <f t="shared" si="80"/>
        <v>yes</v>
      </c>
      <c r="Y555" s="3">
        <f t="shared" si="81"/>
        <v>42683</v>
      </c>
      <c r="Z555" s="3">
        <v>42682.895833333336</v>
      </c>
      <c r="AA555" t="s">
        <v>454</v>
      </c>
      <c r="AB555" s="3">
        <f>VLOOKUP(P555,[1]dfdates_moon!$B:$G,6,FALSE)</f>
        <v>42682.244444444441</v>
      </c>
      <c r="AC555" s="3">
        <f>VLOOKUP($P555,[1]dfdates_moon!$B:$H,7,FALSE)</f>
        <v>42682.779166666667</v>
      </c>
      <c r="AD555" s="3">
        <f>VLOOKUP(G555,[1]dfdates_moon!$D:$G,4,FALSE)</f>
        <v>42683.244444444441</v>
      </c>
      <c r="AE555" s="3">
        <v>42682.086805555555</v>
      </c>
      <c r="AF555">
        <v>4.7869890699999997</v>
      </c>
      <c r="AG555" t="s">
        <v>39</v>
      </c>
      <c r="AH555" t="s">
        <v>39</v>
      </c>
      <c r="AI555" t="s">
        <v>39</v>
      </c>
      <c r="AJ555" t="s">
        <v>40</v>
      </c>
      <c r="AK555">
        <v>29.64</v>
      </c>
      <c r="AL555">
        <v>29.64</v>
      </c>
      <c r="AM555">
        <v>0</v>
      </c>
      <c r="AN555">
        <v>1</v>
      </c>
      <c r="AO555" s="3">
        <f>VLOOKUP($P555,[1]dfdates_moon!$B:$M,12,FALSE)</f>
        <v>42682.42291666667</v>
      </c>
      <c r="AP555" s="3">
        <f>VLOOKUP($P555,[1]dfdates_moon!$B:$O,13,FALSE)</f>
        <v>42682.942361111112</v>
      </c>
      <c r="AQ555" s="3">
        <f>VLOOKUP($P555,[1]dfdates_moon!$D:$M,10,FALSE)</f>
        <v>42683.458333333336</v>
      </c>
      <c r="AR555" s="3">
        <f>VLOOKUP($P555,[1]dfdates_moon!$D:$N,11,FALSE)</f>
        <v>42683.977083333331</v>
      </c>
      <c r="AS555" t="str">
        <f>IF(AND(O555&gt;AO555,O555&lt;AP555),"yes","no")</f>
        <v>yes</v>
      </c>
      <c r="AT555" t="str">
        <f t="shared" si="82"/>
        <v>no</v>
      </c>
      <c r="AU555" s="3">
        <f t="shared" si="83"/>
        <v>42682.779166666667</v>
      </c>
      <c r="AV555" s="3">
        <f t="shared" si="84"/>
        <v>42683.244444444441</v>
      </c>
      <c r="AW555">
        <f t="shared" si="85"/>
        <v>0.32083333333139308</v>
      </c>
      <c r="AX555">
        <f t="shared" si="86"/>
        <v>0.69236111111240461</v>
      </c>
      <c r="AY555">
        <f t="shared" si="87"/>
        <v>0.32083333333139308</v>
      </c>
      <c r="AZ555">
        <f>VLOOKUP(G555,[1]dfdates_moon!$B:$P,15,FALSE)</f>
        <v>0.69242850600000005</v>
      </c>
      <c r="BA555">
        <f t="shared" si="88"/>
        <v>0.22215414567365652</v>
      </c>
      <c r="BB555">
        <f t="shared" si="89"/>
        <v>0.22215414567365652</v>
      </c>
    </row>
    <row r="556" spans="1:54" x14ac:dyDescent="0.25">
      <c r="A556">
        <v>136</v>
      </c>
      <c r="B556" t="s">
        <v>446</v>
      </c>
      <c r="C556" s="1">
        <v>42684</v>
      </c>
      <c r="D556" s="2">
        <v>0.86805555555555547</v>
      </c>
      <c r="E556">
        <v>10</v>
      </c>
      <c r="F556">
        <v>8</v>
      </c>
      <c r="G556" s="1">
        <v>42684</v>
      </c>
      <c r="H556" s="1">
        <v>42684</v>
      </c>
      <c r="I556" s="2">
        <v>0.99305555555555547</v>
      </c>
      <c r="J556" s="3">
        <v>42684.868055555555</v>
      </c>
      <c r="K556" t="s">
        <v>523</v>
      </c>
      <c r="L556" s="3">
        <v>42684.993055555555</v>
      </c>
      <c r="M556">
        <v>145</v>
      </c>
      <c r="N556">
        <v>6479</v>
      </c>
      <c r="O556" s="3">
        <v>42684.993055555555</v>
      </c>
      <c r="P556" s="1">
        <v>42684</v>
      </c>
      <c r="Q556" s="2">
        <v>0.99305555555555547</v>
      </c>
      <c r="R556" t="s">
        <v>36</v>
      </c>
      <c r="S556">
        <v>44.682760000000002</v>
      </c>
      <c r="T556" t="s">
        <v>37</v>
      </c>
      <c r="U556" s="2">
        <v>9.375E-2</v>
      </c>
      <c r="V556" s="2">
        <v>0</v>
      </c>
      <c r="W556" s="2">
        <v>0.29166666666666702</v>
      </c>
      <c r="X556" s="2" t="str">
        <f t="shared" si="80"/>
        <v>yes</v>
      </c>
      <c r="Y556" s="3">
        <f t="shared" si="81"/>
        <v>42685</v>
      </c>
      <c r="Z556" s="3">
        <v>42684.982638888891</v>
      </c>
      <c r="AA556" t="s">
        <v>454</v>
      </c>
      <c r="AB556" s="3">
        <f>VLOOKUP(P556,[1]dfdates_moon!$B:$G,6,FALSE)</f>
        <v>42684.244444444441</v>
      </c>
      <c r="AC556" s="3">
        <f>VLOOKUP($P556,[1]dfdates_moon!$B:$H,7,FALSE)</f>
        <v>42684.779166666667</v>
      </c>
      <c r="AD556" s="3">
        <f>VLOOKUP(G556,[1]dfdates_moon!$D:$G,4,FALSE)</f>
        <v>42685.245138888888</v>
      </c>
      <c r="AE556" s="3">
        <v>42684.09375</v>
      </c>
      <c r="AF556">
        <v>7.545669159</v>
      </c>
      <c r="AG556" t="s">
        <v>39</v>
      </c>
      <c r="AH556" t="s">
        <v>39</v>
      </c>
      <c r="AI556" t="s">
        <v>39</v>
      </c>
      <c r="AJ556" t="s">
        <v>40</v>
      </c>
      <c r="AK556">
        <v>27.52</v>
      </c>
      <c r="AL556">
        <v>27.52</v>
      </c>
      <c r="AM556">
        <v>0</v>
      </c>
      <c r="AN556">
        <v>1</v>
      </c>
      <c r="AO556" s="3">
        <f>VLOOKUP($P556,[1]dfdates_moon!$B:$M,12,FALSE)</f>
        <v>42684.494444444441</v>
      </c>
      <c r="AP556" s="3">
        <f>VLOOKUP($P556,[1]dfdates_moon!$B:$O,13,FALSE)</f>
        <v>42685.013194444444</v>
      </c>
      <c r="AQ556" s="3">
        <f>VLOOKUP($P556,[1]dfdates_moon!$D:$M,10,FALSE)</f>
        <v>42685.530555555553</v>
      </c>
      <c r="AR556" s="3">
        <f>VLOOKUP($P556,[1]dfdates_moon!$D:$N,11,FALSE)</f>
        <v>42686.049305555556</v>
      </c>
      <c r="AS556" t="str">
        <f>IF(AND(O556&gt;AO556,O556&lt;AP556),"yes","no")</f>
        <v>yes</v>
      </c>
      <c r="AT556" t="str">
        <f t="shared" si="82"/>
        <v>no</v>
      </c>
      <c r="AU556" s="3">
        <f t="shared" si="83"/>
        <v>42684.779166666667</v>
      </c>
      <c r="AV556" s="3">
        <f t="shared" si="84"/>
        <v>42685.245138888888</v>
      </c>
      <c r="AW556">
        <f t="shared" si="85"/>
        <v>0.25208333333284827</v>
      </c>
      <c r="AX556">
        <f t="shared" si="86"/>
        <v>0.68541666666715173</v>
      </c>
      <c r="AY556">
        <f t="shared" si="87"/>
        <v>0.25208333333284827</v>
      </c>
      <c r="AZ556">
        <f>VLOOKUP(G556,[1]dfdates_moon!$B:$P,15,FALSE)</f>
        <v>0.875395861</v>
      </c>
      <c r="BA556">
        <f t="shared" si="88"/>
        <v>0.22067270662665872</v>
      </c>
      <c r="BB556">
        <f t="shared" si="89"/>
        <v>0.22067270662665872</v>
      </c>
    </row>
    <row r="557" spans="1:54" x14ac:dyDescent="0.25">
      <c r="A557">
        <v>136</v>
      </c>
      <c r="B557" t="s">
        <v>446</v>
      </c>
      <c r="C557" s="1">
        <v>42686</v>
      </c>
      <c r="D557" s="2">
        <v>0.78472222222222221</v>
      </c>
      <c r="E557">
        <v>2</v>
      </c>
      <c r="F557">
        <v>7</v>
      </c>
      <c r="G557" s="1">
        <v>42686</v>
      </c>
      <c r="H557" s="1">
        <v>42686</v>
      </c>
      <c r="I557" s="2">
        <v>0.90972222222222221</v>
      </c>
      <c r="J557" s="3">
        <v>42686.784722222219</v>
      </c>
      <c r="K557" t="s">
        <v>524</v>
      </c>
      <c r="L557" s="3">
        <v>42686.909722222219</v>
      </c>
      <c r="M557">
        <v>85</v>
      </c>
      <c r="N557">
        <v>1817</v>
      </c>
      <c r="O557" s="3">
        <v>42686.909722222219</v>
      </c>
      <c r="P557" s="1">
        <v>42686</v>
      </c>
      <c r="Q557" s="2">
        <v>0.90972222222222221</v>
      </c>
      <c r="R557" t="s">
        <v>36</v>
      </c>
      <c r="S557">
        <v>21.376470000000001</v>
      </c>
      <c r="T557" t="s">
        <v>37</v>
      </c>
      <c r="U557" s="2">
        <v>0.96875</v>
      </c>
      <c r="V557" s="2">
        <v>0</v>
      </c>
      <c r="W557" s="2">
        <v>0.29166666666666702</v>
      </c>
      <c r="X557" s="2" t="str">
        <f t="shared" si="80"/>
        <v>no</v>
      </c>
      <c r="Y557" s="3">
        <f t="shared" si="81"/>
        <v>42686</v>
      </c>
      <c r="Z557" s="3">
        <v>42686.899305555555</v>
      </c>
      <c r="AA557" t="s">
        <v>454</v>
      </c>
      <c r="AB557" s="3">
        <f>VLOOKUP(P557,[1]dfdates_moon!$B:$G,6,FALSE)</f>
        <v>42686.245138888888</v>
      </c>
      <c r="AC557" s="3">
        <f>VLOOKUP($P557,[1]dfdates_moon!$B:$H,7,FALSE)</f>
        <v>42686.779166666667</v>
      </c>
      <c r="AD557" s="3">
        <f>VLOOKUP(G557,[1]dfdates_moon!$D:$G,4,FALSE)</f>
        <v>42687.245138888888</v>
      </c>
      <c r="AE557" s="3">
        <v>42686.96875</v>
      </c>
      <c r="AF557">
        <v>10.19862122</v>
      </c>
      <c r="AG557" t="s">
        <v>39</v>
      </c>
      <c r="AH557" t="s">
        <v>39</v>
      </c>
      <c r="AI557" t="s">
        <v>39</v>
      </c>
      <c r="AJ557" t="s">
        <v>40</v>
      </c>
      <c r="AK557">
        <v>29.07</v>
      </c>
      <c r="AL557">
        <v>29.07</v>
      </c>
      <c r="AM557">
        <v>0</v>
      </c>
      <c r="AN557">
        <v>1</v>
      </c>
      <c r="AO557" s="3">
        <f>VLOOKUP($P557,[1]dfdates_moon!$B:$M,12,FALSE)</f>
        <v>42686.566666666666</v>
      </c>
      <c r="AP557" s="3">
        <f>VLOOKUP($P557,[1]dfdates_moon!$B:$O,13,FALSE)</f>
        <v>42687.086805555555</v>
      </c>
      <c r="AQ557" s="3">
        <f>VLOOKUP($P557,[1]dfdates_moon!$D:$M,10,FALSE)</f>
        <v>42687.604166666664</v>
      </c>
      <c r="AR557" s="3">
        <f>VLOOKUP($P557,[1]dfdates_moon!$D:$N,11,FALSE)</f>
        <v>42688.125</v>
      </c>
      <c r="AS557" t="str">
        <f>IF(AND(O557&gt;AO557,O557&lt;AP557),"yes","no")</f>
        <v>yes</v>
      </c>
      <c r="AT557" t="str">
        <f t="shared" si="82"/>
        <v>yes</v>
      </c>
      <c r="AU557" s="3">
        <f t="shared" si="83"/>
        <v>42686.779166666667</v>
      </c>
      <c r="AV557" s="3">
        <f t="shared" si="84"/>
        <v>42687.245138888888</v>
      </c>
      <c r="AW557">
        <f t="shared" si="85"/>
        <v>0.33541666666860692</v>
      </c>
      <c r="AX557">
        <f t="shared" si="86"/>
        <v>-0.18958333333284827</v>
      </c>
      <c r="AY557">
        <f t="shared" si="87"/>
        <v>1.4166666666666667</v>
      </c>
      <c r="AZ557">
        <f>VLOOKUP(G557,[1]dfdates_moon!$B:$P,15,FALSE)</f>
        <v>0.98286806100000002</v>
      </c>
      <c r="BA557">
        <f t="shared" si="88"/>
        <v>1.3923964197500001</v>
      </c>
      <c r="BB557">
        <f t="shared" si="89"/>
        <v>1.3923964197500001</v>
      </c>
    </row>
    <row r="558" spans="1:54" x14ac:dyDescent="0.25">
      <c r="A558">
        <v>136</v>
      </c>
      <c r="B558" t="s">
        <v>446</v>
      </c>
      <c r="C558" s="1">
        <v>42687</v>
      </c>
      <c r="D558" s="2">
        <v>0.78125</v>
      </c>
      <c r="E558">
        <v>27</v>
      </c>
      <c r="F558">
        <v>47</v>
      </c>
      <c r="G558" s="1">
        <v>42687</v>
      </c>
      <c r="H558" s="1">
        <v>42687</v>
      </c>
      <c r="I558" s="2">
        <v>0.90625</v>
      </c>
      <c r="J558" s="3">
        <v>42687.78125</v>
      </c>
      <c r="K558" t="s">
        <v>525</v>
      </c>
      <c r="L558" s="3">
        <v>42687.90625</v>
      </c>
      <c r="M558">
        <v>210</v>
      </c>
      <c r="N558">
        <v>10671</v>
      </c>
      <c r="O558" s="3">
        <v>42687.90625</v>
      </c>
      <c r="P558" s="1">
        <v>42687</v>
      </c>
      <c r="Q558" s="2">
        <v>0.90625</v>
      </c>
      <c r="R558" t="s">
        <v>36</v>
      </c>
      <c r="S558">
        <v>50.81429</v>
      </c>
      <c r="T558" t="s">
        <v>37</v>
      </c>
      <c r="U558" s="2">
        <v>5.2083333333333336E-2</v>
      </c>
      <c r="V558" s="2">
        <v>0</v>
      </c>
      <c r="W558" s="2">
        <v>0.29166666666666702</v>
      </c>
      <c r="X558" s="2" t="str">
        <f t="shared" si="80"/>
        <v>yes</v>
      </c>
      <c r="Y558" s="3">
        <f t="shared" si="81"/>
        <v>42688</v>
      </c>
      <c r="Z558" s="3">
        <v>42687.895833333336</v>
      </c>
      <c r="AA558" t="s">
        <v>454</v>
      </c>
      <c r="AB558" s="3">
        <f>VLOOKUP(P558,[1]dfdates_moon!$B:$G,6,FALSE)</f>
        <v>42687.245138888888</v>
      </c>
      <c r="AC558" s="3">
        <f>VLOOKUP($P558,[1]dfdates_moon!$B:$H,7,FALSE)</f>
        <v>42687.779166666667</v>
      </c>
      <c r="AD558" s="3">
        <f>VLOOKUP(G558,[1]dfdates_moon!$D:$G,4,FALSE)</f>
        <v>42688.245138888888</v>
      </c>
      <c r="AE558" s="3">
        <v>42687.052083333336</v>
      </c>
      <c r="AF558">
        <v>11.15249283</v>
      </c>
      <c r="AG558" t="s">
        <v>39</v>
      </c>
      <c r="AH558" t="s">
        <v>39</v>
      </c>
      <c r="AI558" t="s">
        <v>39</v>
      </c>
      <c r="AJ558" t="s">
        <v>40</v>
      </c>
      <c r="AK558">
        <v>28.8</v>
      </c>
      <c r="AL558">
        <v>28.8</v>
      </c>
      <c r="AM558">
        <v>0</v>
      </c>
      <c r="AN558">
        <v>1</v>
      </c>
      <c r="AO558" s="3">
        <f>VLOOKUP($P558,[1]dfdates_moon!$B:$M,12,FALSE)</f>
        <v>42687.604166666664</v>
      </c>
      <c r="AP558" s="3">
        <f>VLOOKUP($P558,[1]dfdates_moon!$B:$O,13,FALSE)</f>
        <v>42688.125</v>
      </c>
      <c r="AQ558" s="3">
        <f>VLOOKUP($P558,[1]dfdates_moon!$D:$M,10,FALSE)</f>
        <v>42688.642361111109</v>
      </c>
      <c r="AR558" s="3">
        <f>VLOOKUP($P558,[1]dfdates_moon!$D:$N,11,FALSE)</f>
        <v>42689.164583333331</v>
      </c>
      <c r="AS558" t="str">
        <f>IF(AND(O558&gt;AO558,O558&lt;AP558),"yes","no")</f>
        <v>yes</v>
      </c>
      <c r="AT558" t="str">
        <f t="shared" si="82"/>
        <v>no</v>
      </c>
      <c r="AU558" s="3">
        <f t="shared" si="83"/>
        <v>42687.779166666667</v>
      </c>
      <c r="AV558" s="3">
        <f t="shared" si="84"/>
        <v>42688.245138888888</v>
      </c>
      <c r="AW558">
        <f t="shared" si="85"/>
        <v>0.33888888888759539</v>
      </c>
      <c r="AX558">
        <f t="shared" si="86"/>
        <v>0.72708333333139308</v>
      </c>
      <c r="AY558">
        <f t="shared" si="87"/>
        <v>0.33888888888759539</v>
      </c>
      <c r="AZ558">
        <f>VLOOKUP(G558,[1]dfdates_moon!$B:$P,15,FALSE)</f>
        <v>0.99813479999999999</v>
      </c>
      <c r="BA558">
        <f t="shared" si="88"/>
        <v>0.33825679333204223</v>
      </c>
      <c r="BB558">
        <f t="shared" si="89"/>
        <v>0.33825679333204223</v>
      </c>
    </row>
    <row r="559" spans="1:54" x14ac:dyDescent="0.25">
      <c r="A559">
        <v>136</v>
      </c>
      <c r="B559" t="s">
        <v>446</v>
      </c>
      <c r="C559" s="1">
        <v>42688</v>
      </c>
      <c r="D559" s="2">
        <v>1.7361111111111112E-2</v>
      </c>
      <c r="E559">
        <v>2</v>
      </c>
      <c r="F559">
        <v>5</v>
      </c>
      <c r="G559" s="1">
        <v>42688</v>
      </c>
      <c r="H559" s="1">
        <v>42688</v>
      </c>
      <c r="I559" s="2">
        <v>0.1423611111111111</v>
      </c>
      <c r="J559" s="3">
        <v>42688.017361111109</v>
      </c>
      <c r="K559" t="s">
        <v>526</v>
      </c>
      <c r="L559" s="3">
        <v>42688.142361111109</v>
      </c>
      <c r="M559">
        <v>275</v>
      </c>
      <c r="N559">
        <v>11922</v>
      </c>
      <c r="O559" s="3">
        <v>42688.142361111109</v>
      </c>
      <c r="P559" s="1">
        <v>42688</v>
      </c>
      <c r="Q559" s="2">
        <v>0.1423611111111111</v>
      </c>
      <c r="R559" t="s">
        <v>36</v>
      </c>
      <c r="S559">
        <v>43.352730000000001</v>
      </c>
      <c r="T559" t="s">
        <v>37</v>
      </c>
      <c r="U559" s="2">
        <v>0.33333333333333331</v>
      </c>
      <c r="V559" s="2">
        <v>0</v>
      </c>
      <c r="W559" s="2">
        <v>0.29166666666666702</v>
      </c>
      <c r="X559" s="2" t="str">
        <f t="shared" si="80"/>
        <v>no</v>
      </c>
      <c r="Y559" s="3">
        <f t="shared" si="81"/>
        <v>42688</v>
      </c>
      <c r="Z559" s="3">
        <v>42688.079861111109</v>
      </c>
      <c r="AA559" t="s">
        <v>454</v>
      </c>
      <c r="AB559" s="3">
        <f>VLOOKUP(P559,[1]dfdates_moon!$B:$G,6,FALSE)</f>
        <v>42688.245138888888</v>
      </c>
      <c r="AC559" s="3">
        <f>VLOOKUP($P559,[1]dfdates_moon!$B:$H,7,FALSE)</f>
        <v>42688.779861111114</v>
      </c>
      <c r="AD559" s="3">
        <f>VLOOKUP(G559,[1]dfdates_moon!$D:$G,4,FALSE)</f>
        <v>42689.245138888888</v>
      </c>
      <c r="AE559" s="3">
        <v>42688.333333333336</v>
      </c>
      <c r="AF559">
        <v>11.01387856</v>
      </c>
      <c r="AG559" t="s">
        <v>39</v>
      </c>
      <c r="AH559" t="s">
        <v>39</v>
      </c>
      <c r="AI559" t="s">
        <v>39</v>
      </c>
      <c r="AJ559" t="s">
        <v>40</v>
      </c>
      <c r="AK559">
        <v>28.6</v>
      </c>
      <c r="AL559">
        <v>28.8</v>
      </c>
      <c r="AM559">
        <v>0</v>
      </c>
      <c r="AN559">
        <v>1</v>
      </c>
      <c r="AO559" s="3">
        <f>VLOOKUP($P559,[1]dfdates_moon!$B:$M,12,FALSE)</f>
        <v>42688.642361111109</v>
      </c>
      <c r="AP559" s="3">
        <f>VLOOKUP($P559,[1]dfdates_moon!$B:$O,13,FALSE)</f>
        <v>42689.164583333331</v>
      </c>
      <c r="AQ559" s="3">
        <f>VLOOKUP($P559,[1]dfdates_moon!$D:$M,10,FALSE)</f>
        <v>42689.682638888888</v>
      </c>
      <c r="AR559" s="3">
        <f>VLOOKUP($P559,[1]dfdates_moon!$D:$N,11,FALSE)</f>
        <v>42690.204861111109</v>
      </c>
      <c r="AS559" t="str">
        <f>IF(AND(O559&gt;AO559,O559&lt;AP559),"yes","no")</f>
        <v>no</v>
      </c>
      <c r="AT559" t="str">
        <f t="shared" si="82"/>
        <v>no</v>
      </c>
      <c r="AU559" s="3">
        <f t="shared" si="83"/>
        <v>42688.779861111114</v>
      </c>
      <c r="AV559" s="3">
        <f t="shared" si="84"/>
        <v>42689.245138888888</v>
      </c>
      <c r="AW559">
        <f t="shared" si="85"/>
        <v>1.1027777777781012</v>
      </c>
      <c r="AX559">
        <f t="shared" si="86"/>
        <v>0.44652777777810115</v>
      </c>
      <c r="AY559">
        <f t="shared" si="87"/>
        <v>0</v>
      </c>
      <c r="AZ559">
        <f>VLOOKUP(G559,[1]dfdates_moon!$B:$P,15,FALSE)</f>
        <v>0.98580251100000005</v>
      </c>
      <c r="BA559">
        <f t="shared" si="88"/>
        <v>0</v>
      </c>
      <c r="BB559">
        <f t="shared" si="89"/>
        <v>0</v>
      </c>
    </row>
    <row r="560" spans="1:54" x14ac:dyDescent="0.25">
      <c r="A560">
        <v>136</v>
      </c>
      <c r="B560" t="s">
        <v>446</v>
      </c>
      <c r="C560" s="1">
        <v>42688</v>
      </c>
      <c r="D560" s="2">
        <v>0.80902777777777779</v>
      </c>
      <c r="E560">
        <v>58</v>
      </c>
      <c r="F560">
        <v>71</v>
      </c>
      <c r="G560" s="1">
        <v>42688</v>
      </c>
      <c r="H560" s="1">
        <v>42688</v>
      </c>
      <c r="I560" s="2">
        <v>0.93402777777777779</v>
      </c>
      <c r="J560" s="3">
        <v>42688.809027777781</v>
      </c>
      <c r="K560" t="s">
        <v>526</v>
      </c>
      <c r="L560" s="3">
        <v>42688.934027777781</v>
      </c>
      <c r="M560">
        <v>125</v>
      </c>
      <c r="N560">
        <v>2962</v>
      </c>
      <c r="O560" s="3">
        <v>42688.934027777781</v>
      </c>
      <c r="P560" s="1">
        <v>42688</v>
      </c>
      <c r="Q560" s="2">
        <v>0.93402777777777779</v>
      </c>
      <c r="R560" t="s">
        <v>36</v>
      </c>
      <c r="S560">
        <v>23.696000000000002</v>
      </c>
      <c r="T560" t="s">
        <v>37</v>
      </c>
      <c r="U560" s="2">
        <v>2.0833333333333332E-2</v>
      </c>
      <c r="V560" s="2">
        <v>0</v>
      </c>
      <c r="W560" s="2">
        <v>0.29166666666666702</v>
      </c>
      <c r="X560" s="2" t="str">
        <f t="shared" si="80"/>
        <v>yes</v>
      </c>
      <c r="Y560" s="3">
        <f t="shared" si="81"/>
        <v>42689</v>
      </c>
      <c r="Z560" s="3">
        <v>42688.909722222219</v>
      </c>
      <c r="AA560" t="s">
        <v>454</v>
      </c>
      <c r="AB560" s="3">
        <f>VLOOKUP(P560,[1]dfdates_moon!$B:$G,6,FALSE)</f>
        <v>42688.245138888888</v>
      </c>
      <c r="AC560" s="3">
        <f>VLOOKUP($P560,[1]dfdates_moon!$B:$H,7,FALSE)</f>
        <v>42688.779861111114</v>
      </c>
      <c r="AD560" s="3">
        <f>VLOOKUP(G560,[1]dfdates_moon!$D:$G,4,FALSE)</f>
        <v>42689.245138888888</v>
      </c>
      <c r="AE560" s="3">
        <v>42688.020833333336</v>
      </c>
      <c r="AF560">
        <v>11.01387856</v>
      </c>
      <c r="AG560" t="s">
        <v>39</v>
      </c>
      <c r="AH560" t="s">
        <v>39</v>
      </c>
      <c r="AI560" t="s">
        <v>39</v>
      </c>
      <c r="AJ560" t="s">
        <v>40</v>
      </c>
      <c r="AK560">
        <v>28.6</v>
      </c>
      <c r="AL560">
        <v>28.6</v>
      </c>
      <c r="AM560">
        <v>0</v>
      </c>
      <c r="AN560">
        <v>1</v>
      </c>
      <c r="AO560" s="3">
        <f>VLOOKUP($P560,[1]dfdates_moon!$B:$M,12,FALSE)</f>
        <v>42688.642361111109</v>
      </c>
      <c r="AP560" s="3">
        <f>VLOOKUP($P560,[1]dfdates_moon!$B:$O,13,FALSE)</f>
        <v>42689.164583333331</v>
      </c>
      <c r="AQ560" s="3">
        <f>VLOOKUP($P560,[1]dfdates_moon!$D:$M,10,FALSE)</f>
        <v>42689.682638888888</v>
      </c>
      <c r="AR560" s="3">
        <f>VLOOKUP($P560,[1]dfdates_moon!$D:$N,11,FALSE)</f>
        <v>42690.204861111109</v>
      </c>
      <c r="AS560" t="str">
        <f>IF(AND(O560&gt;AO560,O560&lt;AP560),"yes","no")</f>
        <v>yes</v>
      </c>
      <c r="AT560" t="str">
        <f t="shared" si="82"/>
        <v>no</v>
      </c>
      <c r="AU560" s="3">
        <f t="shared" si="83"/>
        <v>42688.779861111114</v>
      </c>
      <c r="AV560" s="3">
        <f t="shared" si="84"/>
        <v>42689.245138888888</v>
      </c>
      <c r="AW560">
        <f t="shared" si="85"/>
        <v>0.31111111110658385</v>
      </c>
      <c r="AX560">
        <f t="shared" si="86"/>
        <v>0.75902777777810115</v>
      </c>
      <c r="AY560">
        <f t="shared" si="87"/>
        <v>0.31111111110658385</v>
      </c>
      <c r="AZ560">
        <f>VLOOKUP(G560,[1]dfdates_moon!$B:$P,15,FALSE)</f>
        <v>0.98580251100000005</v>
      </c>
      <c r="BA560">
        <f t="shared" si="88"/>
        <v>0.30669411452887035</v>
      </c>
      <c r="BB560">
        <f t="shared" si="89"/>
        <v>0.30669411452887035</v>
      </c>
    </row>
    <row r="561" spans="1:54" x14ac:dyDescent="0.25">
      <c r="A561">
        <v>136</v>
      </c>
      <c r="B561" t="s">
        <v>446</v>
      </c>
      <c r="C561" s="1">
        <v>42689</v>
      </c>
      <c r="D561" s="2">
        <v>4.5138888888888888E-2</v>
      </c>
      <c r="E561">
        <v>145</v>
      </c>
      <c r="F561">
        <v>177</v>
      </c>
      <c r="G561" s="1">
        <v>42689</v>
      </c>
      <c r="H561" s="1">
        <v>42689</v>
      </c>
      <c r="I561" s="2">
        <v>0.17013888888888887</v>
      </c>
      <c r="J561" s="3">
        <v>42689.045138888891</v>
      </c>
      <c r="K561" t="s">
        <v>527</v>
      </c>
      <c r="L561" s="3">
        <v>42689.170138888891</v>
      </c>
      <c r="M561">
        <v>205</v>
      </c>
      <c r="N561">
        <v>9968</v>
      </c>
      <c r="O561" s="3">
        <v>42689.170138888891</v>
      </c>
      <c r="P561" s="1">
        <v>42689</v>
      </c>
      <c r="Q561" s="2">
        <v>0.17013888888888887</v>
      </c>
      <c r="R561" t="s">
        <v>36</v>
      </c>
      <c r="S561">
        <v>48.624389999999998</v>
      </c>
      <c r="T561" t="s">
        <v>37</v>
      </c>
      <c r="U561" s="2">
        <v>0.3125</v>
      </c>
      <c r="V561" s="2">
        <v>0</v>
      </c>
      <c r="W561" s="2">
        <v>0.29166666666666702</v>
      </c>
      <c r="X561" s="2" t="str">
        <f t="shared" si="80"/>
        <v>no</v>
      </c>
      <c r="Y561" s="3">
        <f t="shared" si="81"/>
        <v>42689</v>
      </c>
      <c r="Z561" s="3">
        <v>42689.131944444445</v>
      </c>
      <c r="AA561" t="s">
        <v>454</v>
      </c>
      <c r="AB561" s="3">
        <f>VLOOKUP(P561,[1]dfdates_moon!$B:$G,6,FALSE)</f>
        <v>42689.245138888888</v>
      </c>
      <c r="AC561" s="3">
        <f>VLOOKUP($P561,[1]dfdates_moon!$B:$H,7,FALSE)</f>
        <v>42689.779861111114</v>
      </c>
      <c r="AD561" s="3">
        <f>VLOOKUP(G561,[1]dfdates_moon!$D:$G,4,FALSE)</f>
        <v>42690.245138888888</v>
      </c>
      <c r="AE561" s="3">
        <v>42689.3125</v>
      </c>
      <c r="AF561">
        <v>9.9450702750000008</v>
      </c>
      <c r="AG561" t="s">
        <v>39</v>
      </c>
      <c r="AH561" t="s">
        <v>39</v>
      </c>
      <c r="AI561" t="s">
        <v>39</v>
      </c>
      <c r="AJ561" t="s">
        <v>40</v>
      </c>
      <c r="AK561">
        <v>26.81</v>
      </c>
      <c r="AL561">
        <v>28.6</v>
      </c>
      <c r="AM561">
        <v>0</v>
      </c>
      <c r="AN561">
        <v>1</v>
      </c>
      <c r="AO561" s="3">
        <f>VLOOKUP($P561,[1]dfdates_moon!$B:$M,12,FALSE)</f>
        <v>42689.682638888888</v>
      </c>
      <c r="AP561" s="3">
        <f>VLOOKUP($P561,[1]dfdates_moon!$B:$O,13,FALSE)</f>
        <v>42690.204861111109</v>
      </c>
      <c r="AQ561" s="3">
        <f>VLOOKUP($P561,[1]dfdates_moon!$D:$M,10,FALSE)</f>
        <v>42690.722916666666</v>
      </c>
      <c r="AR561" s="3">
        <f>VLOOKUP($P561,[1]dfdates_moon!$D:$N,11,FALSE)</f>
        <v>42691.245833333334</v>
      </c>
      <c r="AS561" t="str">
        <f>IF(AND(O561&gt;AO561,O561&lt;AP561),"yes","no")</f>
        <v>no</v>
      </c>
      <c r="AT561" t="str">
        <f t="shared" si="82"/>
        <v>no</v>
      </c>
      <c r="AU561" s="3">
        <f t="shared" si="83"/>
        <v>42689.779861111114</v>
      </c>
      <c r="AV561" s="3">
        <f t="shared" si="84"/>
        <v>42690.245138888888</v>
      </c>
      <c r="AW561">
        <f t="shared" si="85"/>
        <v>1.0749999999970896</v>
      </c>
      <c r="AX561">
        <f t="shared" si="86"/>
        <v>0.46736111111385981</v>
      </c>
      <c r="AY561">
        <f t="shared" si="87"/>
        <v>0</v>
      </c>
      <c r="AZ561">
        <f>VLOOKUP(G561,[1]dfdates_moon!$B:$P,15,FALSE)</f>
        <v>0.94692409200000005</v>
      </c>
      <c r="BA561">
        <f t="shared" si="88"/>
        <v>0</v>
      </c>
      <c r="BB561">
        <f t="shared" si="89"/>
        <v>0</v>
      </c>
    </row>
    <row r="562" spans="1:54" x14ac:dyDescent="0.25">
      <c r="A562">
        <v>136</v>
      </c>
      <c r="B562" t="s">
        <v>446</v>
      </c>
      <c r="C562" s="1">
        <v>42690</v>
      </c>
      <c r="D562" s="2">
        <v>3.8194444444444441E-2</v>
      </c>
      <c r="E562">
        <v>3</v>
      </c>
      <c r="F562">
        <v>3</v>
      </c>
      <c r="G562" s="1">
        <v>42690</v>
      </c>
      <c r="H562" s="1">
        <v>42690</v>
      </c>
      <c r="I562" s="2">
        <v>0.16319444444444445</v>
      </c>
      <c r="J562" s="3">
        <v>42690.038194444445</v>
      </c>
      <c r="K562" t="s">
        <v>528</v>
      </c>
      <c r="L562" s="3">
        <v>42690.163194444445</v>
      </c>
      <c r="M562">
        <v>260</v>
      </c>
      <c r="N562">
        <v>17628</v>
      </c>
      <c r="O562" s="3">
        <v>42690.163194444445</v>
      </c>
      <c r="P562" s="1">
        <v>42690</v>
      </c>
      <c r="Q562" s="2">
        <v>0.16319444444444445</v>
      </c>
      <c r="R562" t="s">
        <v>36</v>
      </c>
      <c r="S562">
        <v>67.8</v>
      </c>
      <c r="T562" t="s">
        <v>37</v>
      </c>
      <c r="U562" s="2">
        <v>0.34375</v>
      </c>
      <c r="V562" s="2">
        <v>0</v>
      </c>
      <c r="W562" s="2">
        <v>0.29166666666666702</v>
      </c>
      <c r="X562" s="2" t="str">
        <f t="shared" si="80"/>
        <v>no</v>
      </c>
      <c r="Y562" s="3">
        <f t="shared" si="81"/>
        <v>42690</v>
      </c>
      <c r="Z562" s="3">
        <v>42690.142361111109</v>
      </c>
      <c r="AA562" t="s">
        <v>454</v>
      </c>
      <c r="AB562" s="3">
        <f>VLOOKUP(P562,[1]dfdates_moon!$B:$G,6,FALSE)</f>
        <v>42690.245138888888</v>
      </c>
      <c r="AC562" s="3">
        <f>VLOOKUP($P562,[1]dfdates_moon!$B:$H,7,FALSE)</f>
        <v>42690.779861111114</v>
      </c>
      <c r="AD562" s="3">
        <f>VLOOKUP(G562,[1]dfdates_moon!$D:$G,4,FALSE)</f>
        <v>42691.245138888888</v>
      </c>
      <c r="AE562" s="3">
        <v>42690.34375</v>
      </c>
      <c r="AF562">
        <v>8.4340975310000008</v>
      </c>
      <c r="AG562" t="s">
        <v>39</v>
      </c>
      <c r="AH562" t="s">
        <v>39</v>
      </c>
      <c r="AI562" t="s">
        <v>39</v>
      </c>
      <c r="AJ562" t="s">
        <v>40</v>
      </c>
      <c r="AK562">
        <v>26.68</v>
      </c>
      <c r="AL562">
        <v>26.81</v>
      </c>
      <c r="AM562">
        <v>0</v>
      </c>
      <c r="AN562">
        <v>1</v>
      </c>
      <c r="AO562" s="3">
        <f>VLOOKUP($P562,[1]dfdates_moon!$B:$M,12,FALSE)</f>
        <v>42690.722916666666</v>
      </c>
      <c r="AP562" s="3">
        <f>VLOOKUP($P562,[1]dfdates_moon!$B:$O,13,FALSE)</f>
        <v>42691.245833333334</v>
      </c>
      <c r="AQ562" s="3">
        <f>VLOOKUP($P562,[1]dfdates_moon!$D:$M,10,FALSE)</f>
        <v>42691.763888888891</v>
      </c>
      <c r="AR562" s="3">
        <f>VLOOKUP($P562,[1]dfdates_moon!$D:$N,11,FALSE)</f>
        <v>42692.286111111112</v>
      </c>
      <c r="AS562" t="str">
        <f>IF(AND(O562&gt;AO562,O562&lt;AP562),"yes","no")</f>
        <v>no</v>
      </c>
      <c r="AT562" t="str">
        <f t="shared" si="82"/>
        <v>no</v>
      </c>
      <c r="AU562" s="3">
        <f t="shared" si="83"/>
        <v>42690.779861111114</v>
      </c>
      <c r="AV562" s="3">
        <f t="shared" si="84"/>
        <v>42691.245833333334</v>
      </c>
      <c r="AW562">
        <f t="shared" si="85"/>
        <v>1.0826388888890506</v>
      </c>
      <c r="AX562">
        <f t="shared" si="86"/>
        <v>0.43611111111385981</v>
      </c>
      <c r="AY562">
        <f t="shared" si="87"/>
        <v>0</v>
      </c>
      <c r="AZ562">
        <f>VLOOKUP(G562,[1]dfdates_moon!$B:$P,15,FALSE)</f>
        <v>0.88441208000000004</v>
      </c>
      <c r="BA562">
        <f t="shared" si="88"/>
        <v>0</v>
      </c>
      <c r="BB562">
        <f t="shared" si="89"/>
        <v>0</v>
      </c>
    </row>
    <row r="563" spans="1:54" x14ac:dyDescent="0.25">
      <c r="A563">
        <v>136</v>
      </c>
      <c r="B563" t="s">
        <v>446</v>
      </c>
      <c r="C563" s="1">
        <v>42691</v>
      </c>
      <c r="D563" s="2">
        <v>0.90972222222222221</v>
      </c>
      <c r="E563">
        <v>4</v>
      </c>
      <c r="F563">
        <v>7</v>
      </c>
      <c r="G563" s="1">
        <v>42692</v>
      </c>
      <c r="H563" s="1">
        <v>42692</v>
      </c>
      <c r="I563" s="2">
        <v>3.4722222222222224E-2</v>
      </c>
      <c r="J563" s="3">
        <v>42691.909722222219</v>
      </c>
      <c r="K563" t="s">
        <v>529</v>
      </c>
      <c r="L563" s="3">
        <v>42692.034722222219</v>
      </c>
      <c r="M563">
        <v>195</v>
      </c>
      <c r="N563">
        <v>13305</v>
      </c>
      <c r="O563" s="3">
        <v>42692.034722222219</v>
      </c>
      <c r="P563" s="1">
        <v>42692</v>
      </c>
      <c r="Q563" s="2">
        <v>3.4722222222222224E-2</v>
      </c>
      <c r="R563" t="s">
        <v>36</v>
      </c>
      <c r="S563">
        <v>68.230770000000007</v>
      </c>
      <c r="T563" t="s">
        <v>37</v>
      </c>
      <c r="U563" s="2">
        <v>0.17013888888888887</v>
      </c>
      <c r="V563" s="2">
        <v>0</v>
      </c>
      <c r="W563" s="2">
        <v>0.29166666666666702</v>
      </c>
      <c r="X563" s="2" t="str">
        <f t="shared" si="80"/>
        <v>yes</v>
      </c>
      <c r="Y563" s="3">
        <f t="shared" si="81"/>
        <v>42693</v>
      </c>
      <c r="Z563" s="3">
        <v>42692.010416666664</v>
      </c>
      <c r="AA563" t="s">
        <v>454</v>
      </c>
      <c r="AB563" s="3">
        <f>VLOOKUP(P563,[1]dfdates_moon!$B:$G,6,FALSE)</f>
        <v>42692.245833333334</v>
      </c>
      <c r="AC563" s="3">
        <f>VLOOKUP($P563,[1]dfdates_moon!$B:$H,7,FALSE)</f>
        <v>42692.780555555553</v>
      </c>
      <c r="AD563" s="3">
        <f>VLOOKUP(G563,[1]dfdates_moon!$D:$G,4,FALSE)</f>
        <v>42693.245833333334</v>
      </c>
      <c r="AE563" s="3">
        <v>42692.170138888891</v>
      </c>
      <c r="AF563">
        <v>5.3840011130000001</v>
      </c>
      <c r="AG563" t="s">
        <v>39</v>
      </c>
      <c r="AH563" t="s">
        <v>39</v>
      </c>
      <c r="AI563" t="s">
        <v>39</v>
      </c>
      <c r="AJ563" t="s">
        <v>40</v>
      </c>
      <c r="AK563">
        <v>25.09</v>
      </c>
      <c r="AL563">
        <v>26.68</v>
      </c>
      <c r="AM563">
        <v>2.794</v>
      </c>
      <c r="AN563">
        <v>1</v>
      </c>
      <c r="AO563" s="3">
        <f>VLOOKUP($P563,[1]dfdates_moon!$B:$M,12,FALSE)</f>
        <v>42692.803472222222</v>
      </c>
      <c r="AP563" s="3">
        <f>VLOOKUP($P563,[1]dfdates_moon!$B:$O,13,FALSE)</f>
        <v>42693.324999999997</v>
      </c>
      <c r="AQ563" s="3">
        <f>VLOOKUP($P563,[1]dfdates_moon!$D:$M,10,FALSE)</f>
        <v>42693.841666666667</v>
      </c>
      <c r="AR563" s="3">
        <f>VLOOKUP($P563,[1]dfdates_moon!$D:$N,11,FALSE)</f>
        <v>42694.361805555556</v>
      </c>
      <c r="AS563" t="str">
        <f>IF(AND(O563&gt;AO563,O563&lt;AP563),"yes","no")</f>
        <v>no</v>
      </c>
      <c r="AT563" t="str">
        <f t="shared" si="82"/>
        <v>no</v>
      </c>
      <c r="AU563" s="3">
        <f t="shared" si="83"/>
        <v>42692.803472222222</v>
      </c>
      <c r="AV563" s="3">
        <f t="shared" si="84"/>
        <v>42693.324999999997</v>
      </c>
      <c r="AW563">
        <f t="shared" si="85"/>
        <v>1.2902777777781012</v>
      </c>
      <c r="AX563">
        <f t="shared" si="86"/>
        <v>0.63333333333139308</v>
      </c>
      <c r="AY563">
        <f t="shared" si="87"/>
        <v>0</v>
      </c>
      <c r="AZ563">
        <f>VLOOKUP(G563,[1]dfdates_moon!$B:$P,15,FALSE)</f>
        <v>0.707051545</v>
      </c>
      <c r="BA563">
        <f t="shared" si="88"/>
        <v>0</v>
      </c>
      <c r="BB563">
        <f t="shared" si="89"/>
        <v>0</v>
      </c>
    </row>
    <row r="564" spans="1:54" x14ac:dyDescent="0.25">
      <c r="A564">
        <v>136</v>
      </c>
      <c r="B564" t="s">
        <v>446</v>
      </c>
      <c r="C564" s="1">
        <v>42693</v>
      </c>
      <c r="D564" s="2">
        <v>0.89583333333333337</v>
      </c>
      <c r="E564">
        <v>7</v>
      </c>
      <c r="F564">
        <v>8</v>
      </c>
      <c r="G564" s="1">
        <v>42694</v>
      </c>
      <c r="H564" s="1">
        <v>42694</v>
      </c>
      <c r="I564" s="2">
        <v>2.0833333333333332E-2</v>
      </c>
      <c r="J564" s="3">
        <v>42693.895833333336</v>
      </c>
      <c r="K564" t="s">
        <v>530</v>
      </c>
      <c r="L564" s="3">
        <v>42694.020833333336</v>
      </c>
      <c r="M564">
        <v>160</v>
      </c>
      <c r="N564">
        <v>7361</v>
      </c>
      <c r="O564" s="3">
        <v>42694.020833333336</v>
      </c>
      <c r="P564" s="1">
        <v>42694</v>
      </c>
      <c r="Q564" s="2">
        <v>2.0833333333333332E-2</v>
      </c>
      <c r="R564" t="s">
        <v>36</v>
      </c>
      <c r="S564">
        <v>46.006250000000001</v>
      </c>
      <c r="T564" t="s">
        <v>37</v>
      </c>
      <c r="U564" s="2">
        <v>0.13194444444444445</v>
      </c>
      <c r="V564" s="2">
        <v>0</v>
      </c>
      <c r="W564" s="2">
        <v>0.29166666666666702</v>
      </c>
      <c r="X564" s="2" t="str">
        <f t="shared" si="80"/>
        <v>yes</v>
      </c>
      <c r="Y564" s="3">
        <f t="shared" si="81"/>
        <v>42695</v>
      </c>
      <c r="Z564" s="3">
        <v>42693.989583333336</v>
      </c>
      <c r="AA564" t="s">
        <v>454</v>
      </c>
      <c r="AB564" s="3">
        <f>VLOOKUP(P564,[1]dfdates_moon!$B:$G,6,FALSE)</f>
        <v>42694.245833333334</v>
      </c>
      <c r="AC564" s="3">
        <f>VLOOKUP($P564,[1]dfdates_moon!$B:$H,7,FALSE)</f>
        <v>42694.780555555553</v>
      </c>
      <c r="AD564" s="3">
        <f>VLOOKUP(G564,[1]dfdates_moon!$D:$G,4,FALSE)</f>
        <v>42695.245833333334</v>
      </c>
      <c r="AE564" s="3">
        <v>42693.131944444445</v>
      </c>
      <c r="AF564">
        <v>2.9026644849999998</v>
      </c>
      <c r="AG564" t="s">
        <v>39</v>
      </c>
      <c r="AH564" t="s">
        <v>39</v>
      </c>
      <c r="AI564" t="s">
        <v>39</v>
      </c>
      <c r="AJ564" t="s">
        <v>40</v>
      </c>
      <c r="AK564">
        <v>24.85</v>
      </c>
      <c r="AL564">
        <v>25.09</v>
      </c>
      <c r="AM564">
        <v>21.59</v>
      </c>
      <c r="AN564">
        <v>1</v>
      </c>
      <c r="AO564" s="3">
        <f>VLOOKUP($P564,[1]dfdates_moon!$B:$M,12,FALSE)</f>
        <v>42694.87777777778</v>
      </c>
      <c r="AP564" s="3">
        <f>VLOOKUP($P564,[1]dfdates_moon!$B:$O,13,FALSE)</f>
        <v>42695.397222222222</v>
      </c>
      <c r="AQ564" s="3">
        <f>VLOOKUP($P564,[1]dfdates_moon!$D:$M,10,FALSE)</f>
        <v>42695.912499999999</v>
      </c>
      <c r="AR564" s="3">
        <f>VLOOKUP($P564,[1]dfdates_moon!$D:$N,11,FALSE)</f>
        <v>42696.430555555555</v>
      </c>
      <c r="AS564" t="str">
        <f>IF(AND(O564&gt;AO564,O564&lt;AP564),"yes","no")</f>
        <v>no</v>
      </c>
      <c r="AT564" t="str">
        <f t="shared" si="82"/>
        <v>no</v>
      </c>
      <c r="AU564" s="3">
        <f t="shared" si="83"/>
        <v>42694.87777777778</v>
      </c>
      <c r="AV564" s="3">
        <f t="shared" si="84"/>
        <v>42695.397222222222</v>
      </c>
      <c r="AW564">
        <f t="shared" si="85"/>
        <v>1.3763888888861402</v>
      </c>
      <c r="AX564">
        <f t="shared" si="86"/>
        <v>1.7458333333343035</v>
      </c>
      <c r="AY564">
        <f t="shared" si="87"/>
        <v>0</v>
      </c>
      <c r="AZ564">
        <f>VLOOKUP(G564,[1]dfdates_moon!$B:$P,15,FALSE)</f>
        <v>0.49729177899999999</v>
      </c>
      <c r="BA564">
        <f t="shared" si="88"/>
        <v>0</v>
      </c>
      <c r="BB564">
        <f t="shared" si="89"/>
        <v>0</v>
      </c>
    </row>
    <row r="565" spans="1:54" x14ac:dyDescent="0.25">
      <c r="A565">
        <v>136</v>
      </c>
      <c r="B565" t="s">
        <v>446</v>
      </c>
      <c r="C565" s="1">
        <v>42704</v>
      </c>
      <c r="D565" s="2">
        <v>7.6388888888888895E-2</v>
      </c>
      <c r="E565">
        <v>0</v>
      </c>
      <c r="F565">
        <v>1</v>
      </c>
      <c r="G565" s="1">
        <v>42704</v>
      </c>
      <c r="H565" s="1">
        <v>42704</v>
      </c>
      <c r="I565" s="2">
        <v>0.20138888888888887</v>
      </c>
      <c r="J565" s="3">
        <v>42704.076388888891</v>
      </c>
      <c r="K565" t="s">
        <v>531</v>
      </c>
      <c r="L565" s="3">
        <v>42704.201388888891</v>
      </c>
      <c r="M565">
        <v>260</v>
      </c>
      <c r="N565">
        <v>14936</v>
      </c>
      <c r="O565" s="3">
        <v>42704.201388888891</v>
      </c>
      <c r="P565" s="1">
        <v>42704</v>
      </c>
      <c r="Q565" s="2">
        <v>0.20138888888888887</v>
      </c>
      <c r="R565" t="s">
        <v>36</v>
      </c>
      <c r="S565">
        <v>57.446150000000003</v>
      </c>
      <c r="T565" t="s">
        <v>37</v>
      </c>
      <c r="U565" s="2">
        <v>0.38194444444444442</v>
      </c>
      <c r="V565" s="2">
        <v>0</v>
      </c>
      <c r="W565" s="2">
        <v>0.29166666666666702</v>
      </c>
      <c r="X565" s="2" t="str">
        <f t="shared" si="80"/>
        <v>no</v>
      </c>
      <c r="Y565" s="3">
        <f t="shared" si="81"/>
        <v>42704</v>
      </c>
      <c r="Z565" s="3">
        <v>42704.170138888891</v>
      </c>
      <c r="AA565" t="s">
        <v>454</v>
      </c>
      <c r="AB565" s="3">
        <f>VLOOKUP(P565,[1]dfdates_moon!$B:$G,6,FALSE)</f>
        <v>42704.247916666667</v>
      </c>
      <c r="AC565" s="3">
        <f>VLOOKUP($P565,[1]dfdates_moon!$B:$H,7,FALSE)</f>
        <v>42704.783333333333</v>
      </c>
      <c r="AD565" s="3">
        <f>VLOOKUP(G565,[1]dfdates_moon!$D:$G,4,FALSE)</f>
        <v>42705.247916666667</v>
      </c>
      <c r="AE565" s="3">
        <v>42704.381944444445</v>
      </c>
      <c r="AF565">
        <v>1.7588072E-2</v>
      </c>
      <c r="AG565" t="s">
        <v>39</v>
      </c>
      <c r="AH565" t="s">
        <v>39</v>
      </c>
      <c r="AI565" t="s">
        <v>39</v>
      </c>
      <c r="AJ565" t="s">
        <v>40</v>
      </c>
      <c r="AK565">
        <v>27.76</v>
      </c>
      <c r="AL565">
        <v>24.85</v>
      </c>
      <c r="AM565">
        <v>0</v>
      </c>
      <c r="AN565">
        <v>1</v>
      </c>
      <c r="AO565" s="3">
        <f>VLOOKUP($P565,[1]dfdates_moon!$B:$M,12,FALSE)</f>
        <v>42704.161111111112</v>
      </c>
      <c r="AP565" s="3">
        <f>VLOOKUP($P565,[1]dfdates_moon!$B:$O,13,FALSE)</f>
        <v>42704.678472222222</v>
      </c>
      <c r="AQ565" s="3">
        <f>VLOOKUP($P565,[1]dfdates_moon!$D:$M,10,FALSE)</f>
        <v>42705.194444444445</v>
      </c>
      <c r="AR565" s="3">
        <f>VLOOKUP($P565,[1]dfdates_moon!$D:$N,11,FALSE)</f>
        <v>42705.711805555555</v>
      </c>
      <c r="AS565" t="str">
        <f>IF(AND(O565&gt;AO565,O565&lt;AP565),"yes","no")</f>
        <v>yes</v>
      </c>
      <c r="AT565" t="str">
        <f t="shared" si="82"/>
        <v>yes</v>
      </c>
      <c r="AU565" s="3">
        <f t="shared" si="83"/>
        <v>42704.783333333333</v>
      </c>
      <c r="AV565" s="3">
        <f t="shared" si="84"/>
        <v>42705.247916666667</v>
      </c>
      <c r="AW565">
        <f t="shared" si="85"/>
        <v>1.046527777776646</v>
      </c>
      <c r="AX565">
        <f t="shared" si="86"/>
        <v>0.40138888888759539</v>
      </c>
      <c r="AY565">
        <f t="shared" si="87"/>
        <v>4.333333333333333</v>
      </c>
      <c r="AZ565">
        <f>VLOOKUP(G565,[1]dfdates_moon!$B:$P,15,FALSE)</f>
        <v>3.6410038999999998E-2</v>
      </c>
      <c r="BA565">
        <f t="shared" si="88"/>
        <v>0.15777683566666664</v>
      </c>
      <c r="BB565">
        <f t="shared" si="89"/>
        <v>0.15777683566666664</v>
      </c>
    </row>
    <row r="566" spans="1:54" x14ac:dyDescent="0.25">
      <c r="A566">
        <v>136</v>
      </c>
      <c r="B566" t="s">
        <v>446</v>
      </c>
      <c r="C566" s="1">
        <v>42705</v>
      </c>
      <c r="D566" s="2">
        <v>0.86458333333333337</v>
      </c>
      <c r="E566">
        <v>0</v>
      </c>
      <c r="F566">
        <v>2</v>
      </c>
      <c r="G566" s="1">
        <v>42705</v>
      </c>
      <c r="H566" s="1">
        <v>42705</v>
      </c>
      <c r="I566" s="2">
        <v>0.98958333333333337</v>
      </c>
      <c r="J566" s="3">
        <v>42705.864583333336</v>
      </c>
      <c r="K566" t="s">
        <v>532</v>
      </c>
      <c r="L566" s="3">
        <v>42705.989583333336</v>
      </c>
      <c r="M566">
        <v>140</v>
      </c>
      <c r="N566">
        <v>4920</v>
      </c>
      <c r="O566" s="3">
        <v>42705.989583333336</v>
      </c>
      <c r="P566" s="1">
        <v>42705</v>
      </c>
      <c r="Q566" s="2">
        <v>0.98958333333333337</v>
      </c>
      <c r="R566" t="s">
        <v>36</v>
      </c>
      <c r="S566">
        <v>35.142859999999999</v>
      </c>
      <c r="T566" t="s">
        <v>37</v>
      </c>
      <c r="U566" s="2">
        <v>8.6805555555555566E-2</v>
      </c>
      <c r="V566" s="2">
        <v>0</v>
      </c>
      <c r="W566" s="2">
        <v>0.29166666666666702</v>
      </c>
      <c r="X566" s="2" t="str">
        <f t="shared" si="80"/>
        <v>yes</v>
      </c>
      <c r="Y566" s="3">
        <f t="shared" si="81"/>
        <v>42706</v>
      </c>
      <c r="Z566" s="3">
        <v>42705.951388888891</v>
      </c>
      <c r="AA566" t="s">
        <v>454</v>
      </c>
      <c r="AB566" s="3">
        <f>VLOOKUP(P566,[1]dfdates_moon!$B:$G,6,FALSE)</f>
        <v>42705.247916666667</v>
      </c>
      <c r="AC566" s="3">
        <f>VLOOKUP($P566,[1]dfdates_moon!$B:$H,7,FALSE)</f>
        <v>42705.783333333333</v>
      </c>
      <c r="AD566" s="3">
        <f>VLOOKUP(G566,[1]dfdates_moon!$D:$G,4,FALSE)</f>
        <v>42706.247916666667</v>
      </c>
      <c r="AE566" s="3">
        <v>42705.086805555555</v>
      </c>
      <c r="AF566">
        <v>0.104050156</v>
      </c>
      <c r="AG566" t="s">
        <v>39</v>
      </c>
      <c r="AH566" t="s">
        <v>39</v>
      </c>
      <c r="AI566" t="s">
        <v>39</v>
      </c>
      <c r="AJ566" t="s">
        <v>40</v>
      </c>
      <c r="AK566">
        <v>26.69</v>
      </c>
      <c r="AL566">
        <v>26.69</v>
      </c>
      <c r="AM566">
        <v>2.54</v>
      </c>
      <c r="AN566">
        <v>1</v>
      </c>
      <c r="AO566" s="3">
        <f>VLOOKUP($P566,[1]dfdates_moon!$B:$M,12,FALSE)</f>
        <v>42705.194444444445</v>
      </c>
      <c r="AP566" s="3">
        <f>VLOOKUP($P566,[1]dfdates_moon!$B:$O,13,FALSE)</f>
        <v>42705.711805555555</v>
      </c>
      <c r="AQ566" s="3">
        <f>VLOOKUP($P566,[1]dfdates_moon!$D:$M,10,FALSE)</f>
        <v>42706.228472222225</v>
      </c>
      <c r="AR566" s="3">
        <f>VLOOKUP($P566,[1]dfdates_moon!$D:$N,11,FALSE)</f>
        <v>42706.746527777781</v>
      </c>
      <c r="AS566" t="str">
        <f>IF(AND(O566&gt;AO566,O566&lt;AP566),"yes","no")</f>
        <v>no</v>
      </c>
      <c r="AT566" t="str">
        <f t="shared" si="82"/>
        <v>no</v>
      </c>
      <c r="AU566" s="3">
        <f t="shared" si="83"/>
        <v>42705.783333333333</v>
      </c>
      <c r="AV566" s="3">
        <f t="shared" si="84"/>
        <v>42706.247916666667</v>
      </c>
      <c r="AW566">
        <f t="shared" si="85"/>
        <v>0.25833333333139308</v>
      </c>
      <c r="AX566">
        <f t="shared" si="86"/>
        <v>0.69652777777810115</v>
      </c>
      <c r="AY566">
        <f t="shared" si="87"/>
        <v>0</v>
      </c>
      <c r="AZ566">
        <f>VLOOKUP(G566,[1]dfdates_moon!$B:$P,15,FALSE)</f>
        <v>8.0763380999999995E-2</v>
      </c>
      <c r="BA566">
        <f t="shared" si="88"/>
        <v>0</v>
      </c>
      <c r="BB566">
        <f t="shared" si="89"/>
        <v>0</v>
      </c>
    </row>
    <row r="567" spans="1:54" x14ac:dyDescent="0.25">
      <c r="A567">
        <v>136</v>
      </c>
      <c r="B567" t="s">
        <v>446</v>
      </c>
      <c r="C567" s="1">
        <v>42706</v>
      </c>
      <c r="D567" s="2">
        <v>0.85069444444444453</v>
      </c>
      <c r="E567">
        <v>159</v>
      </c>
      <c r="F567">
        <v>194</v>
      </c>
      <c r="G567" s="1">
        <v>42706</v>
      </c>
      <c r="H567" s="1">
        <v>42706</v>
      </c>
      <c r="I567" s="2">
        <v>0.97569444444444453</v>
      </c>
      <c r="J567" s="3">
        <v>42706.850694444445</v>
      </c>
      <c r="K567" t="s">
        <v>533</v>
      </c>
      <c r="L567" s="3">
        <v>42706.975694444445</v>
      </c>
      <c r="M567">
        <v>55</v>
      </c>
      <c r="N567">
        <v>1471</v>
      </c>
      <c r="O567" s="3">
        <v>42706.975694444445</v>
      </c>
      <c r="P567" s="1">
        <v>42706</v>
      </c>
      <c r="Q567" s="2">
        <v>0.97569444444444453</v>
      </c>
      <c r="R567" t="s">
        <v>36</v>
      </c>
      <c r="S567">
        <v>26.745450000000002</v>
      </c>
      <c r="T567" t="s">
        <v>37</v>
      </c>
      <c r="U567" s="2">
        <v>1.3888888888888888E-2</v>
      </c>
      <c r="V567" s="2">
        <v>0</v>
      </c>
      <c r="W567" s="2">
        <v>0.29166666666666702</v>
      </c>
      <c r="X567" s="2" t="str">
        <f t="shared" si="80"/>
        <v>yes</v>
      </c>
      <c r="Y567" s="3">
        <f t="shared" si="81"/>
        <v>42707</v>
      </c>
      <c r="Z567" s="3">
        <v>42706.965277777781</v>
      </c>
      <c r="AA567" t="s">
        <v>454</v>
      </c>
      <c r="AB567" s="3">
        <f>VLOOKUP(P567,[1]dfdates_moon!$B:$G,6,FALSE)</f>
        <v>42706.247916666667</v>
      </c>
      <c r="AC567" s="3">
        <f>VLOOKUP($P567,[1]dfdates_moon!$B:$H,7,FALSE)</f>
        <v>42706.783333333333</v>
      </c>
      <c r="AD567" s="3">
        <f>VLOOKUP(G567,[1]dfdates_moon!$D:$G,4,FALSE)</f>
        <v>42707.248611111114</v>
      </c>
      <c r="AE567" s="3">
        <v>42706.013888888891</v>
      </c>
      <c r="AF567">
        <v>0.30245121600000002</v>
      </c>
      <c r="AG567" t="s">
        <v>39</v>
      </c>
      <c r="AH567" t="s">
        <v>39</v>
      </c>
      <c r="AI567" t="s">
        <v>39</v>
      </c>
      <c r="AJ567" t="s">
        <v>40</v>
      </c>
      <c r="AK567">
        <v>27.39</v>
      </c>
      <c r="AL567">
        <v>27.39</v>
      </c>
      <c r="AM567">
        <v>0</v>
      </c>
      <c r="AN567">
        <v>1</v>
      </c>
      <c r="AO567" s="3">
        <f>VLOOKUP($P567,[1]dfdates_moon!$B:$M,12,FALSE)</f>
        <v>42706.228472222225</v>
      </c>
      <c r="AP567" s="3">
        <f>VLOOKUP($P567,[1]dfdates_moon!$B:$O,13,FALSE)</f>
        <v>42706.746527777781</v>
      </c>
      <c r="AQ567" s="3">
        <f>VLOOKUP($P567,[1]dfdates_moon!$D:$M,10,FALSE)</f>
        <v>42707.263194444444</v>
      </c>
      <c r="AR567" s="3">
        <f>VLOOKUP($P567,[1]dfdates_moon!$D:$N,11,FALSE)</f>
        <v>42707.781944444447</v>
      </c>
      <c r="AS567" t="str">
        <f>IF(AND(O567&gt;AO567,O567&lt;AP567),"yes","no")</f>
        <v>no</v>
      </c>
      <c r="AT567" t="str">
        <f t="shared" si="82"/>
        <v>no</v>
      </c>
      <c r="AU567" s="3">
        <f t="shared" si="83"/>
        <v>42706.783333333333</v>
      </c>
      <c r="AV567" s="3">
        <f t="shared" si="84"/>
        <v>42707.248611111114</v>
      </c>
      <c r="AW567">
        <f t="shared" si="85"/>
        <v>0.27291666666860692</v>
      </c>
      <c r="AX567">
        <f t="shared" si="86"/>
        <v>0.7694444444423425</v>
      </c>
      <c r="AY567">
        <f t="shared" si="87"/>
        <v>0</v>
      </c>
      <c r="AZ567">
        <f>VLOOKUP(G567,[1]dfdates_moon!$B:$P,15,FALSE)</f>
        <v>0.14298416</v>
      </c>
      <c r="BA567">
        <f t="shared" si="88"/>
        <v>0</v>
      </c>
      <c r="BB567">
        <f t="shared" si="89"/>
        <v>0</v>
      </c>
    </row>
    <row r="568" spans="1:54" x14ac:dyDescent="0.25">
      <c r="A568">
        <v>136</v>
      </c>
      <c r="B568" t="s">
        <v>446</v>
      </c>
      <c r="C568" s="1">
        <v>42710</v>
      </c>
      <c r="D568" s="2">
        <v>0.76388888888888884</v>
      </c>
      <c r="E568">
        <v>5</v>
      </c>
      <c r="F568">
        <v>2</v>
      </c>
      <c r="G568" s="1">
        <v>42710</v>
      </c>
      <c r="H568" s="1">
        <v>42710</v>
      </c>
      <c r="I568" s="2">
        <v>0.88888888888888884</v>
      </c>
      <c r="J568" s="3">
        <v>42710.763888888891</v>
      </c>
      <c r="K568" t="s">
        <v>534</v>
      </c>
      <c r="L568" s="3">
        <v>42710.888888888891</v>
      </c>
      <c r="M568">
        <v>130</v>
      </c>
      <c r="N568">
        <v>6047</v>
      </c>
      <c r="O568" s="3">
        <v>42710.888888888891</v>
      </c>
      <c r="P568" s="1">
        <v>42710</v>
      </c>
      <c r="Q568" s="2">
        <v>0.88888888888888884</v>
      </c>
      <c r="R568" t="s">
        <v>36</v>
      </c>
      <c r="S568">
        <v>46.51538</v>
      </c>
      <c r="T568" t="s">
        <v>37</v>
      </c>
      <c r="U568" s="2">
        <v>0.97916666666666663</v>
      </c>
      <c r="V568" s="2">
        <v>0</v>
      </c>
      <c r="W568" s="2">
        <v>0.29166666666666702</v>
      </c>
      <c r="X568" s="2" t="str">
        <f t="shared" si="80"/>
        <v>no</v>
      </c>
      <c r="Y568" s="3">
        <f t="shared" si="81"/>
        <v>42710</v>
      </c>
      <c r="Z568" s="3">
        <v>42710.875</v>
      </c>
      <c r="AA568" t="s">
        <v>454</v>
      </c>
      <c r="AB568" s="3">
        <f>VLOOKUP(P568,[1]dfdates_moon!$B:$G,6,FALSE)</f>
        <v>42710.249305555553</v>
      </c>
      <c r="AC568" s="3">
        <f>VLOOKUP($P568,[1]dfdates_moon!$B:$H,7,FALSE)</f>
        <v>42710.784722222219</v>
      </c>
      <c r="AD568" s="3">
        <f>VLOOKUP(G568,[1]dfdates_moon!$D:$G,4,FALSE)</f>
        <v>42711.249305555553</v>
      </c>
      <c r="AE568" s="3">
        <v>42710.979166666664</v>
      </c>
      <c r="AF568">
        <v>2.9129872090000002</v>
      </c>
      <c r="AG568" t="s">
        <v>39</v>
      </c>
      <c r="AH568" t="s">
        <v>39</v>
      </c>
      <c r="AI568" t="s">
        <v>39</v>
      </c>
      <c r="AJ568" t="s">
        <v>40</v>
      </c>
      <c r="AK568">
        <v>26.41</v>
      </c>
      <c r="AL568">
        <v>26.41</v>
      </c>
      <c r="AM568">
        <v>0</v>
      </c>
      <c r="AN568">
        <v>1</v>
      </c>
      <c r="AO568" s="3">
        <f>VLOOKUP($P568,[1]dfdates_moon!$B:$M,12,FALSE)</f>
        <v>42710.369444444441</v>
      </c>
      <c r="AP568" s="3">
        <f>VLOOKUP($P568,[1]dfdates_moon!$B:$O,13,FALSE)</f>
        <v>42710.888194444444</v>
      </c>
      <c r="AQ568" s="3">
        <f>VLOOKUP($P568,[1]dfdates_moon!$D:$M,10,FALSE)</f>
        <v>42711.405555555553</v>
      </c>
      <c r="AR568" s="3">
        <f>VLOOKUP($P568,[1]dfdates_moon!$D:$N,11,FALSE)</f>
        <v>42711.923611111109</v>
      </c>
      <c r="AS568" t="str">
        <f>IF(AND(O568&gt;AO568,O568&lt;AP568),"yes","no")</f>
        <v>no</v>
      </c>
      <c r="AT568" t="str">
        <f t="shared" si="82"/>
        <v>no</v>
      </c>
      <c r="AU568" s="3">
        <f t="shared" si="83"/>
        <v>42710.784722222219</v>
      </c>
      <c r="AV568" s="3">
        <f t="shared" si="84"/>
        <v>42711.249305555553</v>
      </c>
      <c r="AW568">
        <f t="shared" si="85"/>
        <v>0.36041666666278616</v>
      </c>
      <c r="AX568">
        <f t="shared" si="86"/>
        <v>-0.19444444444525288</v>
      </c>
      <c r="AY568">
        <f t="shared" si="87"/>
        <v>0</v>
      </c>
      <c r="AZ568">
        <f>VLOOKUP(G568,[1]dfdates_moon!$B:$P,15,FALSE)</f>
        <v>0.53137846200000005</v>
      </c>
      <c r="BA568">
        <f t="shared" si="88"/>
        <v>0</v>
      </c>
      <c r="BB568">
        <f t="shared" si="89"/>
        <v>0</v>
      </c>
    </row>
    <row r="569" spans="1:54" x14ac:dyDescent="0.25">
      <c r="A569">
        <v>136</v>
      </c>
      <c r="B569" t="s">
        <v>446</v>
      </c>
      <c r="C569" s="1">
        <v>42712</v>
      </c>
      <c r="D569" s="2">
        <v>0.78819444444444453</v>
      </c>
      <c r="E569">
        <v>3</v>
      </c>
      <c r="F569">
        <v>7</v>
      </c>
      <c r="G569" s="1">
        <v>42712</v>
      </c>
      <c r="H569" s="1">
        <v>42712</v>
      </c>
      <c r="I569" s="2">
        <v>0.91319444444444453</v>
      </c>
      <c r="J569" s="3">
        <v>42712.788194444445</v>
      </c>
      <c r="K569" t="s">
        <v>535</v>
      </c>
      <c r="L569" s="3">
        <v>42712.913194444445</v>
      </c>
      <c r="M569">
        <v>155</v>
      </c>
      <c r="N569">
        <v>5940</v>
      </c>
      <c r="O569" s="3">
        <v>42712.913194444445</v>
      </c>
      <c r="P569" s="1">
        <v>42712</v>
      </c>
      <c r="Q569" s="2">
        <v>0.91319444444444453</v>
      </c>
      <c r="R569" t="s">
        <v>36</v>
      </c>
      <c r="S569">
        <v>38.322580000000002</v>
      </c>
      <c r="T569" t="s">
        <v>37</v>
      </c>
      <c r="U569" s="2">
        <v>2.0833333333333332E-2</v>
      </c>
      <c r="V569" s="2">
        <v>0</v>
      </c>
      <c r="W569" s="2">
        <v>0.29166666666666702</v>
      </c>
      <c r="X569" s="2" t="str">
        <f t="shared" si="80"/>
        <v>yes</v>
      </c>
      <c r="Y569" s="3">
        <f t="shared" si="81"/>
        <v>42713</v>
      </c>
      <c r="Z569" s="3">
        <v>42712.875</v>
      </c>
      <c r="AA569" t="s">
        <v>454</v>
      </c>
      <c r="AB569" s="3">
        <f>VLOOKUP(P569,[1]dfdates_moon!$B:$G,6,FALSE)</f>
        <v>42712.25</v>
      </c>
      <c r="AC569" s="3">
        <f>VLOOKUP($P569,[1]dfdates_moon!$B:$H,7,FALSE)</f>
        <v>42712.785416666666</v>
      </c>
      <c r="AD569" s="3">
        <f>VLOOKUP(G569,[1]dfdates_moon!$D:$G,4,FALSE)</f>
        <v>42713.25</v>
      </c>
      <c r="AE569" s="3">
        <v>42712.020833333336</v>
      </c>
      <c r="AF569">
        <v>5.386774215</v>
      </c>
      <c r="AG569" t="s">
        <v>39</v>
      </c>
      <c r="AH569" t="s">
        <v>39</v>
      </c>
      <c r="AI569" t="s">
        <v>39</v>
      </c>
      <c r="AJ569" t="s">
        <v>40</v>
      </c>
      <c r="AK569">
        <v>28.54</v>
      </c>
      <c r="AL569">
        <v>28.54</v>
      </c>
      <c r="AM569">
        <v>0.254</v>
      </c>
      <c r="AN569">
        <v>1</v>
      </c>
      <c r="AO569" s="3">
        <f>VLOOKUP($P569,[1]dfdates_moon!$B:$M,12,FALSE)</f>
        <v>42712.440972222219</v>
      </c>
      <c r="AP569" s="3">
        <f>VLOOKUP($P569,[1]dfdates_moon!$B:$O,13,FALSE)</f>
        <v>42712.960416666669</v>
      </c>
      <c r="AQ569" s="3">
        <f>VLOOKUP($P569,[1]dfdates_moon!$D:$M,10,FALSE)</f>
        <v>42713.476388888892</v>
      </c>
      <c r="AR569" s="3">
        <f>VLOOKUP($P569,[1]dfdates_moon!$D:$N,11,FALSE)</f>
        <v>42713.996527777781</v>
      </c>
      <c r="AS569" t="str">
        <f>IF(AND(O569&gt;AO569,O569&lt;AP569),"yes","no")</f>
        <v>yes</v>
      </c>
      <c r="AT569" t="str">
        <f t="shared" si="82"/>
        <v>no</v>
      </c>
      <c r="AU569" s="3">
        <f t="shared" si="83"/>
        <v>42712.785416666666</v>
      </c>
      <c r="AV569" s="3">
        <f t="shared" si="84"/>
        <v>42713.25</v>
      </c>
      <c r="AW569">
        <f t="shared" si="85"/>
        <v>0.33680555555474712</v>
      </c>
      <c r="AX569">
        <f t="shared" si="86"/>
        <v>0.76458333332993789</v>
      </c>
      <c r="AY569">
        <f t="shared" si="87"/>
        <v>0.33680555555474712</v>
      </c>
      <c r="AZ569">
        <f>VLOOKUP(G569,[1]dfdates_moon!$B:$P,15,FALSE)</f>
        <v>0.74885647099999997</v>
      </c>
      <c r="BA569">
        <f t="shared" si="88"/>
        <v>0.25221901974592237</v>
      </c>
      <c r="BB569">
        <f t="shared" si="89"/>
        <v>0.25221901974592237</v>
      </c>
    </row>
    <row r="570" spans="1:54" x14ac:dyDescent="0.25">
      <c r="A570">
        <v>136</v>
      </c>
      <c r="B570" t="s">
        <v>446</v>
      </c>
      <c r="C570" s="1">
        <v>42713</v>
      </c>
      <c r="D570" s="2">
        <v>0.8125</v>
      </c>
      <c r="E570">
        <v>14</v>
      </c>
      <c r="F570">
        <v>14</v>
      </c>
      <c r="G570" s="1">
        <v>42713</v>
      </c>
      <c r="H570" s="1">
        <v>42713</v>
      </c>
      <c r="I570" s="2">
        <v>0.9375</v>
      </c>
      <c r="J570" s="3">
        <v>42713.8125</v>
      </c>
      <c r="K570" t="s">
        <v>536</v>
      </c>
      <c r="L570" s="3">
        <v>42713.9375</v>
      </c>
      <c r="M570">
        <v>140</v>
      </c>
      <c r="N570">
        <v>5237</v>
      </c>
      <c r="O570" s="3">
        <v>42713.9375</v>
      </c>
      <c r="P570" s="1">
        <v>42713</v>
      </c>
      <c r="Q570" s="2">
        <v>0.9375</v>
      </c>
      <c r="R570" t="s">
        <v>36</v>
      </c>
      <c r="S570">
        <v>37.407139999999998</v>
      </c>
      <c r="T570" t="s">
        <v>37</v>
      </c>
      <c r="U570" s="2">
        <v>3.4722222222222224E-2</v>
      </c>
      <c r="V570" s="2">
        <v>0</v>
      </c>
      <c r="W570" s="2">
        <v>0.29166666666666702</v>
      </c>
      <c r="X570" s="2" t="str">
        <f t="shared" si="80"/>
        <v>yes</v>
      </c>
      <c r="Y570" s="3">
        <f t="shared" si="81"/>
        <v>42714</v>
      </c>
      <c r="Z570" s="3">
        <v>42713.927083333336</v>
      </c>
      <c r="AA570" t="s">
        <v>454</v>
      </c>
      <c r="AB570" s="3">
        <f>VLOOKUP(P570,[1]dfdates_moon!$B:$G,6,FALSE)</f>
        <v>42713.25</v>
      </c>
      <c r="AC570" s="3">
        <f>VLOOKUP($P570,[1]dfdates_moon!$B:$H,7,FALSE)</f>
        <v>42713.785416666666</v>
      </c>
      <c r="AD570" s="3">
        <f>VLOOKUP(G570,[1]dfdates_moon!$D:$G,4,FALSE)</f>
        <v>42714.250694444447</v>
      </c>
      <c r="AE570" s="3">
        <v>42713.034722222219</v>
      </c>
      <c r="AF570">
        <v>6.7902699550000003</v>
      </c>
      <c r="AG570" t="s">
        <v>39</v>
      </c>
      <c r="AH570" t="s">
        <v>39</v>
      </c>
      <c r="AI570" t="s">
        <v>39</v>
      </c>
      <c r="AJ570" t="s">
        <v>40</v>
      </c>
      <c r="AK570">
        <v>28.34</v>
      </c>
      <c r="AL570">
        <v>28.34</v>
      </c>
      <c r="AM570">
        <v>0</v>
      </c>
      <c r="AN570">
        <v>1</v>
      </c>
      <c r="AO570" s="3">
        <f>VLOOKUP($P570,[1]dfdates_moon!$B:$M,12,FALSE)</f>
        <v>42713.476388888892</v>
      </c>
      <c r="AP570" s="3">
        <f>VLOOKUP($P570,[1]dfdates_moon!$B:$O,13,FALSE)</f>
        <v>42713.996527777781</v>
      </c>
      <c r="AQ570" s="3">
        <f>VLOOKUP($P570,[1]dfdates_moon!$D:$M,10,FALSE)</f>
        <v>42714.513888888891</v>
      </c>
      <c r="AR570" s="3">
        <f>VLOOKUP($P570,[1]dfdates_moon!$D:$N,11,FALSE)</f>
        <v>42715.03402777778</v>
      </c>
      <c r="AS570" t="str">
        <f>IF(AND(O570&gt;AO570,O570&lt;AP570),"yes","no")</f>
        <v>yes</v>
      </c>
      <c r="AT570" t="str">
        <f t="shared" si="82"/>
        <v>no</v>
      </c>
      <c r="AU570" s="3">
        <f t="shared" si="83"/>
        <v>42713.785416666666</v>
      </c>
      <c r="AV570" s="3">
        <f t="shared" si="84"/>
        <v>42714.250694444447</v>
      </c>
      <c r="AW570">
        <f t="shared" si="85"/>
        <v>0.31319444444670808</v>
      </c>
      <c r="AX570">
        <f t="shared" si="86"/>
        <v>0.75069444444670808</v>
      </c>
      <c r="AY570">
        <f t="shared" si="87"/>
        <v>0.31319444444670808</v>
      </c>
      <c r="AZ570">
        <f>VLOOKUP(G570,[1]dfdates_moon!$B:$P,15,FALSE)</f>
        <v>0.84223304300000001</v>
      </c>
      <c r="BA570">
        <f t="shared" si="88"/>
        <v>0.26378270999704539</v>
      </c>
      <c r="BB570">
        <f t="shared" si="89"/>
        <v>0.26378270999704539</v>
      </c>
    </row>
    <row r="571" spans="1:54" x14ac:dyDescent="0.25">
      <c r="A571">
        <v>136</v>
      </c>
      <c r="B571" t="s">
        <v>446</v>
      </c>
      <c r="C571" s="1">
        <v>42714</v>
      </c>
      <c r="D571" s="2">
        <v>0.92013888888888884</v>
      </c>
      <c r="E571">
        <v>111</v>
      </c>
      <c r="F571">
        <v>140</v>
      </c>
      <c r="G571" s="1">
        <v>42715</v>
      </c>
      <c r="H571" s="1">
        <v>42715</v>
      </c>
      <c r="I571" s="2">
        <v>4.5138888888888888E-2</v>
      </c>
      <c r="J571" s="3">
        <v>42714.920138888891</v>
      </c>
      <c r="K571" t="s">
        <v>537</v>
      </c>
      <c r="L571" s="3">
        <v>42715.045138888891</v>
      </c>
      <c r="M571">
        <v>150</v>
      </c>
      <c r="N571">
        <v>6782</v>
      </c>
      <c r="O571" s="3">
        <v>42715.045138888891</v>
      </c>
      <c r="P571" s="1">
        <v>42715</v>
      </c>
      <c r="Q571" s="2">
        <v>4.5138888888888888E-2</v>
      </c>
      <c r="R571" t="s">
        <v>36</v>
      </c>
      <c r="S571">
        <v>45.213329999999999</v>
      </c>
      <c r="T571" t="s">
        <v>37</v>
      </c>
      <c r="U571" s="2">
        <v>0.14930555555555555</v>
      </c>
      <c r="V571" s="2">
        <v>0</v>
      </c>
      <c r="W571" s="2">
        <v>0.29166666666666702</v>
      </c>
      <c r="X571" s="2" t="str">
        <f t="shared" si="80"/>
        <v>yes</v>
      </c>
      <c r="Y571" s="3">
        <f t="shared" si="81"/>
        <v>42716</v>
      </c>
      <c r="Z571" s="3">
        <v>42715.013888888891</v>
      </c>
      <c r="AA571" t="s">
        <v>454</v>
      </c>
      <c r="AB571" s="3">
        <f>VLOOKUP(P571,[1]dfdates_moon!$B:$G,6,FALSE)</f>
        <v>42715.250694444447</v>
      </c>
      <c r="AC571" s="3">
        <f>VLOOKUP($P571,[1]dfdates_moon!$B:$H,7,FALSE)</f>
        <v>42715.786111111112</v>
      </c>
      <c r="AD571" s="3">
        <f>VLOOKUP(G571,[1]dfdates_moon!$D:$G,4,FALSE)</f>
        <v>42716.251388888886</v>
      </c>
      <c r="AE571" s="3">
        <v>42715.149305555555</v>
      </c>
      <c r="AF571">
        <v>9.5717177400000004</v>
      </c>
      <c r="AG571" t="s">
        <v>39</v>
      </c>
      <c r="AH571" t="s">
        <v>39</v>
      </c>
      <c r="AI571" t="s">
        <v>39</v>
      </c>
      <c r="AJ571" t="s">
        <v>40</v>
      </c>
      <c r="AK571">
        <v>28.06</v>
      </c>
      <c r="AL571">
        <v>28.34</v>
      </c>
      <c r="AM571">
        <v>0</v>
      </c>
      <c r="AN571">
        <v>1</v>
      </c>
      <c r="AO571" s="3">
        <f>VLOOKUP($P571,[1]dfdates_moon!$B:$M,12,FALSE)</f>
        <v>42715.551388888889</v>
      </c>
      <c r="AP571" s="3">
        <f>VLOOKUP($P571,[1]dfdates_moon!$B:$O,13,FALSE)</f>
        <v>42716.072916666664</v>
      </c>
      <c r="AQ571" s="3">
        <f>VLOOKUP($P571,[1]dfdates_moon!$D:$M,10,FALSE)</f>
        <v>42716.59097222222</v>
      </c>
      <c r="AR571" s="3">
        <f>VLOOKUP($P571,[1]dfdates_moon!$D:$N,11,FALSE)</f>
        <v>42717.113194444442</v>
      </c>
      <c r="AS571" t="str">
        <f>IF(AND(O571&gt;AO571,O571&lt;AP571),"yes","no")</f>
        <v>no</v>
      </c>
      <c r="AT571" t="str">
        <f t="shared" si="82"/>
        <v>no</v>
      </c>
      <c r="AU571" s="3">
        <f t="shared" si="83"/>
        <v>42715.786111111112</v>
      </c>
      <c r="AV571" s="3">
        <f t="shared" si="84"/>
        <v>42716.251388888886</v>
      </c>
      <c r="AW571">
        <f t="shared" si="85"/>
        <v>1.2062499999956344</v>
      </c>
      <c r="AX571">
        <f t="shared" si="86"/>
        <v>0.6368055555576575</v>
      </c>
      <c r="AY571">
        <f t="shared" si="87"/>
        <v>0</v>
      </c>
      <c r="AZ571">
        <f>VLOOKUP(G571,[1]dfdates_moon!$B:$P,15,FALSE)</f>
        <v>0.96928787199999999</v>
      </c>
      <c r="BA571">
        <f t="shared" si="88"/>
        <v>0</v>
      </c>
      <c r="BB571">
        <f t="shared" si="89"/>
        <v>0</v>
      </c>
    </row>
    <row r="572" spans="1:54" x14ac:dyDescent="0.25">
      <c r="A572">
        <v>136</v>
      </c>
      <c r="B572" t="s">
        <v>446</v>
      </c>
      <c r="C572" s="1">
        <v>42715</v>
      </c>
      <c r="D572" s="2">
        <v>0.8125</v>
      </c>
      <c r="E572">
        <v>4</v>
      </c>
      <c r="F572">
        <v>6</v>
      </c>
      <c r="G572" s="1">
        <v>42715</v>
      </c>
      <c r="H572" s="1">
        <v>42715</v>
      </c>
      <c r="I572" s="2">
        <v>0.9375</v>
      </c>
      <c r="J572" s="3">
        <v>42715.8125</v>
      </c>
      <c r="K572" t="s">
        <v>537</v>
      </c>
      <c r="L572" s="3">
        <v>42715.9375</v>
      </c>
      <c r="M572">
        <v>255</v>
      </c>
      <c r="N572">
        <v>11008</v>
      </c>
      <c r="O572" s="3">
        <v>42715.9375</v>
      </c>
      <c r="P572" s="1">
        <v>42715</v>
      </c>
      <c r="Q572" s="2">
        <v>0.9375</v>
      </c>
      <c r="R572" t="s">
        <v>36</v>
      </c>
      <c r="S572">
        <v>43.16863</v>
      </c>
      <c r="T572" t="s">
        <v>37</v>
      </c>
      <c r="U572" s="2">
        <v>0.11458333333333333</v>
      </c>
      <c r="V572" s="2">
        <v>0</v>
      </c>
      <c r="W572" s="2">
        <v>0.29166666666666702</v>
      </c>
      <c r="X572" s="2" t="str">
        <f t="shared" si="80"/>
        <v>yes</v>
      </c>
      <c r="Y572" s="3">
        <f t="shared" si="81"/>
        <v>42716</v>
      </c>
      <c r="Z572" s="3">
        <v>42715.916666666664</v>
      </c>
      <c r="AA572" t="s">
        <v>454</v>
      </c>
      <c r="AB572" s="3">
        <f>VLOOKUP(P572,[1]dfdates_moon!$B:$G,6,FALSE)</f>
        <v>42715.250694444447</v>
      </c>
      <c r="AC572" s="3">
        <f>VLOOKUP($P572,[1]dfdates_moon!$B:$H,7,FALSE)</f>
        <v>42715.786111111112</v>
      </c>
      <c r="AD572" s="3">
        <f>VLOOKUP(G572,[1]dfdates_moon!$D:$G,4,FALSE)</f>
        <v>42716.251388888886</v>
      </c>
      <c r="AE572" s="3">
        <v>42715.114583333336</v>
      </c>
      <c r="AF572">
        <v>9.5717177400000004</v>
      </c>
      <c r="AG572" t="s">
        <v>39</v>
      </c>
      <c r="AH572" t="s">
        <v>39</v>
      </c>
      <c r="AI572" t="s">
        <v>39</v>
      </c>
      <c r="AJ572" t="s">
        <v>40</v>
      </c>
      <c r="AK572">
        <v>28.06</v>
      </c>
      <c r="AL572">
        <v>28.06</v>
      </c>
      <c r="AM572">
        <v>0</v>
      </c>
      <c r="AN572">
        <v>1</v>
      </c>
      <c r="AO572" s="3">
        <f>VLOOKUP($P572,[1]dfdates_moon!$B:$M,12,FALSE)</f>
        <v>42715.551388888889</v>
      </c>
      <c r="AP572" s="3">
        <f>VLOOKUP($P572,[1]dfdates_moon!$B:$O,13,FALSE)</f>
        <v>42716.072916666664</v>
      </c>
      <c r="AQ572" s="3">
        <f>VLOOKUP($P572,[1]dfdates_moon!$D:$M,10,FALSE)</f>
        <v>42716.59097222222</v>
      </c>
      <c r="AR572" s="3">
        <f>VLOOKUP($P572,[1]dfdates_moon!$D:$N,11,FALSE)</f>
        <v>42717.113194444442</v>
      </c>
      <c r="AS572" t="str">
        <f>IF(AND(O572&gt;AO572,O572&lt;AP572),"yes","no")</f>
        <v>yes</v>
      </c>
      <c r="AT572" t="str">
        <f t="shared" si="82"/>
        <v>no</v>
      </c>
      <c r="AU572" s="3">
        <f t="shared" si="83"/>
        <v>42715.786111111112</v>
      </c>
      <c r="AV572" s="3">
        <f t="shared" si="84"/>
        <v>42716.251388888886</v>
      </c>
      <c r="AW572">
        <f t="shared" si="85"/>
        <v>0.31388888888614019</v>
      </c>
      <c r="AX572">
        <f t="shared" si="86"/>
        <v>0.67152777777664596</v>
      </c>
      <c r="AY572">
        <f t="shared" si="87"/>
        <v>0.31388888888614019</v>
      </c>
      <c r="AZ572">
        <f>VLOOKUP(G572,[1]dfdates_moon!$B:$P,15,FALSE)</f>
        <v>0.96928787199999999</v>
      </c>
      <c r="BA572">
        <f t="shared" si="88"/>
        <v>0.30424869315289127</v>
      </c>
      <c r="BB572">
        <f t="shared" si="89"/>
        <v>0.30424869315289127</v>
      </c>
    </row>
    <row r="573" spans="1:54" x14ac:dyDescent="0.25">
      <c r="A573">
        <v>136</v>
      </c>
      <c r="B573" t="s">
        <v>446</v>
      </c>
      <c r="C573" s="1">
        <v>42716</v>
      </c>
      <c r="D573" s="2">
        <v>0.84375</v>
      </c>
      <c r="E573">
        <v>1</v>
      </c>
      <c r="F573">
        <v>0</v>
      </c>
      <c r="G573" s="1">
        <v>42716</v>
      </c>
      <c r="H573" s="1">
        <v>42716</v>
      </c>
      <c r="I573" s="2">
        <v>0.96875</v>
      </c>
      <c r="J573" s="3">
        <v>42716.84375</v>
      </c>
      <c r="K573" t="s">
        <v>538</v>
      </c>
      <c r="L573" s="3">
        <v>42716.96875</v>
      </c>
      <c r="M573">
        <v>120</v>
      </c>
      <c r="N573">
        <v>2437</v>
      </c>
      <c r="O573" s="3">
        <v>42716.96875</v>
      </c>
      <c r="P573" s="1">
        <v>42716</v>
      </c>
      <c r="Q573" s="2">
        <v>0.96875</v>
      </c>
      <c r="R573" t="s">
        <v>36</v>
      </c>
      <c r="S573">
        <v>20.308330000000002</v>
      </c>
      <c r="T573" t="s">
        <v>37</v>
      </c>
      <c r="U573" s="2">
        <v>5.2083333333333336E-2</v>
      </c>
      <c r="V573" s="2">
        <v>0</v>
      </c>
      <c r="W573" s="2">
        <v>0.29166666666666702</v>
      </c>
      <c r="X573" s="2" t="str">
        <f t="shared" si="80"/>
        <v>yes</v>
      </c>
      <c r="Y573" s="3">
        <f t="shared" si="81"/>
        <v>42717</v>
      </c>
      <c r="Z573" s="3">
        <v>42716.951388888891</v>
      </c>
      <c r="AA573" t="s">
        <v>454</v>
      </c>
      <c r="AB573" s="3">
        <f>VLOOKUP(P573,[1]dfdates_moon!$B:$G,6,FALSE)</f>
        <v>42716.251388888886</v>
      </c>
      <c r="AC573" s="3">
        <f>VLOOKUP($P573,[1]dfdates_moon!$B:$H,7,FALSE)</f>
        <v>42716.786805555559</v>
      </c>
      <c r="AD573" s="3">
        <f>VLOOKUP(G573,[1]dfdates_moon!$D:$G,4,FALSE)</f>
        <v>42717.251388888886</v>
      </c>
      <c r="AE573" s="3">
        <v>42716.052083333336</v>
      </c>
      <c r="AF573">
        <v>10.781167590000001</v>
      </c>
      <c r="AG573" t="s">
        <v>39</v>
      </c>
      <c r="AH573" t="s">
        <v>39</v>
      </c>
      <c r="AI573" t="s">
        <v>39</v>
      </c>
      <c r="AJ573" t="s">
        <v>40</v>
      </c>
      <c r="AK573">
        <v>28.17</v>
      </c>
      <c r="AL573">
        <v>28.17</v>
      </c>
      <c r="AM573">
        <v>0</v>
      </c>
      <c r="AN573">
        <v>1</v>
      </c>
      <c r="AO573" s="3">
        <f>VLOOKUP($P573,[1]dfdates_moon!$B:$M,12,FALSE)</f>
        <v>42716.59097222222</v>
      </c>
      <c r="AP573" s="3">
        <f>VLOOKUP($P573,[1]dfdates_moon!$B:$O,13,FALSE)</f>
        <v>42717.113194444442</v>
      </c>
      <c r="AQ573" s="3">
        <f>VLOOKUP($P573,[1]dfdates_moon!$D:$M,10,FALSE)</f>
        <v>42717.631249999999</v>
      </c>
      <c r="AR573" s="3">
        <f>VLOOKUP($P573,[1]dfdates_moon!$D:$N,11,FALSE)</f>
        <v>42718.15347222222</v>
      </c>
      <c r="AS573" t="str">
        <f>IF(AND(O573&gt;AO573,O573&lt;AP573),"yes","no")</f>
        <v>yes</v>
      </c>
      <c r="AT573" t="str">
        <f t="shared" si="82"/>
        <v>no</v>
      </c>
      <c r="AU573" s="3">
        <f t="shared" si="83"/>
        <v>42716.786805555559</v>
      </c>
      <c r="AV573" s="3">
        <f t="shared" si="84"/>
        <v>42717.251388888886</v>
      </c>
      <c r="AW573">
        <f t="shared" si="85"/>
        <v>0.28263888888614019</v>
      </c>
      <c r="AX573">
        <f t="shared" si="86"/>
        <v>0.73472222222335404</v>
      </c>
      <c r="AY573">
        <f t="shared" si="87"/>
        <v>0.28263888888614019</v>
      </c>
      <c r="AZ573">
        <f>VLOOKUP(G573,[1]dfdates_moon!$B:$P,15,FALSE)</f>
        <v>0.99526125899999995</v>
      </c>
      <c r="BA573">
        <f t="shared" si="88"/>
        <v>0.28129953639518096</v>
      </c>
      <c r="BB573">
        <f t="shared" si="89"/>
        <v>0.28129953639518096</v>
      </c>
    </row>
    <row r="574" spans="1:54" x14ac:dyDescent="0.25">
      <c r="A574">
        <v>136</v>
      </c>
      <c r="B574" t="s">
        <v>446</v>
      </c>
      <c r="C574" s="1">
        <v>42717</v>
      </c>
      <c r="D574" s="2">
        <v>0.77083333333333337</v>
      </c>
      <c r="E574">
        <v>70</v>
      </c>
      <c r="F574">
        <v>69</v>
      </c>
      <c r="G574" s="1">
        <v>42717</v>
      </c>
      <c r="H574" s="1">
        <v>42717</v>
      </c>
      <c r="I574" s="2">
        <v>0.89583333333333337</v>
      </c>
      <c r="J574" s="3">
        <v>42717.770833333336</v>
      </c>
      <c r="K574" t="s">
        <v>539</v>
      </c>
      <c r="L574" s="3">
        <v>42717.895833333336</v>
      </c>
      <c r="M574">
        <v>170</v>
      </c>
      <c r="N574">
        <v>6857</v>
      </c>
      <c r="O574" s="3">
        <v>42717.895833333336</v>
      </c>
      <c r="P574" s="1">
        <v>42717</v>
      </c>
      <c r="Q574" s="2">
        <v>0.89583333333333337</v>
      </c>
      <c r="R574" t="s">
        <v>36</v>
      </c>
      <c r="S574">
        <v>40.335290000000001</v>
      </c>
      <c r="T574" t="s">
        <v>37</v>
      </c>
      <c r="U574" s="2">
        <v>1.3888888888888888E-2</v>
      </c>
      <c r="V574" s="2">
        <v>0</v>
      </c>
      <c r="W574" s="2">
        <v>0.29166666666666702</v>
      </c>
      <c r="X574" s="2" t="str">
        <f t="shared" si="80"/>
        <v>yes</v>
      </c>
      <c r="Y574" s="3">
        <f t="shared" si="81"/>
        <v>42718</v>
      </c>
      <c r="Z574" s="3">
        <v>42717.875</v>
      </c>
      <c r="AA574" t="s">
        <v>454</v>
      </c>
      <c r="AB574" s="3">
        <f>VLOOKUP(P574,[1]dfdates_moon!$B:$G,6,FALSE)</f>
        <v>42717.251388888886</v>
      </c>
      <c r="AC574" s="3">
        <f>VLOOKUP($P574,[1]dfdates_moon!$B:$H,7,FALSE)</f>
        <v>42717.786805555559</v>
      </c>
      <c r="AD574" s="3">
        <f>VLOOKUP(G574,[1]dfdates_moon!$D:$G,4,FALSE)</f>
        <v>42718.251388888886</v>
      </c>
      <c r="AE574" s="3">
        <v>42717.013888888891</v>
      </c>
      <c r="AF574">
        <v>11.088101630000001</v>
      </c>
      <c r="AG574" t="s">
        <v>39</v>
      </c>
      <c r="AH574" t="s">
        <v>39</v>
      </c>
      <c r="AI574" t="s">
        <v>39</v>
      </c>
      <c r="AJ574" t="s">
        <v>40</v>
      </c>
      <c r="AK574">
        <v>26.27</v>
      </c>
      <c r="AL574">
        <v>26.27</v>
      </c>
      <c r="AM574">
        <v>3.556</v>
      </c>
      <c r="AN574">
        <v>1</v>
      </c>
      <c r="AO574" s="3">
        <f>VLOOKUP($P574,[1]dfdates_moon!$B:$M,12,FALSE)</f>
        <v>42717.631249999999</v>
      </c>
      <c r="AP574" s="3">
        <f>VLOOKUP($P574,[1]dfdates_moon!$B:$O,13,FALSE)</f>
        <v>42718.15347222222</v>
      </c>
      <c r="AQ574" s="3">
        <f>VLOOKUP($P574,[1]dfdates_moon!$D:$M,10,FALSE)</f>
        <v>42718.672222222223</v>
      </c>
      <c r="AR574" s="3">
        <f>VLOOKUP($P574,[1]dfdates_moon!$D:$N,11,FALSE)</f>
        <v>42719.194444444445</v>
      </c>
      <c r="AS574" t="str">
        <f>IF(AND(O574&gt;AO574,O574&lt;AP574),"yes","no")</f>
        <v>yes</v>
      </c>
      <c r="AT574" t="str">
        <f t="shared" si="82"/>
        <v>no</v>
      </c>
      <c r="AU574" s="3">
        <f t="shared" si="83"/>
        <v>42717.786805555559</v>
      </c>
      <c r="AV574" s="3">
        <f t="shared" si="84"/>
        <v>42718.251388888886</v>
      </c>
      <c r="AW574">
        <f t="shared" si="85"/>
        <v>0.35555555555038154</v>
      </c>
      <c r="AX574">
        <f t="shared" si="86"/>
        <v>0.77291666666860692</v>
      </c>
      <c r="AY574">
        <f t="shared" si="87"/>
        <v>0.35555555555038154</v>
      </c>
      <c r="AZ574">
        <f>VLOOKUP(G574,[1]dfdates_moon!$B:$P,15,FALSE)</f>
        <v>0.99412661300000005</v>
      </c>
      <c r="BA574">
        <f t="shared" si="88"/>
        <v>0.35346724017263415</v>
      </c>
      <c r="BB574">
        <f t="shared" si="89"/>
        <v>0.35346724017263415</v>
      </c>
    </row>
    <row r="575" spans="1:54" x14ac:dyDescent="0.25">
      <c r="A575">
        <v>136</v>
      </c>
      <c r="B575" t="s">
        <v>446</v>
      </c>
      <c r="C575" s="1">
        <v>42718</v>
      </c>
      <c r="D575" s="2">
        <v>0.94791666666666663</v>
      </c>
      <c r="E575">
        <v>1</v>
      </c>
      <c r="F575">
        <v>0</v>
      </c>
      <c r="G575" s="1">
        <v>42719</v>
      </c>
      <c r="H575" s="1">
        <v>42719</v>
      </c>
      <c r="I575" s="2">
        <v>7.2916666666666671E-2</v>
      </c>
      <c r="J575" s="3">
        <v>42718.947916666664</v>
      </c>
      <c r="K575" t="s">
        <v>540</v>
      </c>
      <c r="L575" s="3">
        <v>42719.072916666664</v>
      </c>
      <c r="M575">
        <v>85</v>
      </c>
      <c r="N575">
        <v>1579</v>
      </c>
      <c r="O575" s="3">
        <v>42719.072916666664</v>
      </c>
      <c r="P575" s="1">
        <v>42719</v>
      </c>
      <c r="Q575" s="2">
        <v>7.2916666666666671E-2</v>
      </c>
      <c r="R575" t="s">
        <v>36</v>
      </c>
      <c r="S575">
        <v>18.57647</v>
      </c>
      <c r="T575" t="s">
        <v>37</v>
      </c>
      <c r="U575" s="2">
        <v>0.13194444444444445</v>
      </c>
      <c r="V575" s="2">
        <v>0</v>
      </c>
      <c r="W575" s="2">
        <v>0.29166666666666702</v>
      </c>
      <c r="X575" s="2" t="str">
        <f t="shared" si="80"/>
        <v>yes</v>
      </c>
      <c r="Y575" s="3">
        <f t="shared" si="81"/>
        <v>42720</v>
      </c>
      <c r="Z575" s="3">
        <v>42719.048611111109</v>
      </c>
      <c r="AA575" t="s">
        <v>454</v>
      </c>
      <c r="AB575" s="3">
        <f>VLOOKUP(P575,[1]dfdates_moon!$B:$G,6,FALSE)</f>
        <v>42719.252083333333</v>
      </c>
      <c r="AC575" s="3">
        <f>VLOOKUP($P575,[1]dfdates_moon!$B:$H,7,FALSE)</f>
        <v>42719.787499999999</v>
      </c>
      <c r="AD575" s="3">
        <f>VLOOKUP(G575,[1]dfdates_moon!$D:$G,4,FALSE)</f>
        <v>42720.252083333333</v>
      </c>
      <c r="AE575" s="3">
        <v>42719.131944444445</v>
      </c>
      <c r="AF575">
        <v>9.1245713899999998</v>
      </c>
      <c r="AG575" t="s">
        <v>39</v>
      </c>
      <c r="AH575" t="s">
        <v>39</v>
      </c>
      <c r="AI575" t="s">
        <v>39</v>
      </c>
      <c r="AJ575" t="s">
        <v>40</v>
      </c>
      <c r="AK575">
        <v>26.75</v>
      </c>
      <c r="AL575">
        <v>26.27</v>
      </c>
      <c r="AM575">
        <v>0</v>
      </c>
      <c r="AN575">
        <v>1</v>
      </c>
      <c r="AO575" s="3">
        <f>VLOOKUP($P575,[1]dfdates_moon!$B:$M,12,FALSE)</f>
        <v>42719.712500000001</v>
      </c>
      <c r="AP575" s="3">
        <f>VLOOKUP($P575,[1]dfdates_moon!$B:$O,13,FALSE)</f>
        <v>42720.234027777777</v>
      </c>
      <c r="AQ575" s="3">
        <f>VLOOKUP($P575,[1]dfdates_moon!$D:$M,10,FALSE)</f>
        <v>42720.751388888886</v>
      </c>
      <c r="AR575" s="3">
        <f>VLOOKUP($P575,[1]dfdates_moon!$D:$N,11,FALSE)</f>
        <v>42721.272222222222</v>
      </c>
      <c r="AS575" t="str">
        <f>IF(AND(O575&gt;AO575,O575&lt;AP575),"yes","no")</f>
        <v>no</v>
      </c>
      <c r="AT575" t="str">
        <f t="shared" si="82"/>
        <v>no</v>
      </c>
      <c r="AU575" s="3">
        <f t="shared" si="83"/>
        <v>42719.787499999999</v>
      </c>
      <c r="AV575" s="3">
        <f t="shared" si="84"/>
        <v>42720.252083333333</v>
      </c>
      <c r="AW575">
        <f t="shared" si="85"/>
        <v>1.1791666666686069</v>
      </c>
      <c r="AX575">
        <f t="shared" si="86"/>
        <v>0.65555555555329192</v>
      </c>
      <c r="AY575">
        <f t="shared" si="87"/>
        <v>0</v>
      </c>
      <c r="AZ575">
        <f>VLOOKUP(G575,[1]dfdates_moon!$B:$P,15,FALSE)</f>
        <v>0.91578959599999998</v>
      </c>
      <c r="BA575">
        <f t="shared" si="88"/>
        <v>0</v>
      </c>
      <c r="BB575">
        <f t="shared" si="89"/>
        <v>0</v>
      </c>
    </row>
    <row r="576" spans="1:54" x14ac:dyDescent="0.25">
      <c r="A576">
        <v>136</v>
      </c>
      <c r="B576" t="s">
        <v>446</v>
      </c>
      <c r="C576" s="1">
        <v>42719</v>
      </c>
      <c r="D576" s="2">
        <v>2.4305555555555556E-2</v>
      </c>
      <c r="E576">
        <v>56</v>
      </c>
      <c r="F576">
        <v>51</v>
      </c>
      <c r="G576" s="1">
        <v>42719</v>
      </c>
      <c r="H576" s="1">
        <v>42719</v>
      </c>
      <c r="I576" s="2">
        <v>0.14930555555555555</v>
      </c>
      <c r="J576" s="3">
        <v>42719.024305555555</v>
      </c>
      <c r="K576" t="s">
        <v>540</v>
      </c>
      <c r="L576" s="3">
        <v>42719.149305555555</v>
      </c>
      <c r="M576">
        <v>95</v>
      </c>
      <c r="N576">
        <v>5300</v>
      </c>
      <c r="O576" s="3">
        <v>42719.149305555555</v>
      </c>
      <c r="P576" s="1">
        <v>42719</v>
      </c>
      <c r="Q576" s="2">
        <v>0.14930555555555555</v>
      </c>
      <c r="R576" t="s">
        <v>36</v>
      </c>
      <c r="S576">
        <v>55.789470000000001</v>
      </c>
      <c r="T576" t="s">
        <v>37</v>
      </c>
      <c r="U576" s="2">
        <v>0.21527777777777779</v>
      </c>
      <c r="V576" s="2">
        <v>0</v>
      </c>
      <c r="W576" s="2">
        <v>0.29166666666666702</v>
      </c>
      <c r="X576" s="2" t="str">
        <f t="shared" si="80"/>
        <v>yes</v>
      </c>
      <c r="Y576" s="3">
        <f t="shared" si="81"/>
        <v>42720</v>
      </c>
      <c r="Z576" s="3">
        <v>42719.131944444445</v>
      </c>
      <c r="AA576" t="s">
        <v>454</v>
      </c>
      <c r="AB576" s="3">
        <f>VLOOKUP(P576,[1]dfdates_moon!$B:$G,6,FALSE)</f>
        <v>42719.252083333333</v>
      </c>
      <c r="AC576" s="3">
        <f>VLOOKUP($P576,[1]dfdates_moon!$B:$H,7,FALSE)</f>
        <v>42719.787499999999</v>
      </c>
      <c r="AD576" s="3">
        <f>VLOOKUP(G576,[1]dfdates_moon!$D:$G,4,FALSE)</f>
        <v>42720.252083333333</v>
      </c>
      <c r="AE576" s="3">
        <v>42719.215277777781</v>
      </c>
      <c r="AF576">
        <v>9.1245713899999998</v>
      </c>
      <c r="AG576" t="s">
        <v>39</v>
      </c>
      <c r="AH576" t="s">
        <v>39</v>
      </c>
      <c r="AI576" t="s">
        <v>39</v>
      </c>
      <c r="AJ576" t="s">
        <v>40</v>
      </c>
      <c r="AK576">
        <v>26.75</v>
      </c>
      <c r="AL576">
        <v>26.75</v>
      </c>
      <c r="AM576">
        <v>0</v>
      </c>
      <c r="AN576">
        <v>1</v>
      </c>
      <c r="AO576" s="3">
        <f>VLOOKUP($P576,[1]dfdates_moon!$B:$M,12,FALSE)</f>
        <v>42719.712500000001</v>
      </c>
      <c r="AP576" s="3">
        <f>VLOOKUP($P576,[1]dfdates_moon!$B:$O,13,FALSE)</f>
        <v>42720.234027777777</v>
      </c>
      <c r="AQ576" s="3">
        <f>VLOOKUP($P576,[1]dfdates_moon!$D:$M,10,FALSE)</f>
        <v>42720.751388888886</v>
      </c>
      <c r="AR576" s="3">
        <f>VLOOKUP($P576,[1]dfdates_moon!$D:$N,11,FALSE)</f>
        <v>42721.272222222222</v>
      </c>
      <c r="AS576" t="str">
        <f>IF(AND(O576&gt;AO576,O576&lt;AP576),"yes","no")</f>
        <v>no</v>
      </c>
      <c r="AT576" t="str">
        <f t="shared" si="82"/>
        <v>no</v>
      </c>
      <c r="AU576" s="3">
        <f t="shared" si="83"/>
        <v>42719.787499999999</v>
      </c>
      <c r="AV576" s="3">
        <f t="shared" si="84"/>
        <v>42720.252083333333</v>
      </c>
      <c r="AW576">
        <f t="shared" si="85"/>
        <v>1.1027777777781012</v>
      </c>
      <c r="AX576">
        <f t="shared" si="86"/>
        <v>0.57222222221753327</v>
      </c>
      <c r="AY576">
        <f t="shared" si="87"/>
        <v>0</v>
      </c>
      <c r="AZ576">
        <f>VLOOKUP(G576,[1]dfdates_moon!$B:$P,15,FALSE)</f>
        <v>0.91578959599999998</v>
      </c>
      <c r="BA576">
        <f t="shared" si="88"/>
        <v>0</v>
      </c>
      <c r="BB576">
        <f t="shared" si="89"/>
        <v>0</v>
      </c>
    </row>
    <row r="577" spans="1:54" x14ac:dyDescent="0.25">
      <c r="A577">
        <v>136</v>
      </c>
      <c r="B577" t="s">
        <v>446</v>
      </c>
      <c r="C577" s="1">
        <v>42719</v>
      </c>
      <c r="D577" s="2">
        <v>0.83333333333333337</v>
      </c>
      <c r="E577">
        <v>8</v>
      </c>
      <c r="F577">
        <v>12</v>
      </c>
      <c r="G577" s="1">
        <v>42719</v>
      </c>
      <c r="H577" s="1">
        <v>42719</v>
      </c>
      <c r="I577" s="2">
        <v>0.95833333333333337</v>
      </c>
      <c r="J577" s="3">
        <v>42719.833333333336</v>
      </c>
      <c r="K577" t="s">
        <v>540</v>
      </c>
      <c r="L577" s="3">
        <v>42719.958333333336</v>
      </c>
      <c r="M577">
        <v>150</v>
      </c>
      <c r="N577">
        <v>4792</v>
      </c>
      <c r="O577" s="3">
        <v>42719.958333333336</v>
      </c>
      <c r="P577" s="1">
        <v>42719</v>
      </c>
      <c r="Q577" s="2">
        <v>0.95833333333333337</v>
      </c>
      <c r="R577" t="s">
        <v>36</v>
      </c>
      <c r="S577">
        <v>31.946670000000001</v>
      </c>
      <c r="T577" t="s">
        <v>37</v>
      </c>
      <c r="U577" s="2">
        <v>6.25E-2</v>
      </c>
      <c r="V577" s="2">
        <v>0</v>
      </c>
      <c r="W577" s="2">
        <v>0.29166666666666702</v>
      </c>
      <c r="X577" s="2" t="str">
        <f t="shared" si="80"/>
        <v>yes</v>
      </c>
      <c r="Y577" s="3">
        <f t="shared" si="81"/>
        <v>42720</v>
      </c>
      <c r="Z577" s="3">
        <v>42719.923611111109</v>
      </c>
      <c r="AA577" t="s">
        <v>454</v>
      </c>
      <c r="AB577" s="3">
        <f>VLOOKUP(P577,[1]dfdates_moon!$B:$G,6,FALSE)</f>
        <v>42719.252083333333</v>
      </c>
      <c r="AC577" s="3">
        <f>VLOOKUP($P577,[1]dfdates_moon!$B:$H,7,FALSE)</f>
        <v>42719.787499999999</v>
      </c>
      <c r="AD577" s="3">
        <f>VLOOKUP(G577,[1]dfdates_moon!$D:$G,4,FALSE)</f>
        <v>42720.252083333333</v>
      </c>
      <c r="AE577" s="3">
        <v>42719.0625</v>
      </c>
      <c r="AF577">
        <v>9.1245713899999998</v>
      </c>
      <c r="AG577" t="s">
        <v>39</v>
      </c>
      <c r="AH577" t="s">
        <v>39</v>
      </c>
      <c r="AI577" t="s">
        <v>39</v>
      </c>
      <c r="AJ577" t="s">
        <v>40</v>
      </c>
      <c r="AK577">
        <v>26.75</v>
      </c>
      <c r="AL577">
        <v>26.75</v>
      </c>
      <c r="AM577">
        <v>0</v>
      </c>
      <c r="AN577">
        <v>1</v>
      </c>
      <c r="AO577" s="3">
        <f>VLOOKUP($P577,[1]dfdates_moon!$B:$M,12,FALSE)</f>
        <v>42719.712500000001</v>
      </c>
      <c r="AP577" s="3">
        <f>VLOOKUP($P577,[1]dfdates_moon!$B:$O,13,FALSE)</f>
        <v>42720.234027777777</v>
      </c>
      <c r="AQ577" s="3">
        <f>VLOOKUP($P577,[1]dfdates_moon!$D:$M,10,FALSE)</f>
        <v>42720.751388888886</v>
      </c>
      <c r="AR577" s="3">
        <f>VLOOKUP($P577,[1]dfdates_moon!$D:$N,11,FALSE)</f>
        <v>42721.272222222222</v>
      </c>
      <c r="AS577" t="str">
        <f>IF(AND(O577&gt;AO577,O577&lt;AP577),"yes","no")</f>
        <v>yes</v>
      </c>
      <c r="AT577" t="str">
        <f t="shared" si="82"/>
        <v>no</v>
      </c>
      <c r="AU577" s="3">
        <f t="shared" si="83"/>
        <v>42719.787499999999</v>
      </c>
      <c r="AV577" s="3">
        <f t="shared" si="84"/>
        <v>42720.252083333333</v>
      </c>
      <c r="AW577">
        <f t="shared" si="85"/>
        <v>0.29374999999708962</v>
      </c>
      <c r="AX577">
        <f t="shared" si="86"/>
        <v>0.72499999999854481</v>
      </c>
      <c r="AY577">
        <f t="shared" si="87"/>
        <v>0.29374999999708962</v>
      </c>
      <c r="AZ577">
        <f>VLOOKUP(G577,[1]dfdates_moon!$B:$P,15,FALSE)</f>
        <v>0.91578959599999998</v>
      </c>
      <c r="BA577">
        <f t="shared" si="88"/>
        <v>0.26901319382233468</v>
      </c>
      <c r="BB577">
        <f t="shared" si="89"/>
        <v>0.26901319382233468</v>
      </c>
    </row>
    <row r="578" spans="1:54" x14ac:dyDescent="0.25">
      <c r="A578">
        <v>136</v>
      </c>
      <c r="B578" t="s">
        <v>446</v>
      </c>
      <c r="C578" s="1">
        <v>42719</v>
      </c>
      <c r="D578" s="2">
        <v>0.97222222222222221</v>
      </c>
      <c r="E578">
        <v>5</v>
      </c>
      <c r="F578">
        <v>2</v>
      </c>
      <c r="G578" s="1">
        <v>42720</v>
      </c>
      <c r="H578" s="1">
        <v>42720</v>
      </c>
      <c r="I578" s="2">
        <v>9.7222222222222224E-2</v>
      </c>
      <c r="J578" s="3">
        <v>42719.972222222219</v>
      </c>
      <c r="K578" t="s">
        <v>541</v>
      </c>
      <c r="L578" s="3">
        <v>42720.097222222219</v>
      </c>
      <c r="M578">
        <v>100</v>
      </c>
      <c r="N578">
        <v>6830</v>
      </c>
      <c r="O578" s="3">
        <v>42720.097222222219</v>
      </c>
      <c r="P578" s="1">
        <v>42720</v>
      </c>
      <c r="Q578" s="2">
        <v>9.7222222222222224E-2</v>
      </c>
      <c r="R578" t="s">
        <v>36</v>
      </c>
      <c r="S578">
        <v>68.3</v>
      </c>
      <c r="T578" t="s">
        <v>37</v>
      </c>
      <c r="U578" s="2">
        <v>0.16666666666666666</v>
      </c>
      <c r="V578" s="2">
        <v>0</v>
      </c>
      <c r="W578" s="2">
        <v>0.29166666666666702</v>
      </c>
      <c r="X578" s="2" t="str">
        <f t="shared" si="80"/>
        <v>yes</v>
      </c>
      <c r="Y578" s="3">
        <f t="shared" si="81"/>
        <v>42721</v>
      </c>
      <c r="Z578" s="3">
        <v>42720.0625</v>
      </c>
      <c r="AA578" t="s">
        <v>454</v>
      </c>
      <c r="AB578" s="3">
        <f>VLOOKUP(P578,[1]dfdates_moon!$B:$G,6,FALSE)</f>
        <v>42720.252083333333</v>
      </c>
      <c r="AC578" s="3">
        <f>VLOOKUP($P578,[1]dfdates_moon!$B:$H,7,FALSE)</f>
        <v>42720.788194444445</v>
      </c>
      <c r="AD578" s="3">
        <f>VLOOKUP(G578,[1]dfdates_moon!$D:$G,4,FALSE)</f>
        <v>42721.25277777778</v>
      </c>
      <c r="AE578" s="3">
        <v>42720.166666666664</v>
      </c>
      <c r="AF578">
        <v>7.6332556739999999</v>
      </c>
      <c r="AG578" t="s">
        <v>39</v>
      </c>
      <c r="AH578" t="s">
        <v>39</v>
      </c>
      <c r="AI578" t="s">
        <v>39</v>
      </c>
      <c r="AJ578" t="s">
        <v>40</v>
      </c>
      <c r="AK578">
        <v>29.55</v>
      </c>
      <c r="AL578">
        <v>26.75</v>
      </c>
      <c r="AM578">
        <v>0</v>
      </c>
      <c r="AN578">
        <v>1</v>
      </c>
      <c r="AO578" s="3">
        <f>VLOOKUP($P578,[1]dfdates_moon!$B:$M,12,FALSE)</f>
        <v>42720.751388888886</v>
      </c>
      <c r="AP578" s="3">
        <f>VLOOKUP($P578,[1]dfdates_moon!$B:$O,13,FALSE)</f>
        <v>42721.272222222222</v>
      </c>
      <c r="AQ578" s="3">
        <f>VLOOKUP($P578,[1]dfdates_moon!$D:$M,10,FALSE)</f>
        <v>42721.788888888892</v>
      </c>
      <c r="AR578" s="3">
        <f>VLOOKUP($P578,[1]dfdates_moon!$D:$N,11,FALSE)</f>
        <v>42722.308333333334</v>
      </c>
      <c r="AS578" t="str">
        <f>IF(AND(O578&gt;AO578,O578&lt;AP578),"yes","no")</f>
        <v>no</v>
      </c>
      <c r="AT578" t="str">
        <f t="shared" si="82"/>
        <v>no</v>
      </c>
      <c r="AU578" s="3">
        <f t="shared" si="83"/>
        <v>42720.788194444445</v>
      </c>
      <c r="AV578" s="3">
        <f t="shared" si="84"/>
        <v>42721.272222222222</v>
      </c>
      <c r="AW578">
        <f t="shared" si="85"/>
        <v>1.1750000000029104</v>
      </c>
      <c r="AX578">
        <f t="shared" si="86"/>
        <v>0.62152777778101154</v>
      </c>
      <c r="AY578">
        <f t="shared" si="87"/>
        <v>0</v>
      </c>
      <c r="AZ578">
        <f>VLOOKUP(G578,[1]dfdates_moon!$B:$P,15,FALSE)</f>
        <v>0.84516578799999997</v>
      </c>
      <c r="BA578">
        <f t="shared" si="88"/>
        <v>0</v>
      </c>
      <c r="BB578">
        <f t="shared" si="89"/>
        <v>0</v>
      </c>
    </row>
    <row r="579" spans="1:54" x14ac:dyDescent="0.25">
      <c r="A579">
        <v>136</v>
      </c>
      <c r="B579" t="s">
        <v>446</v>
      </c>
      <c r="C579" s="1">
        <v>42720</v>
      </c>
      <c r="D579" s="2">
        <v>0.81597222222222221</v>
      </c>
      <c r="E579">
        <v>2</v>
      </c>
      <c r="F579">
        <v>3</v>
      </c>
      <c r="G579" s="1">
        <v>42720</v>
      </c>
      <c r="H579" s="1">
        <v>42720</v>
      </c>
      <c r="I579" s="2">
        <v>0.94097222222222221</v>
      </c>
      <c r="J579" s="3">
        <v>42720.815972222219</v>
      </c>
      <c r="K579" t="s">
        <v>541</v>
      </c>
      <c r="L579" s="3">
        <v>42720.940972222219</v>
      </c>
      <c r="M579">
        <v>100</v>
      </c>
      <c r="N579">
        <v>2136</v>
      </c>
      <c r="O579" s="3">
        <v>42720.940972222219</v>
      </c>
      <c r="P579" s="1">
        <v>42720</v>
      </c>
      <c r="Q579" s="2">
        <v>0.94097222222222221</v>
      </c>
      <c r="R579" t="s">
        <v>36</v>
      </c>
      <c r="S579">
        <v>21.36</v>
      </c>
      <c r="T579" t="s">
        <v>37</v>
      </c>
      <c r="U579" s="2">
        <v>1.0416666666666666E-2</v>
      </c>
      <c r="V579" s="2">
        <v>0</v>
      </c>
      <c r="W579" s="2">
        <v>0.29166666666666702</v>
      </c>
      <c r="X579" s="2" t="str">
        <f t="shared" ref="X579:X642" si="90">IF(AND(U579&gt;V579,U579&lt;W579),"yes","no")</f>
        <v>yes</v>
      </c>
      <c r="Y579" s="3">
        <f t="shared" ref="Y579:Y642" si="91">IF(X579="yes",P579+1,P579)</f>
        <v>42721</v>
      </c>
      <c r="Z579" s="3">
        <v>42720.920138888891</v>
      </c>
      <c r="AA579" t="s">
        <v>454</v>
      </c>
      <c r="AB579" s="3">
        <f>VLOOKUP(P579,[1]dfdates_moon!$B:$G,6,FALSE)</f>
        <v>42720.252083333333</v>
      </c>
      <c r="AC579" s="3">
        <f>VLOOKUP($P579,[1]dfdates_moon!$B:$H,7,FALSE)</f>
        <v>42720.788194444445</v>
      </c>
      <c r="AD579" s="3">
        <f>VLOOKUP(G579,[1]dfdates_moon!$D:$G,4,FALSE)</f>
        <v>42721.25277777778</v>
      </c>
      <c r="AE579" s="3">
        <v>42720.010416666664</v>
      </c>
      <c r="AF579">
        <v>7.6332556739999999</v>
      </c>
      <c r="AG579" t="s">
        <v>39</v>
      </c>
      <c r="AH579" t="s">
        <v>39</v>
      </c>
      <c r="AI579" t="s">
        <v>39</v>
      </c>
      <c r="AJ579" t="s">
        <v>40</v>
      </c>
      <c r="AK579">
        <v>29.55</v>
      </c>
      <c r="AL579">
        <v>29.55</v>
      </c>
      <c r="AM579">
        <v>0</v>
      </c>
      <c r="AN579">
        <v>1</v>
      </c>
      <c r="AO579" s="3">
        <f>VLOOKUP($P579,[1]dfdates_moon!$B:$M,12,FALSE)</f>
        <v>42720.751388888886</v>
      </c>
      <c r="AP579" s="3">
        <f>VLOOKUP($P579,[1]dfdates_moon!$B:$O,13,FALSE)</f>
        <v>42721.272222222222</v>
      </c>
      <c r="AQ579" s="3">
        <f>VLOOKUP($P579,[1]dfdates_moon!$D:$M,10,FALSE)</f>
        <v>42721.788888888892</v>
      </c>
      <c r="AR579" s="3">
        <f>VLOOKUP($P579,[1]dfdates_moon!$D:$N,11,FALSE)</f>
        <v>42722.308333333334</v>
      </c>
      <c r="AS579" t="str">
        <f>IF(AND(O579&gt;AO579,O579&lt;AP579),"yes","no")</f>
        <v>yes</v>
      </c>
      <c r="AT579" t="str">
        <f t="shared" ref="AT579:AT642" si="92">IF(AND($AE579&gt;$AO579,$AE579&lt;$AP579),"yes","no")</f>
        <v>no</v>
      </c>
      <c r="AU579" s="3">
        <f t="shared" ref="AU579:AU642" si="93">IF(AO579&gt;AC579,AO579,AC579)</f>
        <v>42720.788194444445</v>
      </c>
      <c r="AV579" s="3">
        <f t="shared" ref="AV579:AV642" si="94">IF(AP579&lt;AD579,AD579,AP579)</f>
        <v>42721.272222222222</v>
      </c>
      <c r="AW579">
        <f t="shared" ref="AW579:AW642" si="95">AV579-O579</f>
        <v>0.33125000000291038</v>
      </c>
      <c r="AX579">
        <f t="shared" ref="AX579:AX642" si="96">AU579-AE579</f>
        <v>0.77777777778101154</v>
      </c>
      <c r="AY579">
        <f t="shared" ref="AY579:AY642" si="97">IF(AND(AS579="no",AT579="no"),0,IF(AND(AS579="yes",AT579="yes"),(M579/60),IF(AND(AS579="yes",AT579="no"),AW579,IF(AND(AS579="no",AT579="yes"),AX579,FALSE))))</f>
        <v>0.33125000000291038</v>
      </c>
      <c r="AZ579">
        <f>VLOOKUP(G579,[1]dfdates_moon!$B:$P,15,FALSE)</f>
        <v>0.84516578799999997</v>
      </c>
      <c r="BA579">
        <f t="shared" ref="BA579:BA642" si="98">AY579*AZ579</f>
        <v>0.27996116727745973</v>
      </c>
      <c r="BB579">
        <f t="shared" ref="BB579:BB642" si="99">IF(BA579&lt;0,0,BA579)</f>
        <v>0.27996116727745973</v>
      </c>
    </row>
    <row r="580" spans="1:54" x14ac:dyDescent="0.25">
      <c r="A580">
        <v>136</v>
      </c>
      <c r="B580" t="s">
        <v>446</v>
      </c>
      <c r="C580" s="1">
        <v>42720</v>
      </c>
      <c r="D580" s="2">
        <v>0.94097222222222221</v>
      </c>
      <c r="E580">
        <v>20</v>
      </c>
      <c r="F580">
        <v>27</v>
      </c>
      <c r="G580" s="1">
        <v>42721</v>
      </c>
      <c r="H580" s="1">
        <v>42721</v>
      </c>
      <c r="I580" s="2">
        <v>6.5972222222222224E-2</v>
      </c>
      <c r="J580" s="3">
        <v>42720.940972222219</v>
      </c>
      <c r="K580" t="s">
        <v>542</v>
      </c>
      <c r="L580" s="3">
        <v>42721.065972222219</v>
      </c>
      <c r="M580">
        <v>130</v>
      </c>
      <c r="N580">
        <v>7036</v>
      </c>
      <c r="O580" s="3">
        <v>42721.065972222219</v>
      </c>
      <c r="P580" s="1">
        <v>42721</v>
      </c>
      <c r="Q580" s="2">
        <v>6.5972222222222224E-2</v>
      </c>
      <c r="R580" t="s">
        <v>36</v>
      </c>
      <c r="S580">
        <v>54.123080000000002</v>
      </c>
      <c r="T580" t="s">
        <v>37</v>
      </c>
      <c r="U580" s="2">
        <v>0.15625</v>
      </c>
      <c r="V580" s="2">
        <v>0</v>
      </c>
      <c r="W580" s="2">
        <v>0.29166666666666702</v>
      </c>
      <c r="X580" s="2" t="str">
        <f t="shared" si="90"/>
        <v>yes</v>
      </c>
      <c r="Y580" s="3">
        <f t="shared" si="91"/>
        <v>42722</v>
      </c>
      <c r="Z580" s="3">
        <v>42721.038194444445</v>
      </c>
      <c r="AA580" t="s">
        <v>454</v>
      </c>
      <c r="AB580" s="3">
        <f>VLOOKUP(P580,[1]dfdates_moon!$B:$G,6,FALSE)</f>
        <v>42721.25277777778</v>
      </c>
      <c r="AC580" s="3">
        <f>VLOOKUP($P580,[1]dfdates_moon!$B:$H,7,FALSE)</f>
        <v>42721.788194444445</v>
      </c>
      <c r="AD580" s="3">
        <f>VLOOKUP(G580,[1]dfdates_moon!$D:$G,4,FALSE)</f>
        <v>42722.25277777778</v>
      </c>
      <c r="AE580" s="3">
        <v>42721.15625</v>
      </c>
      <c r="AF580">
        <v>6.1840319179999996</v>
      </c>
      <c r="AG580" t="s">
        <v>39</v>
      </c>
      <c r="AH580" t="s">
        <v>39</v>
      </c>
      <c r="AI580" t="s">
        <v>39</v>
      </c>
      <c r="AJ580" t="s">
        <v>40</v>
      </c>
      <c r="AK580">
        <v>29.71</v>
      </c>
      <c r="AL580">
        <v>29.55</v>
      </c>
      <c r="AM580">
        <v>0</v>
      </c>
      <c r="AN580">
        <v>1</v>
      </c>
      <c r="AO580" s="3">
        <f>VLOOKUP($P580,[1]dfdates_moon!$B:$M,12,FALSE)</f>
        <v>42721.788888888892</v>
      </c>
      <c r="AP580" s="3">
        <f>VLOOKUP($P580,[1]dfdates_moon!$B:$O,13,FALSE)</f>
        <v>42722.308333333334</v>
      </c>
      <c r="AQ580" s="3">
        <f>VLOOKUP($P580,[1]dfdates_moon!$D:$M,10,FALSE)</f>
        <v>42722.824305555558</v>
      </c>
      <c r="AR580" s="3">
        <f>VLOOKUP($P580,[1]dfdates_moon!$D:$N,11,FALSE)</f>
        <v>42723.343055555553</v>
      </c>
      <c r="AS580" t="str">
        <f>IF(AND(O580&gt;AO580,O580&lt;AP580),"yes","no")</f>
        <v>no</v>
      </c>
      <c r="AT580" t="str">
        <f t="shared" si="92"/>
        <v>no</v>
      </c>
      <c r="AU580" s="3">
        <f t="shared" si="93"/>
        <v>42721.788888888892</v>
      </c>
      <c r="AV580" s="3">
        <f t="shared" si="94"/>
        <v>42722.308333333334</v>
      </c>
      <c r="AW580">
        <f t="shared" si="95"/>
        <v>1.242361111115315</v>
      </c>
      <c r="AX580">
        <f t="shared" si="96"/>
        <v>0.63263888889196096</v>
      </c>
      <c r="AY580">
        <f t="shared" si="97"/>
        <v>0</v>
      </c>
      <c r="AZ580">
        <f>VLOOKUP(G580,[1]dfdates_moon!$B:$P,15,FALSE)</f>
        <v>0.75970908100000001</v>
      </c>
      <c r="BA580">
        <f t="shared" si="98"/>
        <v>0</v>
      </c>
      <c r="BB580">
        <f t="shared" si="99"/>
        <v>0</v>
      </c>
    </row>
    <row r="581" spans="1:54" x14ac:dyDescent="0.25">
      <c r="A581">
        <v>136</v>
      </c>
      <c r="B581" t="s">
        <v>446</v>
      </c>
      <c r="C581" s="1">
        <v>42721</v>
      </c>
      <c r="D581" s="2">
        <v>0.90972222222222221</v>
      </c>
      <c r="E581">
        <v>3</v>
      </c>
      <c r="F581">
        <v>6</v>
      </c>
      <c r="G581" s="1">
        <v>42722</v>
      </c>
      <c r="H581" s="1">
        <v>42722</v>
      </c>
      <c r="I581" s="2">
        <v>3.4722222222222224E-2</v>
      </c>
      <c r="J581" s="3">
        <v>42721.909722222219</v>
      </c>
      <c r="K581" t="s">
        <v>543</v>
      </c>
      <c r="L581" s="3">
        <v>42722.034722222219</v>
      </c>
      <c r="M581">
        <v>170</v>
      </c>
      <c r="N581">
        <v>9955</v>
      </c>
      <c r="O581" s="3">
        <v>42722.034722222219</v>
      </c>
      <c r="P581" s="1">
        <v>42722</v>
      </c>
      <c r="Q581" s="2">
        <v>3.4722222222222224E-2</v>
      </c>
      <c r="R581" t="s">
        <v>36</v>
      </c>
      <c r="S581">
        <v>58.558819999999997</v>
      </c>
      <c r="T581" t="s">
        <v>37</v>
      </c>
      <c r="U581" s="2">
        <v>0.15277777777777776</v>
      </c>
      <c r="V581" s="2">
        <v>0</v>
      </c>
      <c r="W581" s="2">
        <v>0.29166666666666702</v>
      </c>
      <c r="X581" s="2" t="str">
        <f t="shared" si="90"/>
        <v>yes</v>
      </c>
      <c r="Y581" s="3">
        <f t="shared" si="91"/>
        <v>42723</v>
      </c>
      <c r="Z581" s="3">
        <v>42722.003472222219</v>
      </c>
      <c r="AA581" t="s">
        <v>454</v>
      </c>
      <c r="AB581" s="3">
        <f>VLOOKUP(P581,[1]dfdates_moon!$B:$G,6,FALSE)</f>
        <v>42722.25277777778</v>
      </c>
      <c r="AC581" s="3">
        <f>VLOOKUP($P581,[1]dfdates_moon!$B:$H,7,FALSE)</f>
        <v>42722.788888888892</v>
      </c>
      <c r="AD581" s="3">
        <f>VLOOKUP(G581,[1]dfdates_moon!$D:$G,4,FALSE)</f>
        <v>42723.253472222219</v>
      </c>
      <c r="AE581" s="3">
        <v>42722.152777777781</v>
      </c>
      <c r="AF581">
        <v>4.8443580280000003</v>
      </c>
      <c r="AG581" t="s">
        <v>39</v>
      </c>
      <c r="AH581" t="s">
        <v>39</v>
      </c>
      <c r="AI581" t="s">
        <v>39</v>
      </c>
      <c r="AJ581" t="s">
        <v>40</v>
      </c>
      <c r="AK581">
        <v>29.27</v>
      </c>
      <c r="AL581">
        <v>29.71</v>
      </c>
      <c r="AM581">
        <v>0</v>
      </c>
      <c r="AN581">
        <v>1</v>
      </c>
      <c r="AO581" s="3">
        <f>VLOOKUP($P581,[1]dfdates_moon!$B:$M,12,FALSE)</f>
        <v>42722.824305555558</v>
      </c>
      <c r="AP581" s="3">
        <f>VLOOKUP($P581,[1]dfdates_moon!$B:$O,13,FALSE)</f>
        <v>42723.343055555553</v>
      </c>
      <c r="AQ581" s="3">
        <f>VLOOKUP($P581,[1]dfdates_moon!$D:$M,10,FALSE)</f>
        <v>42723.85833333333</v>
      </c>
      <c r="AR581" s="3">
        <f>VLOOKUP($P581,[1]dfdates_moon!$D:$N,11,FALSE)</f>
        <v>42724.375694444447</v>
      </c>
      <c r="AS581" t="str">
        <f>IF(AND(O581&gt;AO581,O581&lt;AP581),"yes","no")</f>
        <v>no</v>
      </c>
      <c r="AT581" t="str">
        <f t="shared" si="92"/>
        <v>no</v>
      </c>
      <c r="AU581" s="3">
        <f t="shared" si="93"/>
        <v>42722.824305555558</v>
      </c>
      <c r="AV581" s="3">
        <f t="shared" si="94"/>
        <v>42723.343055555553</v>
      </c>
      <c r="AW581">
        <f t="shared" si="95"/>
        <v>1.3083333333343035</v>
      </c>
      <c r="AX581">
        <f t="shared" si="96"/>
        <v>0.67152777777664596</v>
      </c>
      <c r="AY581">
        <f t="shared" si="97"/>
        <v>0</v>
      </c>
      <c r="AZ581">
        <f>VLOOKUP(G581,[1]dfdates_moon!$B:$P,15,FALSE)</f>
        <v>0.66457163699999999</v>
      </c>
      <c r="BA581">
        <f t="shared" si="98"/>
        <v>0</v>
      </c>
      <c r="BB581">
        <f t="shared" si="99"/>
        <v>0</v>
      </c>
    </row>
    <row r="582" spans="1:54" x14ac:dyDescent="0.25">
      <c r="A582">
        <v>136</v>
      </c>
      <c r="B582" t="s">
        <v>446</v>
      </c>
      <c r="C582" s="1">
        <v>42722</v>
      </c>
      <c r="D582" s="2">
        <v>0.86805555555555547</v>
      </c>
      <c r="E582">
        <v>137</v>
      </c>
      <c r="F582">
        <v>133</v>
      </c>
      <c r="G582" s="1">
        <v>42722</v>
      </c>
      <c r="H582" s="1">
        <v>42722</v>
      </c>
      <c r="I582" s="2">
        <v>0.99305555555555547</v>
      </c>
      <c r="J582" s="3">
        <v>42722.868055555555</v>
      </c>
      <c r="K582" t="s">
        <v>543</v>
      </c>
      <c r="L582" s="3">
        <v>42722.993055555555</v>
      </c>
      <c r="M582">
        <v>470</v>
      </c>
      <c r="N582">
        <v>19274</v>
      </c>
      <c r="O582" s="3">
        <v>42722.993055555555</v>
      </c>
      <c r="P582" s="1">
        <v>42722</v>
      </c>
      <c r="Q582" s="2">
        <v>0.99305555555555547</v>
      </c>
      <c r="R582" t="s">
        <v>36</v>
      </c>
      <c r="S582">
        <v>41.008510000000001</v>
      </c>
      <c r="T582" t="s">
        <v>37</v>
      </c>
      <c r="U582" s="2">
        <v>0.31944444444444448</v>
      </c>
      <c r="V582" s="2">
        <v>0</v>
      </c>
      <c r="W582" s="2">
        <v>0.29166666666666702</v>
      </c>
      <c r="X582" s="2" t="str">
        <f t="shared" si="90"/>
        <v>no</v>
      </c>
      <c r="Y582" s="3">
        <f t="shared" si="91"/>
        <v>42722</v>
      </c>
      <c r="Z582" s="3">
        <v>42722.958333333336</v>
      </c>
      <c r="AA582" t="s">
        <v>454</v>
      </c>
      <c r="AB582" s="3">
        <f>VLOOKUP(P582,[1]dfdates_moon!$B:$G,6,FALSE)</f>
        <v>42722.25277777778</v>
      </c>
      <c r="AC582" s="3">
        <f>VLOOKUP($P582,[1]dfdates_moon!$B:$H,7,FALSE)</f>
        <v>42722.788888888892</v>
      </c>
      <c r="AD582" s="3">
        <f>VLOOKUP(G582,[1]dfdates_moon!$D:$G,4,FALSE)</f>
        <v>42723.253472222219</v>
      </c>
      <c r="AE582" s="3">
        <v>42722.319444444445</v>
      </c>
      <c r="AF582">
        <v>4.8443580280000003</v>
      </c>
      <c r="AG582" t="s">
        <v>39</v>
      </c>
      <c r="AH582" t="s">
        <v>39</v>
      </c>
      <c r="AI582" t="s">
        <v>39</v>
      </c>
      <c r="AJ582" t="s">
        <v>40</v>
      </c>
      <c r="AK582">
        <v>29.27</v>
      </c>
      <c r="AL582">
        <v>29.27</v>
      </c>
      <c r="AM582">
        <v>0</v>
      </c>
      <c r="AN582">
        <v>1</v>
      </c>
      <c r="AO582" s="3">
        <f>VLOOKUP($P582,[1]dfdates_moon!$B:$M,12,FALSE)</f>
        <v>42722.824305555558</v>
      </c>
      <c r="AP582" s="3">
        <f>VLOOKUP($P582,[1]dfdates_moon!$B:$O,13,FALSE)</f>
        <v>42723.343055555553</v>
      </c>
      <c r="AQ582" s="3">
        <f>VLOOKUP($P582,[1]dfdates_moon!$D:$M,10,FALSE)</f>
        <v>42723.85833333333</v>
      </c>
      <c r="AR582" s="3">
        <f>VLOOKUP($P582,[1]dfdates_moon!$D:$N,11,FALSE)</f>
        <v>42724.375694444447</v>
      </c>
      <c r="AS582" t="str">
        <f>IF(AND(O582&gt;AO582,O582&lt;AP582),"yes","no")</f>
        <v>yes</v>
      </c>
      <c r="AT582" t="str">
        <f t="shared" si="92"/>
        <v>no</v>
      </c>
      <c r="AU582" s="3">
        <f t="shared" si="93"/>
        <v>42722.824305555558</v>
      </c>
      <c r="AV582" s="3">
        <f t="shared" si="94"/>
        <v>42723.343055555553</v>
      </c>
      <c r="AW582">
        <f t="shared" si="95"/>
        <v>0.34999999999854481</v>
      </c>
      <c r="AX582">
        <f t="shared" si="96"/>
        <v>0.50486111111240461</v>
      </c>
      <c r="AY582">
        <f t="shared" si="97"/>
        <v>0.34999999999854481</v>
      </c>
      <c r="AZ582">
        <f>VLOOKUP(G582,[1]dfdates_moon!$B:$P,15,FALSE)</f>
        <v>0.66457163699999999</v>
      </c>
      <c r="BA582">
        <f t="shared" si="98"/>
        <v>0.23260007294903293</v>
      </c>
      <c r="BB582">
        <f t="shared" si="99"/>
        <v>0.23260007294903293</v>
      </c>
    </row>
    <row r="583" spans="1:54" x14ac:dyDescent="0.25">
      <c r="A583">
        <v>136</v>
      </c>
      <c r="B583" t="s">
        <v>446</v>
      </c>
      <c r="C583" s="1">
        <v>42736</v>
      </c>
      <c r="D583" s="2">
        <v>0.92708333333333337</v>
      </c>
      <c r="E583">
        <v>11</v>
      </c>
      <c r="F583">
        <v>15</v>
      </c>
      <c r="G583" s="1">
        <v>42737</v>
      </c>
      <c r="H583" s="1">
        <v>42737</v>
      </c>
      <c r="I583" s="2">
        <v>5.2083333333333336E-2</v>
      </c>
      <c r="J583" s="3">
        <v>42736.927083333336</v>
      </c>
      <c r="K583" t="s">
        <v>544</v>
      </c>
      <c r="L583" s="3">
        <v>42737.052083333336</v>
      </c>
      <c r="M583">
        <v>30</v>
      </c>
      <c r="N583">
        <v>1123</v>
      </c>
      <c r="O583" s="3">
        <v>42737.052083333336</v>
      </c>
      <c r="P583" s="1">
        <v>42737</v>
      </c>
      <c r="Q583" s="2">
        <v>5.2083333333333336E-2</v>
      </c>
      <c r="R583" t="s">
        <v>36</v>
      </c>
      <c r="S583">
        <v>37.433329999999998</v>
      </c>
      <c r="T583" t="s">
        <v>37</v>
      </c>
      <c r="U583" s="2">
        <v>7.2916666666666671E-2</v>
      </c>
      <c r="V583" s="2">
        <v>0</v>
      </c>
      <c r="W583" s="2">
        <v>0.29166666666666702</v>
      </c>
      <c r="X583" s="2" t="str">
        <f t="shared" si="90"/>
        <v>yes</v>
      </c>
      <c r="Y583" s="3">
        <f t="shared" si="91"/>
        <v>42738</v>
      </c>
      <c r="Z583" s="3">
        <v>42737.038194444445</v>
      </c>
      <c r="AA583" t="s">
        <v>336</v>
      </c>
      <c r="AB583" s="3">
        <f>VLOOKUP(P583,[1]dfdates_moon!$B:$G,6,FALSE)</f>
        <v>42737.258333333331</v>
      </c>
      <c r="AC583" s="3">
        <f>VLOOKUP($P583,[1]dfdates_moon!$B:$H,7,FALSE)</f>
        <v>42737.793749999997</v>
      </c>
      <c r="AD583" s="3">
        <f>VLOOKUP(G583,[1]dfdates_moon!$D:$G,4,FALSE)</f>
        <v>42738.258333333331</v>
      </c>
      <c r="AE583" s="3">
        <v>42737.072916666664</v>
      </c>
      <c r="AF583">
        <v>0.820120976</v>
      </c>
      <c r="AG583" t="s">
        <v>39</v>
      </c>
      <c r="AH583" t="s">
        <v>39</v>
      </c>
      <c r="AI583" t="s">
        <v>39</v>
      </c>
      <c r="AJ583" t="s">
        <v>40</v>
      </c>
      <c r="AK583">
        <v>27.9</v>
      </c>
      <c r="AL583">
        <v>29.27</v>
      </c>
      <c r="AM583">
        <v>0</v>
      </c>
      <c r="AN583">
        <v>1</v>
      </c>
      <c r="AO583" s="3">
        <f>VLOOKUP($P583,[1]dfdates_moon!$B:$M,12,FALSE)</f>
        <v>42737.28125</v>
      </c>
      <c r="AP583" s="3">
        <f>VLOOKUP($P583,[1]dfdates_moon!$B:$O,13,FALSE)</f>
        <v>42737.799305555556</v>
      </c>
      <c r="AQ583" s="3">
        <f>VLOOKUP($P583,[1]dfdates_moon!$D:$M,10,FALSE)</f>
        <v>42738.315972222219</v>
      </c>
      <c r="AR583" s="3">
        <f>VLOOKUP($P583,[1]dfdates_moon!$D:$N,11,FALSE)</f>
        <v>42738.834722222222</v>
      </c>
      <c r="AS583" t="str">
        <f>IF(AND(O583&gt;AO583,O583&lt;AP583),"yes","no")</f>
        <v>no</v>
      </c>
      <c r="AT583" t="str">
        <f t="shared" si="92"/>
        <v>no</v>
      </c>
      <c r="AU583" s="3">
        <f t="shared" si="93"/>
        <v>42737.793749999997</v>
      </c>
      <c r="AV583" s="3">
        <f t="shared" si="94"/>
        <v>42738.258333333331</v>
      </c>
      <c r="AW583">
        <f t="shared" si="95"/>
        <v>1.2062499999956344</v>
      </c>
      <c r="AX583">
        <f t="shared" si="96"/>
        <v>0.72083333333284827</v>
      </c>
      <c r="AY583">
        <f t="shared" si="97"/>
        <v>0</v>
      </c>
      <c r="AZ583">
        <f>VLOOKUP(G583,[1]dfdates_moon!$B:$P,15,FALSE)</f>
        <v>0.26134686299999998</v>
      </c>
      <c r="BA583">
        <f t="shared" si="98"/>
        <v>0</v>
      </c>
      <c r="BB583">
        <f t="shared" si="99"/>
        <v>0</v>
      </c>
    </row>
    <row r="584" spans="1:54" x14ac:dyDescent="0.25">
      <c r="A584">
        <v>136</v>
      </c>
      <c r="B584" t="s">
        <v>446</v>
      </c>
      <c r="C584" s="1">
        <v>42742</v>
      </c>
      <c r="D584" s="2">
        <v>0.79861111111111116</v>
      </c>
      <c r="E584">
        <v>11</v>
      </c>
      <c r="F584">
        <v>8</v>
      </c>
      <c r="G584" s="1">
        <v>42742</v>
      </c>
      <c r="H584" s="1">
        <v>42742</v>
      </c>
      <c r="I584" s="2">
        <v>0.92361111111111116</v>
      </c>
      <c r="J584" s="3">
        <v>42742.798611111109</v>
      </c>
      <c r="K584" t="s">
        <v>545</v>
      </c>
      <c r="L584" s="3">
        <v>42742.923611111109</v>
      </c>
      <c r="M584">
        <v>60</v>
      </c>
      <c r="N584">
        <v>1675</v>
      </c>
      <c r="O584" s="3">
        <v>42742.923611111109</v>
      </c>
      <c r="P584" s="1">
        <v>42742</v>
      </c>
      <c r="Q584" s="2">
        <v>0.92361111111111116</v>
      </c>
      <c r="R584" t="s">
        <v>36</v>
      </c>
      <c r="S584">
        <v>27.91667</v>
      </c>
      <c r="T584" t="s">
        <v>37</v>
      </c>
      <c r="U584" s="2">
        <v>0.96527777777777779</v>
      </c>
      <c r="V584" s="2">
        <v>0</v>
      </c>
      <c r="W584" s="2">
        <v>0.29166666666666702</v>
      </c>
      <c r="X584" s="2" t="str">
        <f t="shared" si="90"/>
        <v>no</v>
      </c>
      <c r="Y584" s="3">
        <f t="shared" si="91"/>
        <v>42742</v>
      </c>
      <c r="Z584" s="3">
        <v>42742.822916666664</v>
      </c>
      <c r="AA584" t="s">
        <v>336</v>
      </c>
      <c r="AB584" s="3">
        <f>VLOOKUP(P584,[1]dfdates_moon!$B:$G,6,FALSE)</f>
        <v>42742.259722222225</v>
      </c>
      <c r="AC584" s="3">
        <f>VLOOKUP($P584,[1]dfdates_moon!$B:$H,7,FALSE)</f>
        <v>42742.795138888891</v>
      </c>
      <c r="AD584" s="3">
        <f>VLOOKUP(G584,[1]dfdates_moon!$D:$G,4,FALSE)</f>
        <v>42743.259722222225</v>
      </c>
      <c r="AE584" s="3">
        <v>42742.965277777781</v>
      </c>
      <c r="AF584">
        <v>6.025126631</v>
      </c>
      <c r="AG584" t="s">
        <v>39</v>
      </c>
      <c r="AH584" t="s">
        <v>39</v>
      </c>
      <c r="AI584" t="s">
        <v>39</v>
      </c>
      <c r="AJ584" t="s">
        <v>40</v>
      </c>
      <c r="AK584">
        <v>28</v>
      </c>
      <c r="AL584">
        <v>28</v>
      </c>
      <c r="AM584">
        <v>0</v>
      </c>
      <c r="AN584">
        <v>1</v>
      </c>
      <c r="AO584" s="3">
        <f>VLOOKUP($P584,[1]dfdates_moon!$B:$M,12,FALSE)</f>
        <v>42742.460416666669</v>
      </c>
      <c r="AP584" s="3">
        <f>VLOOKUP($P584,[1]dfdates_moon!$B:$O,13,FALSE)</f>
        <v>42742.981249999997</v>
      </c>
      <c r="AQ584" s="3">
        <f>VLOOKUP($P584,[1]dfdates_moon!$D:$M,10,FALSE)</f>
        <v>42743.499305555553</v>
      </c>
      <c r="AR584" s="3">
        <f>VLOOKUP($P584,[1]dfdates_moon!$D:$N,11,FALSE)</f>
        <v>42744.020833333336</v>
      </c>
      <c r="AS584" t="str">
        <f>IF(AND(O584&gt;AO584,O584&lt;AP584),"yes","no")</f>
        <v>yes</v>
      </c>
      <c r="AT584" t="str">
        <f t="shared" si="92"/>
        <v>yes</v>
      </c>
      <c r="AU584" s="3">
        <f t="shared" si="93"/>
        <v>42742.795138888891</v>
      </c>
      <c r="AV584" s="3">
        <f t="shared" si="94"/>
        <v>42743.259722222225</v>
      </c>
      <c r="AW584">
        <f t="shared" si="95"/>
        <v>0.336111111115315</v>
      </c>
      <c r="AX584">
        <f t="shared" si="96"/>
        <v>-0.17013888889050577</v>
      </c>
      <c r="AY584">
        <f t="shared" si="97"/>
        <v>1</v>
      </c>
      <c r="AZ584">
        <f>VLOOKUP(G584,[1]dfdates_moon!$B:$P,15,FALSE)</f>
        <v>0.80642658499999997</v>
      </c>
      <c r="BA584">
        <f t="shared" si="98"/>
        <v>0.80642658499999997</v>
      </c>
      <c r="BB584">
        <f t="shared" si="99"/>
        <v>0.80642658499999997</v>
      </c>
    </row>
    <row r="585" spans="1:54" x14ac:dyDescent="0.25">
      <c r="A585">
        <v>136</v>
      </c>
      <c r="B585" t="s">
        <v>446</v>
      </c>
      <c r="C585" s="1">
        <v>42744</v>
      </c>
      <c r="D585" s="2">
        <v>0.79166666666666663</v>
      </c>
      <c r="E585">
        <v>34</v>
      </c>
      <c r="F585">
        <v>40</v>
      </c>
      <c r="G585" s="1">
        <v>42744</v>
      </c>
      <c r="H585" s="1">
        <v>42744</v>
      </c>
      <c r="I585" s="2">
        <v>0.91666666666666663</v>
      </c>
      <c r="J585" s="3">
        <v>42744.791666666664</v>
      </c>
      <c r="K585" t="s">
        <v>546</v>
      </c>
      <c r="L585" s="3">
        <v>42744.916666666664</v>
      </c>
      <c r="M585">
        <v>280</v>
      </c>
      <c r="N585">
        <v>12388</v>
      </c>
      <c r="O585" s="3">
        <v>42744.916666666664</v>
      </c>
      <c r="P585" s="1">
        <v>42744</v>
      </c>
      <c r="Q585" s="2">
        <v>0.91666666666666663</v>
      </c>
      <c r="R585" t="s">
        <v>36</v>
      </c>
      <c r="S585">
        <v>44.24286</v>
      </c>
      <c r="T585" t="s">
        <v>37</v>
      </c>
      <c r="U585" s="2">
        <v>0.1111111111111111</v>
      </c>
      <c r="V585" s="2">
        <v>0</v>
      </c>
      <c r="W585" s="2">
        <v>0.29166666666666702</v>
      </c>
      <c r="X585" s="2" t="str">
        <f t="shared" si="90"/>
        <v>yes</v>
      </c>
      <c r="Y585" s="3">
        <f t="shared" si="91"/>
        <v>42745</v>
      </c>
      <c r="Z585" s="3">
        <v>42744.902777777781</v>
      </c>
      <c r="AA585" t="s">
        <v>336</v>
      </c>
      <c r="AB585" s="3">
        <f>VLOOKUP(P585,[1]dfdates_moon!$B:$G,6,FALSE)</f>
        <v>42744.260416666664</v>
      </c>
      <c r="AC585" s="3">
        <f>VLOOKUP($P585,[1]dfdates_moon!$B:$H,7,FALSE)</f>
        <v>42744.79583333333</v>
      </c>
      <c r="AD585" s="3">
        <f>VLOOKUP(G585,[1]dfdates_moon!$D:$G,4,FALSE)</f>
        <v>42745.260416666664</v>
      </c>
      <c r="AE585" s="3">
        <v>42744.111111111109</v>
      </c>
      <c r="AF585">
        <v>8.9264311129999996</v>
      </c>
      <c r="AG585" t="s">
        <v>39</v>
      </c>
      <c r="AH585" t="s">
        <v>39</v>
      </c>
      <c r="AI585" t="s">
        <v>39</v>
      </c>
      <c r="AJ585" t="s">
        <v>40</v>
      </c>
      <c r="AK585">
        <v>30.26</v>
      </c>
      <c r="AL585">
        <v>30.26</v>
      </c>
      <c r="AM585">
        <v>0</v>
      </c>
      <c r="AN585">
        <v>1</v>
      </c>
      <c r="AO585" s="3">
        <f>VLOOKUP($P585,[1]dfdates_moon!$B:$M,12,FALSE)</f>
        <v>42744.538888888892</v>
      </c>
      <c r="AP585" s="3">
        <f>VLOOKUP($P585,[1]dfdates_moon!$B:$O,13,FALSE)</f>
        <v>42745.061111111114</v>
      </c>
      <c r="AQ585" s="3">
        <f>VLOOKUP($P585,[1]dfdates_moon!$D:$M,10,FALSE)</f>
        <v>42745.579861111109</v>
      </c>
      <c r="AR585" s="3">
        <f>VLOOKUP($P585,[1]dfdates_moon!$D:$N,11,FALSE)</f>
        <v>42746.102777777778</v>
      </c>
      <c r="AS585" t="str">
        <f>IF(AND(O585&gt;AO585,O585&lt;AP585),"yes","no")</f>
        <v>yes</v>
      </c>
      <c r="AT585" t="str">
        <f t="shared" si="92"/>
        <v>no</v>
      </c>
      <c r="AU585" s="3">
        <f t="shared" si="93"/>
        <v>42744.79583333333</v>
      </c>
      <c r="AV585" s="3">
        <f t="shared" si="94"/>
        <v>42745.260416666664</v>
      </c>
      <c r="AW585">
        <f t="shared" si="95"/>
        <v>0.34375</v>
      </c>
      <c r="AX585">
        <f t="shared" si="96"/>
        <v>0.68472222222044365</v>
      </c>
      <c r="AY585">
        <f t="shared" si="97"/>
        <v>0.34375</v>
      </c>
      <c r="AZ585">
        <f>VLOOKUP(G585,[1]dfdates_moon!$B:$P,15,FALSE)</f>
        <v>0.95150422000000001</v>
      </c>
      <c r="BA585">
        <f t="shared" si="98"/>
        <v>0.32707957562500001</v>
      </c>
      <c r="BB585">
        <f t="shared" si="99"/>
        <v>0.32707957562500001</v>
      </c>
    </row>
    <row r="586" spans="1:54" x14ac:dyDescent="0.25">
      <c r="A586">
        <v>136</v>
      </c>
      <c r="B586" t="s">
        <v>446</v>
      </c>
      <c r="C586" s="1">
        <v>42745</v>
      </c>
      <c r="D586" s="2">
        <v>0.87152777777777779</v>
      </c>
      <c r="E586">
        <v>13</v>
      </c>
      <c r="F586">
        <v>18</v>
      </c>
      <c r="G586" s="1">
        <v>42745</v>
      </c>
      <c r="H586" s="1">
        <v>42745</v>
      </c>
      <c r="I586" s="2">
        <v>0.99652777777777779</v>
      </c>
      <c r="J586" s="3">
        <v>42745.871527777781</v>
      </c>
      <c r="K586" t="s">
        <v>547</v>
      </c>
      <c r="L586" s="3">
        <v>42745.996527777781</v>
      </c>
      <c r="M586">
        <v>335</v>
      </c>
      <c r="N586">
        <v>22588</v>
      </c>
      <c r="O586" s="3">
        <v>42745.996527777781</v>
      </c>
      <c r="P586" s="1">
        <v>42745</v>
      </c>
      <c r="Q586" s="2">
        <v>0.99652777777777779</v>
      </c>
      <c r="R586" t="s">
        <v>36</v>
      </c>
      <c r="S586">
        <v>67.426869999999994</v>
      </c>
      <c r="T586" t="s">
        <v>37</v>
      </c>
      <c r="U586" s="2">
        <v>0.22916666666666666</v>
      </c>
      <c r="V586" s="2">
        <v>0</v>
      </c>
      <c r="W586" s="2">
        <v>0.29166666666666702</v>
      </c>
      <c r="X586" s="2" t="str">
        <f t="shared" si="90"/>
        <v>yes</v>
      </c>
      <c r="Y586" s="3">
        <f t="shared" si="91"/>
        <v>42746</v>
      </c>
      <c r="Z586" s="3">
        <v>42745.982638888891</v>
      </c>
      <c r="AA586" t="s">
        <v>336</v>
      </c>
      <c r="AB586" s="3">
        <f>VLOOKUP(P586,[1]dfdates_moon!$B:$G,6,FALSE)</f>
        <v>42745.260416666664</v>
      </c>
      <c r="AC586" s="3">
        <f>VLOOKUP($P586,[1]dfdates_moon!$B:$H,7,FALSE)</f>
        <v>42745.79583333333</v>
      </c>
      <c r="AD586" s="3">
        <f>VLOOKUP(G586,[1]dfdates_moon!$D:$G,4,FALSE)</f>
        <v>42746.261111111111</v>
      </c>
      <c r="AE586" s="3">
        <v>42745.229166666664</v>
      </c>
      <c r="AF586">
        <v>10.241068739999999</v>
      </c>
      <c r="AG586" t="s">
        <v>39</v>
      </c>
      <c r="AH586" t="s">
        <v>39</v>
      </c>
      <c r="AI586" t="s">
        <v>39</v>
      </c>
      <c r="AJ586" t="s">
        <v>40</v>
      </c>
      <c r="AK586">
        <v>29.91</v>
      </c>
      <c r="AL586">
        <v>29.91</v>
      </c>
      <c r="AM586">
        <v>0</v>
      </c>
      <c r="AN586">
        <v>1</v>
      </c>
      <c r="AO586" s="3">
        <f>VLOOKUP($P586,[1]dfdates_moon!$B:$M,12,FALSE)</f>
        <v>42745.579861111109</v>
      </c>
      <c r="AP586" s="3">
        <f>VLOOKUP($P586,[1]dfdates_moon!$B:$O,13,FALSE)</f>
        <v>42746.102777777778</v>
      </c>
      <c r="AQ586" s="3">
        <f>VLOOKUP($P586,[1]dfdates_moon!$D:$M,10,FALSE)</f>
        <v>42746.620833333334</v>
      </c>
      <c r="AR586" s="3">
        <f>VLOOKUP($P586,[1]dfdates_moon!$D:$N,11,FALSE)</f>
        <v>42747.143055555556</v>
      </c>
      <c r="AS586" t="str">
        <f>IF(AND(O586&gt;AO586,O586&lt;AP586),"yes","no")</f>
        <v>yes</v>
      </c>
      <c r="AT586" t="str">
        <f t="shared" si="92"/>
        <v>no</v>
      </c>
      <c r="AU586" s="3">
        <f t="shared" si="93"/>
        <v>42745.79583333333</v>
      </c>
      <c r="AV586" s="3">
        <f t="shared" si="94"/>
        <v>42746.261111111111</v>
      </c>
      <c r="AW586">
        <f t="shared" si="95"/>
        <v>0.26458333332993789</v>
      </c>
      <c r="AX586">
        <f t="shared" si="96"/>
        <v>0.56666666666569654</v>
      </c>
      <c r="AY586">
        <f t="shared" si="97"/>
        <v>0.26458333332993789</v>
      </c>
      <c r="AZ586">
        <f>VLOOKUP(G586,[1]dfdates_moon!$B:$P,15,FALSE)</f>
        <v>0.98820219499999995</v>
      </c>
      <c r="BA586">
        <f t="shared" si="98"/>
        <v>0.26146183075706125</v>
      </c>
      <c r="BB586">
        <f t="shared" si="99"/>
        <v>0.26146183075706125</v>
      </c>
    </row>
    <row r="587" spans="1:54" x14ac:dyDescent="0.25">
      <c r="A587">
        <v>136</v>
      </c>
      <c r="B587" t="s">
        <v>446</v>
      </c>
      <c r="C587" s="1">
        <v>42747</v>
      </c>
      <c r="D587" s="2">
        <v>5.9027777777777783E-2</v>
      </c>
      <c r="E587">
        <v>189</v>
      </c>
      <c r="F587">
        <v>181</v>
      </c>
      <c r="G587" s="1">
        <v>42747</v>
      </c>
      <c r="H587" s="1">
        <v>42747</v>
      </c>
      <c r="I587" s="2">
        <v>0.18402777777777779</v>
      </c>
      <c r="J587" s="3">
        <v>42747.059027777781</v>
      </c>
      <c r="K587" t="s">
        <v>548</v>
      </c>
      <c r="L587" s="3">
        <v>42747.184027777781</v>
      </c>
      <c r="M587">
        <v>235</v>
      </c>
      <c r="N587">
        <v>9860</v>
      </c>
      <c r="O587" s="3">
        <v>42747.184027777781</v>
      </c>
      <c r="P587" s="1">
        <v>42747</v>
      </c>
      <c r="Q587" s="2">
        <v>0.18402777777777779</v>
      </c>
      <c r="R587" t="s">
        <v>36</v>
      </c>
      <c r="S587">
        <v>41.957450000000001</v>
      </c>
      <c r="T587" t="s">
        <v>37</v>
      </c>
      <c r="U587" s="2">
        <v>0.34722222222222227</v>
      </c>
      <c r="V587" s="2">
        <v>0</v>
      </c>
      <c r="W587" s="2">
        <v>0.29166666666666702</v>
      </c>
      <c r="X587" s="2" t="str">
        <f t="shared" si="90"/>
        <v>no</v>
      </c>
      <c r="Y587" s="3">
        <f t="shared" si="91"/>
        <v>42747</v>
      </c>
      <c r="Z587" s="3">
        <v>42747.170138888891</v>
      </c>
      <c r="AA587" t="s">
        <v>336</v>
      </c>
      <c r="AB587" s="3">
        <f>VLOOKUP(P587,[1]dfdates_moon!$B:$G,6,FALSE)</f>
        <v>42747.261111111111</v>
      </c>
      <c r="AC587" s="3">
        <f>VLOOKUP($P587,[1]dfdates_moon!$B:$H,7,FALSE)</f>
        <v>42747.796527777777</v>
      </c>
      <c r="AD587" s="3">
        <f>VLOOKUP(G587,[1]dfdates_moon!$D:$G,4,FALSE)</f>
        <v>42748.261111111111</v>
      </c>
      <c r="AE587" s="3">
        <v>42747.347222222219</v>
      </c>
      <c r="AF587">
        <v>10.98127002</v>
      </c>
      <c r="AG587" t="s">
        <v>39</v>
      </c>
      <c r="AH587" t="s">
        <v>39</v>
      </c>
      <c r="AI587" t="s">
        <v>39</v>
      </c>
      <c r="AJ587" t="s">
        <v>40</v>
      </c>
      <c r="AK587">
        <v>27.77</v>
      </c>
      <c r="AL587">
        <v>29.91</v>
      </c>
      <c r="AM587">
        <v>0</v>
      </c>
      <c r="AN587">
        <v>1</v>
      </c>
      <c r="AO587" s="3">
        <f>VLOOKUP($P587,[1]dfdates_moon!$B:$M,12,FALSE)</f>
        <v>42747.661111111112</v>
      </c>
      <c r="AP587" s="3">
        <f>VLOOKUP($P587,[1]dfdates_moon!$B:$O,13,FALSE)</f>
        <v>42748.181944444441</v>
      </c>
      <c r="AQ587" s="3">
        <f>VLOOKUP($P587,[1]dfdates_moon!$D:$M,10,FALSE)</f>
        <v>42748.699305555558</v>
      </c>
      <c r="AR587" s="3">
        <f>VLOOKUP($P587,[1]dfdates_moon!$D:$N,11,FALSE)</f>
        <v>42749.219444444447</v>
      </c>
      <c r="AS587" t="str">
        <f>IF(AND(O587&gt;AO587,O587&lt;AP587),"yes","no")</f>
        <v>no</v>
      </c>
      <c r="AT587" t="str">
        <f t="shared" si="92"/>
        <v>no</v>
      </c>
      <c r="AU587" s="3">
        <f t="shared" si="93"/>
        <v>42747.796527777777</v>
      </c>
      <c r="AV587" s="3">
        <f t="shared" si="94"/>
        <v>42748.261111111111</v>
      </c>
      <c r="AW587">
        <f t="shared" si="95"/>
        <v>1.0770833333299379</v>
      </c>
      <c r="AX587">
        <f t="shared" si="96"/>
        <v>0.4493055555576575</v>
      </c>
      <c r="AY587">
        <f t="shared" si="97"/>
        <v>0</v>
      </c>
      <c r="AZ587">
        <f>VLOOKUP(G587,[1]dfdates_moon!$B:$P,15,FALSE)</f>
        <v>0.98386232500000004</v>
      </c>
      <c r="BA587">
        <f t="shared" si="98"/>
        <v>0</v>
      </c>
      <c r="BB587">
        <f t="shared" si="99"/>
        <v>0</v>
      </c>
    </row>
    <row r="588" spans="1:54" x14ac:dyDescent="0.25">
      <c r="A588">
        <v>136</v>
      </c>
      <c r="B588" t="s">
        <v>446</v>
      </c>
      <c r="C588" s="1">
        <v>42747</v>
      </c>
      <c r="D588" s="2">
        <v>0.76041666666666663</v>
      </c>
      <c r="E588">
        <v>19</v>
      </c>
      <c r="F588">
        <v>20</v>
      </c>
      <c r="G588" s="1">
        <v>42747</v>
      </c>
      <c r="H588" s="1">
        <v>42747</v>
      </c>
      <c r="I588" s="2">
        <v>0.88541666666666663</v>
      </c>
      <c r="J588" s="3">
        <v>42747.760416666664</v>
      </c>
      <c r="K588" t="s">
        <v>548</v>
      </c>
      <c r="L588" s="3">
        <v>42747.885416666664</v>
      </c>
      <c r="M588">
        <v>135</v>
      </c>
      <c r="N588">
        <v>2783</v>
      </c>
      <c r="O588" s="3">
        <v>42747.885416666664</v>
      </c>
      <c r="P588" s="1">
        <v>42747</v>
      </c>
      <c r="Q588" s="2">
        <v>0.88541666666666663</v>
      </c>
      <c r="R588" t="s">
        <v>36</v>
      </c>
      <c r="S588">
        <v>20.614809999999999</v>
      </c>
      <c r="T588" t="s">
        <v>37</v>
      </c>
      <c r="U588" s="2">
        <v>0.97916666666666663</v>
      </c>
      <c r="V588" s="2">
        <v>0</v>
      </c>
      <c r="W588" s="2">
        <v>0.29166666666666702</v>
      </c>
      <c r="X588" s="2" t="str">
        <f t="shared" si="90"/>
        <v>no</v>
      </c>
      <c r="Y588" s="3">
        <f t="shared" si="91"/>
        <v>42747</v>
      </c>
      <c r="Z588" s="3">
        <v>42747.875</v>
      </c>
      <c r="AA588" t="s">
        <v>336</v>
      </c>
      <c r="AB588" s="3">
        <f>VLOOKUP(P588,[1]dfdates_moon!$B:$G,6,FALSE)</f>
        <v>42747.261111111111</v>
      </c>
      <c r="AC588" s="3">
        <f>VLOOKUP($P588,[1]dfdates_moon!$B:$H,7,FALSE)</f>
        <v>42747.796527777777</v>
      </c>
      <c r="AD588" s="3">
        <f>VLOOKUP(G588,[1]dfdates_moon!$D:$G,4,FALSE)</f>
        <v>42748.261111111111</v>
      </c>
      <c r="AE588" s="3">
        <v>42747.979166666664</v>
      </c>
      <c r="AF588">
        <v>10.98127002</v>
      </c>
      <c r="AG588" t="s">
        <v>39</v>
      </c>
      <c r="AH588" t="s">
        <v>39</v>
      </c>
      <c r="AI588" t="s">
        <v>39</v>
      </c>
      <c r="AJ588" t="s">
        <v>40</v>
      </c>
      <c r="AK588">
        <v>27.77</v>
      </c>
      <c r="AL588">
        <v>27.77</v>
      </c>
      <c r="AM588">
        <v>0</v>
      </c>
      <c r="AN588">
        <v>1</v>
      </c>
      <c r="AO588" s="3">
        <f>VLOOKUP($P588,[1]dfdates_moon!$B:$M,12,FALSE)</f>
        <v>42747.661111111112</v>
      </c>
      <c r="AP588" s="3">
        <f>VLOOKUP($P588,[1]dfdates_moon!$B:$O,13,FALSE)</f>
        <v>42748.181944444441</v>
      </c>
      <c r="AQ588" s="3">
        <f>VLOOKUP($P588,[1]dfdates_moon!$D:$M,10,FALSE)</f>
        <v>42748.699305555558</v>
      </c>
      <c r="AR588" s="3">
        <f>VLOOKUP($P588,[1]dfdates_moon!$D:$N,11,FALSE)</f>
        <v>42749.219444444447</v>
      </c>
      <c r="AS588" t="str">
        <f>IF(AND(O588&gt;AO588,O588&lt;AP588),"yes","no")</f>
        <v>yes</v>
      </c>
      <c r="AT588" t="str">
        <f t="shared" si="92"/>
        <v>yes</v>
      </c>
      <c r="AU588" s="3">
        <f t="shared" si="93"/>
        <v>42747.796527777777</v>
      </c>
      <c r="AV588" s="3">
        <f t="shared" si="94"/>
        <v>42748.261111111111</v>
      </c>
      <c r="AW588">
        <f t="shared" si="95"/>
        <v>0.37569444444670808</v>
      </c>
      <c r="AX588">
        <f t="shared" si="96"/>
        <v>-0.18263888888759539</v>
      </c>
      <c r="AY588">
        <f t="shared" si="97"/>
        <v>2.25</v>
      </c>
      <c r="AZ588">
        <f>VLOOKUP(G588,[1]dfdates_moon!$B:$P,15,FALSE)</f>
        <v>0.98386232500000004</v>
      </c>
      <c r="BA588">
        <f t="shared" si="98"/>
        <v>2.2136902312500002</v>
      </c>
      <c r="BB588">
        <f t="shared" si="99"/>
        <v>2.2136902312500002</v>
      </c>
    </row>
    <row r="589" spans="1:54" x14ac:dyDescent="0.25">
      <c r="A589">
        <v>136</v>
      </c>
      <c r="B589" t="s">
        <v>446</v>
      </c>
      <c r="C589" s="1">
        <v>42747</v>
      </c>
      <c r="D589" s="2">
        <v>0.96527777777777779</v>
      </c>
      <c r="E589">
        <v>110</v>
      </c>
      <c r="F589">
        <v>95</v>
      </c>
      <c r="G589" s="1">
        <v>42748</v>
      </c>
      <c r="H589" s="1">
        <v>42748</v>
      </c>
      <c r="I589" s="2">
        <v>9.0277777777777776E-2</v>
      </c>
      <c r="J589" s="3">
        <v>42747.965277777781</v>
      </c>
      <c r="K589" t="s">
        <v>549</v>
      </c>
      <c r="L589" s="3">
        <v>42748.090277777781</v>
      </c>
      <c r="M589">
        <v>110</v>
      </c>
      <c r="N589">
        <v>2872</v>
      </c>
      <c r="O589" s="3">
        <v>42748.090277777781</v>
      </c>
      <c r="P589" s="1">
        <v>42748</v>
      </c>
      <c r="Q589" s="2">
        <v>9.0277777777777776E-2</v>
      </c>
      <c r="R589" t="s">
        <v>36</v>
      </c>
      <c r="S589">
        <v>26.109089999999998</v>
      </c>
      <c r="T589" t="s">
        <v>37</v>
      </c>
      <c r="U589" s="2">
        <v>0.16666666666666666</v>
      </c>
      <c r="V589" s="2">
        <v>0</v>
      </c>
      <c r="W589" s="2">
        <v>0.29166666666666702</v>
      </c>
      <c r="X589" s="2" t="str">
        <f t="shared" si="90"/>
        <v>yes</v>
      </c>
      <c r="Y589" s="3">
        <f t="shared" si="91"/>
        <v>42749</v>
      </c>
      <c r="Z589" s="3">
        <v>42748.048611111109</v>
      </c>
      <c r="AA589" t="s">
        <v>336</v>
      </c>
      <c r="AB589" s="3">
        <f>VLOOKUP(P589,[1]dfdates_moon!$B:$G,6,FALSE)</f>
        <v>42748.261111111111</v>
      </c>
      <c r="AC589" s="3">
        <f>VLOOKUP($P589,[1]dfdates_moon!$B:$H,7,FALSE)</f>
        <v>42748.796527777777</v>
      </c>
      <c r="AD589" s="3">
        <f>VLOOKUP(G589,[1]dfdates_moon!$D:$G,4,FALSE)</f>
        <v>42749.261805555558</v>
      </c>
      <c r="AE589" s="3">
        <v>42748.166666666664</v>
      </c>
      <c r="AF589">
        <v>9.9193095640000006</v>
      </c>
      <c r="AG589" t="s">
        <v>39</v>
      </c>
      <c r="AH589" t="s">
        <v>39</v>
      </c>
      <c r="AI589" t="s">
        <v>39</v>
      </c>
      <c r="AJ589" t="s">
        <v>40</v>
      </c>
      <c r="AK589">
        <v>27.11</v>
      </c>
      <c r="AL589">
        <v>27.77</v>
      </c>
      <c r="AM589">
        <v>0</v>
      </c>
      <c r="AN589">
        <v>1</v>
      </c>
      <c r="AO589" s="3">
        <f>VLOOKUP($P589,[1]dfdates_moon!$B:$M,12,FALSE)</f>
        <v>42748.699305555558</v>
      </c>
      <c r="AP589" s="3">
        <f>VLOOKUP($P589,[1]dfdates_moon!$B:$O,13,FALSE)</f>
        <v>42749.219444444447</v>
      </c>
      <c r="AQ589" s="3">
        <f>VLOOKUP($P589,[1]dfdates_moon!$D:$M,10,FALSE)</f>
        <v>42749.736111111109</v>
      </c>
      <c r="AR589" s="3">
        <f>VLOOKUP($P589,[1]dfdates_moon!$D:$N,11,FALSE)</f>
        <v>42750.254861111112</v>
      </c>
      <c r="AS589" t="str">
        <f>IF(AND(O589&gt;AO589,O589&lt;AP589),"yes","no")</f>
        <v>no</v>
      </c>
      <c r="AT589" t="str">
        <f t="shared" si="92"/>
        <v>no</v>
      </c>
      <c r="AU589" s="3">
        <f t="shared" si="93"/>
        <v>42748.796527777777</v>
      </c>
      <c r="AV589" s="3">
        <f t="shared" si="94"/>
        <v>42749.261805555558</v>
      </c>
      <c r="AW589">
        <f t="shared" si="95"/>
        <v>1.171527777776646</v>
      </c>
      <c r="AX589">
        <f t="shared" si="96"/>
        <v>0.62986111111240461</v>
      </c>
      <c r="AY589">
        <f t="shared" si="97"/>
        <v>0</v>
      </c>
      <c r="AZ589">
        <f>VLOOKUP(G589,[1]dfdates_moon!$B:$P,15,FALSE)</f>
        <v>0.94569688600000001</v>
      </c>
      <c r="BA589">
        <f t="shared" si="98"/>
        <v>0</v>
      </c>
      <c r="BB589">
        <f t="shared" si="99"/>
        <v>0</v>
      </c>
    </row>
    <row r="590" spans="1:54" x14ac:dyDescent="0.25">
      <c r="A590">
        <v>136</v>
      </c>
      <c r="B590" t="s">
        <v>446</v>
      </c>
      <c r="C590" s="1">
        <v>42749</v>
      </c>
      <c r="D590" s="2">
        <v>0.99652777777777779</v>
      </c>
      <c r="E590">
        <v>9</v>
      </c>
      <c r="F590">
        <v>12</v>
      </c>
      <c r="G590" s="1">
        <v>42750</v>
      </c>
      <c r="H590" s="1">
        <v>42750</v>
      </c>
      <c r="I590" s="2">
        <v>0.12152777777777778</v>
      </c>
      <c r="J590" s="3">
        <v>42749.996527777781</v>
      </c>
      <c r="K590" t="s">
        <v>550</v>
      </c>
      <c r="L590" s="3">
        <v>42750.121527777781</v>
      </c>
      <c r="M590">
        <v>250</v>
      </c>
      <c r="N590">
        <v>18598</v>
      </c>
      <c r="O590" s="3">
        <v>42750.121527777781</v>
      </c>
      <c r="P590" s="1">
        <v>42750</v>
      </c>
      <c r="Q590" s="2">
        <v>0.12152777777777778</v>
      </c>
      <c r="R590" t="s">
        <v>36</v>
      </c>
      <c r="S590">
        <v>74.391999999999996</v>
      </c>
      <c r="T590" t="s">
        <v>37</v>
      </c>
      <c r="U590" s="2">
        <v>0.2951388888888889</v>
      </c>
      <c r="V590" s="2">
        <v>0</v>
      </c>
      <c r="W590" s="2">
        <v>0.29166666666666702</v>
      </c>
      <c r="X590" s="2" t="str">
        <f t="shared" si="90"/>
        <v>no</v>
      </c>
      <c r="Y590" s="3">
        <f t="shared" si="91"/>
        <v>42750</v>
      </c>
      <c r="Z590" s="3">
        <v>42750.045138888891</v>
      </c>
      <c r="AA590" t="s">
        <v>336</v>
      </c>
      <c r="AB590" s="3">
        <f>VLOOKUP(P590,[1]dfdates_moon!$B:$G,6,FALSE)</f>
        <v>42750.261805555558</v>
      </c>
      <c r="AC590" s="3">
        <f>VLOOKUP($P590,[1]dfdates_moon!$B:$H,7,FALSE)</f>
        <v>42750.797222222223</v>
      </c>
      <c r="AD590" s="3">
        <f>VLOOKUP(G590,[1]dfdates_moon!$D:$G,4,FALSE)</f>
        <v>42751.262499999997</v>
      </c>
      <c r="AE590" s="3">
        <v>42750.295138888891</v>
      </c>
      <c r="AF590">
        <v>7.161139178</v>
      </c>
      <c r="AG590" t="s">
        <v>39</v>
      </c>
      <c r="AH590" t="s">
        <v>39</v>
      </c>
      <c r="AI590" t="s">
        <v>39</v>
      </c>
      <c r="AJ590" t="s">
        <v>40</v>
      </c>
      <c r="AK590">
        <v>29.25</v>
      </c>
      <c r="AL590">
        <v>27.11</v>
      </c>
      <c r="AM590">
        <v>0</v>
      </c>
      <c r="AN590">
        <v>1</v>
      </c>
      <c r="AO590" s="3">
        <f>VLOOKUP($P590,[1]dfdates_moon!$B:$M,12,FALSE)</f>
        <v>42750.770833333336</v>
      </c>
      <c r="AP590" s="3">
        <f>VLOOKUP($P590,[1]dfdates_moon!$B:$O,13,FALSE)</f>
        <v>42751.288888888892</v>
      </c>
      <c r="AQ590" s="3">
        <f>VLOOKUP($P590,[1]dfdates_moon!$D:$M,10,FALSE)</f>
        <v>42751.802777777775</v>
      </c>
      <c r="AR590" s="3">
        <f>VLOOKUP($P590,[1]dfdates_moon!$D:$N,11,FALSE)</f>
        <v>42752.320138888892</v>
      </c>
      <c r="AS590" t="str">
        <f>IF(AND(O590&gt;AO590,O590&lt;AP590),"yes","no")</f>
        <v>no</v>
      </c>
      <c r="AT590" t="str">
        <f t="shared" si="92"/>
        <v>no</v>
      </c>
      <c r="AU590" s="3">
        <f t="shared" si="93"/>
        <v>42750.797222222223</v>
      </c>
      <c r="AV590" s="3">
        <f t="shared" si="94"/>
        <v>42751.288888888892</v>
      </c>
      <c r="AW590">
        <f t="shared" si="95"/>
        <v>1.1673611111109494</v>
      </c>
      <c r="AX590">
        <f t="shared" si="96"/>
        <v>0.50208333333284827</v>
      </c>
      <c r="AY590">
        <f t="shared" si="97"/>
        <v>0</v>
      </c>
      <c r="AZ590">
        <f>VLOOKUP(G590,[1]dfdates_moon!$B:$P,15,FALSE)</f>
        <v>0.814048471</v>
      </c>
      <c r="BA590">
        <f t="shared" si="98"/>
        <v>0</v>
      </c>
      <c r="BB590">
        <f t="shared" si="99"/>
        <v>0</v>
      </c>
    </row>
    <row r="591" spans="1:54" x14ac:dyDescent="0.25">
      <c r="A591">
        <v>136</v>
      </c>
      <c r="B591" t="s">
        <v>446</v>
      </c>
      <c r="C591" s="1">
        <v>42751</v>
      </c>
      <c r="D591" s="2">
        <v>3.4722222222222224E-2</v>
      </c>
      <c r="E591">
        <v>42</v>
      </c>
      <c r="F591">
        <v>39</v>
      </c>
      <c r="G591" s="1">
        <v>42751</v>
      </c>
      <c r="H591" s="1">
        <v>42751</v>
      </c>
      <c r="I591" s="2">
        <v>0.15972222222222224</v>
      </c>
      <c r="J591" s="3">
        <v>42751.034722222219</v>
      </c>
      <c r="K591" t="s">
        <v>551</v>
      </c>
      <c r="L591" s="3">
        <v>42751.159722222219</v>
      </c>
      <c r="M591">
        <v>325</v>
      </c>
      <c r="N591">
        <v>16964</v>
      </c>
      <c r="O591" s="3">
        <v>42751.159722222219</v>
      </c>
      <c r="P591" s="1">
        <v>42751</v>
      </c>
      <c r="Q591" s="2">
        <v>0.15972222222222224</v>
      </c>
      <c r="R591" t="s">
        <v>36</v>
      </c>
      <c r="S591">
        <v>52.196919999999999</v>
      </c>
      <c r="T591" t="s">
        <v>37</v>
      </c>
      <c r="U591" s="2">
        <v>0.38541666666666669</v>
      </c>
      <c r="V591" s="2">
        <v>0</v>
      </c>
      <c r="W591" s="2">
        <v>0.29166666666666702</v>
      </c>
      <c r="X591" s="2" t="str">
        <f t="shared" si="90"/>
        <v>no</v>
      </c>
      <c r="Y591" s="3">
        <f t="shared" si="91"/>
        <v>42751</v>
      </c>
      <c r="Z591" s="3">
        <v>42751.149305555555</v>
      </c>
      <c r="AA591" t="s">
        <v>336</v>
      </c>
      <c r="AB591" s="3">
        <f>VLOOKUP(P591,[1]dfdates_moon!$B:$G,6,FALSE)</f>
        <v>42751.262499999997</v>
      </c>
      <c r="AC591" s="3">
        <f>VLOOKUP($P591,[1]dfdates_moon!$B:$H,7,FALSE)</f>
        <v>42751.797222222223</v>
      </c>
      <c r="AD591" s="3">
        <f>VLOOKUP(G591,[1]dfdates_moon!$D:$G,4,FALSE)</f>
        <v>42752.262499999997</v>
      </c>
      <c r="AE591" s="3">
        <v>42751.385416666664</v>
      </c>
      <c r="AF591">
        <v>5.850381542</v>
      </c>
      <c r="AG591" t="s">
        <v>39</v>
      </c>
      <c r="AH591" t="s">
        <v>39</v>
      </c>
      <c r="AI591" t="s">
        <v>39</v>
      </c>
      <c r="AJ591" t="s">
        <v>40</v>
      </c>
      <c r="AK591">
        <v>30.87</v>
      </c>
      <c r="AL591">
        <v>29.25</v>
      </c>
      <c r="AM591">
        <v>0</v>
      </c>
      <c r="AN591">
        <v>1</v>
      </c>
      <c r="AO591" s="3">
        <f>VLOOKUP($P591,[1]dfdates_moon!$B:$M,12,FALSE)</f>
        <v>42751.802777777775</v>
      </c>
      <c r="AP591" s="3">
        <f>VLOOKUP($P591,[1]dfdates_moon!$B:$O,13,FALSE)</f>
        <v>42752.320138888892</v>
      </c>
      <c r="AQ591" s="3">
        <f>VLOOKUP($P591,[1]dfdates_moon!$D:$M,10,FALSE)</f>
        <v>42752.834722222222</v>
      </c>
      <c r="AR591" s="3">
        <f>VLOOKUP($P591,[1]dfdates_moon!$D:$N,11,FALSE)</f>
        <v>42753.351388888892</v>
      </c>
      <c r="AS591" t="str">
        <f>IF(AND(O591&gt;AO591,O591&lt;AP591),"yes","no")</f>
        <v>no</v>
      </c>
      <c r="AT591" t="str">
        <f t="shared" si="92"/>
        <v>no</v>
      </c>
      <c r="AU591" s="3">
        <f t="shared" si="93"/>
        <v>42751.802777777775</v>
      </c>
      <c r="AV591" s="3">
        <f t="shared" si="94"/>
        <v>42752.320138888892</v>
      </c>
      <c r="AW591">
        <f t="shared" si="95"/>
        <v>1.1604166666729725</v>
      </c>
      <c r="AX591">
        <f t="shared" si="96"/>
        <v>0.41736111111094942</v>
      </c>
      <c r="AY591">
        <f t="shared" si="97"/>
        <v>0</v>
      </c>
      <c r="AZ591">
        <f>VLOOKUP(G591,[1]dfdates_moon!$B:$P,15,FALSE)</f>
        <v>0.72912045800000003</v>
      </c>
      <c r="BA591">
        <f t="shared" si="98"/>
        <v>0</v>
      </c>
      <c r="BB591">
        <f t="shared" si="99"/>
        <v>0</v>
      </c>
    </row>
    <row r="592" spans="1:54" x14ac:dyDescent="0.25">
      <c r="A592">
        <v>136</v>
      </c>
      <c r="B592" t="s">
        <v>446</v>
      </c>
      <c r="C592" s="1">
        <v>42751</v>
      </c>
      <c r="D592" s="2">
        <v>0.96180555555555547</v>
      </c>
      <c r="E592">
        <v>15</v>
      </c>
      <c r="F592">
        <v>31</v>
      </c>
      <c r="G592" s="1">
        <v>42752</v>
      </c>
      <c r="H592" s="1">
        <v>42752</v>
      </c>
      <c r="I592" s="2">
        <v>8.6805555555555566E-2</v>
      </c>
      <c r="J592" s="3">
        <v>42751.961805555555</v>
      </c>
      <c r="K592" t="s">
        <v>552</v>
      </c>
      <c r="L592" s="3">
        <v>42752.086805555555</v>
      </c>
      <c r="M592">
        <v>80</v>
      </c>
      <c r="N592">
        <v>1835</v>
      </c>
      <c r="O592" s="3">
        <v>42752.086805555555</v>
      </c>
      <c r="P592" s="1">
        <v>42752</v>
      </c>
      <c r="Q592" s="2">
        <v>8.6805555555555566E-2</v>
      </c>
      <c r="R592" t="s">
        <v>36</v>
      </c>
      <c r="S592">
        <v>22.9375</v>
      </c>
      <c r="T592" t="s">
        <v>37</v>
      </c>
      <c r="U592" s="2">
        <v>0.1423611111111111</v>
      </c>
      <c r="V592" s="2">
        <v>0</v>
      </c>
      <c r="W592" s="2">
        <v>0.29166666666666702</v>
      </c>
      <c r="X592" s="2" t="str">
        <f t="shared" si="90"/>
        <v>yes</v>
      </c>
      <c r="Y592" s="3">
        <f t="shared" si="91"/>
        <v>42753</v>
      </c>
      <c r="Z592" s="3">
        <v>42752.059027777781</v>
      </c>
      <c r="AA592" t="s">
        <v>336</v>
      </c>
      <c r="AB592" s="3">
        <f>VLOOKUP(P592,[1]dfdates_moon!$B:$G,6,FALSE)</f>
        <v>42752.262499999997</v>
      </c>
      <c r="AC592" s="3">
        <f>VLOOKUP($P592,[1]dfdates_moon!$B:$H,7,FALSE)</f>
        <v>42752.797222222223</v>
      </c>
      <c r="AD592" s="3">
        <f>VLOOKUP(G592,[1]dfdates_moon!$D:$G,4,FALSE)</f>
        <v>42753.262499999997</v>
      </c>
      <c r="AE592" s="3">
        <v>42752.142361111109</v>
      </c>
      <c r="AF592">
        <v>4.635553958</v>
      </c>
      <c r="AG592" t="s">
        <v>39</v>
      </c>
      <c r="AH592" t="s">
        <v>39</v>
      </c>
      <c r="AI592" t="s">
        <v>39</v>
      </c>
      <c r="AJ592" t="s">
        <v>40</v>
      </c>
      <c r="AK592">
        <v>29.25</v>
      </c>
      <c r="AL592">
        <v>30.87</v>
      </c>
      <c r="AM592">
        <v>0</v>
      </c>
      <c r="AN592">
        <v>1</v>
      </c>
      <c r="AO592" s="3">
        <f>VLOOKUP($P592,[1]dfdates_moon!$B:$M,12,FALSE)</f>
        <v>42752.834722222222</v>
      </c>
      <c r="AP592" s="3">
        <f>VLOOKUP($P592,[1]dfdates_moon!$B:$O,13,FALSE)</f>
        <v>42753.351388888892</v>
      </c>
      <c r="AQ592" s="3">
        <f>VLOOKUP($P592,[1]dfdates_moon!$D:$M,10,FALSE)</f>
        <v>42753.865972222222</v>
      </c>
      <c r="AR592" s="3">
        <f>VLOOKUP($P592,[1]dfdates_moon!$D:$N,11,FALSE)</f>
        <v>42754.381944444445</v>
      </c>
      <c r="AS592" t="str">
        <f>IF(AND(O592&gt;AO592,O592&lt;AP592),"yes","no")</f>
        <v>no</v>
      </c>
      <c r="AT592" t="str">
        <f t="shared" si="92"/>
        <v>no</v>
      </c>
      <c r="AU592" s="3">
        <f t="shared" si="93"/>
        <v>42752.834722222222</v>
      </c>
      <c r="AV592" s="3">
        <f t="shared" si="94"/>
        <v>42753.351388888892</v>
      </c>
      <c r="AW592">
        <f t="shared" si="95"/>
        <v>1.2645833333372138</v>
      </c>
      <c r="AX592">
        <f t="shared" si="96"/>
        <v>0.69236111111240461</v>
      </c>
      <c r="AY592">
        <f t="shared" si="97"/>
        <v>0</v>
      </c>
      <c r="AZ592">
        <f>VLOOKUP(G592,[1]dfdates_moon!$B:$P,15,FALSE)</f>
        <v>0.63718954699999997</v>
      </c>
      <c r="BA592">
        <f t="shared" si="98"/>
        <v>0</v>
      </c>
      <c r="BB592">
        <f t="shared" si="99"/>
        <v>0</v>
      </c>
    </row>
    <row r="593" spans="1:54" x14ac:dyDescent="0.25">
      <c r="A593">
        <v>136</v>
      </c>
      <c r="B593" t="s">
        <v>446</v>
      </c>
      <c r="C593" s="1">
        <v>42752</v>
      </c>
      <c r="D593" s="2">
        <v>4.8611111111111112E-2</v>
      </c>
      <c r="E593">
        <v>3</v>
      </c>
      <c r="F593">
        <v>1</v>
      </c>
      <c r="G593" s="1">
        <v>42752</v>
      </c>
      <c r="H593" s="1">
        <v>42752</v>
      </c>
      <c r="I593" s="2">
        <v>0.17361111111111113</v>
      </c>
      <c r="J593" s="3">
        <v>42752.048611111109</v>
      </c>
      <c r="K593" t="s">
        <v>552</v>
      </c>
      <c r="L593" s="3">
        <v>42752.173611111109</v>
      </c>
      <c r="M593">
        <v>190</v>
      </c>
      <c r="N593">
        <v>13179</v>
      </c>
      <c r="O593" s="3">
        <v>42752.173611111109</v>
      </c>
      <c r="P593" s="1">
        <v>42752</v>
      </c>
      <c r="Q593" s="2">
        <v>0.17361111111111113</v>
      </c>
      <c r="R593" t="s">
        <v>36</v>
      </c>
      <c r="S593">
        <v>69.363159999999993</v>
      </c>
      <c r="T593" t="s">
        <v>37</v>
      </c>
      <c r="U593" s="2">
        <v>0.30555555555555552</v>
      </c>
      <c r="V593" s="2">
        <v>0</v>
      </c>
      <c r="W593" s="2">
        <v>0.29166666666666702</v>
      </c>
      <c r="X593" s="2" t="str">
        <f t="shared" si="90"/>
        <v>no</v>
      </c>
      <c r="Y593" s="3">
        <f t="shared" si="91"/>
        <v>42752</v>
      </c>
      <c r="Z593" s="3">
        <v>42752.159722222219</v>
      </c>
      <c r="AA593" t="s">
        <v>336</v>
      </c>
      <c r="AB593" s="3">
        <f>VLOOKUP(P593,[1]dfdates_moon!$B:$G,6,FALSE)</f>
        <v>42752.262499999997</v>
      </c>
      <c r="AC593" s="3">
        <f>VLOOKUP($P593,[1]dfdates_moon!$B:$H,7,FALSE)</f>
        <v>42752.797222222223</v>
      </c>
      <c r="AD593" s="3">
        <f>VLOOKUP(G593,[1]dfdates_moon!$D:$G,4,FALSE)</f>
        <v>42753.262499999997</v>
      </c>
      <c r="AE593" s="3">
        <v>42752.305555555555</v>
      </c>
      <c r="AF593">
        <v>4.635553958</v>
      </c>
      <c r="AG593" t="s">
        <v>39</v>
      </c>
      <c r="AH593" t="s">
        <v>39</v>
      </c>
      <c r="AI593" t="s">
        <v>39</v>
      </c>
      <c r="AJ593" t="s">
        <v>40</v>
      </c>
      <c r="AK593">
        <v>29.25</v>
      </c>
      <c r="AL593">
        <v>29.25</v>
      </c>
      <c r="AM593">
        <v>0</v>
      </c>
      <c r="AN593">
        <v>1</v>
      </c>
      <c r="AO593" s="3">
        <f>VLOOKUP($P593,[1]dfdates_moon!$B:$M,12,FALSE)</f>
        <v>42752.834722222222</v>
      </c>
      <c r="AP593" s="3">
        <f>VLOOKUP($P593,[1]dfdates_moon!$B:$O,13,FALSE)</f>
        <v>42753.351388888892</v>
      </c>
      <c r="AQ593" s="3">
        <f>VLOOKUP($P593,[1]dfdates_moon!$D:$M,10,FALSE)</f>
        <v>42753.865972222222</v>
      </c>
      <c r="AR593" s="3">
        <f>VLOOKUP($P593,[1]dfdates_moon!$D:$N,11,FALSE)</f>
        <v>42754.381944444445</v>
      </c>
      <c r="AS593" t="str">
        <f>IF(AND(O593&gt;AO593,O593&lt;AP593),"yes","no")</f>
        <v>no</v>
      </c>
      <c r="AT593" t="str">
        <f t="shared" si="92"/>
        <v>no</v>
      </c>
      <c r="AU593" s="3">
        <f t="shared" si="93"/>
        <v>42752.834722222222</v>
      </c>
      <c r="AV593" s="3">
        <f t="shared" si="94"/>
        <v>42753.351388888892</v>
      </c>
      <c r="AW593">
        <f t="shared" si="95"/>
        <v>1.1777777777824667</v>
      </c>
      <c r="AX593">
        <f t="shared" si="96"/>
        <v>0.52916666666715173</v>
      </c>
      <c r="AY593">
        <f t="shared" si="97"/>
        <v>0</v>
      </c>
      <c r="AZ593">
        <f>VLOOKUP(G593,[1]dfdates_moon!$B:$P,15,FALSE)</f>
        <v>0.63718954699999997</v>
      </c>
      <c r="BA593">
        <f t="shared" si="98"/>
        <v>0</v>
      </c>
      <c r="BB593">
        <f t="shared" si="99"/>
        <v>0</v>
      </c>
    </row>
    <row r="594" spans="1:54" x14ac:dyDescent="0.25">
      <c r="A594">
        <v>136</v>
      </c>
      <c r="B594" t="s">
        <v>446</v>
      </c>
      <c r="C594" s="1">
        <v>42769</v>
      </c>
      <c r="D594" s="2">
        <v>0.82291666666666663</v>
      </c>
      <c r="E594">
        <v>71</v>
      </c>
      <c r="F594">
        <v>94</v>
      </c>
      <c r="G594" s="1">
        <v>42769</v>
      </c>
      <c r="H594" s="1">
        <v>42769</v>
      </c>
      <c r="I594" s="2">
        <v>0.94791666666666663</v>
      </c>
      <c r="J594" s="3">
        <v>42769.822916666664</v>
      </c>
      <c r="K594" t="s">
        <v>553</v>
      </c>
      <c r="L594" s="3">
        <v>42769.947916666664</v>
      </c>
      <c r="M594">
        <v>35</v>
      </c>
      <c r="N594">
        <v>1841</v>
      </c>
      <c r="O594" s="3">
        <v>42769.947916666664</v>
      </c>
      <c r="P594" s="1">
        <v>42769</v>
      </c>
      <c r="Q594" s="2">
        <v>0.94791666666666663</v>
      </c>
      <c r="R594" t="s">
        <v>36</v>
      </c>
      <c r="S594">
        <v>52.6</v>
      </c>
      <c r="T594" t="s">
        <v>37</v>
      </c>
      <c r="U594" s="2">
        <v>0.97222222222222221</v>
      </c>
      <c r="V594" s="2">
        <v>0</v>
      </c>
      <c r="W594" s="2">
        <v>0.29166666666666702</v>
      </c>
      <c r="X594" s="2" t="str">
        <f t="shared" si="90"/>
        <v>no</v>
      </c>
      <c r="Y594" s="3">
        <f t="shared" si="91"/>
        <v>42769</v>
      </c>
      <c r="Z594" s="3">
        <v>42769.913194444445</v>
      </c>
      <c r="AA594" t="s">
        <v>336</v>
      </c>
      <c r="AB594" s="3">
        <f>VLOOKUP(P594,[1]dfdates_moon!$B:$G,6,FALSE)</f>
        <v>42769.265277777777</v>
      </c>
      <c r="AC594" s="3">
        <f>VLOOKUP($P594,[1]dfdates_moon!$B:$H,7,FALSE)</f>
        <v>42769.8</v>
      </c>
      <c r="AD594" s="3">
        <f>VLOOKUP(G594,[1]dfdates_moon!$D:$G,4,FALSE)</f>
        <v>42770.265277777777</v>
      </c>
      <c r="AE594" s="3">
        <v>42769.972222222219</v>
      </c>
      <c r="AF594">
        <v>2.832046939</v>
      </c>
      <c r="AG594" t="s">
        <v>39</v>
      </c>
      <c r="AH594" t="s">
        <v>39</v>
      </c>
      <c r="AI594" t="s">
        <v>39</v>
      </c>
      <c r="AJ594" t="s">
        <v>40</v>
      </c>
      <c r="AK594">
        <v>30.45</v>
      </c>
      <c r="AL594">
        <v>30.45</v>
      </c>
      <c r="AM594">
        <v>0</v>
      </c>
      <c r="AN594">
        <v>1</v>
      </c>
      <c r="AO594" s="3">
        <f>VLOOKUP($P594,[1]dfdates_moon!$B:$M,12,FALSE)</f>
        <v>42769.370138888888</v>
      </c>
      <c r="AP594" s="3">
        <f>VLOOKUP($P594,[1]dfdates_moon!$B:$O,13,FALSE)</f>
        <v>42769.890277777777</v>
      </c>
      <c r="AQ594" s="3">
        <f>VLOOKUP($P594,[1]dfdates_moon!$D:$M,10,FALSE)</f>
        <v>42770.408333333333</v>
      </c>
      <c r="AR594" s="3">
        <f>VLOOKUP($P594,[1]dfdates_moon!$D:$N,11,FALSE)</f>
        <v>42770.929166666669</v>
      </c>
      <c r="AS594" t="str">
        <f>IF(AND(O594&gt;AO594,O594&lt;AP594),"yes","no")</f>
        <v>no</v>
      </c>
      <c r="AT594" t="str">
        <f t="shared" si="92"/>
        <v>no</v>
      </c>
      <c r="AU594" s="3">
        <f t="shared" si="93"/>
        <v>42769.8</v>
      </c>
      <c r="AV594" s="3">
        <f t="shared" si="94"/>
        <v>42770.265277777777</v>
      </c>
      <c r="AW594">
        <f t="shared" si="95"/>
        <v>0.31736111111240461</v>
      </c>
      <c r="AX594">
        <f t="shared" si="96"/>
        <v>-0.17222222221607808</v>
      </c>
      <c r="AY594">
        <f t="shared" si="97"/>
        <v>0</v>
      </c>
      <c r="AZ594">
        <f>VLOOKUP(G594,[1]dfdates_moon!$B:$P,15,FALSE)</f>
        <v>0.54778470800000001</v>
      </c>
      <c r="BA594">
        <f t="shared" si="98"/>
        <v>0</v>
      </c>
      <c r="BB594">
        <f t="shared" si="99"/>
        <v>0</v>
      </c>
    </row>
    <row r="595" spans="1:54" x14ac:dyDescent="0.25">
      <c r="A595">
        <v>136</v>
      </c>
      <c r="B595" t="s">
        <v>446</v>
      </c>
      <c r="C595" s="1">
        <v>42770</v>
      </c>
      <c r="D595" s="2">
        <v>0.80555555555555547</v>
      </c>
      <c r="E595">
        <v>36</v>
      </c>
      <c r="F595">
        <v>23</v>
      </c>
      <c r="G595" s="1">
        <v>42770</v>
      </c>
      <c r="H595" s="1">
        <v>42770</v>
      </c>
      <c r="I595" s="2">
        <v>0.93055555555555547</v>
      </c>
      <c r="J595" s="3">
        <v>42770.805555555555</v>
      </c>
      <c r="K595" t="s">
        <v>554</v>
      </c>
      <c r="L595" s="3">
        <v>42770.930555555555</v>
      </c>
      <c r="M595">
        <v>170</v>
      </c>
      <c r="N595">
        <v>7875</v>
      </c>
      <c r="O595" s="3">
        <v>42770.930555555555</v>
      </c>
      <c r="P595" s="1">
        <v>42770</v>
      </c>
      <c r="Q595" s="2">
        <v>0.93055555555555547</v>
      </c>
      <c r="R595" t="s">
        <v>36</v>
      </c>
      <c r="S595">
        <v>46.323529999999998</v>
      </c>
      <c r="T595" t="s">
        <v>37</v>
      </c>
      <c r="U595" s="2">
        <v>4.8611111111111112E-2</v>
      </c>
      <c r="V595" s="2">
        <v>0</v>
      </c>
      <c r="W595" s="2">
        <v>0.29166666666666702</v>
      </c>
      <c r="X595" s="2" t="str">
        <f t="shared" si="90"/>
        <v>yes</v>
      </c>
      <c r="Y595" s="3">
        <f t="shared" si="91"/>
        <v>42771</v>
      </c>
      <c r="Z595" s="3">
        <v>42770.895833333336</v>
      </c>
      <c r="AA595" t="s">
        <v>336</v>
      </c>
      <c r="AB595" s="3">
        <f>VLOOKUP(P595,[1]dfdates_moon!$B:$G,6,FALSE)</f>
        <v>42770.265277777777</v>
      </c>
      <c r="AC595" s="3">
        <f>VLOOKUP($P595,[1]dfdates_moon!$B:$H,7,FALSE)</f>
        <v>42770.8</v>
      </c>
      <c r="AD595" s="3">
        <f>VLOOKUP(G595,[1]dfdates_moon!$D:$G,4,FALSE)</f>
        <v>42771.265972222223</v>
      </c>
      <c r="AE595" s="3">
        <v>42770.048611111109</v>
      </c>
      <c r="AF595">
        <v>4.048205523</v>
      </c>
      <c r="AG595" t="s">
        <v>39</v>
      </c>
      <c r="AH595" t="s">
        <v>39</v>
      </c>
      <c r="AI595" t="s">
        <v>39</v>
      </c>
      <c r="AJ595" t="s">
        <v>40</v>
      </c>
      <c r="AK595">
        <v>29.78</v>
      </c>
      <c r="AL595">
        <v>29.78</v>
      </c>
      <c r="AM595">
        <v>0</v>
      </c>
      <c r="AN595">
        <v>1</v>
      </c>
      <c r="AO595" s="3">
        <f>VLOOKUP($P595,[1]dfdates_moon!$B:$M,12,FALSE)</f>
        <v>42770.408333333333</v>
      </c>
      <c r="AP595" s="3">
        <f>VLOOKUP($P595,[1]dfdates_moon!$B:$O,13,FALSE)</f>
        <v>42770.929166666669</v>
      </c>
      <c r="AQ595" s="3">
        <f>VLOOKUP($P595,[1]dfdates_moon!$D:$M,10,FALSE)</f>
        <v>42771.447916666664</v>
      </c>
      <c r="AR595" s="3">
        <f>VLOOKUP($P595,[1]dfdates_moon!$D:$N,11,FALSE)</f>
        <v>42771.969444444447</v>
      </c>
      <c r="AS595" t="str">
        <f>IF(AND(O595&gt;AO595,O595&lt;AP595),"yes","no")</f>
        <v>no</v>
      </c>
      <c r="AT595" t="str">
        <f t="shared" si="92"/>
        <v>no</v>
      </c>
      <c r="AU595" s="3">
        <f t="shared" si="93"/>
        <v>42770.8</v>
      </c>
      <c r="AV595" s="3">
        <f t="shared" si="94"/>
        <v>42771.265972222223</v>
      </c>
      <c r="AW595">
        <f t="shared" si="95"/>
        <v>0.33541666666860692</v>
      </c>
      <c r="AX595">
        <f t="shared" si="96"/>
        <v>0.75138888889341615</v>
      </c>
      <c r="AY595">
        <f t="shared" si="97"/>
        <v>0</v>
      </c>
      <c r="AZ595">
        <f>VLOOKUP(G595,[1]dfdates_moon!$B:$P,15,FALSE)</f>
        <v>0.66288559800000002</v>
      </c>
      <c r="BA595">
        <f t="shared" si="98"/>
        <v>0</v>
      </c>
      <c r="BB595">
        <f t="shared" si="99"/>
        <v>0</v>
      </c>
    </row>
    <row r="596" spans="1:54" x14ac:dyDescent="0.25">
      <c r="A596">
        <v>136</v>
      </c>
      <c r="B596" t="s">
        <v>446</v>
      </c>
      <c r="C596" s="1">
        <v>42772</v>
      </c>
      <c r="D596" s="2">
        <v>0.92013888888888884</v>
      </c>
      <c r="E596">
        <v>114</v>
      </c>
      <c r="F596">
        <v>123</v>
      </c>
      <c r="G596" s="1">
        <v>42773</v>
      </c>
      <c r="H596" s="1">
        <v>42773</v>
      </c>
      <c r="I596" s="2">
        <v>4.5138888888888888E-2</v>
      </c>
      <c r="J596" s="3">
        <v>42772.920138888891</v>
      </c>
      <c r="K596" t="s">
        <v>555</v>
      </c>
      <c r="L596" s="3">
        <v>42773.045138888891</v>
      </c>
      <c r="M596">
        <v>135</v>
      </c>
      <c r="N596">
        <v>8649</v>
      </c>
      <c r="O596" s="3">
        <v>42773.045138888891</v>
      </c>
      <c r="P596" s="1">
        <v>42773</v>
      </c>
      <c r="Q596" s="2">
        <v>4.5138888888888888E-2</v>
      </c>
      <c r="R596" t="s">
        <v>36</v>
      </c>
      <c r="S596">
        <v>64.066670000000002</v>
      </c>
      <c r="T596" t="s">
        <v>37</v>
      </c>
      <c r="U596" s="2">
        <v>0.1388888888888889</v>
      </c>
      <c r="V596" s="2">
        <v>0</v>
      </c>
      <c r="W596" s="2">
        <v>0.29166666666666702</v>
      </c>
      <c r="X596" s="2" t="str">
        <f t="shared" si="90"/>
        <v>yes</v>
      </c>
      <c r="Y596" s="3">
        <f t="shared" si="91"/>
        <v>42774</v>
      </c>
      <c r="Z596" s="3">
        <v>42773.020833333336</v>
      </c>
      <c r="AA596" t="s">
        <v>336</v>
      </c>
      <c r="AB596" s="3">
        <f>VLOOKUP(P596,[1]dfdates_moon!$B:$G,6,FALSE)</f>
        <v>42773.265972222223</v>
      </c>
      <c r="AC596" s="3">
        <f>VLOOKUP($P596,[1]dfdates_moon!$B:$H,7,FALSE)</f>
        <v>42773.8</v>
      </c>
      <c r="AD596" s="3">
        <f>VLOOKUP(G596,[1]dfdates_moon!$D:$G,4,FALSE)</f>
        <v>42774.265972222223</v>
      </c>
      <c r="AE596" s="3">
        <v>42773.138888888891</v>
      </c>
      <c r="AF596">
        <v>8.3941117960000007</v>
      </c>
      <c r="AG596" t="s">
        <v>39</v>
      </c>
      <c r="AH596" t="s">
        <v>39</v>
      </c>
      <c r="AI596" t="s">
        <v>39</v>
      </c>
      <c r="AJ596" t="s">
        <v>40</v>
      </c>
      <c r="AK596">
        <v>28.29</v>
      </c>
      <c r="AL596">
        <v>29.78</v>
      </c>
      <c r="AM596">
        <v>0</v>
      </c>
      <c r="AN596">
        <v>1</v>
      </c>
      <c r="AO596" s="3">
        <f>VLOOKUP($P596,[1]dfdates_moon!$B:$M,12,FALSE)</f>
        <v>42773.529861111114</v>
      </c>
      <c r="AP596" s="3">
        <f>VLOOKUP($P596,[1]dfdates_moon!$B:$O,13,FALSE)</f>
        <v>42774.051388888889</v>
      </c>
      <c r="AQ596" s="3">
        <f>VLOOKUP($P596,[1]dfdates_moon!$D:$M,10,FALSE)</f>
        <v>42774.570138888892</v>
      </c>
      <c r="AR596" s="3">
        <f>VLOOKUP($P596,[1]dfdates_moon!$D:$N,11,FALSE)</f>
        <v>42775.091666666667</v>
      </c>
      <c r="AS596" t="str">
        <f>IF(AND(O596&gt;AO596,O596&lt;AP596),"yes","no")</f>
        <v>no</v>
      </c>
      <c r="AT596" t="str">
        <f t="shared" si="92"/>
        <v>no</v>
      </c>
      <c r="AU596" s="3">
        <f t="shared" si="93"/>
        <v>42773.8</v>
      </c>
      <c r="AV596" s="3">
        <f t="shared" si="94"/>
        <v>42774.265972222223</v>
      </c>
      <c r="AW596">
        <f t="shared" si="95"/>
        <v>1.2208333333328483</v>
      </c>
      <c r="AX596">
        <f t="shared" si="96"/>
        <v>0.66111111111240461</v>
      </c>
      <c r="AY596">
        <f t="shared" si="97"/>
        <v>0</v>
      </c>
      <c r="AZ596">
        <f>VLOOKUP(G596,[1]dfdates_moon!$B:$P,15,FALSE)</f>
        <v>0.92906605399999997</v>
      </c>
      <c r="BA596">
        <f t="shared" si="98"/>
        <v>0</v>
      </c>
      <c r="BB596">
        <f t="shared" si="99"/>
        <v>0</v>
      </c>
    </row>
    <row r="597" spans="1:54" x14ac:dyDescent="0.25">
      <c r="A597">
        <v>136</v>
      </c>
      <c r="B597" t="s">
        <v>446</v>
      </c>
      <c r="C597" s="1">
        <v>42773</v>
      </c>
      <c r="D597" s="2">
        <v>0.85416666666666663</v>
      </c>
      <c r="E597">
        <v>98</v>
      </c>
      <c r="F597">
        <v>117</v>
      </c>
      <c r="G597" s="1">
        <v>42773</v>
      </c>
      <c r="H597" s="1">
        <v>42773</v>
      </c>
      <c r="I597" s="2">
        <v>0.97916666666666663</v>
      </c>
      <c r="J597" s="3">
        <v>42773.854166666664</v>
      </c>
      <c r="K597" t="s">
        <v>555</v>
      </c>
      <c r="L597" s="3">
        <v>42773.979166666664</v>
      </c>
      <c r="M597">
        <v>280</v>
      </c>
      <c r="N597">
        <v>16333</v>
      </c>
      <c r="O597" s="3">
        <v>42773.979166666664</v>
      </c>
      <c r="P597" s="1">
        <v>42773</v>
      </c>
      <c r="Q597" s="2">
        <v>0.97916666666666663</v>
      </c>
      <c r="R597" t="s">
        <v>36</v>
      </c>
      <c r="S597">
        <v>58.332140000000003</v>
      </c>
      <c r="T597" t="s">
        <v>37</v>
      </c>
      <c r="U597" s="2">
        <v>0.17361111111111113</v>
      </c>
      <c r="V597" s="2">
        <v>0</v>
      </c>
      <c r="W597" s="2">
        <v>0.29166666666666702</v>
      </c>
      <c r="X597" s="2" t="str">
        <f t="shared" si="90"/>
        <v>yes</v>
      </c>
      <c r="Y597" s="3">
        <f t="shared" si="91"/>
        <v>42774</v>
      </c>
      <c r="Z597" s="3">
        <v>42773.96875</v>
      </c>
      <c r="AA597" t="s">
        <v>336</v>
      </c>
      <c r="AB597" s="3">
        <f>VLOOKUP(P597,[1]dfdates_moon!$B:$G,6,FALSE)</f>
        <v>42773.265972222223</v>
      </c>
      <c r="AC597" s="3">
        <f>VLOOKUP($P597,[1]dfdates_moon!$B:$H,7,FALSE)</f>
        <v>42773.8</v>
      </c>
      <c r="AD597" s="3">
        <f>VLOOKUP(G597,[1]dfdates_moon!$D:$G,4,FALSE)</f>
        <v>42774.265972222223</v>
      </c>
      <c r="AE597" s="3">
        <v>42773.173611111109</v>
      </c>
      <c r="AF597">
        <v>8.3941117960000007</v>
      </c>
      <c r="AG597" t="s">
        <v>39</v>
      </c>
      <c r="AH597" t="s">
        <v>39</v>
      </c>
      <c r="AI597" t="s">
        <v>39</v>
      </c>
      <c r="AJ597" t="s">
        <v>40</v>
      </c>
      <c r="AK597">
        <v>28.29</v>
      </c>
      <c r="AL597">
        <v>28.29</v>
      </c>
      <c r="AM597">
        <v>0</v>
      </c>
      <c r="AN597">
        <v>1</v>
      </c>
      <c r="AO597" s="3">
        <f>VLOOKUP($P597,[1]dfdates_moon!$B:$M,12,FALSE)</f>
        <v>42773.529861111114</v>
      </c>
      <c r="AP597" s="3">
        <f>VLOOKUP($P597,[1]dfdates_moon!$B:$O,13,FALSE)</f>
        <v>42774.051388888889</v>
      </c>
      <c r="AQ597" s="3">
        <f>VLOOKUP($P597,[1]dfdates_moon!$D:$M,10,FALSE)</f>
        <v>42774.570138888892</v>
      </c>
      <c r="AR597" s="3">
        <f>VLOOKUP($P597,[1]dfdates_moon!$D:$N,11,FALSE)</f>
        <v>42775.091666666667</v>
      </c>
      <c r="AS597" t="str">
        <f>IF(AND(O597&gt;AO597,O597&lt;AP597),"yes","no")</f>
        <v>yes</v>
      </c>
      <c r="AT597" t="str">
        <f t="shared" si="92"/>
        <v>no</v>
      </c>
      <c r="AU597" s="3">
        <f t="shared" si="93"/>
        <v>42773.8</v>
      </c>
      <c r="AV597" s="3">
        <f t="shared" si="94"/>
        <v>42774.265972222223</v>
      </c>
      <c r="AW597">
        <f t="shared" si="95"/>
        <v>0.28680555555911269</v>
      </c>
      <c r="AX597">
        <f t="shared" si="96"/>
        <v>0.62638888889341615</v>
      </c>
      <c r="AY597">
        <f t="shared" si="97"/>
        <v>0.28680555555911269</v>
      </c>
      <c r="AZ597">
        <f>VLOOKUP(G597,[1]dfdates_moon!$B:$P,15,FALSE)</f>
        <v>0.92906605399999997</v>
      </c>
      <c r="BA597">
        <f t="shared" si="98"/>
        <v>0.26646130576858257</v>
      </c>
      <c r="BB597">
        <f t="shared" si="99"/>
        <v>0.26646130576858257</v>
      </c>
    </row>
    <row r="598" spans="1:54" x14ac:dyDescent="0.25">
      <c r="A598">
        <v>136</v>
      </c>
      <c r="B598" t="s">
        <v>446</v>
      </c>
      <c r="C598" s="1">
        <v>42774</v>
      </c>
      <c r="D598" s="2">
        <v>0.87152777777777779</v>
      </c>
      <c r="E598">
        <v>3</v>
      </c>
      <c r="F598">
        <v>3</v>
      </c>
      <c r="G598" s="1">
        <v>42774</v>
      </c>
      <c r="H598" s="1">
        <v>42774</v>
      </c>
      <c r="I598" s="2">
        <v>0.99652777777777779</v>
      </c>
      <c r="J598" s="3">
        <v>42774.871527777781</v>
      </c>
      <c r="K598" t="s">
        <v>556</v>
      </c>
      <c r="L598" s="3">
        <v>42774.996527777781</v>
      </c>
      <c r="M598">
        <v>225</v>
      </c>
      <c r="N598">
        <v>12357</v>
      </c>
      <c r="O598" s="3">
        <v>42774.996527777781</v>
      </c>
      <c r="P598" s="1">
        <v>42774</v>
      </c>
      <c r="Q598" s="2">
        <v>0.99652777777777779</v>
      </c>
      <c r="R598" t="s">
        <v>36</v>
      </c>
      <c r="S598">
        <v>54.92</v>
      </c>
      <c r="T598" t="s">
        <v>37</v>
      </c>
      <c r="U598" s="2">
        <v>0.15277777777777776</v>
      </c>
      <c r="V598" s="2">
        <v>0</v>
      </c>
      <c r="W598" s="2">
        <v>0.29166666666666702</v>
      </c>
      <c r="X598" s="2" t="str">
        <f t="shared" si="90"/>
        <v>yes</v>
      </c>
      <c r="Y598" s="3">
        <f t="shared" si="91"/>
        <v>42775</v>
      </c>
      <c r="Z598" s="3">
        <v>42774.972222222219</v>
      </c>
      <c r="AA598" t="s">
        <v>336</v>
      </c>
      <c r="AB598" s="3">
        <f>VLOOKUP(P598,[1]dfdates_moon!$B:$G,6,FALSE)</f>
        <v>42774.265972222223</v>
      </c>
      <c r="AC598" s="3">
        <f>VLOOKUP($P598,[1]dfdates_moon!$B:$H,7,FALSE)</f>
        <v>42774.8</v>
      </c>
      <c r="AD598" s="3">
        <f>VLOOKUP(G598,[1]dfdates_moon!$D:$G,4,FALSE)</f>
        <v>42775.265972222223</v>
      </c>
      <c r="AE598" s="3">
        <v>42774.152777777781</v>
      </c>
      <c r="AF598">
        <v>9.7542570340000001</v>
      </c>
      <c r="AG598" t="s">
        <v>39</v>
      </c>
      <c r="AH598" t="s">
        <v>39</v>
      </c>
      <c r="AI598" t="s">
        <v>39</v>
      </c>
      <c r="AJ598" t="s">
        <v>40</v>
      </c>
      <c r="AK598">
        <v>28.7</v>
      </c>
      <c r="AL598">
        <v>28.7</v>
      </c>
      <c r="AM598">
        <v>0</v>
      </c>
      <c r="AN598">
        <v>1</v>
      </c>
      <c r="AO598" s="3">
        <f>VLOOKUP($P598,[1]dfdates_moon!$B:$M,12,FALSE)</f>
        <v>42774.570138888892</v>
      </c>
      <c r="AP598" s="3">
        <f>VLOOKUP($P598,[1]dfdates_moon!$B:$O,13,FALSE)</f>
        <v>42775.091666666667</v>
      </c>
      <c r="AQ598" s="3">
        <f>VLOOKUP($P598,[1]dfdates_moon!$D:$M,10,FALSE)</f>
        <v>42775.609722222223</v>
      </c>
      <c r="AR598" s="3">
        <f>VLOOKUP($P598,[1]dfdates_moon!$D:$N,11,FALSE)</f>
        <v>42776.129861111112</v>
      </c>
      <c r="AS598" t="str">
        <f>IF(AND(O598&gt;AO598,O598&lt;AP598),"yes","no")</f>
        <v>yes</v>
      </c>
      <c r="AT598" t="str">
        <f t="shared" si="92"/>
        <v>no</v>
      </c>
      <c r="AU598" s="3">
        <f t="shared" si="93"/>
        <v>42774.8</v>
      </c>
      <c r="AV598" s="3">
        <f t="shared" si="94"/>
        <v>42775.265972222223</v>
      </c>
      <c r="AW598">
        <f t="shared" si="95"/>
        <v>0.2694444444423425</v>
      </c>
      <c r="AX598">
        <f t="shared" si="96"/>
        <v>0.64722222222189885</v>
      </c>
      <c r="AY598">
        <f t="shared" si="97"/>
        <v>0.2694444444423425</v>
      </c>
      <c r="AZ598">
        <f>VLOOKUP(G598,[1]dfdates_moon!$B:$P,15,FALSE)</f>
        <v>0.97580518299999996</v>
      </c>
      <c r="BA598">
        <f t="shared" si="98"/>
        <v>0.26292528541739335</v>
      </c>
      <c r="BB598">
        <f t="shared" si="99"/>
        <v>0.26292528541739335</v>
      </c>
    </row>
    <row r="599" spans="1:54" x14ac:dyDescent="0.25">
      <c r="A599">
        <v>136</v>
      </c>
      <c r="B599" t="s">
        <v>446</v>
      </c>
      <c r="C599" s="1">
        <v>42775</v>
      </c>
      <c r="D599" s="2">
        <v>0.88888888888888884</v>
      </c>
      <c r="E599">
        <v>0</v>
      </c>
      <c r="F599">
        <v>1</v>
      </c>
      <c r="G599" s="1">
        <v>42776</v>
      </c>
      <c r="H599" s="1">
        <v>42776</v>
      </c>
      <c r="I599" s="2">
        <v>1.3888888888888888E-2</v>
      </c>
      <c r="J599" s="3">
        <v>42775.888888888891</v>
      </c>
      <c r="K599" t="s">
        <v>557</v>
      </c>
      <c r="L599" s="3">
        <v>42776.013888888891</v>
      </c>
      <c r="M599">
        <v>320</v>
      </c>
      <c r="N599">
        <v>15300</v>
      </c>
      <c r="O599" s="3">
        <v>42776.013888888891</v>
      </c>
      <c r="P599" s="1">
        <v>42776</v>
      </c>
      <c r="Q599" s="2">
        <v>1.3888888888888888E-2</v>
      </c>
      <c r="R599" t="s">
        <v>36</v>
      </c>
      <c r="S599">
        <v>47.8125</v>
      </c>
      <c r="T599" t="s">
        <v>37</v>
      </c>
      <c r="U599" s="2">
        <v>0.23611111111111113</v>
      </c>
      <c r="V599" s="2">
        <v>0</v>
      </c>
      <c r="W599" s="2">
        <v>0.29166666666666702</v>
      </c>
      <c r="X599" s="2" t="str">
        <f t="shared" si="90"/>
        <v>yes</v>
      </c>
      <c r="Y599" s="3">
        <f t="shared" si="91"/>
        <v>42777</v>
      </c>
      <c r="Z599" s="3">
        <v>42775.982638888891</v>
      </c>
      <c r="AA599" t="s">
        <v>336</v>
      </c>
      <c r="AB599" s="3">
        <f>VLOOKUP(P599,[1]dfdates_moon!$B:$G,6,FALSE)</f>
        <v>42776.265972222223</v>
      </c>
      <c r="AC599" s="3">
        <f>VLOOKUP($P599,[1]dfdates_moon!$B:$H,7,FALSE)</f>
        <v>42776.800000000003</v>
      </c>
      <c r="AD599" s="3">
        <f>VLOOKUP(G599,[1]dfdates_moon!$D:$G,4,FALSE)</f>
        <v>42777.265972222223</v>
      </c>
      <c r="AE599" s="3">
        <v>42775.236111111109</v>
      </c>
      <c r="AF599">
        <v>11.135976530000001</v>
      </c>
      <c r="AG599" t="s">
        <v>39</v>
      </c>
      <c r="AH599" t="s">
        <v>39</v>
      </c>
      <c r="AI599" t="s">
        <v>39</v>
      </c>
      <c r="AJ599" t="s">
        <v>40</v>
      </c>
      <c r="AK599">
        <v>29.98</v>
      </c>
      <c r="AL599">
        <v>28.7</v>
      </c>
      <c r="AM599">
        <v>0</v>
      </c>
      <c r="AN599">
        <v>1</v>
      </c>
      <c r="AO599" s="3">
        <f>VLOOKUP($P599,[1]dfdates_moon!$B:$M,12,FALSE)</f>
        <v>42776.646527777775</v>
      </c>
      <c r="AP599" s="3">
        <f>VLOOKUP($P599,[1]dfdates_moon!$B:$O,13,FALSE)</f>
        <v>42777.166666666664</v>
      </c>
      <c r="AQ599" s="3">
        <f>VLOOKUP($P599,[1]dfdates_moon!$D:$M,10,FALSE)</f>
        <v>42777.682638888888</v>
      </c>
      <c r="AR599" s="3">
        <f>VLOOKUP($P599,[1]dfdates_moon!$D:$N,11,FALSE)</f>
        <v>42778.201388888891</v>
      </c>
      <c r="AS599" t="str">
        <f>IF(AND(O599&gt;AO599,O599&lt;AP599),"yes","no")</f>
        <v>no</v>
      </c>
      <c r="AT599" t="str">
        <f t="shared" si="92"/>
        <v>no</v>
      </c>
      <c r="AU599" s="3">
        <f t="shared" si="93"/>
        <v>42776.800000000003</v>
      </c>
      <c r="AV599" s="3">
        <f t="shared" si="94"/>
        <v>42777.265972222223</v>
      </c>
      <c r="AW599">
        <f t="shared" si="95"/>
        <v>1.2520833333328483</v>
      </c>
      <c r="AX599">
        <f t="shared" si="96"/>
        <v>1.5638888888934162</v>
      </c>
      <c r="AY599">
        <f t="shared" si="97"/>
        <v>0</v>
      </c>
      <c r="AZ599">
        <f>VLOOKUP(G599,[1]dfdates_moon!$B:$P,15,FALSE)</f>
        <v>0.99561703400000001</v>
      </c>
      <c r="BA599">
        <f t="shared" si="98"/>
        <v>0</v>
      </c>
      <c r="BB599">
        <f t="shared" si="99"/>
        <v>0</v>
      </c>
    </row>
    <row r="600" spans="1:54" x14ac:dyDescent="0.25">
      <c r="A600">
        <v>136</v>
      </c>
      <c r="B600" t="s">
        <v>446</v>
      </c>
      <c r="C600" s="1">
        <v>42776</v>
      </c>
      <c r="D600" s="2">
        <v>0.91319444444444453</v>
      </c>
      <c r="E600">
        <v>98</v>
      </c>
      <c r="F600">
        <v>84</v>
      </c>
      <c r="G600" s="1">
        <v>42777</v>
      </c>
      <c r="H600" s="1">
        <v>42777</v>
      </c>
      <c r="I600" s="2">
        <v>3.8194444444444441E-2</v>
      </c>
      <c r="J600" s="3">
        <v>42776.913194444445</v>
      </c>
      <c r="K600" t="s">
        <v>558</v>
      </c>
      <c r="L600" s="3">
        <v>42777.038194444445</v>
      </c>
      <c r="M600">
        <v>170</v>
      </c>
      <c r="N600">
        <v>8515</v>
      </c>
      <c r="O600" s="3">
        <v>42777.038194444445</v>
      </c>
      <c r="P600" s="1">
        <v>42777</v>
      </c>
      <c r="Q600" s="2">
        <v>3.8194444444444441E-2</v>
      </c>
      <c r="R600" t="s">
        <v>36</v>
      </c>
      <c r="S600">
        <v>50.088239999999999</v>
      </c>
      <c r="T600" t="s">
        <v>37</v>
      </c>
      <c r="U600" s="2">
        <v>0.15625</v>
      </c>
      <c r="V600" s="2">
        <v>0</v>
      </c>
      <c r="W600" s="2">
        <v>0.29166666666666702</v>
      </c>
      <c r="X600" s="2" t="str">
        <f t="shared" si="90"/>
        <v>yes</v>
      </c>
      <c r="Y600" s="3">
        <f t="shared" si="91"/>
        <v>42778</v>
      </c>
      <c r="Z600" s="3">
        <v>42777.017361111109</v>
      </c>
      <c r="AA600" t="s">
        <v>336</v>
      </c>
      <c r="AB600" s="3">
        <f>VLOOKUP(P600,[1]dfdates_moon!$B:$G,6,FALSE)</f>
        <v>42777.265972222223</v>
      </c>
      <c r="AC600" s="3">
        <f>VLOOKUP($P600,[1]dfdates_moon!$B:$H,7,FALSE)</f>
        <v>42777.8</v>
      </c>
      <c r="AD600" s="3">
        <f>VLOOKUP(G600,[1]dfdates_moon!$D:$G,4,FALSE)</f>
        <v>42778.265972222223</v>
      </c>
      <c r="AE600" s="3">
        <v>42777.15625</v>
      </c>
      <c r="AF600">
        <v>10.68811826</v>
      </c>
      <c r="AG600" t="s">
        <v>39</v>
      </c>
      <c r="AH600" t="s">
        <v>39</v>
      </c>
      <c r="AI600" t="s">
        <v>39</v>
      </c>
      <c r="AJ600" t="s">
        <v>40</v>
      </c>
      <c r="AK600">
        <v>29.98</v>
      </c>
      <c r="AL600">
        <v>29.98</v>
      </c>
      <c r="AM600">
        <v>0</v>
      </c>
      <c r="AN600">
        <v>1</v>
      </c>
      <c r="AO600" s="3">
        <f>VLOOKUP($P600,[1]dfdates_moon!$B:$M,12,FALSE)</f>
        <v>42777.682638888888</v>
      </c>
      <c r="AP600" s="3">
        <f>VLOOKUP($P600,[1]dfdates_moon!$B:$O,13,FALSE)</f>
        <v>42778.201388888891</v>
      </c>
      <c r="AQ600" s="3">
        <f>VLOOKUP($P600,[1]dfdates_moon!$D:$M,10,FALSE)</f>
        <v>42778.71597222222</v>
      </c>
      <c r="AR600" s="3">
        <f>VLOOKUP($P600,[1]dfdates_moon!$D:$N,11,FALSE)</f>
        <v>42779.23333333333</v>
      </c>
      <c r="AS600" t="str">
        <f>IF(AND(O600&gt;AO600,O600&lt;AP600),"yes","no")</f>
        <v>no</v>
      </c>
      <c r="AT600" t="str">
        <f t="shared" si="92"/>
        <v>no</v>
      </c>
      <c r="AU600" s="3">
        <f t="shared" si="93"/>
        <v>42777.8</v>
      </c>
      <c r="AV600" s="3">
        <f t="shared" si="94"/>
        <v>42778.265972222223</v>
      </c>
      <c r="AW600">
        <f t="shared" si="95"/>
        <v>1.2277777777781012</v>
      </c>
      <c r="AX600">
        <f t="shared" si="96"/>
        <v>0.64375000000291038</v>
      </c>
      <c r="AY600">
        <f t="shared" si="97"/>
        <v>0</v>
      </c>
      <c r="AZ600">
        <f>VLOOKUP(G600,[1]dfdates_moon!$B:$P,15,FALSE)</f>
        <v>0.97086257899999995</v>
      </c>
      <c r="BA600">
        <f t="shared" si="98"/>
        <v>0</v>
      </c>
      <c r="BB600">
        <f t="shared" si="99"/>
        <v>0</v>
      </c>
    </row>
    <row r="601" spans="1:54" x14ac:dyDescent="0.25">
      <c r="A601">
        <v>136</v>
      </c>
      <c r="B601" t="s">
        <v>446</v>
      </c>
      <c r="C601" s="1">
        <v>42777</v>
      </c>
      <c r="D601" s="2">
        <v>0.9375</v>
      </c>
      <c r="E601">
        <v>93</v>
      </c>
      <c r="F601">
        <v>103</v>
      </c>
      <c r="G601" s="1">
        <v>42778</v>
      </c>
      <c r="H601" s="1">
        <v>42778</v>
      </c>
      <c r="I601" s="2">
        <v>6.25E-2</v>
      </c>
      <c r="J601" s="3">
        <v>42777.9375</v>
      </c>
      <c r="K601" t="s">
        <v>559</v>
      </c>
      <c r="L601" s="3">
        <v>42778.0625</v>
      </c>
      <c r="M601">
        <v>140</v>
      </c>
      <c r="N601">
        <v>8794</v>
      </c>
      <c r="O601" s="3">
        <v>42778.0625</v>
      </c>
      <c r="P601" s="1">
        <v>42778</v>
      </c>
      <c r="Q601" s="2">
        <v>6.25E-2</v>
      </c>
      <c r="R601" t="s">
        <v>36</v>
      </c>
      <c r="S601">
        <v>62.81429</v>
      </c>
      <c r="T601" t="s">
        <v>37</v>
      </c>
      <c r="U601" s="2">
        <v>0.15972222222222224</v>
      </c>
      <c r="V601" s="2">
        <v>0</v>
      </c>
      <c r="W601" s="2">
        <v>0.29166666666666702</v>
      </c>
      <c r="X601" s="2" t="str">
        <f t="shared" si="90"/>
        <v>yes</v>
      </c>
      <c r="Y601" s="3">
        <f t="shared" si="91"/>
        <v>42779</v>
      </c>
      <c r="Z601" s="3">
        <v>42778.038194444445</v>
      </c>
      <c r="AA601" t="s">
        <v>336</v>
      </c>
      <c r="AB601" s="3">
        <f>VLOOKUP(P601,[1]dfdates_moon!$B:$G,6,FALSE)</f>
        <v>42778.265972222223</v>
      </c>
      <c r="AC601" s="3">
        <f>VLOOKUP($P601,[1]dfdates_moon!$B:$H,7,FALSE)</f>
        <v>42778.8</v>
      </c>
      <c r="AD601" s="3">
        <f>VLOOKUP(G601,[1]dfdates_moon!$D:$G,4,FALSE)</f>
        <v>42779.265972222223</v>
      </c>
      <c r="AE601" s="3">
        <v>42778.159722222219</v>
      </c>
      <c r="AF601">
        <v>9.4584315130000007</v>
      </c>
      <c r="AG601" t="s">
        <v>39</v>
      </c>
      <c r="AH601" t="s">
        <v>39</v>
      </c>
      <c r="AI601" t="s">
        <v>39</v>
      </c>
      <c r="AJ601" t="s">
        <v>40</v>
      </c>
      <c r="AK601">
        <v>29.58</v>
      </c>
      <c r="AL601">
        <v>29.98</v>
      </c>
      <c r="AM601">
        <v>0</v>
      </c>
      <c r="AN601">
        <v>1</v>
      </c>
      <c r="AO601" s="3">
        <f>VLOOKUP($P601,[1]dfdates_moon!$B:$M,12,FALSE)</f>
        <v>42778.71597222222</v>
      </c>
      <c r="AP601" s="3">
        <f>VLOOKUP($P601,[1]dfdates_moon!$B:$O,13,FALSE)</f>
        <v>42779.23333333333</v>
      </c>
      <c r="AQ601" s="3">
        <f>VLOOKUP($P601,[1]dfdates_moon!$D:$M,10,FALSE)</f>
        <v>42779.747916666667</v>
      </c>
      <c r="AR601" s="3">
        <f>VLOOKUP($P601,[1]dfdates_moon!$D:$N,11,FALSE)</f>
        <v>42780.265277777777</v>
      </c>
      <c r="AS601" t="str">
        <f>IF(AND(O601&gt;AO601,O601&lt;AP601),"yes","no")</f>
        <v>no</v>
      </c>
      <c r="AT601" t="str">
        <f t="shared" si="92"/>
        <v>no</v>
      </c>
      <c r="AU601" s="3">
        <f t="shared" si="93"/>
        <v>42778.8</v>
      </c>
      <c r="AV601" s="3">
        <f t="shared" si="94"/>
        <v>42779.265972222223</v>
      </c>
      <c r="AW601">
        <f t="shared" si="95"/>
        <v>1.203472222223354</v>
      </c>
      <c r="AX601">
        <f t="shared" si="96"/>
        <v>0.64027777778392192</v>
      </c>
      <c r="AY601">
        <f t="shared" si="97"/>
        <v>0</v>
      </c>
      <c r="AZ601">
        <f>VLOOKUP(G601,[1]dfdates_moon!$B:$P,15,FALSE)</f>
        <v>0.926414187</v>
      </c>
      <c r="BA601">
        <f t="shared" si="98"/>
        <v>0</v>
      </c>
      <c r="BB601">
        <f t="shared" si="99"/>
        <v>0</v>
      </c>
    </row>
    <row r="602" spans="1:54" x14ac:dyDescent="0.25">
      <c r="A602">
        <v>136</v>
      </c>
      <c r="B602" t="s">
        <v>446</v>
      </c>
      <c r="C602" s="1">
        <v>42778</v>
      </c>
      <c r="D602" s="2">
        <v>0.91319444444444453</v>
      </c>
      <c r="E602">
        <v>87</v>
      </c>
      <c r="F602">
        <v>91</v>
      </c>
      <c r="G602" s="1">
        <v>42779</v>
      </c>
      <c r="H602" s="1">
        <v>42779</v>
      </c>
      <c r="I602" s="2">
        <v>3.8194444444444441E-2</v>
      </c>
      <c r="J602" s="3">
        <v>42778.913194444445</v>
      </c>
      <c r="K602" t="s">
        <v>560</v>
      </c>
      <c r="L602" s="3">
        <v>42779.038194444445</v>
      </c>
      <c r="M602">
        <v>260</v>
      </c>
      <c r="N602">
        <v>11807</v>
      </c>
      <c r="O602" s="3">
        <v>42779.038194444445</v>
      </c>
      <c r="P602" s="1">
        <v>42779</v>
      </c>
      <c r="Q602" s="2">
        <v>3.8194444444444441E-2</v>
      </c>
      <c r="R602" t="s">
        <v>36</v>
      </c>
      <c r="S602">
        <v>45.411540000000002</v>
      </c>
      <c r="T602" t="s">
        <v>37</v>
      </c>
      <c r="U602" s="2">
        <v>0.21875</v>
      </c>
      <c r="V602" s="2">
        <v>0</v>
      </c>
      <c r="W602" s="2">
        <v>0.29166666666666702</v>
      </c>
      <c r="X602" s="2" t="str">
        <f t="shared" si="90"/>
        <v>yes</v>
      </c>
      <c r="Y602" s="3">
        <f t="shared" si="91"/>
        <v>42780</v>
      </c>
      <c r="Z602" s="3">
        <v>42779.017361111109</v>
      </c>
      <c r="AA602" t="s">
        <v>336</v>
      </c>
      <c r="AB602" s="3">
        <f>VLOOKUP(P602,[1]dfdates_moon!$B:$G,6,FALSE)</f>
        <v>42779.265972222223</v>
      </c>
      <c r="AC602" s="3">
        <f>VLOOKUP($P602,[1]dfdates_moon!$B:$H,7,FALSE)</f>
        <v>42779.8</v>
      </c>
      <c r="AD602" s="3">
        <f>VLOOKUP(G602,[1]dfdates_moon!$D:$G,4,FALSE)</f>
        <v>42780.265972222223</v>
      </c>
      <c r="AE602" s="3">
        <v>42779.21875</v>
      </c>
      <c r="AF602">
        <v>8.1689391279999999</v>
      </c>
      <c r="AG602" t="s">
        <v>39</v>
      </c>
      <c r="AH602" t="s">
        <v>39</v>
      </c>
      <c r="AI602" t="s">
        <v>39</v>
      </c>
      <c r="AJ602" t="s">
        <v>40</v>
      </c>
      <c r="AK602">
        <v>29.71</v>
      </c>
      <c r="AL602">
        <v>29.58</v>
      </c>
      <c r="AM602">
        <v>0</v>
      </c>
      <c r="AN602">
        <v>1</v>
      </c>
      <c r="AO602" s="3">
        <f>VLOOKUP($P602,[1]dfdates_moon!$B:$M,12,FALSE)</f>
        <v>42779.747916666667</v>
      </c>
      <c r="AP602" s="3">
        <f>VLOOKUP($P602,[1]dfdates_moon!$B:$O,13,FALSE)</f>
        <v>42780.265277777777</v>
      </c>
      <c r="AQ602" s="3">
        <f>VLOOKUP($P602,[1]dfdates_moon!$D:$M,10,FALSE)</f>
        <v>42780.779861111114</v>
      </c>
      <c r="AR602" s="3">
        <f>VLOOKUP($P602,[1]dfdates_moon!$D:$N,11,FALSE)</f>
        <v>42781.29583333333</v>
      </c>
      <c r="AS602" t="str">
        <f>IF(AND(O602&gt;AO602,O602&lt;AP602),"yes","no")</f>
        <v>no</v>
      </c>
      <c r="AT602" t="str">
        <f t="shared" si="92"/>
        <v>no</v>
      </c>
      <c r="AU602" s="3">
        <f t="shared" si="93"/>
        <v>42779.8</v>
      </c>
      <c r="AV602" s="3">
        <f t="shared" si="94"/>
        <v>42780.265972222223</v>
      </c>
      <c r="AW602">
        <f t="shared" si="95"/>
        <v>1.2277777777781012</v>
      </c>
      <c r="AX602">
        <f t="shared" si="96"/>
        <v>0.58125000000291038</v>
      </c>
      <c r="AY602">
        <f t="shared" si="97"/>
        <v>0</v>
      </c>
      <c r="AZ602">
        <f>VLOOKUP(G602,[1]dfdates_moon!$B:$P,15,FALSE)</f>
        <v>0.86565939199999997</v>
      </c>
      <c r="BA602">
        <f t="shared" si="98"/>
        <v>0</v>
      </c>
      <c r="BB602">
        <f t="shared" si="99"/>
        <v>0</v>
      </c>
    </row>
    <row r="603" spans="1:54" x14ac:dyDescent="0.25">
      <c r="A603">
        <v>136</v>
      </c>
      <c r="B603" t="s">
        <v>446</v>
      </c>
      <c r="C603" s="1">
        <v>42780</v>
      </c>
      <c r="D603" s="2">
        <v>1.3888888888888888E-2</v>
      </c>
      <c r="E603">
        <v>78</v>
      </c>
      <c r="F603">
        <v>80</v>
      </c>
      <c r="G603" s="1">
        <v>42780</v>
      </c>
      <c r="H603" s="1">
        <v>42780</v>
      </c>
      <c r="I603" s="2">
        <v>0.1388888888888889</v>
      </c>
      <c r="J603" s="3">
        <v>42780.013888888891</v>
      </c>
      <c r="K603" t="s">
        <v>561</v>
      </c>
      <c r="L603" s="3">
        <v>42780.138888888891</v>
      </c>
      <c r="M603">
        <v>255</v>
      </c>
      <c r="N603">
        <v>8252</v>
      </c>
      <c r="O603" s="3">
        <v>42780.138888888891</v>
      </c>
      <c r="P603" s="1">
        <v>42780</v>
      </c>
      <c r="Q603" s="2">
        <v>0.1388888888888889</v>
      </c>
      <c r="R603" t="s">
        <v>36</v>
      </c>
      <c r="S603">
        <v>32.360779999999998</v>
      </c>
      <c r="T603" t="s">
        <v>37</v>
      </c>
      <c r="U603" s="2">
        <v>0.31597222222222221</v>
      </c>
      <c r="V603" s="2">
        <v>0</v>
      </c>
      <c r="W603" s="2">
        <v>0.29166666666666702</v>
      </c>
      <c r="X603" s="2" t="str">
        <f t="shared" si="90"/>
        <v>no</v>
      </c>
      <c r="Y603" s="3">
        <f t="shared" si="91"/>
        <v>42780</v>
      </c>
      <c r="Z603" s="3">
        <v>42780.097222222219</v>
      </c>
      <c r="AA603" t="s">
        <v>336</v>
      </c>
      <c r="AB603" s="3">
        <f>VLOOKUP(P603,[1]dfdates_moon!$B:$G,6,FALSE)</f>
        <v>42780.265972222223</v>
      </c>
      <c r="AC603" s="3">
        <f>VLOOKUP($P603,[1]dfdates_moon!$B:$H,7,FALSE)</f>
        <v>42780.800000000003</v>
      </c>
      <c r="AD603" s="3">
        <f>VLOOKUP(G603,[1]dfdates_moon!$D:$G,4,FALSE)</f>
        <v>42781.265972222223</v>
      </c>
      <c r="AE603" s="3">
        <v>42780.315972222219</v>
      </c>
      <c r="AF603">
        <v>6.8719562329999997</v>
      </c>
      <c r="AG603" t="s">
        <v>39</v>
      </c>
      <c r="AH603" t="s">
        <v>39</v>
      </c>
      <c r="AI603" t="s">
        <v>39</v>
      </c>
      <c r="AJ603" t="s">
        <v>40</v>
      </c>
      <c r="AK603">
        <v>30.61</v>
      </c>
      <c r="AL603">
        <v>29.71</v>
      </c>
      <c r="AM603">
        <v>0</v>
      </c>
      <c r="AN603">
        <v>1</v>
      </c>
      <c r="AO603" s="3">
        <f>VLOOKUP($P603,[1]dfdates_moon!$B:$M,12,FALSE)</f>
        <v>42780.779861111114</v>
      </c>
      <c r="AP603" s="3">
        <f>VLOOKUP($P603,[1]dfdates_moon!$B:$O,13,FALSE)</f>
        <v>42781.29583333333</v>
      </c>
      <c r="AQ603" s="3">
        <f>VLOOKUP($P603,[1]dfdates_moon!$D:$M,10,FALSE)</f>
        <v>42781.80972222222</v>
      </c>
      <c r="AR603" s="3">
        <f>VLOOKUP($P603,[1]dfdates_moon!$D:$N,11,FALSE)</f>
        <v>42782.326388888891</v>
      </c>
      <c r="AS603" t="str">
        <f>IF(AND(O603&gt;AO603,O603&lt;AP603),"yes","no")</f>
        <v>no</v>
      </c>
      <c r="AT603" t="str">
        <f t="shared" si="92"/>
        <v>no</v>
      </c>
      <c r="AU603" s="3">
        <f t="shared" si="93"/>
        <v>42780.800000000003</v>
      </c>
      <c r="AV603" s="3">
        <f t="shared" si="94"/>
        <v>42781.29583333333</v>
      </c>
      <c r="AW603">
        <f t="shared" si="95"/>
        <v>1.1569444444394321</v>
      </c>
      <c r="AX603">
        <f t="shared" si="96"/>
        <v>0.48402777778392192</v>
      </c>
      <c r="AY603">
        <f t="shared" si="97"/>
        <v>0</v>
      </c>
      <c r="AZ603">
        <f>VLOOKUP(G603,[1]dfdates_moon!$B:$P,15,FALSE)</f>
        <v>0.79215633799999996</v>
      </c>
      <c r="BA603">
        <f t="shared" si="98"/>
        <v>0</v>
      </c>
      <c r="BB603">
        <f t="shared" si="99"/>
        <v>0</v>
      </c>
    </row>
    <row r="604" spans="1:54" x14ac:dyDescent="0.25">
      <c r="A604">
        <v>136</v>
      </c>
      <c r="B604" t="s">
        <v>446</v>
      </c>
      <c r="C604" s="1">
        <v>42782</v>
      </c>
      <c r="D604" s="2">
        <v>5.5555555555555552E-2</v>
      </c>
      <c r="E604">
        <v>64</v>
      </c>
      <c r="F604">
        <v>70</v>
      </c>
      <c r="G604" s="1">
        <v>42782</v>
      </c>
      <c r="H604" s="1">
        <v>42782</v>
      </c>
      <c r="I604" s="2">
        <v>0.18055555555555555</v>
      </c>
      <c r="J604" s="3">
        <v>42782.055555555555</v>
      </c>
      <c r="K604" t="s">
        <v>562</v>
      </c>
      <c r="L604" s="3">
        <v>42782.180555555555</v>
      </c>
      <c r="M604">
        <v>315</v>
      </c>
      <c r="N604">
        <v>13734</v>
      </c>
      <c r="O604" s="3">
        <v>42782.180555555555</v>
      </c>
      <c r="P604" s="1">
        <v>42782</v>
      </c>
      <c r="Q604" s="2">
        <v>0.18055555555555555</v>
      </c>
      <c r="R604" t="s">
        <v>36</v>
      </c>
      <c r="S604">
        <v>43.6</v>
      </c>
      <c r="T604" t="s">
        <v>37</v>
      </c>
      <c r="U604" s="2">
        <v>0.39930555555555558</v>
      </c>
      <c r="V604" s="2">
        <v>0</v>
      </c>
      <c r="W604" s="2">
        <v>0.29166666666666702</v>
      </c>
      <c r="X604" s="2" t="str">
        <f t="shared" si="90"/>
        <v>no</v>
      </c>
      <c r="Y604" s="3">
        <f t="shared" si="91"/>
        <v>42782</v>
      </c>
      <c r="Z604" s="3">
        <v>42782.149305555555</v>
      </c>
      <c r="AA604" t="s">
        <v>336</v>
      </c>
      <c r="AB604" s="3">
        <f>VLOOKUP(P604,[1]dfdates_moon!$B:$G,6,FALSE)</f>
        <v>42782.265972222223</v>
      </c>
      <c r="AC604" s="3">
        <f>VLOOKUP($P604,[1]dfdates_moon!$B:$H,7,FALSE)</f>
        <v>42782.8</v>
      </c>
      <c r="AD604" s="3">
        <f>VLOOKUP(G604,[1]dfdates_moon!$D:$G,4,FALSE)</f>
        <v>42783.265972222223</v>
      </c>
      <c r="AE604" s="3">
        <v>42782.399305555555</v>
      </c>
      <c r="AF604">
        <v>4.4803118570000002</v>
      </c>
      <c r="AG604" t="s">
        <v>39</v>
      </c>
      <c r="AH604" t="s">
        <v>39</v>
      </c>
      <c r="AI604" t="s">
        <v>39</v>
      </c>
      <c r="AJ604" t="s">
        <v>40</v>
      </c>
      <c r="AK604">
        <v>29.7</v>
      </c>
      <c r="AL604">
        <v>30.61</v>
      </c>
      <c r="AM604">
        <v>0</v>
      </c>
      <c r="AN604">
        <v>1</v>
      </c>
      <c r="AO604" s="3">
        <f>VLOOKUP($P604,[1]dfdates_moon!$B:$M,12,FALSE)</f>
        <v>42782.840277777781</v>
      </c>
      <c r="AP604" s="3">
        <f>VLOOKUP($P604,[1]dfdates_moon!$B:$O,13,FALSE)</f>
        <v>42783.356249999997</v>
      </c>
      <c r="AQ604" s="3">
        <f>VLOOKUP($P604,[1]dfdates_moon!$D:$M,10,FALSE)</f>
        <v>42783.870833333334</v>
      </c>
      <c r="AR604" s="3">
        <f>VLOOKUP($P604,[1]dfdates_moon!$D:$N,11,FALSE)</f>
        <v>42784.386805555558</v>
      </c>
      <c r="AS604" t="str">
        <f>IF(AND(O604&gt;AO604,O604&lt;AP604),"yes","no")</f>
        <v>no</v>
      </c>
      <c r="AT604" t="str">
        <f t="shared" si="92"/>
        <v>no</v>
      </c>
      <c r="AU604" s="3">
        <f t="shared" si="93"/>
        <v>42782.840277777781</v>
      </c>
      <c r="AV604" s="3">
        <f t="shared" si="94"/>
        <v>42783.356249999997</v>
      </c>
      <c r="AW604">
        <f t="shared" si="95"/>
        <v>1.1756944444423425</v>
      </c>
      <c r="AX604">
        <f t="shared" si="96"/>
        <v>0.44097222222626442</v>
      </c>
      <c r="AY604">
        <f t="shared" si="97"/>
        <v>0</v>
      </c>
      <c r="AZ604">
        <f>VLOOKUP(G604,[1]dfdates_moon!$B:$P,15,FALSE)</f>
        <v>0.62032701400000001</v>
      </c>
      <c r="BA604">
        <f t="shared" si="98"/>
        <v>0</v>
      </c>
      <c r="BB604">
        <f t="shared" si="99"/>
        <v>0</v>
      </c>
    </row>
    <row r="605" spans="1:54" x14ac:dyDescent="0.25">
      <c r="A605">
        <v>136</v>
      </c>
      <c r="B605" t="s">
        <v>446</v>
      </c>
      <c r="C605" s="1">
        <v>42802</v>
      </c>
      <c r="D605" s="2">
        <v>0.92013888888888884</v>
      </c>
      <c r="E605">
        <v>5</v>
      </c>
      <c r="F605">
        <v>5</v>
      </c>
      <c r="G605" s="1">
        <v>42803</v>
      </c>
      <c r="H605" s="1">
        <v>42803</v>
      </c>
      <c r="I605" s="2">
        <v>4.5138888888888888E-2</v>
      </c>
      <c r="J605" s="3">
        <v>42802.920138888891</v>
      </c>
      <c r="K605" t="s">
        <v>563</v>
      </c>
      <c r="L605" s="3">
        <v>42803.045138888891</v>
      </c>
      <c r="M605">
        <v>145</v>
      </c>
      <c r="N605">
        <v>9050</v>
      </c>
      <c r="O605" s="3">
        <v>42803.045138888891</v>
      </c>
      <c r="P605" s="1">
        <v>42803</v>
      </c>
      <c r="Q605" s="2">
        <v>4.5138888888888888E-2</v>
      </c>
      <c r="R605" t="s">
        <v>36</v>
      </c>
      <c r="S605">
        <v>62.413789999999999</v>
      </c>
      <c r="T605" t="s">
        <v>37</v>
      </c>
      <c r="U605" s="2">
        <v>0.14583333333333334</v>
      </c>
      <c r="V605" s="2">
        <v>0</v>
      </c>
      <c r="W605" s="2">
        <v>0.29166666666666702</v>
      </c>
      <c r="X605" s="2" t="str">
        <f t="shared" si="90"/>
        <v>yes</v>
      </c>
      <c r="Y605" s="3">
        <f t="shared" si="91"/>
        <v>42804</v>
      </c>
      <c r="Z605" s="3">
        <v>42802.986111111109</v>
      </c>
      <c r="AA605" t="s">
        <v>336</v>
      </c>
      <c r="AB605" s="3">
        <f>VLOOKUP(P605,[1]dfdates_moon!$B:$G,6,FALSE)</f>
        <v>42803.263888888891</v>
      </c>
      <c r="AC605" s="3">
        <f>VLOOKUP($P605,[1]dfdates_moon!$B:$H,7,FALSE)</f>
        <v>42803.797222222223</v>
      </c>
      <c r="AD605" s="3">
        <f>VLOOKUP(G605,[1]dfdates_moon!$D:$G,4,FALSE)</f>
        <v>42804.263888888891</v>
      </c>
      <c r="AE605" s="3">
        <v>42802.145833333336</v>
      </c>
      <c r="AF605">
        <v>9.3079582080000005</v>
      </c>
      <c r="AG605" t="s">
        <v>39</v>
      </c>
      <c r="AH605" t="s">
        <v>39</v>
      </c>
      <c r="AI605" t="s">
        <v>39</v>
      </c>
      <c r="AJ605" t="s">
        <v>40</v>
      </c>
      <c r="AK605">
        <v>31.66</v>
      </c>
      <c r="AL605">
        <v>29.7</v>
      </c>
      <c r="AM605">
        <v>0</v>
      </c>
      <c r="AN605">
        <v>1</v>
      </c>
      <c r="AO605" s="3">
        <f>VLOOKUP($P605,[1]dfdates_moon!$B:$M,12,FALSE)</f>
        <v>42803.556944444441</v>
      </c>
      <c r="AP605" s="3">
        <f>VLOOKUP($P605,[1]dfdates_moon!$B:$O,13,FALSE)</f>
        <v>42804.07708333333</v>
      </c>
      <c r="AQ605" s="3">
        <f>VLOOKUP($P605,[1]dfdates_moon!$D:$M,10,FALSE)</f>
        <v>42804.59375</v>
      </c>
      <c r="AR605" s="3">
        <f>VLOOKUP($P605,[1]dfdates_moon!$D:$N,11,FALSE)</f>
        <v>42805.112500000003</v>
      </c>
      <c r="AS605" t="str">
        <f>IF(AND(O605&gt;AO605,O605&lt;AP605),"yes","no")</f>
        <v>no</v>
      </c>
      <c r="AT605" t="str">
        <f t="shared" si="92"/>
        <v>no</v>
      </c>
      <c r="AU605" s="3">
        <f t="shared" si="93"/>
        <v>42803.797222222223</v>
      </c>
      <c r="AV605" s="3">
        <f t="shared" si="94"/>
        <v>42804.263888888891</v>
      </c>
      <c r="AW605">
        <f t="shared" si="95"/>
        <v>1.21875</v>
      </c>
      <c r="AX605">
        <f t="shared" si="96"/>
        <v>1.6513888888875954</v>
      </c>
      <c r="AY605">
        <f t="shared" si="97"/>
        <v>0</v>
      </c>
      <c r="AZ605">
        <f>VLOOKUP(G605,[1]dfdates_moon!$B:$P,15,FALSE)</f>
        <v>0.95703451699999997</v>
      </c>
      <c r="BA605">
        <f t="shared" si="98"/>
        <v>0</v>
      </c>
      <c r="BB605">
        <f t="shared" si="99"/>
        <v>0</v>
      </c>
    </row>
    <row r="606" spans="1:54" x14ac:dyDescent="0.25">
      <c r="A606">
        <v>136</v>
      </c>
      <c r="B606" t="s">
        <v>446</v>
      </c>
      <c r="C606" s="1">
        <v>42803</v>
      </c>
      <c r="D606" s="2">
        <v>0.93055555555555547</v>
      </c>
      <c r="E606">
        <v>11</v>
      </c>
      <c r="F606">
        <v>14</v>
      </c>
      <c r="G606" s="1">
        <v>42804</v>
      </c>
      <c r="H606" s="1">
        <v>42804</v>
      </c>
      <c r="I606" s="2">
        <v>5.5555555555555552E-2</v>
      </c>
      <c r="J606" s="3">
        <v>42803.930555555555</v>
      </c>
      <c r="K606" t="s">
        <v>564</v>
      </c>
      <c r="L606" s="3">
        <v>42804.055555555555</v>
      </c>
      <c r="M606">
        <v>140</v>
      </c>
      <c r="N606">
        <v>6055</v>
      </c>
      <c r="O606" s="3">
        <v>42804.055555555555</v>
      </c>
      <c r="P606" s="1">
        <v>42804</v>
      </c>
      <c r="Q606" s="2">
        <v>5.5555555555555552E-2</v>
      </c>
      <c r="R606" t="s">
        <v>36</v>
      </c>
      <c r="S606">
        <v>43.25</v>
      </c>
      <c r="T606" t="s">
        <v>37</v>
      </c>
      <c r="U606" s="2">
        <v>0.15277777777777776</v>
      </c>
      <c r="V606" s="2">
        <v>0</v>
      </c>
      <c r="W606" s="2">
        <v>0.29166666666666702</v>
      </c>
      <c r="X606" s="2" t="str">
        <f t="shared" si="90"/>
        <v>yes</v>
      </c>
      <c r="Y606" s="3">
        <f t="shared" si="91"/>
        <v>42805</v>
      </c>
      <c r="Z606" s="3">
        <v>42804.03125</v>
      </c>
      <c r="AA606" t="s">
        <v>336</v>
      </c>
      <c r="AB606" s="3">
        <f>VLOOKUP(P606,[1]dfdates_moon!$B:$G,6,FALSE)</f>
        <v>42804.263888888891</v>
      </c>
      <c r="AC606" s="3">
        <f>VLOOKUP($P606,[1]dfdates_moon!$B:$H,7,FALSE)</f>
        <v>42804.797222222223</v>
      </c>
      <c r="AD606" s="3">
        <f>VLOOKUP(G606,[1]dfdates_moon!$D:$G,4,FALSE)</f>
        <v>42805.263194444444</v>
      </c>
      <c r="AE606" s="3">
        <v>42804.152777777781</v>
      </c>
      <c r="AF606">
        <v>10.47267182</v>
      </c>
      <c r="AG606" t="s">
        <v>39</v>
      </c>
      <c r="AH606" t="s">
        <v>39</v>
      </c>
      <c r="AI606" t="s">
        <v>39</v>
      </c>
      <c r="AJ606" t="s">
        <v>40</v>
      </c>
      <c r="AK606">
        <v>31.22</v>
      </c>
      <c r="AL606">
        <v>31.66</v>
      </c>
      <c r="AM606">
        <v>0</v>
      </c>
      <c r="AN606">
        <v>1</v>
      </c>
      <c r="AO606" s="3">
        <f>VLOOKUP($P606,[1]dfdates_moon!$B:$M,12,FALSE)</f>
        <v>42804.59375</v>
      </c>
      <c r="AP606" s="3">
        <f>VLOOKUP($P606,[1]dfdates_moon!$B:$O,13,FALSE)</f>
        <v>42805.112500000003</v>
      </c>
      <c r="AQ606" s="3">
        <f>VLOOKUP($P606,[1]dfdates_moon!$D:$M,10,FALSE)</f>
        <v>42805.62777777778</v>
      </c>
      <c r="AR606" s="3">
        <f>VLOOKUP($P606,[1]dfdates_moon!$D:$N,11,FALSE)</f>
        <v>42806.145833333336</v>
      </c>
      <c r="AS606" t="str">
        <f>IF(AND(O606&gt;AO606,O606&lt;AP606),"yes","no")</f>
        <v>no</v>
      </c>
      <c r="AT606" t="str">
        <f t="shared" si="92"/>
        <v>no</v>
      </c>
      <c r="AU606" s="3">
        <f t="shared" si="93"/>
        <v>42804.797222222223</v>
      </c>
      <c r="AV606" s="3">
        <f t="shared" si="94"/>
        <v>42805.263194444444</v>
      </c>
      <c r="AW606">
        <f t="shared" si="95"/>
        <v>1.2076388888890506</v>
      </c>
      <c r="AX606">
        <f t="shared" si="96"/>
        <v>0.6444444444423425</v>
      </c>
      <c r="AY606">
        <f t="shared" si="97"/>
        <v>0</v>
      </c>
      <c r="AZ606">
        <f>VLOOKUP(G606,[1]dfdates_moon!$B:$P,15,FALSE)</f>
        <v>0.98980358499999999</v>
      </c>
      <c r="BA606">
        <f t="shared" si="98"/>
        <v>0</v>
      </c>
      <c r="BB606">
        <f t="shared" si="99"/>
        <v>0</v>
      </c>
    </row>
    <row r="607" spans="1:54" x14ac:dyDescent="0.25">
      <c r="A607">
        <v>136</v>
      </c>
      <c r="B607" t="s">
        <v>446</v>
      </c>
      <c r="C607" s="1">
        <v>42804</v>
      </c>
      <c r="D607" s="2">
        <v>0.85069444444444453</v>
      </c>
      <c r="E607">
        <v>71</v>
      </c>
      <c r="F607">
        <v>63</v>
      </c>
      <c r="G607" s="1">
        <v>42804</v>
      </c>
      <c r="H607" s="1">
        <v>42804</v>
      </c>
      <c r="I607" s="2">
        <v>0.97569444444444453</v>
      </c>
      <c r="J607" s="3">
        <v>42804.850694444445</v>
      </c>
      <c r="K607" t="s">
        <v>564</v>
      </c>
      <c r="L607" s="3">
        <v>42804.975694444445</v>
      </c>
      <c r="M607">
        <v>160</v>
      </c>
      <c r="N607">
        <v>7206</v>
      </c>
      <c r="O607" s="3">
        <v>42804.975694444445</v>
      </c>
      <c r="P607" s="1">
        <v>42804</v>
      </c>
      <c r="Q607" s="2">
        <v>0.97569444444444453</v>
      </c>
      <c r="R607" t="s">
        <v>36</v>
      </c>
      <c r="S607">
        <v>45.037500000000001</v>
      </c>
      <c r="T607" t="s">
        <v>37</v>
      </c>
      <c r="U607" s="2">
        <v>8.6805555555555566E-2</v>
      </c>
      <c r="V607" s="2">
        <v>0</v>
      </c>
      <c r="W607" s="2">
        <v>0.29166666666666702</v>
      </c>
      <c r="X607" s="2" t="str">
        <f t="shared" si="90"/>
        <v>yes</v>
      </c>
      <c r="Y607" s="3">
        <f t="shared" si="91"/>
        <v>42805</v>
      </c>
      <c r="Z607" s="3">
        <v>42804.909722222219</v>
      </c>
      <c r="AA607" t="s">
        <v>336</v>
      </c>
      <c r="AB607" s="3">
        <f>VLOOKUP(P607,[1]dfdates_moon!$B:$G,6,FALSE)</f>
        <v>42804.263888888891</v>
      </c>
      <c r="AC607" s="3">
        <f>VLOOKUP($P607,[1]dfdates_moon!$B:$H,7,FALSE)</f>
        <v>42804.797222222223</v>
      </c>
      <c r="AD607" s="3">
        <f>VLOOKUP(G607,[1]dfdates_moon!$D:$G,4,FALSE)</f>
        <v>42805.263194444444</v>
      </c>
      <c r="AE607" s="3">
        <v>42804.086805555555</v>
      </c>
      <c r="AF607">
        <v>10.47267182</v>
      </c>
      <c r="AG607" t="s">
        <v>39</v>
      </c>
      <c r="AH607" t="s">
        <v>39</v>
      </c>
      <c r="AI607" t="s">
        <v>39</v>
      </c>
      <c r="AJ607" t="s">
        <v>40</v>
      </c>
      <c r="AK607">
        <v>31.22</v>
      </c>
      <c r="AL607">
        <v>31.22</v>
      </c>
      <c r="AM607">
        <v>0</v>
      </c>
      <c r="AN607">
        <v>1</v>
      </c>
      <c r="AO607" s="3">
        <f>VLOOKUP($P607,[1]dfdates_moon!$B:$M,12,FALSE)</f>
        <v>42804.59375</v>
      </c>
      <c r="AP607" s="3">
        <f>VLOOKUP($P607,[1]dfdates_moon!$B:$O,13,FALSE)</f>
        <v>42805.112500000003</v>
      </c>
      <c r="AQ607" s="3">
        <f>VLOOKUP($P607,[1]dfdates_moon!$D:$M,10,FALSE)</f>
        <v>42805.62777777778</v>
      </c>
      <c r="AR607" s="3">
        <f>VLOOKUP($P607,[1]dfdates_moon!$D:$N,11,FALSE)</f>
        <v>42806.145833333336</v>
      </c>
      <c r="AS607" t="str">
        <f>IF(AND(O607&gt;AO607,O607&lt;AP607),"yes","no")</f>
        <v>yes</v>
      </c>
      <c r="AT607" t="str">
        <f t="shared" si="92"/>
        <v>no</v>
      </c>
      <c r="AU607" s="3">
        <f t="shared" si="93"/>
        <v>42804.797222222223</v>
      </c>
      <c r="AV607" s="3">
        <f t="shared" si="94"/>
        <v>42805.263194444444</v>
      </c>
      <c r="AW607">
        <f t="shared" si="95"/>
        <v>0.28749999999854481</v>
      </c>
      <c r="AX607">
        <f t="shared" si="96"/>
        <v>0.71041666666860692</v>
      </c>
      <c r="AY607">
        <f t="shared" si="97"/>
        <v>0.28749999999854481</v>
      </c>
      <c r="AZ607">
        <f>VLOOKUP(G607,[1]dfdates_moon!$B:$P,15,FALSE)</f>
        <v>0.98980358499999999</v>
      </c>
      <c r="BA607">
        <f t="shared" si="98"/>
        <v>0.28456853068605964</v>
      </c>
      <c r="BB607">
        <f t="shared" si="99"/>
        <v>0.28456853068605964</v>
      </c>
    </row>
    <row r="608" spans="1:54" x14ac:dyDescent="0.25">
      <c r="A608">
        <v>136</v>
      </c>
      <c r="B608" t="s">
        <v>446</v>
      </c>
      <c r="C608" s="1">
        <v>42805</v>
      </c>
      <c r="D608" s="2">
        <v>0.90277777777777779</v>
      </c>
      <c r="E608">
        <v>76</v>
      </c>
      <c r="F608">
        <v>93</v>
      </c>
      <c r="G608" s="1">
        <v>42806</v>
      </c>
      <c r="H608" s="1">
        <v>42806</v>
      </c>
      <c r="I608" s="2">
        <v>2.7777777777777776E-2</v>
      </c>
      <c r="J608" s="3">
        <v>42805.902777777781</v>
      </c>
      <c r="K608" t="s">
        <v>565</v>
      </c>
      <c r="L608" s="3">
        <v>42806.027777777781</v>
      </c>
      <c r="M608">
        <v>255</v>
      </c>
      <c r="N608">
        <v>13297</v>
      </c>
      <c r="O608" s="3">
        <v>42806.027777777781</v>
      </c>
      <c r="P608" s="1">
        <v>42806</v>
      </c>
      <c r="Q608" s="2">
        <v>2.7777777777777776E-2</v>
      </c>
      <c r="R608" t="s">
        <v>36</v>
      </c>
      <c r="S608">
        <v>52.145099999999999</v>
      </c>
      <c r="T608" t="s">
        <v>37</v>
      </c>
      <c r="U608" s="2">
        <v>0.20486111111111113</v>
      </c>
      <c r="V608" s="2">
        <v>0</v>
      </c>
      <c r="W608" s="2">
        <v>0.29166666666666702</v>
      </c>
      <c r="X608" s="2" t="str">
        <f t="shared" si="90"/>
        <v>yes</v>
      </c>
      <c r="Y608" s="3">
        <f t="shared" si="91"/>
        <v>42807</v>
      </c>
      <c r="Z608" s="3">
        <v>42805.986111111109</v>
      </c>
      <c r="AA608" t="s">
        <v>336</v>
      </c>
      <c r="AB608" s="3">
        <f>VLOOKUP(P608,[1]dfdates_moon!$B:$G,6,FALSE)</f>
        <v>42806.263194444444</v>
      </c>
      <c r="AC608" s="3">
        <f>VLOOKUP($P608,[1]dfdates_moon!$B:$H,7,FALSE)</f>
        <v>42806.796527777777</v>
      </c>
      <c r="AD608" s="3">
        <f>VLOOKUP(G608,[1]dfdates_moon!$D:$G,4,FALSE)</f>
        <v>42807.263194444444</v>
      </c>
      <c r="AE608" s="3">
        <v>42805.204861111109</v>
      </c>
      <c r="AF608">
        <v>11.0681282</v>
      </c>
      <c r="AG608" t="s">
        <v>39</v>
      </c>
      <c r="AH608" t="s">
        <v>39</v>
      </c>
      <c r="AI608" t="s">
        <v>39</v>
      </c>
      <c r="AJ608" t="s">
        <v>40</v>
      </c>
      <c r="AK608">
        <v>31.36</v>
      </c>
      <c r="AL608">
        <v>31.22</v>
      </c>
      <c r="AM608">
        <v>0</v>
      </c>
      <c r="AN608">
        <v>1</v>
      </c>
      <c r="AO608" s="3">
        <f>VLOOKUP($P608,[1]dfdates_moon!$B:$M,12,FALSE)</f>
        <v>42806.661111111112</v>
      </c>
      <c r="AP608" s="3">
        <f>VLOOKUP($P608,[1]dfdates_moon!$B:$O,13,FALSE)</f>
        <v>42807.178472222222</v>
      </c>
      <c r="AQ608" s="3">
        <f>VLOOKUP($P608,[1]dfdates_moon!$D:$M,10,FALSE)</f>
        <v>42807.693055555559</v>
      </c>
      <c r="AR608" s="3">
        <f>VLOOKUP($P608,[1]dfdates_moon!$D:$N,11,FALSE)</f>
        <v>42808.209722222222</v>
      </c>
      <c r="AS608" t="str">
        <f>IF(AND(O608&gt;AO608,O608&lt;AP608),"yes","no")</f>
        <v>no</v>
      </c>
      <c r="AT608" t="str">
        <f t="shared" si="92"/>
        <v>no</v>
      </c>
      <c r="AU608" s="3">
        <f t="shared" si="93"/>
        <v>42806.796527777777</v>
      </c>
      <c r="AV608" s="3">
        <f t="shared" si="94"/>
        <v>42807.263194444444</v>
      </c>
      <c r="AW608">
        <f t="shared" si="95"/>
        <v>1.2354166666627862</v>
      </c>
      <c r="AX608">
        <f t="shared" si="96"/>
        <v>1.5916666666671517</v>
      </c>
      <c r="AY608">
        <f t="shared" si="97"/>
        <v>0</v>
      </c>
      <c r="AZ608">
        <f>VLOOKUP(G608,[1]dfdates_moon!$B:$P,15,FALSE)</f>
        <v>0.98856898500000001</v>
      </c>
      <c r="BA608">
        <f t="shared" si="98"/>
        <v>0</v>
      </c>
      <c r="BB608">
        <f t="shared" si="99"/>
        <v>0</v>
      </c>
    </row>
    <row r="609" spans="1:54" x14ac:dyDescent="0.25">
      <c r="A609">
        <v>136</v>
      </c>
      <c r="B609" t="s">
        <v>446</v>
      </c>
      <c r="C609" s="1">
        <v>42806</v>
      </c>
      <c r="D609" s="2">
        <v>0.88194444444444453</v>
      </c>
      <c r="E609">
        <v>95</v>
      </c>
      <c r="F609">
        <v>96</v>
      </c>
      <c r="G609" s="1">
        <v>42807</v>
      </c>
      <c r="H609" s="1">
        <v>42807</v>
      </c>
      <c r="I609" s="2">
        <v>6.9444444444444441E-3</v>
      </c>
      <c r="J609" s="3">
        <v>42806.881944444445</v>
      </c>
      <c r="K609" t="s">
        <v>566</v>
      </c>
      <c r="L609" s="3">
        <v>42807.006944444445</v>
      </c>
      <c r="M609">
        <v>125</v>
      </c>
      <c r="N609">
        <v>2769</v>
      </c>
      <c r="O609" s="3">
        <v>42807.006944444445</v>
      </c>
      <c r="P609" s="1">
        <v>42807</v>
      </c>
      <c r="Q609" s="2">
        <v>6.9444444444444441E-3</v>
      </c>
      <c r="R609" t="s">
        <v>36</v>
      </c>
      <c r="S609">
        <v>22.152000000000001</v>
      </c>
      <c r="T609" t="s">
        <v>37</v>
      </c>
      <c r="U609" s="2">
        <v>9.375E-2</v>
      </c>
      <c r="V609" s="2">
        <v>0</v>
      </c>
      <c r="W609" s="2">
        <v>0.29166666666666702</v>
      </c>
      <c r="X609" s="2" t="str">
        <f t="shared" si="90"/>
        <v>yes</v>
      </c>
      <c r="Y609" s="3">
        <f t="shared" si="91"/>
        <v>42808</v>
      </c>
      <c r="Z609" s="3">
        <v>42806.975694444445</v>
      </c>
      <c r="AA609" t="s">
        <v>336</v>
      </c>
      <c r="AB609" s="3">
        <f>VLOOKUP(P609,[1]dfdates_moon!$B:$G,6,FALSE)</f>
        <v>42807.263194444444</v>
      </c>
      <c r="AC609" s="3">
        <f>VLOOKUP($P609,[1]dfdates_moon!$B:$H,7,FALSE)</f>
        <v>42807.796527777777</v>
      </c>
      <c r="AD609" s="3">
        <f>VLOOKUP(G609,[1]dfdates_moon!$D:$G,4,FALSE)</f>
        <v>42808.263194444444</v>
      </c>
      <c r="AE609" s="3">
        <v>42806.09375</v>
      </c>
      <c r="AF609">
        <v>10.22499938</v>
      </c>
      <c r="AG609" t="s">
        <v>39</v>
      </c>
      <c r="AH609" t="s">
        <v>39</v>
      </c>
      <c r="AI609" t="s">
        <v>39</v>
      </c>
      <c r="AJ609" t="s">
        <v>40</v>
      </c>
      <c r="AK609">
        <v>29.94</v>
      </c>
      <c r="AL609">
        <v>31.36</v>
      </c>
      <c r="AM609">
        <v>0</v>
      </c>
      <c r="AN609">
        <v>1</v>
      </c>
      <c r="AO609" s="3">
        <f>VLOOKUP($P609,[1]dfdates_moon!$B:$M,12,FALSE)</f>
        <v>42807.693055555559</v>
      </c>
      <c r="AP609" s="3">
        <f>VLOOKUP($P609,[1]dfdates_moon!$B:$O,13,FALSE)</f>
        <v>42808.209722222222</v>
      </c>
      <c r="AQ609" s="3">
        <f>VLOOKUP($P609,[1]dfdates_moon!$D:$M,10,FALSE)</f>
        <v>42808.723611111112</v>
      </c>
      <c r="AR609" s="3">
        <f>VLOOKUP($P609,[1]dfdates_moon!$D:$N,11,FALSE)</f>
        <v>42809.240277777775</v>
      </c>
      <c r="AS609" t="str">
        <f>IF(AND(O609&gt;AO609,O609&lt;AP609),"yes","no")</f>
        <v>no</v>
      </c>
      <c r="AT609" t="str">
        <f t="shared" si="92"/>
        <v>no</v>
      </c>
      <c r="AU609" s="3">
        <f t="shared" si="93"/>
        <v>42807.796527777777</v>
      </c>
      <c r="AV609" s="3">
        <f t="shared" si="94"/>
        <v>42808.263194444444</v>
      </c>
      <c r="AW609">
        <f t="shared" si="95"/>
        <v>1.2562499999985448</v>
      </c>
      <c r="AX609">
        <f t="shared" si="96"/>
        <v>1.702777777776646</v>
      </c>
      <c r="AY609">
        <f t="shared" si="97"/>
        <v>0</v>
      </c>
      <c r="AZ609">
        <f>VLOOKUP(G609,[1]dfdates_moon!$B:$P,15,FALSE)</f>
        <v>0.95799494500000004</v>
      </c>
      <c r="BA609">
        <f t="shared" si="98"/>
        <v>0</v>
      </c>
      <c r="BB609">
        <f t="shared" si="99"/>
        <v>0</v>
      </c>
    </row>
    <row r="610" spans="1:54" x14ac:dyDescent="0.25">
      <c r="A610">
        <v>136</v>
      </c>
      <c r="B610" t="s">
        <v>446</v>
      </c>
      <c r="C610" s="1">
        <v>42806</v>
      </c>
      <c r="D610" s="2">
        <v>0.97916666666666663</v>
      </c>
      <c r="E610">
        <v>9</v>
      </c>
      <c r="F610">
        <v>11</v>
      </c>
      <c r="G610" s="1">
        <v>42807</v>
      </c>
      <c r="H610" s="1">
        <v>42807</v>
      </c>
      <c r="I610" s="2">
        <v>0.10416666666666667</v>
      </c>
      <c r="J610" s="3">
        <v>42806.979166666664</v>
      </c>
      <c r="K610" t="s">
        <v>566</v>
      </c>
      <c r="L610" s="3">
        <v>42807.104166666664</v>
      </c>
      <c r="M610">
        <v>125</v>
      </c>
      <c r="N610">
        <v>5311</v>
      </c>
      <c r="O610" s="3">
        <v>42807.104166666664</v>
      </c>
      <c r="P610" s="1">
        <v>42807</v>
      </c>
      <c r="Q610" s="2">
        <v>0.10416666666666667</v>
      </c>
      <c r="R610" t="s">
        <v>36</v>
      </c>
      <c r="S610">
        <v>42.488</v>
      </c>
      <c r="T610" t="s">
        <v>37</v>
      </c>
      <c r="U610" s="2">
        <v>0.19097222222222221</v>
      </c>
      <c r="V610" s="2">
        <v>0</v>
      </c>
      <c r="W610" s="2">
        <v>0.29166666666666702</v>
      </c>
      <c r="X610" s="2" t="str">
        <f t="shared" si="90"/>
        <v>yes</v>
      </c>
      <c r="Y610" s="3">
        <f t="shared" si="91"/>
        <v>42808</v>
      </c>
      <c r="Z610" s="3">
        <v>42807.09375</v>
      </c>
      <c r="AA610" t="s">
        <v>336</v>
      </c>
      <c r="AB610" s="3">
        <f>VLOOKUP(P610,[1]dfdates_moon!$B:$G,6,FALSE)</f>
        <v>42807.263194444444</v>
      </c>
      <c r="AC610" s="3">
        <f>VLOOKUP($P610,[1]dfdates_moon!$B:$H,7,FALSE)</f>
        <v>42807.796527777777</v>
      </c>
      <c r="AD610" s="3">
        <f>VLOOKUP(G610,[1]dfdates_moon!$D:$G,4,FALSE)</f>
        <v>42808.263194444444</v>
      </c>
      <c r="AE610" s="3">
        <v>42807.190972222219</v>
      </c>
      <c r="AF610">
        <v>10.22499938</v>
      </c>
      <c r="AG610" t="s">
        <v>39</v>
      </c>
      <c r="AH610" t="s">
        <v>39</v>
      </c>
      <c r="AI610" t="s">
        <v>39</v>
      </c>
      <c r="AJ610" t="s">
        <v>40</v>
      </c>
      <c r="AK610">
        <v>29.94</v>
      </c>
      <c r="AL610">
        <v>29.94</v>
      </c>
      <c r="AM610">
        <v>0</v>
      </c>
      <c r="AN610">
        <v>1</v>
      </c>
      <c r="AO610" s="3">
        <f>VLOOKUP($P610,[1]dfdates_moon!$B:$M,12,FALSE)</f>
        <v>42807.693055555559</v>
      </c>
      <c r="AP610" s="3">
        <f>VLOOKUP($P610,[1]dfdates_moon!$B:$O,13,FALSE)</f>
        <v>42808.209722222222</v>
      </c>
      <c r="AQ610" s="3">
        <f>VLOOKUP($P610,[1]dfdates_moon!$D:$M,10,FALSE)</f>
        <v>42808.723611111112</v>
      </c>
      <c r="AR610" s="3">
        <f>VLOOKUP($P610,[1]dfdates_moon!$D:$N,11,FALSE)</f>
        <v>42809.240277777775</v>
      </c>
      <c r="AS610" t="str">
        <f>IF(AND(O610&gt;AO610,O610&lt;AP610),"yes","no")</f>
        <v>no</v>
      </c>
      <c r="AT610" t="str">
        <f t="shared" si="92"/>
        <v>no</v>
      </c>
      <c r="AU610" s="3">
        <f t="shared" si="93"/>
        <v>42807.796527777777</v>
      </c>
      <c r="AV610" s="3">
        <f t="shared" si="94"/>
        <v>42808.263194444444</v>
      </c>
      <c r="AW610">
        <f t="shared" si="95"/>
        <v>1.1590277777795563</v>
      </c>
      <c r="AX610">
        <f t="shared" si="96"/>
        <v>0.6055555555576575</v>
      </c>
      <c r="AY610">
        <f t="shared" si="97"/>
        <v>0</v>
      </c>
      <c r="AZ610">
        <f>VLOOKUP(G610,[1]dfdates_moon!$B:$P,15,FALSE)</f>
        <v>0.95799494500000004</v>
      </c>
      <c r="BA610">
        <f t="shared" si="98"/>
        <v>0</v>
      </c>
      <c r="BB610">
        <f t="shared" si="99"/>
        <v>0</v>
      </c>
    </row>
    <row r="611" spans="1:54" x14ac:dyDescent="0.25">
      <c r="A611">
        <v>136</v>
      </c>
      <c r="B611" t="s">
        <v>446</v>
      </c>
      <c r="C611" s="1">
        <v>42807</v>
      </c>
      <c r="D611" s="2">
        <v>0.82291666666666663</v>
      </c>
      <c r="E611">
        <v>108</v>
      </c>
      <c r="F611">
        <v>185</v>
      </c>
      <c r="G611" s="1">
        <v>42807</v>
      </c>
      <c r="H611" s="1">
        <v>42807</v>
      </c>
      <c r="I611" s="2">
        <v>0.94791666666666663</v>
      </c>
      <c r="J611" s="3">
        <v>42807.822916666664</v>
      </c>
      <c r="K611" t="s">
        <v>566</v>
      </c>
      <c r="L611" s="3">
        <v>42807.947916666664</v>
      </c>
      <c r="M611">
        <v>95</v>
      </c>
      <c r="N611">
        <v>5392</v>
      </c>
      <c r="O611" s="3">
        <v>42807.947916666664</v>
      </c>
      <c r="P611" s="1">
        <v>42807</v>
      </c>
      <c r="Q611" s="2">
        <v>0.94791666666666663</v>
      </c>
      <c r="R611" t="s">
        <v>36</v>
      </c>
      <c r="S611">
        <v>56.757890000000003</v>
      </c>
      <c r="T611" t="s">
        <v>37</v>
      </c>
      <c r="U611" s="2">
        <v>1.3888888888888888E-2</v>
      </c>
      <c r="V611" s="2">
        <v>0</v>
      </c>
      <c r="W611" s="2">
        <v>0.29166666666666702</v>
      </c>
      <c r="X611" s="2" t="str">
        <f t="shared" si="90"/>
        <v>yes</v>
      </c>
      <c r="Y611" s="3">
        <f t="shared" si="91"/>
        <v>42808</v>
      </c>
      <c r="Z611" s="3">
        <v>42807.923611111109</v>
      </c>
      <c r="AA611" t="s">
        <v>336</v>
      </c>
      <c r="AB611" s="3">
        <f>VLOOKUP(P611,[1]dfdates_moon!$B:$G,6,FALSE)</f>
        <v>42807.263194444444</v>
      </c>
      <c r="AC611" s="3">
        <f>VLOOKUP($P611,[1]dfdates_moon!$B:$H,7,FALSE)</f>
        <v>42807.796527777777</v>
      </c>
      <c r="AD611" s="3">
        <f>VLOOKUP(G611,[1]dfdates_moon!$D:$G,4,FALSE)</f>
        <v>42808.263194444444</v>
      </c>
      <c r="AE611" s="3">
        <v>42807.013888888891</v>
      </c>
      <c r="AF611">
        <v>10.22499938</v>
      </c>
      <c r="AG611" t="s">
        <v>39</v>
      </c>
      <c r="AH611" t="s">
        <v>39</v>
      </c>
      <c r="AI611" t="s">
        <v>39</v>
      </c>
      <c r="AJ611" t="s">
        <v>40</v>
      </c>
      <c r="AK611">
        <v>29.94</v>
      </c>
      <c r="AL611">
        <v>29.94</v>
      </c>
      <c r="AM611">
        <v>0</v>
      </c>
      <c r="AN611">
        <v>1</v>
      </c>
      <c r="AO611" s="3">
        <f>VLOOKUP($P611,[1]dfdates_moon!$B:$M,12,FALSE)</f>
        <v>42807.693055555559</v>
      </c>
      <c r="AP611" s="3">
        <f>VLOOKUP($P611,[1]dfdates_moon!$B:$O,13,FALSE)</f>
        <v>42808.209722222222</v>
      </c>
      <c r="AQ611" s="3">
        <f>VLOOKUP($P611,[1]dfdates_moon!$D:$M,10,FALSE)</f>
        <v>42808.723611111112</v>
      </c>
      <c r="AR611" s="3">
        <f>VLOOKUP($P611,[1]dfdates_moon!$D:$N,11,FALSE)</f>
        <v>42809.240277777775</v>
      </c>
      <c r="AS611" t="str">
        <f>IF(AND(O611&gt;AO611,O611&lt;AP611),"yes","no")</f>
        <v>yes</v>
      </c>
      <c r="AT611" t="str">
        <f t="shared" si="92"/>
        <v>no</v>
      </c>
      <c r="AU611" s="3">
        <f t="shared" si="93"/>
        <v>42807.796527777777</v>
      </c>
      <c r="AV611" s="3">
        <f t="shared" si="94"/>
        <v>42808.263194444444</v>
      </c>
      <c r="AW611">
        <f t="shared" si="95"/>
        <v>0.31527777777955635</v>
      </c>
      <c r="AX611">
        <f t="shared" si="96"/>
        <v>0.78263888888614019</v>
      </c>
      <c r="AY611">
        <f t="shared" si="97"/>
        <v>0.31527777777955635</v>
      </c>
      <c r="AZ611">
        <f>VLOOKUP(G611,[1]dfdates_moon!$B:$P,15,FALSE)</f>
        <v>0.95799494500000004</v>
      </c>
      <c r="BA611">
        <f t="shared" si="98"/>
        <v>0.30203451738364834</v>
      </c>
      <c r="BB611">
        <f t="shared" si="99"/>
        <v>0.30203451738364834</v>
      </c>
    </row>
    <row r="612" spans="1:54" x14ac:dyDescent="0.25">
      <c r="A612">
        <v>136</v>
      </c>
      <c r="B612" t="s">
        <v>446</v>
      </c>
      <c r="C612" s="1">
        <v>42808</v>
      </c>
      <c r="D612" s="2">
        <v>1.0416666666666666E-2</v>
      </c>
      <c r="E612">
        <v>5</v>
      </c>
      <c r="F612">
        <v>10</v>
      </c>
      <c r="G612" s="1">
        <v>42808</v>
      </c>
      <c r="H612" s="1">
        <v>42808</v>
      </c>
      <c r="I612" s="2">
        <v>0.13541666666666666</v>
      </c>
      <c r="J612" s="3">
        <v>42808.010416666664</v>
      </c>
      <c r="K612" t="s">
        <v>567</v>
      </c>
      <c r="L612" s="3">
        <v>42808.135416666664</v>
      </c>
      <c r="M612">
        <v>115</v>
      </c>
      <c r="N612">
        <v>5647</v>
      </c>
      <c r="O612" s="3">
        <v>42808.135416666664</v>
      </c>
      <c r="P612" s="1">
        <v>42808</v>
      </c>
      <c r="Q612" s="2">
        <v>0.13541666666666666</v>
      </c>
      <c r="R612" t="s">
        <v>36</v>
      </c>
      <c r="S612">
        <v>49.104349999999997</v>
      </c>
      <c r="T612" t="s">
        <v>37</v>
      </c>
      <c r="U612" s="2">
        <v>0.21527777777777779</v>
      </c>
      <c r="V612" s="2">
        <v>0</v>
      </c>
      <c r="W612" s="2">
        <v>0.29166666666666702</v>
      </c>
      <c r="X612" s="2" t="str">
        <f t="shared" si="90"/>
        <v>yes</v>
      </c>
      <c r="Y612" s="3">
        <f t="shared" si="91"/>
        <v>42809</v>
      </c>
      <c r="Z612" s="3">
        <v>42808.100694444445</v>
      </c>
      <c r="AA612" t="s">
        <v>336</v>
      </c>
      <c r="AB612" s="3">
        <f>VLOOKUP(P612,[1]dfdates_moon!$B:$G,6,FALSE)</f>
        <v>42808.263194444444</v>
      </c>
      <c r="AC612" s="3">
        <f>VLOOKUP($P612,[1]dfdates_moon!$B:$H,7,FALSE)</f>
        <v>42808.79583333333</v>
      </c>
      <c r="AD612" s="3">
        <f>VLOOKUP(G612,[1]dfdates_moon!$D:$G,4,FALSE)</f>
        <v>42809.262499999997</v>
      </c>
      <c r="AE612" s="3">
        <v>42808.215277777781</v>
      </c>
      <c r="AF612">
        <v>9.0487487689999995</v>
      </c>
      <c r="AG612" t="s">
        <v>39</v>
      </c>
      <c r="AH612" t="s">
        <v>39</v>
      </c>
      <c r="AI612" t="s">
        <v>39</v>
      </c>
      <c r="AJ612" t="s">
        <v>40</v>
      </c>
      <c r="AK612">
        <v>29.07</v>
      </c>
      <c r="AL612">
        <v>29.94</v>
      </c>
      <c r="AM612">
        <v>0</v>
      </c>
      <c r="AN612">
        <v>1</v>
      </c>
      <c r="AO612" s="3">
        <f>VLOOKUP($P612,[1]dfdates_moon!$B:$M,12,FALSE)</f>
        <v>42808.723611111112</v>
      </c>
      <c r="AP612" s="3">
        <f>VLOOKUP($P612,[1]dfdates_moon!$B:$O,13,FALSE)</f>
        <v>42809.240277777775</v>
      </c>
      <c r="AQ612" s="3">
        <f>VLOOKUP($P612,[1]dfdates_moon!$D:$M,10,FALSE)</f>
        <v>42809.754166666666</v>
      </c>
      <c r="AR612" s="3">
        <f>VLOOKUP($P612,[1]dfdates_moon!$D:$N,11,FALSE)</f>
        <v>42810.270138888889</v>
      </c>
      <c r="AS612" t="str">
        <f>IF(AND(O612&gt;AO612,O612&lt;AP612),"yes","no")</f>
        <v>no</v>
      </c>
      <c r="AT612" t="str">
        <f t="shared" si="92"/>
        <v>no</v>
      </c>
      <c r="AU612" s="3">
        <f t="shared" si="93"/>
        <v>42808.79583333333</v>
      </c>
      <c r="AV612" s="3">
        <f t="shared" si="94"/>
        <v>42809.262499999997</v>
      </c>
      <c r="AW612">
        <f t="shared" si="95"/>
        <v>1.1270833333328483</v>
      </c>
      <c r="AX612">
        <f t="shared" si="96"/>
        <v>0.58055555554892635</v>
      </c>
      <c r="AY612">
        <f t="shared" si="97"/>
        <v>0</v>
      </c>
      <c r="AZ612">
        <f>VLOOKUP(G612,[1]dfdates_moon!$B:$P,15,FALSE)</f>
        <v>0.91069319400000004</v>
      </c>
      <c r="BA612">
        <f t="shared" si="98"/>
        <v>0</v>
      </c>
      <c r="BB612">
        <f t="shared" si="99"/>
        <v>0</v>
      </c>
    </row>
    <row r="613" spans="1:54" x14ac:dyDescent="0.25">
      <c r="A613">
        <v>136</v>
      </c>
      <c r="B613" t="s">
        <v>446</v>
      </c>
      <c r="C613" s="1">
        <v>42808</v>
      </c>
      <c r="D613" s="2">
        <v>0.95833333333333337</v>
      </c>
      <c r="E613">
        <v>135</v>
      </c>
      <c r="F613">
        <v>123</v>
      </c>
      <c r="G613" s="1">
        <v>42809</v>
      </c>
      <c r="H613" s="1">
        <v>42809</v>
      </c>
      <c r="I613" s="2">
        <v>8.3333333333333329E-2</v>
      </c>
      <c r="J613" s="3">
        <v>42808.958333333336</v>
      </c>
      <c r="K613" t="s">
        <v>568</v>
      </c>
      <c r="L613" s="3">
        <v>42809.083333333336</v>
      </c>
      <c r="M613">
        <v>95</v>
      </c>
      <c r="N613">
        <v>4164</v>
      </c>
      <c r="O613" s="3">
        <v>42809.083333333336</v>
      </c>
      <c r="P613" s="1">
        <v>42809</v>
      </c>
      <c r="Q613" s="2">
        <v>8.3333333333333329E-2</v>
      </c>
      <c r="R613" t="s">
        <v>36</v>
      </c>
      <c r="S613">
        <v>43.831580000000002</v>
      </c>
      <c r="T613" t="s">
        <v>37</v>
      </c>
      <c r="U613" s="2">
        <v>0.14930555555555555</v>
      </c>
      <c r="V613" s="2">
        <v>0</v>
      </c>
      <c r="W613" s="2">
        <v>0.29166666666666702</v>
      </c>
      <c r="X613" s="2" t="str">
        <f t="shared" si="90"/>
        <v>yes</v>
      </c>
      <c r="Y613" s="3">
        <f t="shared" si="91"/>
        <v>42810</v>
      </c>
      <c r="Z613" s="3">
        <v>42809.052083333336</v>
      </c>
      <c r="AA613" t="s">
        <v>336</v>
      </c>
      <c r="AB613" s="3">
        <f>VLOOKUP(P613,[1]dfdates_moon!$B:$G,6,FALSE)</f>
        <v>42809.262499999997</v>
      </c>
      <c r="AC613" s="3">
        <f>VLOOKUP($P613,[1]dfdates_moon!$B:$H,7,FALSE)</f>
        <v>42809.79583333333</v>
      </c>
      <c r="AD613" s="3">
        <f>VLOOKUP(G613,[1]dfdates_moon!$D:$G,4,FALSE)</f>
        <v>42810.262499999997</v>
      </c>
      <c r="AE613" s="3">
        <v>42809.149305555555</v>
      </c>
      <c r="AF613">
        <v>7.8154664049999996</v>
      </c>
      <c r="AG613" t="s">
        <v>39</v>
      </c>
      <c r="AH613" t="s">
        <v>39</v>
      </c>
      <c r="AI613" t="s">
        <v>39</v>
      </c>
      <c r="AJ613" t="s">
        <v>40</v>
      </c>
      <c r="AK613">
        <v>32</v>
      </c>
      <c r="AL613">
        <v>29.07</v>
      </c>
      <c r="AM613">
        <v>0</v>
      </c>
      <c r="AN613">
        <v>1</v>
      </c>
      <c r="AO613" s="3">
        <f>VLOOKUP($P613,[1]dfdates_moon!$B:$M,12,FALSE)</f>
        <v>42809.754166666666</v>
      </c>
      <c r="AP613" s="3">
        <f>VLOOKUP($P613,[1]dfdates_moon!$B:$O,13,FALSE)</f>
        <v>42810.270138888889</v>
      </c>
      <c r="AQ613" s="3">
        <f>VLOOKUP($P613,[1]dfdates_moon!$D:$M,10,FALSE)</f>
        <v>42810.784722222219</v>
      </c>
      <c r="AR613" s="3">
        <f>VLOOKUP($P613,[1]dfdates_moon!$D:$N,11,FALSE)</f>
        <v>42811.300694444442</v>
      </c>
      <c r="AS613" t="str">
        <f>IF(AND(O613&gt;AO613,O613&lt;AP613),"yes","no")</f>
        <v>no</v>
      </c>
      <c r="AT613" t="str">
        <f t="shared" si="92"/>
        <v>no</v>
      </c>
      <c r="AU613" s="3">
        <f t="shared" si="93"/>
        <v>42809.79583333333</v>
      </c>
      <c r="AV613" s="3">
        <f t="shared" si="94"/>
        <v>42810.270138888889</v>
      </c>
      <c r="AW613">
        <f t="shared" si="95"/>
        <v>1.1868055555532919</v>
      </c>
      <c r="AX613">
        <f t="shared" si="96"/>
        <v>0.64652777777519077</v>
      </c>
      <c r="AY613">
        <f t="shared" si="97"/>
        <v>0</v>
      </c>
      <c r="AZ613">
        <f>VLOOKUP(G613,[1]dfdates_moon!$B:$P,15,FALSE)</f>
        <v>0.84930207300000005</v>
      </c>
      <c r="BA613">
        <f t="shared" si="98"/>
        <v>0</v>
      </c>
      <c r="BB613">
        <f t="shared" si="99"/>
        <v>0</v>
      </c>
    </row>
    <row r="614" spans="1:54" x14ac:dyDescent="0.25">
      <c r="A614">
        <v>136</v>
      </c>
      <c r="B614" t="s">
        <v>446</v>
      </c>
      <c r="C614" s="1">
        <v>42809</v>
      </c>
      <c r="D614" s="2">
        <v>0.84722222222222221</v>
      </c>
      <c r="E614">
        <v>39</v>
      </c>
      <c r="F614">
        <v>36</v>
      </c>
      <c r="G614" s="1">
        <v>42809</v>
      </c>
      <c r="H614" s="1">
        <v>42809</v>
      </c>
      <c r="I614" s="2">
        <v>0.97222222222222221</v>
      </c>
      <c r="J614" s="3">
        <v>42809.847222222219</v>
      </c>
      <c r="K614" t="s">
        <v>568</v>
      </c>
      <c r="L614" s="3">
        <v>42809.972222222219</v>
      </c>
      <c r="M614">
        <v>140</v>
      </c>
      <c r="N614">
        <v>4123</v>
      </c>
      <c r="O614" s="3">
        <v>42809.972222222219</v>
      </c>
      <c r="P614" s="1">
        <v>42809</v>
      </c>
      <c r="Q614" s="2">
        <v>0.97222222222222221</v>
      </c>
      <c r="R614" t="s">
        <v>36</v>
      </c>
      <c r="S614">
        <v>29.45</v>
      </c>
      <c r="T614" t="s">
        <v>37</v>
      </c>
      <c r="U614" s="2">
        <v>6.9444444444444434E-2</v>
      </c>
      <c r="V614" s="2">
        <v>0</v>
      </c>
      <c r="W614" s="2">
        <v>0.29166666666666702</v>
      </c>
      <c r="X614" s="2" t="str">
        <f t="shared" si="90"/>
        <v>yes</v>
      </c>
      <c r="Y614" s="3">
        <f t="shared" si="91"/>
        <v>42810</v>
      </c>
      <c r="Z614" s="3">
        <v>42809.958333333336</v>
      </c>
      <c r="AA614" t="s">
        <v>336</v>
      </c>
      <c r="AB614" s="3">
        <f>VLOOKUP(P614,[1]dfdates_moon!$B:$G,6,FALSE)</f>
        <v>42809.262499999997</v>
      </c>
      <c r="AC614" s="3">
        <f>VLOOKUP($P614,[1]dfdates_moon!$B:$H,7,FALSE)</f>
        <v>42809.79583333333</v>
      </c>
      <c r="AD614" s="3">
        <f>VLOOKUP(G614,[1]dfdates_moon!$D:$G,4,FALSE)</f>
        <v>42810.262499999997</v>
      </c>
      <c r="AE614" s="3">
        <v>42809.069444444445</v>
      </c>
      <c r="AF614">
        <v>7.8154664049999996</v>
      </c>
      <c r="AG614" t="s">
        <v>39</v>
      </c>
      <c r="AH614" t="s">
        <v>39</v>
      </c>
      <c r="AI614" t="s">
        <v>39</v>
      </c>
      <c r="AJ614" t="s">
        <v>40</v>
      </c>
      <c r="AK614">
        <v>32</v>
      </c>
      <c r="AL614">
        <v>32</v>
      </c>
      <c r="AM614">
        <v>0</v>
      </c>
      <c r="AN614">
        <v>1</v>
      </c>
      <c r="AO614" s="3">
        <f>VLOOKUP($P614,[1]dfdates_moon!$B:$M,12,FALSE)</f>
        <v>42809.754166666666</v>
      </c>
      <c r="AP614" s="3">
        <f>VLOOKUP($P614,[1]dfdates_moon!$B:$O,13,FALSE)</f>
        <v>42810.270138888889</v>
      </c>
      <c r="AQ614" s="3">
        <f>VLOOKUP($P614,[1]dfdates_moon!$D:$M,10,FALSE)</f>
        <v>42810.784722222219</v>
      </c>
      <c r="AR614" s="3">
        <f>VLOOKUP($P614,[1]dfdates_moon!$D:$N,11,FALSE)</f>
        <v>42811.300694444442</v>
      </c>
      <c r="AS614" t="str">
        <f>IF(AND(O614&gt;AO614,O614&lt;AP614),"yes","no")</f>
        <v>yes</v>
      </c>
      <c r="AT614" t="str">
        <f t="shared" si="92"/>
        <v>no</v>
      </c>
      <c r="AU614" s="3">
        <f t="shared" si="93"/>
        <v>42809.79583333333</v>
      </c>
      <c r="AV614" s="3">
        <f t="shared" si="94"/>
        <v>42810.270138888889</v>
      </c>
      <c r="AW614">
        <f t="shared" si="95"/>
        <v>0.29791666667006211</v>
      </c>
      <c r="AX614">
        <f t="shared" si="96"/>
        <v>0.726388888884685</v>
      </c>
      <c r="AY614">
        <f t="shared" si="97"/>
        <v>0.29791666667006211</v>
      </c>
      <c r="AZ614">
        <f>VLOOKUP(G614,[1]dfdates_moon!$B:$P,15,FALSE)</f>
        <v>0.84930207300000005</v>
      </c>
      <c r="BA614">
        <f t="shared" si="98"/>
        <v>0.25302124258413378</v>
      </c>
      <c r="BB614">
        <f t="shared" si="99"/>
        <v>0.25302124258413378</v>
      </c>
    </row>
    <row r="615" spans="1:54" x14ac:dyDescent="0.25">
      <c r="A615">
        <v>136</v>
      </c>
      <c r="B615" t="s">
        <v>446</v>
      </c>
      <c r="C615" s="1">
        <v>42810</v>
      </c>
      <c r="D615" s="2">
        <v>1.0416666666666666E-2</v>
      </c>
      <c r="E615">
        <v>216</v>
      </c>
      <c r="F615">
        <v>170</v>
      </c>
      <c r="G615" s="1">
        <v>42810</v>
      </c>
      <c r="H615" s="1">
        <v>42810</v>
      </c>
      <c r="I615" s="2">
        <v>0.13541666666666666</v>
      </c>
      <c r="J615" s="3">
        <v>42810.010416666664</v>
      </c>
      <c r="K615" t="s">
        <v>569</v>
      </c>
      <c r="L615" s="3">
        <v>42810.135416666664</v>
      </c>
      <c r="M615">
        <v>50</v>
      </c>
      <c r="N615">
        <v>2669</v>
      </c>
      <c r="O615" s="3">
        <v>42810.135416666664</v>
      </c>
      <c r="P615" s="1">
        <v>42810</v>
      </c>
      <c r="Q615" s="2">
        <v>0.13541666666666666</v>
      </c>
      <c r="R615" t="s">
        <v>36</v>
      </c>
      <c r="S615">
        <v>53.38</v>
      </c>
      <c r="T615" t="s">
        <v>37</v>
      </c>
      <c r="U615" s="2">
        <v>0.17013888888888887</v>
      </c>
      <c r="V615" s="2">
        <v>0</v>
      </c>
      <c r="W615" s="2">
        <v>0.29166666666666702</v>
      </c>
      <c r="X615" s="2" t="str">
        <f t="shared" si="90"/>
        <v>yes</v>
      </c>
      <c r="Y615" s="3">
        <f t="shared" si="91"/>
        <v>42811</v>
      </c>
      <c r="Z615" s="3">
        <v>42810.121527777781</v>
      </c>
      <c r="AA615" t="s">
        <v>336</v>
      </c>
      <c r="AB615" s="3">
        <f>VLOOKUP(P615,[1]dfdates_moon!$B:$G,6,FALSE)</f>
        <v>42810.262499999997</v>
      </c>
      <c r="AC615" s="3">
        <f>VLOOKUP($P615,[1]dfdates_moon!$B:$H,7,FALSE)</f>
        <v>42810.79583333333</v>
      </c>
      <c r="AD615" s="3">
        <f>VLOOKUP(G615,[1]dfdates_moon!$D:$G,4,FALSE)</f>
        <v>42811.262499999997</v>
      </c>
      <c r="AE615" s="3">
        <v>42810.170138888891</v>
      </c>
      <c r="AF615">
        <v>6.5669660600000004</v>
      </c>
      <c r="AG615" t="s">
        <v>39</v>
      </c>
      <c r="AH615" t="s">
        <v>39</v>
      </c>
      <c r="AI615" t="s">
        <v>39</v>
      </c>
      <c r="AJ615" t="s">
        <v>40</v>
      </c>
      <c r="AK615">
        <v>32.700000000000003</v>
      </c>
      <c r="AL615">
        <v>32</v>
      </c>
      <c r="AM615">
        <v>0</v>
      </c>
      <c r="AN615">
        <v>1</v>
      </c>
      <c r="AO615" s="3">
        <f>VLOOKUP($P615,[1]dfdates_moon!$B:$M,12,FALSE)</f>
        <v>42810.784722222219</v>
      </c>
      <c r="AP615" s="3">
        <f>VLOOKUP($P615,[1]dfdates_moon!$B:$O,13,FALSE)</f>
        <v>42811.300694444442</v>
      </c>
      <c r="AQ615" s="3">
        <f>VLOOKUP($P615,[1]dfdates_moon!$D:$M,10,FALSE)</f>
        <v>42811.81527777778</v>
      </c>
      <c r="AR615" s="3">
        <f>VLOOKUP($P615,[1]dfdates_moon!$D:$N,11,FALSE)</f>
        <v>42812.331944444442</v>
      </c>
      <c r="AS615" t="str">
        <f>IF(AND(O615&gt;AO615,O615&lt;AP615),"yes","no")</f>
        <v>no</v>
      </c>
      <c r="AT615" t="str">
        <f t="shared" si="92"/>
        <v>no</v>
      </c>
      <c r="AU615" s="3">
        <f t="shared" si="93"/>
        <v>42810.79583333333</v>
      </c>
      <c r="AV615" s="3">
        <f t="shared" si="94"/>
        <v>42811.300694444442</v>
      </c>
      <c r="AW615">
        <f t="shared" si="95"/>
        <v>1.1652777777781012</v>
      </c>
      <c r="AX615">
        <f t="shared" si="96"/>
        <v>0.62569444443943212</v>
      </c>
      <c r="AY615">
        <f t="shared" si="97"/>
        <v>0</v>
      </c>
      <c r="AZ615">
        <f>VLOOKUP(G615,[1]dfdates_moon!$B:$P,15,FALSE)</f>
        <v>0.77636457999999997</v>
      </c>
      <c r="BA615">
        <f t="shared" si="98"/>
        <v>0</v>
      </c>
      <c r="BB615">
        <f t="shared" si="99"/>
        <v>0</v>
      </c>
    </row>
    <row r="616" spans="1:54" x14ac:dyDescent="0.25">
      <c r="A616">
        <v>136</v>
      </c>
      <c r="B616" t="s">
        <v>446</v>
      </c>
      <c r="C616" s="1">
        <v>42810</v>
      </c>
      <c r="D616" s="2">
        <v>0.89236111111111116</v>
      </c>
      <c r="E616">
        <v>27</v>
      </c>
      <c r="F616">
        <v>31</v>
      </c>
      <c r="G616" s="1">
        <v>42811</v>
      </c>
      <c r="H616" s="1">
        <v>42811</v>
      </c>
      <c r="I616" s="2">
        <v>1.7361111111111112E-2</v>
      </c>
      <c r="J616" s="3">
        <v>42810.892361111109</v>
      </c>
      <c r="K616" t="s">
        <v>570</v>
      </c>
      <c r="L616" s="3">
        <v>42811.017361111109</v>
      </c>
      <c r="M616">
        <v>160</v>
      </c>
      <c r="N616">
        <v>5702</v>
      </c>
      <c r="O616" s="3">
        <v>42811.017361111109</v>
      </c>
      <c r="P616" s="1">
        <v>42811</v>
      </c>
      <c r="Q616" s="2">
        <v>1.7361111111111112E-2</v>
      </c>
      <c r="R616" t="s">
        <v>36</v>
      </c>
      <c r="S616">
        <v>35.637500000000003</v>
      </c>
      <c r="T616" t="s">
        <v>37</v>
      </c>
      <c r="U616" s="2">
        <v>0.12847222222222224</v>
      </c>
      <c r="V616" s="2">
        <v>0</v>
      </c>
      <c r="W616" s="2">
        <v>0.29166666666666702</v>
      </c>
      <c r="X616" s="2" t="str">
        <f t="shared" si="90"/>
        <v>yes</v>
      </c>
      <c r="Y616" s="3">
        <f t="shared" si="91"/>
        <v>42812</v>
      </c>
      <c r="Z616" s="3">
        <v>42810.972222222219</v>
      </c>
      <c r="AA616" t="s">
        <v>336</v>
      </c>
      <c r="AB616" s="3">
        <f>VLOOKUP(P616,[1]dfdates_moon!$B:$G,6,FALSE)</f>
        <v>42811.262499999997</v>
      </c>
      <c r="AC616" s="3">
        <f>VLOOKUP($P616,[1]dfdates_moon!$B:$H,7,FALSE)</f>
        <v>42811.79583333333</v>
      </c>
      <c r="AD616" s="3">
        <f>VLOOKUP(G616,[1]dfdates_moon!$D:$G,4,FALSE)</f>
        <v>42812.261805555558</v>
      </c>
      <c r="AE616" s="3">
        <v>42810.128472222219</v>
      </c>
      <c r="AF616">
        <v>5.3564633339999999</v>
      </c>
      <c r="AG616" t="s">
        <v>39</v>
      </c>
      <c r="AH616" t="s">
        <v>39</v>
      </c>
      <c r="AI616" t="s">
        <v>39</v>
      </c>
      <c r="AJ616" t="s">
        <v>40</v>
      </c>
      <c r="AK616" t="s">
        <v>47</v>
      </c>
      <c r="AL616">
        <v>32.700000000000003</v>
      </c>
      <c r="AM616" t="s">
        <v>47</v>
      </c>
      <c r="AN616">
        <v>1</v>
      </c>
      <c r="AO616" s="3">
        <f>VLOOKUP($P616,[1]dfdates_moon!$B:$M,12,FALSE)</f>
        <v>42811.81527777778</v>
      </c>
      <c r="AP616" s="3">
        <f>VLOOKUP($P616,[1]dfdates_moon!$B:$O,13,FALSE)</f>
        <v>42812.331944444442</v>
      </c>
      <c r="AQ616" s="3">
        <f>VLOOKUP($P616,[1]dfdates_moon!$D:$M,10,FALSE)</f>
        <v>42812.847222222219</v>
      </c>
      <c r="AR616" s="3">
        <f>VLOOKUP($P616,[1]dfdates_moon!$D:$N,11,FALSE)</f>
        <v>42813.363888888889</v>
      </c>
      <c r="AS616" t="str">
        <f>IF(AND(O616&gt;AO616,O616&lt;AP616),"yes","no")</f>
        <v>no</v>
      </c>
      <c r="AT616" t="str">
        <f t="shared" si="92"/>
        <v>no</v>
      </c>
      <c r="AU616" s="3">
        <f t="shared" si="93"/>
        <v>42811.81527777778</v>
      </c>
      <c r="AV616" s="3">
        <f t="shared" si="94"/>
        <v>42812.331944444442</v>
      </c>
      <c r="AW616">
        <f t="shared" si="95"/>
        <v>1.3145833333328483</v>
      </c>
      <c r="AX616">
        <f t="shared" si="96"/>
        <v>1.6868055555605679</v>
      </c>
      <c r="AY616">
        <f t="shared" si="97"/>
        <v>0</v>
      </c>
      <c r="AZ616">
        <f>VLOOKUP(G616,[1]dfdates_moon!$B:$P,15,FALSE)</f>
        <v>0.69426707499999996</v>
      </c>
      <c r="BA616">
        <f t="shared" si="98"/>
        <v>0</v>
      </c>
      <c r="BB616">
        <f t="shared" si="99"/>
        <v>0</v>
      </c>
    </row>
    <row r="617" spans="1:54" x14ac:dyDescent="0.25">
      <c r="A617">
        <v>136</v>
      </c>
      <c r="B617" t="s">
        <v>446</v>
      </c>
      <c r="C617" s="1">
        <v>42811</v>
      </c>
      <c r="D617" s="2">
        <v>5.5555555555555552E-2</v>
      </c>
      <c r="E617">
        <v>38</v>
      </c>
      <c r="F617">
        <v>46</v>
      </c>
      <c r="G617" s="1">
        <v>42811</v>
      </c>
      <c r="H617" s="1">
        <v>42811</v>
      </c>
      <c r="I617" s="2">
        <v>0.18055555555555555</v>
      </c>
      <c r="J617" s="3">
        <v>42811.055555555555</v>
      </c>
      <c r="K617" t="s">
        <v>570</v>
      </c>
      <c r="L617" s="3">
        <v>42811.180555555555</v>
      </c>
      <c r="M617">
        <v>125</v>
      </c>
      <c r="N617">
        <v>4324</v>
      </c>
      <c r="O617" s="3">
        <v>42811.180555555555</v>
      </c>
      <c r="P617" s="1">
        <v>42811</v>
      </c>
      <c r="Q617" s="2">
        <v>0.18055555555555555</v>
      </c>
      <c r="R617" t="s">
        <v>36</v>
      </c>
      <c r="S617">
        <v>34.591999999999999</v>
      </c>
      <c r="T617" t="s">
        <v>37</v>
      </c>
      <c r="U617" s="2">
        <v>0.2673611111111111</v>
      </c>
      <c r="V617" s="2">
        <v>0</v>
      </c>
      <c r="W617" s="2">
        <v>0.29166666666666702</v>
      </c>
      <c r="X617" s="2" t="str">
        <f t="shared" si="90"/>
        <v>yes</v>
      </c>
      <c r="Y617" s="3">
        <f t="shared" si="91"/>
        <v>42812</v>
      </c>
      <c r="Z617" s="3">
        <v>42811.163194444445</v>
      </c>
      <c r="AA617" t="s">
        <v>336</v>
      </c>
      <c r="AB617" s="3">
        <f>VLOOKUP(P617,[1]dfdates_moon!$B:$G,6,FALSE)</f>
        <v>42811.262499999997</v>
      </c>
      <c r="AC617" s="3">
        <f>VLOOKUP($P617,[1]dfdates_moon!$B:$H,7,FALSE)</f>
        <v>42811.79583333333</v>
      </c>
      <c r="AD617" s="3">
        <f>VLOOKUP(G617,[1]dfdates_moon!$D:$G,4,FALSE)</f>
        <v>42812.261805555558</v>
      </c>
      <c r="AE617" s="3">
        <v>42811.267361111109</v>
      </c>
      <c r="AF617">
        <v>5.3564633339999999</v>
      </c>
      <c r="AG617" t="s">
        <v>39</v>
      </c>
      <c r="AH617" t="s">
        <v>39</v>
      </c>
      <c r="AI617" t="s">
        <v>39</v>
      </c>
      <c r="AJ617" t="s">
        <v>40</v>
      </c>
      <c r="AK617" t="s">
        <v>47</v>
      </c>
      <c r="AL617" t="s">
        <v>47</v>
      </c>
      <c r="AM617" t="s">
        <v>47</v>
      </c>
      <c r="AN617">
        <v>1</v>
      </c>
      <c r="AO617" s="3">
        <f>VLOOKUP($P617,[1]dfdates_moon!$B:$M,12,FALSE)</f>
        <v>42811.81527777778</v>
      </c>
      <c r="AP617" s="3">
        <f>VLOOKUP($P617,[1]dfdates_moon!$B:$O,13,FALSE)</f>
        <v>42812.331944444442</v>
      </c>
      <c r="AQ617" s="3">
        <f>VLOOKUP($P617,[1]dfdates_moon!$D:$M,10,FALSE)</f>
        <v>42812.847222222219</v>
      </c>
      <c r="AR617" s="3">
        <f>VLOOKUP($P617,[1]dfdates_moon!$D:$N,11,FALSE)</f>
        <v>42813.363888888889</v>
      </c>
      <c r="AS617" t="str">
        <f>IF(AND(O617&gt;AO617,O617&lt;AP617),"yes","no")</f>
        <v>no</v>
      </c>
      <c r="AT617" t="str">
        <f t="shared" si="92"/>
        <v>no</v>
      </c>
      <c r="AU617" s="3">
        <f t="shared" si="93"/>
        <v>42811.81527777778</v>
      </c>
      <c r="AV617" s="3">
        <f t="shared" si="94"/>
        <v>42812.331944444442</v>
      </c>
      <c r="AW617">
        <f t="shared" si="95"/>
        <v>1.1513888888875954</v>
      </c>
      <c r="AX617">
        <f t="shared" si="96"/>
        <v>0.54791666667006211</v>
      </c>
      <c r="AY617">
        <f t="shared" si="97"/>
        <v>0</v>
      </c>
      <c r="AZ617">
        <f>VLOOKUP(G617,[1]dfdates_moon!$B:$P,15,FALSE)</f>
        <v>0.69426707499999996</v>
      </c>
      <c r="BA617">
        <f t="shared" si="98"/>
        <v>0</v>
      </c>
      <c r="BB617">
        <f t="shared" si="99"/>
        <v>0</v>
      </c>
    </row>
    <row r="618" spans="1:54" x14ac:dyDescent="0.25">
      <c r="A618">
        <v>136</v>
      </c>
      <c r="B618" t="s">
        <v>446</v>
      </c>
      <c r="C618" s="1">
        <v>42811</v>
      </c>
      <c r="D618" s="2">
        <v>0.9375</v>
      </c>
      <c r="E618">
        <v>118</v>
      </c>
      <c r="F618">
        <v>142</v>
      </c>
      <c r="G618" s="1">
        <v>42812</v>
      </c>
      <c r="H618" s="1">
        <v>42812</v>
      </c>
      <c r="I618" s="2">
        <v>6.25E-2</v>
      </c>
      <c r="J618" s="3">
        <v>42811.9375</v>
      </c>
      <c r="K618" t="s">
        <v>571</v>
      </c>
      <c r="L618" s="3">
        <v>42812.0625</v>
      </c>
      <c r="M618">
        <v>115</v>
      </c>
      <c r="N618">
        <v>5059</v>
      </c>
      <c r="O618" s="3">
        <v>42812.0625</v>
      </c>
      <c r="P618" s="1">
        <v>42812</v>
      </c>
      <c r="Q618" s="2">
        <v>6.25E-2</v>
      </c>
      <c r="R618" t="s">
        <v>36</v>
      </c>
      <c r="S618">
        <v>43.991300000000003</v>
      </c>
      <c r="T618" t="s">
        <v>37</v>
      </c>
      <c r="U618" s="2">
        <v>0.1423611111111111</v>
      </c>
      <c r="V618" s="2">
        <v>0</v>
      </c>
      <c r="W618" s="2">
        <v>0.29166666666666702</v>
      </c>
      <c r="X618" s="2" t="str">
        <f t="shared" si="90"/>
        <v>yes</v>
      </c>
      <c r="Y618" s="3">
        <f t="shared" si="91"/>
        <v>42813</v>
      </c>
      <c r="Z618" s="3">
        <v>42812.048611111109</v>
      </c>
      <c r="AA618" t="s">
        <v>336</v>
      </c>
      <c r="AB618" s="3">
        <f>VLOOKUP(P618,[1]dfdates_moon!$B:$G,6,FALSE)</f>
        <v>42812.261805555558</v>
      </c>
      <c r="AC618" s="3">
        <f>VLOOKUP($P618,[1]dfdates_moon!$B:$H,7,FALSE)</f>
        <v>42812.795138888891</v>
      </c>
      <c r="AD618" s="3">
        <f>VLOOKUP(G618,[1]dfdates_moon!$D:$G,4,FALSE)</f>
        <v>42813.261805555558</v>
      </c>
      <c r="AE618" s="3">
        <v>42812.142361111109</v>
      </c>
      <c r="AF618">
        <v>4.2108805919999996</v>
      </c>
      <c r="AG618" t="s">
        <v>39</v>
      </c>
      <c r="AH618" t="s">
        <v>39</v>
      </c>
      <c r="AI618" t="s">
        <v>39</v>
      </c>
      <c r="AJ618" t="s">
        <v>40</v>
      </c>
      <c r="AK618" t="s">
        <v>47</v>
      </c>
      <c r="AL618" t="s">
        <v>47</v>
      </c>
      <c r="AM618" t="s">
        <v>47</v>
      </c>
      <c r="AN618">
        <v>1</v>
      </c>
      <c r="AO618" s="3">
        <f>VLOOKUP($P618,[1]dfdates_moon!$B:$M,12,FALSE)</f>
        <v>42812.847222222219</v>
      </c>
      <c r="AP618" s="3">
        <f>VLOOKUP($P618,[1]dfdates_moon!$B:$O,13,FALSE)</f>
        <v>42813.363888888889</v>
      </c>
      <c r="AQ618" s="3">
        <f>VLOOKUP($P618,[1]dfdates_moon!$D:$M,10,FALSE)</f>
        <v>42813.878472222219</v>
      </c>
      <c r="AR618" s="3">
        <f>VLOOKUP($P618,[1]dfdates_moon!$D:$N,11,FALSE)</f>
        <v>42814.395833333336</v>
      </c>
      <c r="AS618" t="str">
        <f>IF(AND(O618&gt;AO618,O618&lt;AP618),"yes","no")</f>
        <v>no</v>
      </c>
      <c r="AT618" t="str">
        <f t="shared" si="92"/>
        <v>no</v>
      </c>
      <c r="AU618" s="3">
        <f t="shared" si="93"/>
        <v>42812.847222222219</v>
      </c>
      <c r="AV618" s="3">
        <f t="shared" si="94"/>
        <v>42813.363888888889</v>
      </c>
      <c r="AW618">
        <f t="shared" si="95"/>
        <v>1.3013888888890506</v>
      </c>
      <c r="AX618">
        <f t="shared" si="96"/>
        <v>0.70486111110949423</v>
      </c>
      <c r="AY618">
        <f t="shared" si="97"/>
        <v>0</v>
      </c>
      <c r="AZ618">
        <f>VLOOKUP(G618,[1]dfdates_moon!$B:$P,15,FALSE)</f>
        <v>0.60530147499999998</v>
      </c>
      <c r="BA618">
        <f t="shared" si="98"/>
        <v>0</v>
      </c>
      <c r="BB618">
        <f t="shared" si="99"/>
        <v>0</v>
      </c>
    </row>
    <row r="619" spans="1:54" x14ac:dyDescent="0.25">
      <c r="A619">
        <v>136</v>
      </c>
      <c r="B619" t="s">
        <v>446</v>
      </c>
      <c r="C619" s="1">
        <v>42812</v>
      </c>
      <c r="D619" s="2">
        <v>6.25E-2</v>
      </c>
      <c r="E619">
        <v>15</v>
      </c>
      <c r="F619">
        <v>14</v>
      </c>
      <c r="G619" s="1">
        <v>42812</v>
      </c>
      <c r="H619" s="1">
        <v>42812</v>
      </c>
      <c r="I619" s="2">
        <v>0.1875</v>
      </c>
      <c r="J619" s="3">
        <v>42812.0625</v>
      </c>
      <c r="K619" t="s">
        <v>571</v>
      </c>
      <c r="L619" s="3">
        <v>42812.1875</v>
      </c>
      <c r="M619">
        <v>260</v>
      </c>
      <c r="N619">
        <v>18398</v>
      </c>
      <c r="O619" s="3">
        <v>42812.1875</v>
      </c>
      <c r="P619" s="1">
        <v>42812</v>
      </c>
      <c r="Q619" s="2">
        <v>0.1875</v>
      </c>
      <c r="R619" t="s">
        <v>36</v>
      </c>
      <c r="S619">
        <v>70.761539999999997</v>
      </c>
      <c r="T619" t="s">
        <v>37</v>
      </c>
      <c r="U619" s="2">
        <v>0.36805555555555558</v>
      </c>
      <c r="V619" s="2">
        <v>0</v>
      </c>
      <c r="W619" s="2">
        <v>0.29166666666666702</v>
      </c>
      <c r="X619" s="2" t="str">
        <f t="shared" si="90"/>
        <v>no</v>
      </c>
      <c r="Y619" s="3">
        <f t="shared" si="91"/>
        <v>42812</v>
      </c>
      <c r="Z619" s="3">
        <v>42812.159722222219</v>
      </c>
      <c r="AA619" t="s">
        <v>336</v>
      </c>
      <c r="AB619" s="3">
        <f>VLOOKUP(P619,[1]dfdates_moon!$B:$G,6,FALSE)</f>
        <v>42812.261805555558</v>
      </c>
      <c r="AC619" s="3">
        <f>VLOOKUP($P619,[1]dfdates_moon!$B:$H,7,FALSE)</f>
        <v>42812.795138888891</v>
      </c>
      <c r="AD619" s="3">
        <f>VLOOKUP(G619,[1]dfdates_moon!$D:$G,4,FALSE)</f>
        <v>42813.261805555558</v>
      </c>
      <c r="AE619" s="3">
        <v>42812.368055555555</v>
      </c>
      <c r="AF619">
        <v>4.2108805919999996</v>
      </c>
      <c r="AG619" t="s">
        <v>39</v>
      </c>
      <c r="AH619" t="s">
        <v>39</v>
      </c>
      <c r="AI619" t="s">
        <v>39</v>
      </c>
      <c r="AJ619" t="s">
        <v>40</v>
      </c>
      <c r="AK619" t="s">
        <v>47</v>
      </c>
      <c r="AL619" t="s">
        <v>47</v>
      </c>
      <c r="AM619" t="s">
        <v>47</v>
      </c>
      <c r="AN619">
        <v>1</v>
      </c>
      <c r="AO619" s="3">
        <f>VLOOKUP($P619,[1]dfdates_moon!$B:$M,12,FALSE)</f>
        <v>42812.847222222219</v>
      </c>
      <c r="AP619" s="3">
        <f>VLOOKUP($P619,[1]dfdates_moon!$B:$O,13,FALSE)</f>
        <v>42813.363888888889</v>
      </c>
      <c r="AQ619" s="3">
        <f>VLOOKUP($P619,[1]dfdates_moon!$D:$M,10,FALSE)</f>
        <v>42813.878472222219</v>
      </c>
      <c r="AR619" s="3">
        <f>VLOOKUP($P619,[1]dfdates_moon!$D:$N,11,FALSE)</f>
        <v>42814.395833333336</v>
      </c>
      <c r="AS619" t="str">
        <f>IF(AND(O619&gt;AO619,O619&lt;AP619),"yes","no")</f>
        <v>no</v>
      </c>
      <c r="AT619" t="str">
        <f t="shared" si="92"/>
        <v>no</v>
      </c>
      <c r="AU619" s="3">
        <f t="shared" si="93"/>
        <v>42812.847222222219</v>
      </c>
      <c r="AV619" s="3">
        <f t="shared" si="94"/>
        <v>42813.363888888889</v>
      </c>
      <c r="AW619">
        <f t="shared" si="95"/>
        <v>1.1763888888890506</v>
      </c>
      <c r="AX619">
        <f t="shared" si="96"/>
        <v>0.47916666666424135</v>
      </c>
      <c r="AY619">
        <f t="shared" si="97"/>
        <v>0</v>
      </c>
      <c r="AZ619">
        <f>VLOOKUP(G619,[1]dfdates_moon!$B:$P,15,FALSE)</f>
        <v>0.60530147499999998</v>
      </c>
      <c r="BA619">
        <f t="shared" si="98"/>
        <v>0</v>
      </c>
      <c r="BB619">
        <f t="shared" si="99"/>
        <v>0</v>
      </c>
    </row>
    <row r="620" spans="1:54" x14ac:dyDescent="0.25">
      <c r="A620">
        <v>136</v>
      </c>
      <c r="B620" t="s">
        <v>446</v>
      </c>
      <c r="C620" s="1">
        <v>42813</v>
      </c>
      <c r="D620" s="2">
        <v>2.7777777777777776E-2</v>
      </c>
      <c r="E620">
        <v>68</v>
      </c>
      <c r="F620">
        <v>84</v>
      </c>
      <c r="G620" s="1">
        <v>42813</v>
      </c>
      <c r="H620" s="1">
        <v>42813</v>
      </c>
      <c r="I620" s="2">
        <v>0.15277777777777776</v>
      </c>
      <c r="J620" s="3">
        <v>42813.027777777781</v>
      </c>
      <c r="K620" t="s">
        <v>572</v>
      </c>
      <c r="L620" s="3">
        <v>42813.152777777781</v>
      </c>
      <c r="M620">
        <v>105</v>
      </c>
      <c r="N620">
        <v>4194</v>
      </c>
      <c r="O620" s="3">
        <v>42813.152777777781</v>
      </c>
      <c r="P620" s="1">
        <v>42813</v>
      </c>
      <c r="Q620" s="2">
        <v>0.15277777777777776</v>
      </c>
      <c r="R620" t="s">
        <v>36</v>
      </c>
      <c r="S620">
        <v>39.942860000000003</v>
      </c>
      <c r="T620" t="s">
        <v>37</v>
      </c>
      <c r="U620" s="2">
        <v>0.22569444444444445</v>
      </c>
      <c r="V620" s="2">
        <v>0</v>
      </c>
      <c r="W620" s="2">
        <v>0.29166666666666702</v>
      </c>
      <c r="X620" s="2" t="str">
        <f t="shared" si="90"/>
        <v>yes</v>
      </c>
      <c r="Y620" s="3">
        <f t="shared" si="91"/>
        <v>42814</v>
      </c>
      <c r="Z620" s="3">
        <v>42813.142361111109</v>
      </c>
      <c r="AA620" t="s">
        <v>336</v>
      </c>
      <c r="AB620" s="3">
        <f>VLOOKUP(P620,[1]dfdates_moon!$B:$G,6,FALSE)</f>
        <v>42813.261805555558</v>
      </c>
      <c r="AC620" s="3">
        <f>VLOOKUP($P620,[1]dfdates_moon!$B:$H,7,FALSE)</f>
        <v>42813.795138888891</v>
      </c>
      <c r="AD620" s="3">
        <f>VLOOKUP(G620,[1]dfdates_moon!$D:$G,4,FALSE)</f>
        <v>42814.261805555558</v>
      </c>
      <c r="AE620" s="3">
        <v>42813.225694444445</v>
      </c>
      <c r="AF620">
        <v>3.1672984550000001</v>
      </c>
      <c r="AG620" t="s">
        <v>39</v>
      </c>
      <c r="AH620" t="s">
        <v>39</v>
      </c>
      <c r="AI620" t="s">
        <v>39</v>
      </c>
      <c r="AJ620" t="s">
        <v>40</v>
      </c>
      <c r="AK620" t="s">
        <v>47</v>
      </c>
      <c r="AL620" t="s">
        <v>47</v>
      </c>
      <c r="AM620" t="s">
        <v>47</v>
      </c>
      <c r="AN620">
        <v>1</v>
      </c>
      <c r="AO620" s="3">
        <f>VLOOKUP($P620,[1]dfdates_moon!$B:$M,12,FALSE)</f>
        <v>42813.878472222219</v>
      </c>
      <c r="AP620" s="3">
        <f>VLOOKUP($P620,[1]dfdates_moon!$B:$O,13,FALSE)</f>
        <v>42814.395833333336</v>
      </c>
      <c r="AQ620" s="3">
        <f>VLOOKUP($P620,[1]dfdates_moon!$D:$M,10,FALSE)</f>
        <v>42814.911805555559</v>
      </c>
      <c r="AR620" s="3">
        <f>VLOOKUP($P620,[1]dfdates_moon!$D:$N,11,FALSE)</f>
        <v>42815.429861111108</v>
      </c>
      <c r="AS620" t="str">
        <f>IF(AND(O620&gt;AO620,O620&lt;AP620),"yes","no")</f>
        <v>no</v>
      </c>
      <c r="AT620" t="str">
        <f t="shared" si="92"/>
        <v>no</v>
      </c>
      <c r="AU620" s="3">
        <f t="shared" si="93"/>
        <v>42813.878472222219</v>
      </c>
      <c r="AV620" s="3">
        <f t="shared" si="94"/>
        <v>42814.395833333336</v>
      </c>
      <c r="AW620">
        <f t="shared" si="95"/>
        <v>1.2430555555547471</v>
      </c>
      <c r="AX620">
        <f t="shared" si="96"/>
        <v>0.65277777777373558</v>
      </c>
      <c r="AY620">
        <f t="shared" si="97"/>
        <v>0</v>
      </c>
      <c r="AZ620">
        <f>VLOOKUP(G620,[1]dfdates_moon!$B:$P,15,FALSE)</f>
        <v>0.51181768699999997</v>
      </c>
      <c r="BA620">
        <f t="shared" si="98"/>
        <v>0</v>
      </c>
      <c r="BB620">
        <f t="shared" si="99"/>
        <v>0</v>
      </c>
    </row>
    <row r="621" spans="1:54" x14ac:dyDescent="0.25">
      <c r="A621">
        <v>136</v>
      </c>
      <c r="B621" t="s">
        <v>446</v>
      </c>
      <c r="C621" s="1">
        <v>42813</v>
      </c>
      <c r="D621" s="2">
        <v>0.9375</v>
      </c>
      <c r="E621">
        <v>120</v>
      </c>
      <c r="F621">
        <v>108</v>
      </c>
      <c r="G621" s="1">
        <v>42814</v>
      </c>
      <c r="H621" s="1">
        <v>42814</v>
      </c>
      <c r="I621" s="2">
        <v>6.25E-2</v>
      </c>
      <c r="J621" s="3">
        <v>42813.9375</v>
      </c>
      <c r="K621" t="s">
        <v>573</v>
      </c>
      <c r="L621" s="3">
        <v>42814.0625</v>
      </c>
      <c r="M621">
        <v>90</v>
      </c>
      <c r="N621">
        <v>5331</v>
      </c>
      <c r="O621" s="3">
        <v>42814.0625</v>
      </c>
      <c r="P621" s="1">
        <v>42814</v>
      </c>
      <c r="Q621" s="2">
        <v>6.25E-2</v>
      </c>
      <c r="R621" t="s">
        <v>36</v>
      </c>
      <c r="S621">
        <v>59.233330000000002</v>
      </c>
      <c r="T621" t="s">
        <v>37</v>
      </c>
      <c r="U621" s="2">
        <v>0.125</v>
      </c>
      <c r="V621" s="2">
        <v>0</v>
      </c>
      <c r="W621" s="2">
        <v>0.29166666666666702</v>
      </c>
      <c r="X621" s="2" t="str">
        <f t="shared" si="90"/>
        <v>yes</v>
      </c>
      <c r="Y621" s="3">
        <f t="shared" si="91"/>
        <v>42815</v>
      </c>
      <c r="Z621" s="3">
        <v>42814.020833333336</v>
      </c>
      <c r="AA621" t="s">
        <v>336</v>
      </c>
      <c r="AB621" s="3">
        <f>VLOOKUP(P621,[1]dfdates_moon!$B:$G,6,FALSE)</f>
        <v>42814.261805555558</v>
      </c>
      <c r="AC621" s="3">
        <f>VLOOKUP($P621,[1]dfdates_moon!$B:$H,7,FALSE)</f>
        <v>42814.795138888891</v>
      </c>
      <c r="AD621" s="3">
        <f>VLOOKUP(G621,[1]dfdates_moon!$D:$G,4,FALSE)</f>
        <v>42815.261111111111</v>
      </c>
      <c r="AE621" s="3">
        <v>42814.125</v>
      </c>
      <c r="AF621">
        <v>2.2410232969999999</v>
      </c>
      <c r="AG621" t="s">
        <v>39</v>
      </c>
      <c r="AH621" t="s">
        <v>39</v>
      </c>
      <c r="AI621" t="s">
        <v>39</v>
      </c>
      <c r="AJ621" t="s">
        <v>40</v>
      </c>
      <c r="AK621" t="s">
        <v>47</v>
      </c>
      <c r="AL621" t="s">
        <v>47</v>
      </c>
      <c r="AM621" t="s">
        <v>47</v>
      </c>
      <c r="AN621">
        <v>1</v>
      </c>
      <c r="AO621" s="3">
        <f>VLOOKUP($P621,[1]dfdates_moon!$B:$M,12,FALSE)</f>
        <v>42814.911805555559</v>
      </c>
      <c r="AP621" s="3">
        <f>VLOOKUP($P621,[1]dfdates_moon!$B:$O,13,FALSE)</f>
        <v>42815.429861111108</v>
      </c>
      <c r="AQ621" s="3">
        <f>VLOOKUP($P621,[1]dfdates_moon!$D:$M,10,FALSE)</f>
        <v>42815.946527777778</v>
      </c>
      <c r="AR621" s="3">
        <f>VLOOKUP($P621,[1]dfdates_moon!$D:$N,11,FALSE)</f>
        <v>42816.463888888888</v>
      </c>
      <c r="AS621" t="str">
        <f>IF(AND(O621&gt;AO621,O621&lt;AP621),"yes","no")</f>
        <v>no</v>
      </c>
      <c r="AT621" t="str">
        <f t="shared" si="92"/>
        <v>no</v>
      </c>
      <c r="AU621" s="3">
        <f t="shared" si="93"/>
        <v>42814.911805555559</v>
      </c>
      <c r="AV621" s="3">
        <f t="shared" si="94"/>
        <v>42815.429861111108</v>
      </c>
      <c r="AW621">
        <f t="shared" si="95"/>
        <v>1.367361111108039</v>
      </c>
      <c r="AX621">
        <f t="shared" si="96"/>
        <v>0.78680555555911269</v>
      </c>
      <c r="AY621">
        <f t="shared" si="97"/>
        <v>0</v>
      </c>
      <c r="AZ621">
        <f>VLOOKUP(G621,[1]dfdates_moon!$B:$P,15,FALSE)</f>
        <v>0.416418079</v>
      </c>
      <c r="BA621">
        <f t="shared" si="98"/>
        <v>0</v>
      </c>
      <c r="BB621">
        <f t="shared" si="99"/>
        <v>0</v>
      </c>
    </row>
    <row r="622" spans="1:54" x14ac:dyDescent="0.25">
      <c r="A622">
        <v>136</v>
      </c>
      <c r="B622" t="s">
        <v>446</v>
      </c>
      <c r="C622" s="1">
        <v>42814</v>
      </c>
      <c r="D622" s="2">
        <v>0.98611111111111116</v>
      </c>
      <c r="E622">
        <v>4</v>
      </c>
      <c r="F622">
        <v>7</v>
      </c>
      <c r="G622" s="1">
        <v>42815</v>
      </c>
      <c r="H622" s="1">
        <v>42815</v>
      </c>
      <c r="I622" s="2">
        <v>0.1111111111111111</v>
      </c>
      <c r="J622" s="3">
        <v>42814.986111111109</v>
      </c>
      <c r="K622" t="s">
        <v>574</v>
      </c>
      <c r="L622" s="3">
        <v>42815.111111111109</v>
      </c>
      <c r="M622">
        <v>195</v>
      </c>
      <c r="N622">
        <v>8502</v>
      </c>
      <c r="O622" s="3">
        <v>42815.111111111109</v>
      </c>
      <c r="P622" s="1">
        <v>42815</v>
      </c>
      <c r="Q622" s="2">
        <v>0.1111111111111111</v>
      </c>
      <c r="R622" t="s">
        <v>36</v>
      </c>
      <c r="S622">
        <v>43.6</v>
      </c>
      <c r="T622" t="s">
        <v>37</v>
      </c>
      <c r="U622" s="2">
        <v>0.24652777777777779</v>
      </c>
      <c r="V622" s="2">
        <v>0</v>
      </c>
      <c r="W622" s="2">
        <v>0.29166666666666702</v>
      </c>
      <c r="X622" s="2" t="str">
        <f t="shared" si="90"/>
        <v>yes</v>
      </c>
      <c r="Y622" s="3">
        <f t="shared" si="91"/>
        <v>42816</v>
      </c>
      <c r="Z622" s="3">
        <v>42815.055555555555</v>
      </c>
      <c r="AA622" t="s">
        <v>336</v>
      </c>
      <c r="AB622" s="3">
        <f>VLOOKUP(P622,[1]dfdates_moon!$B:$G,6,FALSE)</f>
        <v>42815.261111111111</v>
      </c>
      <c r="AC622" s="3">
        <f>VLOOKUP($P622,[1]dfdates_moon!$B:$H,7,FALSE)</f>
        <v>42815.794444444444</v>
      </c>
      <c r="AD622" s="3">
        <f>VLOOKUP(G622,[1]dfdates_moon!$D:$G,4,FALSE)</f>
        <v>42816.261111111111</v>
      </c>
      <c r="AE622" s="3">
        <v>42815.246527777781</v>
      </c>
      <c r="AF622">
        <v>1.467692778</v>
      </c>
      <c r="AG622" t="s">
        <v>39</v>
      </c>
      <c r="AH622" t="s">
        <v>39</v>
      </c>
      <c r="AI622" t="s">
        <v>39</v>
      </c>
      <c r="AJ622" t="s">
        <v>40</v>
      </c>
      <c r="AK622" t="s">
        <v>47</v>
      </c>
      <c r="AL622" t="s">
        <v>47</v>
      </c>
      <c r="AM622" t="s">
        <v>47</v>
      </c>
      <c r="AN622">
        <v>1</v>
      </c>
      <c r="AO622" s="3">
        <f>VLOOKUP($P622,[1]dfdates_moon!$B:$M,12,FALSE)</f>
        <v>42815.946527777778</v>
      </c>
      <c r="AP622" s="3">
        <f>VLOOKUP($P622,[1]dfdates_moon!$B:$O,13,FALSE)</f>
        <v>42816.463888888888</v>
      </c>
      <c r="AQ622" s="3">
        <f>VLOOKUP($P622,[1]dfdates_moon!$D:$M,10,FALSE)</f>
        <v>42816.980555555558</v>
      </c>
      <c r="AR622" s="3">
        <f>VLOOKUP($P622,[1]dfdates_moon!$D:$N,11,FALSE)</f>
        <v>42817.499305555553</v>
      </c>
      <c r="AS622" t="str">
        <f>IF(AND(O622&gt;AO622,O622&lt;AP622),"yes","no")</f>
        <v>no</v>
      </c>
      <c r="AT622" t="str">
        <f t="shared" si="92"/>
        <v>no</v>
      </c>
      <c r="AU622" s="3">
        <f t="shared" si="93"/>
        <v>42815.946527777778</v>
      </c>
      <c r="AV622" s="3">
        <f t="shared" si="94"/>
        <v>42816.463888888888</v>
      </c>
      <c r="AW622">
        <f t="shared" si="95"/>
        <v>1.3527777777781012</v>
      </c>
      <c r="AX622">
        <f t="shared" si="96"/>
        <v>0.69999999999708962</v>
      </c>
      <c r="AY622">
        <f t="shared" si="97"/>
        <v>0</v>
      </c>
      <c r="AZ622">
        <f>VLOOKUP(G622,[1]dfdates_moon!$B:$P,15,FALSE)</f>
        <v>0.32213717800000002</v>
      </c>
      <c r="BA622">
        <f t="shared" si="98"/>
        <v>0</v>
      </c>
      <c r="BB622">
        <f t="shared" si="99"/>
        <v>0</v>
      </c>
    </row>
    <row r="623" spans="1:54" x14ac:dyDescent="0.25">
      <c r="A623">
        <v>136</v>
      </c>
      <c r="B623" t="s">
        <v>446</v>
      </c>
      <c r="C623" s="1">
        <v>42816</v>
      </c>
      <c r="D623" s="2">
        <v>1.7361111111111112E-2</v>
      </c>
      <c r="E623">
        <v>29</v>
      </c>
      <c r="F623">
        <v>36</v>
      </c>
      <c r="G623" s="1">
        <v>42816</v>
      </c>
      <c r="H623" s="1">
        <v>42816</v>
      </c>
      <c r="I623" s="2">
        <v>0.1423611111111111</v>
      </c>
      <c r="J623" s="3">
        <v>42816.017361111109</v>
      </c>
      <c r="K623" t="s">
        <v>575</v>
      </c>
      <c r="L623" s="3">
        <v>42816.142361111109</v>
      </c>
      <c r="M623">
        <v>85</v>
      </c>
      <c r="N623">
        <v>4472</v>
      </c>
      <c r="O623" s="3">
        <v>42816.142361111109</v>
      </c>
      <c r="P623" s="1">
        <v>42816</v>
      </c>
      <c r="Q623" s="2">
        <v>0.1423611111111111</v>
      </c>
      <c r="R623" t="s">
        <v>36</v>
      </c>
      <c r="S623">
        <v>52.611759999999997</v>
      </c>
      <c r="T623" t="s">
        <v>37</v>
      </c>
      <c r="U623" s="2">
        <v>0.20138888888888887</v>
      </c>
      <c r="V623" s="2">
        <v>0</v>
      </c>
      <c r="W623" s="2">
        <v>0.29166666666666702</v>
      </c>
      <c r="X623" s="2" t="str">
        <f t="shared" si="90"/>
        <v>yes</v>
      </c>
      <c r="Y623" s="3">
        <f t="shared" si="91"/>
        <v>42817</v>
      </c>
      <c r="Z623" s="3">
        <v>42816.125</v>
      </c>
      <c r="AA623" t="s">
        <v>336</v>
      </c>
      <c r="AB623" s="3">
        <f>VLOOKUP(P623,[1]dfdates_moon!$B:$G,6,FALSE)</f>
        <v>42816.261111111111</v>
      </c>
      <c r="AC623" s="3">
        <f>VLOOKUP($P623,[1]dfdates_moon!$B:$H,7,FALSE)</f>
        <v>42816.794444444444</v>
      </c>
      <c r="AD623" s="3">
        <f>VLOOKUP(G623,[1]dfdates_moon!$D:$G,4,FALSE)</f>
        <v>42817.261111111111</v>
      </c>
      <c r="AE623" s="3">
        <v>42816.201388888891</v>
      </c>
      <c r="AF623">
        <v>0.86701713700000005</v>
      </c>
      <c r="AG623" t="s">
        <v>39</v>
      </c>
      <c r="AH623" t="s">
        <v>39</v>
      </c>
      <c r="AI623" t="s">
        <v>39</v>
      </c>
      <c r="AJ623" t="s">
        <v>40</v>
      </c>
      <c r="AK623" t="s">
        <v>47</v>
      </c>
      <c r="AL623" t="s">
        <v>47</v>
      </c>
      <c r="AM623" t="s">
        <v>47</v>
      </c>
      <c r="AN623">
        <v>1</v>
      </c>
      <c r="AO623" s="3">
        <f>VLOOKUP($P623,[1]dfdates_moon!$B:$M,12,FALSE)</f>
        <v>42816.980555555558</v>
      </c>
      <c r="AP623" s="3">
        <f>VLOOKUP($P623,[1]dfdates_moon!$B:$O,13,FALSE)</f>
        <v>42817.499305555553</v>
      </c>
      <c r="AQ623" s="3">
        <f>VLOOKUP($P623,[1]dfdates_moon!$D:$M,10,FALSE)</f>
        <v>42818.015277777777</v>
      </c>
      <c r="AR623" s="3">
        <f>VLOOKUP($P623,[1]dfdates_moon!$D:$N,11,FALSE)</f>
        <v>42818.53402777778</v>
      </c>
      <c r="AS623" t="str">
        <f>IF(AND(O623&gt;AO623,O623&lt;AP623),"yes","no")</f>
        <v>no</v>
      </c>
      <c r="AT623" t="str">
        <f t="shared" si="92"/>
        <v>no</v>
      </c>
      <c r="AU623" s="3">
        <f t="shared" si="93"/>
        <v>42816.980555555558</v>
      </c>
      <c r="AV623" s="3">
        <f t="shared" si="94"/>
        <v>42817.499305555553</v>
      </c>
      <c r="AW623">
        <f t="shared" si="95"/>
        <v>1.3569444444437977</v>
      </c>
      <c r="AX623">
        <f t="shared" si="96"/>
        <v>0.77916666666715173</v>
      </c>
      <c r="AY623">
        <f t="shared" si="97"/>
        <v>0</v>
      </c>
      <c r="AZ623">
        <f>VLOOKUP(G623,[1]dfdates_moon!$B:$P,15,FALSE)</f>
        <v>0.23254818199999999</v>
      </c>
      <c r="BA623">
        <f t="shared" si="98"/>
        <v>0</v>
      </c>
      <c r="BB623">
        <f t="shared" si="99"/>
        <v>0</v>
      </c>
    </row>
    <row r="624" spans="1:54" x14ac:dyDescent="0.25">
      <c r="A624">
        <v>136</v>
      </c>
      <c r="B624" t="s">
        <v>446</v>
      </c>
      <c r="C624" s="1">
        <v>42819</v>
      </c>
      <c r="D624" s="2">
        <v>7.2916666666666671E-2</v>
      </c>
      <c r="E624">
        <v>150</v>
      </c>
      <c r="F624">
        <v>162</v>
      </c>
      <c r="G624" s="1">
        <v>42819</v>
      </c>
      <c r="H624" s="1">
        <v>42819</v>
      </c>
      <c r="I624" s="2">
        <v>0.19791666666666666</v>
      </c>
      <c r="J624" s="3">
        <v>42819.072916666664</v>
      </c>
      <c r="K624" t="s">
        <v>576</v>
      </c>
      <c r="L624" s="3">
        <v>42819.197916666664</v>
      </c>
      <c r="M624">
        <v>220</v>
      </c>
      <c r="N624">
        <v>11423</v>
      </c>
      <c r="O624" s="3">
        <v>42819.197916666664</v>
      </c>
      <c r="P624" s="1">
        <v>42819</v>
      </c>
      <c r="Q624" s="2">
        <v>0.19791666666666666</v>
      </c>
      <c r="R624" t="s">
        <v>36</v>
      </c>
      <c r="S624">
        <v>51.922730000000001</v>
      </c>
      <c r="T624" t="s">
        <v>37</v>
      </c>
      <c r="U624" s="2">
        <v>0.35069444444444442</v>
      </c>
      <c r="V624" s="2">
        <v>0</v>
      </c>
      <c r="W624" s="2">
        <v>0.29166666666666702</v>
      </c>
      <c r="X624" s="2" t="str">
        <f t="shared" si="90"/>
        <v>no</v>
      </c>
      <c r="Y624" s="3">
        <f t="shared" si="91"/>
        <v>42819</v>
      </c>
      <c r="Z624" s="3">
        <v>42819.180555555555</v>
      </c>
      <c r="AA624" t="s">
        <v>336</v>
      </c>
      <c r="AB624" s="3">
        <f>VLOOKUP(P624,[1]dfdates_moon!$B:$G,6,FALSE)</f>
        <v>42819.260416666664</v>
      </c>
      <c r="AC624" s="3">
        <f>VLOOKUP($P624,[1]dfdates_moon!$B:$H,7,FALSE)</f>
        <v>42819.793749999997</v>
      </c>
      <c r="AD624" s="3">
        <f>VLOOKUP(G624,[1]dfdates_moon!$D:$G,4,FALSE)</f>
        <v>42820.260416666664</v>
      </c>
      <c r="AE624" s="3">
        <v>42819.350694444445</v>
      </c>
      <c r="AF624">
        <v>4.1822397999999997E-2</v>
      </c>
      <c r="AG624" t="s">
        <v>39</v>
      </c>
      <c r="AH624" t="s">
        <v>39</v>
      </c>
      <c r="AI624" t="s">
        <v>39</v>
      </c>
      <c r="AJ624" t="s">
        <v>40</v>
      </c>
      <c r="AK624" t="s">
        <v>47</v>
      </c>
      <c r="AL624" t="s">
        <v>47</v>
      </c>
      <c r="AM624" t="s">
        <v>47</v>
      </c>
      <c r="AN624">
        <v>1</v>
      </c>
      <c r="AO624" s="3">
        <f>VLOOKUP($P624,[1]dfdates_moon!$B:$M,12,FALSE)</f>
        <v>42820.126388888886</v>
      </c>
      <c r="AP624" s="3">
        <f>VLOOKUP($P624,[1]dfdates_moon!$B:$O,13,FALSE)</f>
        <v>42820.644444444442</v>
      </c>
      <c r="AQ624" s="3">
        <f>VLOOKUP($P624,[1]dfdates_moon!$D:$M,10,FALSE)</f>
        <v>42821.161111111112</v>
      </c>
      <c r="AR624" s="3">
        <f>VLOOKUP($P624,[1]dfdates_moon!$D:$N,11,FALSE)</f>
        <v>42821.679166666669</v>
      </c>
      <c r="AS624" t="str">
        <f>IF(AND(O624&gt;AO624,O624&lt;AP624),"yes","no")</f>
        <v>no</v>
      </c>
      <c r="AT624" t="str">
        <f t="shared" si="92"/>
        <v>no</v>
      </c>
      <c r="AU624" s="3">
        <f t="shared" si="93"/>
        <v>42820.126388888886</v>
      </c>
      <c r="AV624" s="3">
        <f t="shared" si="94"/>
        <v>42820.644444444442</v>
      </c>
      <c r="AW624">
        <f t="shared" si="95"/>
        <v>1.4465277777781012</v>
      </c>
      <c r="AX624">
        <f t="shared" si="96"/>
        <v>0.77569444444088731</v>
      </c>
      <c r="AY624">
        <f t="shared" si="97"/>
        <v>0</v>
      </c>
      <c r="AZ624">
        <f>VLOOKUP(G624,[1]dfdates_moon!$B:$P,15,FALSE)</f>
        <v>3.4272851E-2</v>
      </c>
      <c r="BA624">
        <f t="shared" si="98"/>
        <v>0</v>
      </c>
      <c r="BB624">
        <f t="shared" si="99"/>
        <v>0</v>
      </c>
    </row>
    <row r="625" spans="1:54" x14ac:dyDescent="0.25">
      <c r="A625">
        <v>136</v>
      </c>
      <c r="B625" t="s">
        <v>446</v>
      </c>
      <c r="C625" s="1">
        <v>42819</v>
      </c>
      <c r="D625" s="2">
        <v>0.89236111111111116</v>
      </c>
      <c r="E625">
        <v>0</v>
      </c>
      <c r="F625">
        <v>3</v>
      </c>
      <c r="G625" s="1">
        <v>42820</v>
      </c>
      <c r="H625" s="1">
        <v>42820</v>
      </c>
      <c r="I625" s="2">
        <v>1.7361111111111112E-2</v>
      </c>
      <c r="J625" s="3">
        <v>42819.892361111109</v>
      </c>
      <c r="K625" t="s">
        <v>577</v>
      </c>
      <c r="L625" s="3">
        <v>42820.017361111109</v>
      </c>
      <c r="M625">
        <v>180</v>
      </c>
      <c r="N625">
        <v>3585</v>
      </c>
      <c r="O625" s="3">
        <v>42820.017361111109</v>
      </c>
      <c r="P625" s="1">
        <v>42820</v>
      </c>
      <c r="Q625" s="2">
        <v>1.7361111111111112E-2</v>
      </c>
      <c r="R625" t="s">
        <v>36</v>
      </c>
      <c r="S625">
        <v>19.91667</v>
      </c>
      <c r="T625" t="s">
        <v>37</v>
      </c>
      <c r="U625" s="2">
        <v>0.1423611111111111</v>
      </c>
      <c r="V625" s="2">
        <v>0</v>
      </c>
      <c r="W625" s="2">
        <v>0.29166666666666702</v>
      </c>
      <c r="X625" s="2" t="str">
        <f t="shared" si="90"/>
        <v>yes</v>
      </c>
      <c r="Y625" s="3">
        <f t="shared" si="91"/>
        <v>42821</v>
      </c>
      <c r="Z625" s="3">
        <v>42820</v>
      </c>
      <c r="AA625" t="s">
        <v>336</v>
      </c>
      <c r="AB625" s="3">
        <f>VLOOKUP(P625,[1]dfdates_moon!$B:$G,6,FALSE)</f>
        <v>42820.260416666664</v>
      </c>
      <c r="AC625" s="3">
        <f>VLOOKUP($P625,[1]dfdates_moon!$B:$H,7,FALSE)</f>
        <v>42820.793749999997</v>
      </c>
      <c r="AD625" s="3">
        <f>VLOOKUP(G625,[1]dfdates_moon!$D:$G,4,FALSE)</f>
        <v>42821.259722222225</v>
      </c>
      <c r="AE625" s="3">
        <v>42820.142361111109</v>
      </c>
      <c r="AF625">
        <v>2.2703879999999999E-3</v>
      </c>
      <c r="AG625" t="s">
        <v>39</v>
      </c>
      <c r="AH625" t="s">
        <v>39</v>
      </c>
      <c r="AI625" t="s">
        <v>39</v>
      </c>
      <c r="AJ625" t="s">
        <v>40</v>
      </c>
      <c r="AK625" t="s">
        <v>47</v>
      </c>
      <c r="AL625" t="s">
        <v>47</v>
      </c>
      <c r="AM625" t="s">
        <v>47</v>
      </c>
      <c r="AN625">
        <v>1</v>
      </c>
      <c r="AO625" s="3">
        <f>VLOOKUP($P625,[1]dfdates_moon!$B:$M,12,FALSE)</f>
        <v>42821.161111111112</v>
      </c>
      <c r="AP625" s="3">
        <f>VLOOKUP($P625,[1]dfdates_moon!$B:$O,13,FALSE)</f>
        <v>42821.679166666669</v>
      </c>
      <c r="AQ625" s="3">
        <f>VLOOKUP($P625,[1]dfdates_moon!$D:$M,10,FALSE)</f>
        <v>42822.196527777778</v>
      </c>
      <c r="AR625" s="3">
        <f>VLOOKUP($P625,[1]dfdates_moon!$D:$N,11,FALSE)</f>
        <v>42822.714583333334</v>
      </c>
      <c r="AS625" t="str">
        <f>IF(AND(O625&gt;AO625,O625&lt;AP625),"yes","no")</f>
        <v>no</v>
      </c>
      <c r="AT625" t="str">
        <f t="shared" si="92"/>
        <v>no</v>
      </c>
      <c r="AU625" s="3">
        <f t="shared" si="93"/>
        <v>42821.161111111112</v>
      </c>
      <c r="AV625" s="3">
        <f t="shared" si="94"/>
        <v>42821.679166666669</v>
      </c>
      <c r="AW625">
        <f t="shared" si="95"/>
        <v>1.6618055555591127</v>
      </c>
      <c r="AX625">
        <f t="shared" si="96"/>
        <v>1.0187500000029104</v>
      </c>
      <c r="AY625">
        <f t="shared" si="97"/>
        <v>0</v>
      </c>
      <c r="AZ625">
        <f>VLOOKUP(G625,[1]dfdates_moon!$B:$P,15,FALSE)</f>
        <v>6.0633500000000003E-3</v>
      </c>
      <c r="BA625">
        <f t="shared" si="98"/>
        <v>0</v>
      </c>
      <c r="BB625">
        <f t="shared" si="99"/>
        <v>0</v>
      </c>
    </row>
    <row r="626" spans="1:54" x14ac:dyDescent="0.25">
      <c r="A626">
        <v>136</v>
      </c>
      <c r="B626" t="s">
        <v>446</v>
      </c>
      <c r="C626" s="1">
        <v>42824</v>
      </c>
      <c r="D626" s="2">
        <v>0.88541666666666663</v>
      </c>
      <c r="E626">
        <v>184</v>
      </c>
      <c r="F626">
        <v>240</v>
      </c>
      <c r="G626" s="1">
        <v>42824</v>
      </c>
      <c r="H626" s="1">
        <v>42824</v>
      </c>
      <c r="I626" s="2">
        <v>1.0416666666666666E-2</v>
      </c>
      <c r="J626" s="3">
        <v>42824.885416666664</v>
      </c>
      <c r="K626" t="s">
        <v>578</v>
      </c>
      <c r="L626" s="3">
        <v>42825.010416666664</v>
      </c>
      <c r="M626">
        <v>1540</v>
      </c>
      <c r="N626">
        <v>5879</v>
      </c>
      <c r="O626" s="3">
        <v>42824.010416666664</v>
      </c>
      <c r="P626" s="1">
        <v>42824</v>
      </c>
      <c r="Q626" s="2">
        <v>1.0416666666666666E-2</v>
      </c>
      <c r="R626" t="s">
        <v>36</v>
      </c>
      <c r="S626">
        <v>3.8175319999999999</v>
      </c>
      <c r="T626" t="s">
        <v>37</v>
      </c>
      <c r="U626" s="2">
        <v>7.9861111111111105E-2</v>
      </c>
      <c r="V626" s="2">
        <v>0</v>
      </c>
      <c r="W626" s="2">
        <v>0.29166666666666702</v>
      </c>
      <c r="X626" s="2" t="str">
        <f t="shared" si="90"/>
        <v>yes</v>
      </c>
      <c r="Y626" s="3">
        <f t="shared" si="91"/>
        <v>42825</v>
      </c>
      <c r="Z626" s="3">
        <v>42824.993055555555</v>
      </c>
      <c r="AA626" t="s">
        <v>336</v>
      </c>
      <c r="AB626" s="3">
        <f>VLOOKUP(P626,[1]dfdates_moon!$B:$G,6,FALSE)</f>
        <v>42824.259027777778</v>
      </c>
      <c r="AC626" s="3">
        <f>VLOOKUP($P626,[1]dfdates_moon!$B:$H,7,FALSE)</f>
        <v>42824.793055555558</v>
      </c>
      <c r="AD626" s="3">
        <f>VLOOKUP(G626,[1]dfdates_moon!$D:$G,4,FALSE)</f>
        <v>42825.259027777778</v>
      </c>
      <c r="AE626" s="3">
        <v>42824.079861111109</v>
      </c>
      <c r="AF626">
        <v>0.28150749899999999</v>
      </c>
      <c r="AG626" t="s">
        <v>39</v>
      </c>
      <c r="AH626" t="s">
        <v>39</v>
      </c>
      <c r="AI626" t="s">
        <v>39</v>
      </c>
      <c r="AJ626" t="s">
        <v>40</v>
      </c>
      <c r="AK626" t="s">
        <v>47</v>
      </c>
      <c r="AL626" t="s">
        <v>47</v>
      </c>
      <c r="AM626" t="s">
        <v>47</v>
      </c>
      <c r="AN626">
        <v>1</v>
      </c>
      <c r="AO626" s="3">
        <f>VLOOKUP($P626,[1]dfdates_moon!$B:$M,12,FALSE)</f>
        <v>42824.268750000003</v>
      </c>
      <c r="AP626" s="3">
        <f>VLOOKUP($P626,[1]dfdates_moon!$B:$O,13,FALSE)</f>
        <v>42824.788888888892</v>
      </c>
      <c r="AQ626" s="3">
        <f>VLOOKUP($P626,[1]dfdates_moon!$D:$M,10,FALSE)</f>
        <v>42825.306250000001</v>
      </c>
      <c r="AR626" s="3">
        <f>VLOOKUP($P626,[1]dfdates_moon!$D:$N,11,FALSE)</f>
        <v>42825.827777777777</v>
      </c>
      <c r="AS626" t="str">
        <f>IF(AND(O626&gt;AO626,O626&lt;AP626),"yes","no")</f>
        <v>no</v>
      </c>
      <c r="AT626" t="str">
        <f t="shared" si="92"/>
        <v>no</v>
      </c>
      <c r="AU626" s="3">
        <f t="shared" si="93"/>
        <v>42824.793055555558</v>
      </c>
      <c r="AV626" s="3">
        <f t="shared" si="94"/>
        <v>42825.259027777778</v>
      </c>
      <c r="AW626">
        <f t="shared" si="95"/>
        <v>1.2486111111138598</v>
      </c>
      <c r="AX626">
        <f t="shared" si="96"/>
        <v>0.71319444444816327</v>
      </c>
      <c r="AY626">
        <f t="shared" si="97"/>
        <v>0</v>
      </c>
      <c r="AZ626">
        <f>VLOOKUP(G626,[1]dfdates_moon!$B:$P,15,FALSE)</f>
        <v>0.14732184800000001</v>
      </c>
      <c r="BA626">
        <f t="shared" si="98"/>
        <v>0</v>
      </c>
      <c r="BB626">
        <f t="shared" si="99"/>
        <v>0</v>
      </c>
    </row>
    <row r="627" spans="1:54" x14ac:dyDescent="0.25">
      <c r="A627">
        <v>136</v>
      </c>
      <c r="B627" t="s">
        <v>446</v>
      </c>
      <c r="C627" s="1">
        <v>42833</v>
      </c>
      <c r="D627" s="2">
        <v>0.96180555555555547</v>
      </c>
      <c r="E627">
        <v>20</v>
      </c>
      <c r="F627">
        <v>30</v>
      </c>
      <c r="G627" s="1">
        <v>42834</v>
      </c>
      <c r="H627" s="1">
        <v>42834</v>
      </c>
      <c r="I627" s="2">
        <v>8.6805555555555566E-2</v>
      </c>
      <c r="J627" s="3">
        <v>42833.961805555555</v>
      </c>
      <c r="K627" t="s">
        <v>579</v>
      </c>
      <c r="L627" s="3">
        <v>42834.086805555555</v>
      </c>
      <c r="M627">
        <v>60</v>
      </c>
      <c r="N627">
        <v>1042</v>
      </c>
      <c r="O627" s="3">
        <v>42834.086805555555</v>
      </c>
      <c r="P627" s="1">
        <v>42834</v>
      </c>
      <c r="Q627" s="2">
        <v>8.6805555555555566E-2</v>
      </c>
      <c r="R627" t="s">
        <v>36</v>
      </c>
      <c r="S627">
        <v>17.366669999999999</v>
      </c>
      <c r="T627" t="s">
        <v>37</v>
      </c>
      <c r="U627" s="2">
        <v>0.12847222222222224</v>
      </c>
      <c r="V627" s="2">
        <v>0</v>
      </c>
      <c r="W627" s="2">
        <v>0.29166666666666702</v>
      </c>
      <c r="X627" s="2" t="str">
        <f t="shared" si="90"/>
        <v>yes</v>
      </c>
      <c r="Y627" s="3">
        <f t="shared" si="91"/>
        <v>42835</v>
      </c>
      <c r="Z627" s="3">
        <v>42834.076388888891</v>
      </c>
      <c r="AA627" t="s">
        <v>336</v>
      </c>
      <c r="AB627" s="3">
        <f>VLOOKUP(P627,[1]dfdates_moon!$B:$G,6,FALSE)</f>
        <v>42834.256944444445</v>
      </c>
      <c r="AC627" s="3">
        <f>VLOOKUP($P627,[1]dfdates_moon!$B:$H,7,FALSE)</f>
        <v>42834.790972222225</v>
      </c>
      <c r="AD627" s="3">
        <f>VLOOKUP(G627,[1]dfdates_moon!$D:$G,4,FALSE)</f>
        <v>42835.256944444445</v>
      </c>
      <c r="AE627" s="3">
        <v>42834.128472222219</v>
      </c>
      <c r="AF627">
        <v>10.930099289999999</v>
      </c>
      <c r="AG627" t="s">
        <v>39</v>
      </c>
      <c r="AH627" t="s">
        <v>39</v>
      </c>
      <c r="AI627" t="s">
        <v>39</v>
      </c>
      <c r="AJ627" t="s">
        <v>40</v>
      </c>
      <c r="AK627" t="s">
        <v>47</v>
      </c>
      <c r="AL627" t="s">
        <v>47</v>
      </c>
      <c r="AM627" t="s">
        <v>47</v>
      </c>
      <c r="AN627">
        <v>1</v>
      </c>
      <c r="AO627" s="3">
        <f>VLOOKUP($P627,[1]dfdates_moon!$B:$M,12,FALSE)</f>
        <v>42834.647916666669</v>
      </c>
      <c r="AP627" s="3">
        <f>VLOOKUP($P627,[1]dfdates_moon!$B:$O,13,FALSE)</f>
        <v>42835.165277777778</v>
      </c>
      <c r="AQ627" s="3">
        <f>VLOOKUP($P627,[1]dfdates_moon!$D:$M,10,FALSE)</f>
        <v>42835.679166666669</v>
      </c>
      <c r="AR627" s="3">
        <f>VLOOKUP($P627,[1]dfdates_moon!$D:$N,11,FALSE)</f>
        <v>42836.195833333331</v>
      </c>
      <c r="AS627" t="str">
        <f>IF(AND(O627&gt;AO627,O627&lt;AP627),"yes","no")</f>
        <v>no</v>
      </c>
      <c r="AT627" t="str">
        <f t="shared" si="92"/>
        <v>no</v>
      </c>
      <c r="AU627" s="3">
        <f t="shared" si="93"/>
        <v>42834.790972222225</v>
      </c>
      <c r="AV627" s="3">
        <f t="shared" si="94"/>
        <v>42835.256944444445</v>
      </c>
      <c r="AW627">
        <f t="shared" si="95"/>
        <v>1.1701388888905058</v>
      </c>
      <c r="AX627">
        <f t="shared" si="96"/>
        <v>0.66250000000582077</v>
      </c>
      <c r="AY627">
        <f t="shared" si="97"/>
        <v>0</v>
      </c>
      <c r="AZ627">
        <f>VLOOKUP(G627,[1]dfdates_moon!$B:$P,15,FALSE)</f>
        <v>0.99558124299999995</v>
      </c>
      <c r="BA627">
        <f t="shared" si="98"/>
        <v>0</v>
      </c>
      <c r="BB627">
        <f t="shared" si="99"/>
        <v>0</v>
      </c>
    </row>
    <row r="628" spans="1:54" x14ac:dyDescent="0.25">
      <c r="A628">
        <v>136</v>
      </c>
      <c r="B628" t="s">
        <v>446</v>
      </c>
      <c r="C628" s="1">
        <v>42834</v>
      </c>
      <c r="D628" s="2">
        <v>0.76041666666666663</v>
      </c>
      <c r="E628">
        <v>70</v>
      </c>
      <c r="F628">
        <v>72</v>
      </c>
      <c r="G628" s="1">
        <v>42834</v>
      </c>
      <c r="H628" s="1">
        <v>42834</v>
      </c>
      <c r="I628" s="2">
        <v>0.88541666666666663</v>
      </c>
      <c r="J628" s="3">
        <v>42834.760416666664</v>
      </c>
      <c r="K628" t="s">
        <v>579</v>
      </c>
      <c r="L628" s="3">
        <v>42834.885416666664</v>
      </c>
      <c r="M628">
        <v>110</v>
      </c>
      <c r="N628">
        <v>4795</v>
      </c>
      <c r="O628" s="3">
        <v>42834.885416666664</v>
      </c>
      <c r="P628" s="1">
        <v>42834</v>
      </c>
      <c r="Q628" s="2">
        <v>0.88541666666666663</v>
      </c>
      <c r="R628" t="s">
        <v>36</v>
      </c>
      <c r="S628">
        <v>43.590910000000001</v>
      </c>
      <c r="T628" t="s">
        <v>37</v>
      </c>
      <c r="U628" s="2">
        <v>0.96180555555555547</v>
      </c>
      <c r="V628" s="2">
        <v>0</v>
      </c>
      <c r="W628" s="2">
        <v>0.29166666666666702</v>
      </c>
      <c r="X628" s="2" t="str">
        <f t="shared" si="90"/>
        <v>no</v>
      </c>
      <c r="Y628" s="3">
        <f t="shared" si="91"/>
        <v>42834</v>
      </c>
      <c r="Z628" s="3">
        <v>42834.875</v>
      </c>
      <c r="AA628" t="s">
        <v>336</v>
      </c>
      <c r="AB628" s="3">
        <f>VLOOKUP(P628,[1]dfdates_moon!$B:$G,6,FALSE)</f>
        <v>42834.256944444445</v>
      </c>
      <c r="AC628" s="3">
        <f>VLOOKUP($P628,[1]dfdates_moon!$B:$H,7,FALSE)</f>
        <v>42834.790972222225</v>
      </c>
      <c r="AD628" s="3">
        <f>VLOOKUP(G628,[1]dfdates_moon!$D:$G,4,FALSE)</f>
        <v>42835.256944444445</v>
      </c>
      <c r="AE628" s="3">
        <v>42834.961805555555</v>
      </c>
      <c r="AF628">
        <v>10.930099289999999</v>
      </c>
      <c r="AG628" t="s">
        <v>39</v>
      </c>
      <c r="AH628" t="s">
        <v>39</v>
      </c>
      <c r="AI628" t="s">
        <v>39</v>
      </c>
      <c r="AJ628" t="s">
        <v>40</v>
      </c>
      <c r="AK628" t="s">
        <v>47</v>
      </c>
      <c r="AL628" t="s">
        <v>47</v>
      </c>
      <c r="AM628" t="s">
        <v>47</v>
      </c>
      <c r="AN628">
        <v>1</v>
      </c>
      <c r="AO628" s="3">
        <f>VLOOKUP($P628,[1]dfdates_moon!$B:$M,12,FALSE)</f>
        <v>42834.647916666669</v>
      </c>
      <c r="AP628" s="3">
        <f>VLOOKUP($P628,[1]dfdates_moon!$B:$O,13,FALSE)</f>
        <v>42835.165277777778</v>
      </c>
      <c r="AQ628" s="3">
        <f>VLOOKUP($P628,[1]dfdates_moon!$D:$M,10,FALSE)</f>
        <v>42835.679166666669</v>
      </c>
      <c r="AR628" s="3">
        <f>VLOOKUP($P628,[1]dfdates_moon!$D:$N,11,FALSE)</f>
        <v>42836.195833333331</v>
      </c>
      <c r="AS628" t="str">
        <f>IF(AND(O628&gt;AO628,O628&lt;AP628),"yes","no")</f>
        <v>yes</v>
      </c>
      <c r="AT628" t="str">
        <f t="shared" si="92"/>
        <v>yes</v>
      </c>
      <c r="AU628" s="3">
        <f t="shared" si="93"/>
        <v>42834.790972222225</v>
      </c>
      <c r="AV628" s="3">
        <f t="shared" si="94"/>
        <v>42835.256944444445</v>
      </c>
      <c r="AW628">
        <f t="shared" si="95"/>
        <v>0.37152777778101154</v>
      </c>
      <c r="AX628">
        <f t="shared" si="96"/>
        <v>-0.17083333332993789</v>
      </c>
      <c r="AY628">
        <f t="shared" si="97"/>
        <v>1.8333333333333333</v>
      </c>
      <c r="AZ628">
        <f>VLOOKUP(G628,[1]dfdates_moon!$B:$P,15,FALSE)</f>
        <v>0.99558124299999995</v>
      </c>
      <c r="BA628">
        <f t="shared" si="98"/>
        <v>1.8252322788333333</v>
      </c>
      <c r="BB628">
        <f t="shared" si="99"/>
        <v>1.8252322788333333</v>
      </c>
    </row>
    <row r="629" spans="1:54" x14ac:dyDescent="0.25">
      <c r="A629">
        <v>136</v>
      </c>
      <c r="B629" t="s">
        <v>446</v>
      </c>
      <c r="C629" s="1">
        <v>42834</v>
      </c>
      <c r="D629" s="2">
        <v>0.85416666666666663</v>
      </c>
      <c r="E629">
        <v>1</v>
      </c>
      <c r="F629">
        <v>3</v>
      </c>
      <c r="G629" s="1">
        <v>42834</v>
      </c>
      <c r="H629" s="1">
        <v>42834</v>
      </c>
      <c r="I629" s="2">
        <v>0.97916666666666663</v>
      </c>
      <c r="J629" s="3">
        <v>42834.854166666664</v>
      </c>
      <c r="K629" t="s">
        <v>579</v>
      </c>
      <c r="L629" s="3">
        <v>42834.979166666664</v>
      </c>
      <c r="M629">
        <v>195</v>
      </c>
      <c r="N629">
        <v>8175</v>
      </c>
      <c r="O629" s="3">
        <v>42834.979166666664</v>
      </c>
      <c r="P629" s="1">
        <v>42834</v>
      </c>
      <c r="Q629" s="2">
        <v>0.97916666666666663</v>
      </c>
      <c r="R629" t="s">
        <v>36</v>
      </c>
      <c r="S629">
        <v>41.923079999999999</v>
      </c>
      <c r="T629" t="s">
        <v>37</v>
      </c>
      <c r="U629" s="2">
        <v>0.11458333333333333</v>
      </c>
      <c r="V629" s="2">
        <v>0</v>
      </c>
      <c r="W629" s="2">
        <v>0.29166666666666702</v>
      </c>
      <c r="X629" s="2" t="str">
        <f t="shared" si="90"/>
        <v>yes</v>
      </c>
      <c r="Y629" s="3">
        <f t="shared" si="91"/>
        <v>42835</v>
      </c>
      <c r="Z629" s="3">
        <v>42834.961805555555</v>
      </c>
      <c r="AA629" t="s">
        <v>336</v>
      </c>
      <c r="AB629" s="3">
        <f>VLOOKUP(P629,[1]dfdates_moon!$B:$G,6,FALSE)</f>
        <v>42834.256944444445</v>
      </c>
      <c r="AC629" s="3">
        <f>VLOOKUP($P629,[1]dfdates_moon!$B:$H,7,FALSE)</f>
        <v>42834.790972222225</v>
      </c>
      <c r="AD629" s="3">
        <f>VLOOKUP(G629,[1]dfdates_moon!$D:$G,4,FALSE)</f>
        <v>42835.256944444445</v>
      </c>
      <c r="AE629" s="3">
        <v>42834.114583333336</v>
      </c>
      <c r="AF629">
        <v>10.930099289999999</v>
      </c>
      <c r="AG629" t="s">
        <v>39</v>
      </c>
      <c r="AH629" t="s">
        <v>39</v>
      </c>
      <c r="AI629" t="s">
        <v>39</v>
      </c>
      <c r="AJ629" t="s">
        <v>40</v>
      </c>
      <c r="AK629" t="s">
        <v>47</v>
      </c>
      <c r="AL629" t="s">
        <v>47</v>
      </c>
      <c r="AM629" t="s">
        <v>47</v>
      </c>
      <c r="AN629">
        <v>1</v>
      </c>
      <c r="AO629" s="3">
        <f>VLOOKUP($P629,[1]dfdates_moon!$B:$M,12,FALSE)</f>
        <v>42834.647916666669</v>
      </c>
      <c r="AP629" s="3">
        <f>VLOOKUP($P629,[1]dfdates_moon!$B:$O,13,FALSE)</f>
        <v>42835.165277777778</v>
      </c>
      <c r="AQ629" s="3">
        <f>VLOOKUP($P629,[1]dfdates_moon!$D:$M,10,FALSE)</f>
        <v>42835.679166666669</v>
      </c>
      <c r="AR629" s="3">
        <f>VLOOKUP($P629,[1]dfdates_moon!$D:$N,11,FALSE)</f>
        <v>42836.195833333331</v>
      </c>
      <c r="AS629" t="str">
        <f>IF(AND(O629&gt;AO629,O629&lt;AP629),"yes","no")</f>
        <v>yes</v>
      </c>
      <c r="AT629" t="str">
        <f t="shared" si="92"/>
        <v>no</v>
      </c>
      <c r="AU629" s="3">
        <f t="shared" si="93"/>
        <v>42834.790972222225</v>
      </c>
      <c r="AV629" s="3">
        <f t="shared" si="94"/>
        <v>42835.256944444445</v>
      </c>
      <c r="AW629">
        <f t="shared" si="95"/>
        <v>0.27777777778101154</v>
      </c>
      <c r="AX629">
        <f t="shared" si="96"/>
        <v>0.67638888888905058</v>
      </c>
      <c r="AY629">
        <f t="shared" si="97"/>
        <v>0.27777777778101154</v>
      </c>
      <c r="AZ629">
        <f>VLOOKUP(G629,[1]dfdates_moon!$B:$P,15,FALSE)</f>
        <v>0.99558124299999995</v>
      </c>
      <c r="BA629">
        <f t="shared" si="98"/>
        <v>0.27655034528099726</v>
      </c>
      <c r="BB629">
        <f t="shared" si="99"/>
        <v>0.27655034528099726</v>
      </c>
    </row>
    <row r="630" spans="1:54" x14ac:dyDescent="0.25">
      <c r="A630">
        <v>136</v>
      </c>
      <c r="B630" t="s">
        <v>446</v>
      </c>
      <c r="C630" s="1">
        <v>42835</v>
      </c>
      <c r="D630" s="2">
        <v>0.92361111111111116</v>
      </c>
      <c r="E630">
        <v>28</v>
      </c>
      <c r="F630">
        <v>30</v>
      </c>
      <c r="G630" s="1">
        <v>42836</v>
      </c>
      <c r="H630" s="1">
        <v>42836</v>
      </c>
      <c r="I630" s="2">
        <v>4.8611111111111112E-2</v>
      </c>
      <c r="J630" s="3">
        <v>42835.923611111109</v>
      </c>
      <c r="K630" t="s">
        <v>580</v>
      </c>
      <c r="L630" s="3">
        <v>42836.048611111109</v>
      </c>
      <c r="M630">
        <v>105</v>
      </c>
      <c r="N630">
        <v>3269</v>
      </c>
      <c r="O630" s="3">
        <v>42836.048611111109</v>
      </c>
      <c r="P630" s="1">
        <v>42836</v>
      </c>
      <c r="Q630" s="2">
        <v>4.8611111111111112E-2</v>
      </c>
      <c r="R630" t="s">
        <v>36</v>
      </c>
      <c r="S630">
        <v>31.133330000000001</v>
      </c>
      <c r="T630" t="s">
        <v>37</v>
      </c>
      <c r="U630" s="2">
        <v>0.12152777777777778</v>
      </c>
      <c r="V630" s="2">
        <v>0</v>
      </c>
      <c r="W630" s="2">
        <v>0.29166666666666702</v>
      </c>
      <c r="X630" s="2" t="str">
        <f t="shared" si="90"/>
        <v>yes</v>
      </c>
      <c r="Y630" s="3">
        <f t="shared" si="91"/>
        <v>42837</v>
      </c>
      <c r="Z630" s="3">
        <v>42835.038194444445</v>
      </c>
      <c r="AA630" t="s">
        <v>336</v>
      </c>
      <c r="AB630" s="3">
        <f>VLOOKUP(P630,[1]dfdates_moon!$B:$G,6,FALSE)</f>
        <v>42836.256944444445</v>
      </c>
      <c r="AC630" s="3">
        <f>VLOOKUP($P630,[1]dfdates_moon!$B:$H,7,FALSE)</f>
        <v>42836.790277777778</v>
      </c>
      <c r="AD630" s="3">
        <f>VLOOKUP(G630,[1]dfdates_moon!$D:$G,4,FALSE)</f>
        <v>42837.256249999999</v>
      </c>
      <c r="AE630" s="3">
        <v>42835.121527777781</v>
      </c>
      <c r="AF630">
        <v>10.913250830000001</v>
      </c>
      <c r="AG630" t="s">
        <v>39</v>
      </c>
      <c r="AH630" t="s">
        <v>39</v>
      </c>
      <c r="AI630" t="s">
        <v>39</v>
      </c>
      <c r="AJ630" t="s">
        <v>40</v>
      </c>
      <c r="AK630" t="s">
        <v>47</v>
      </c>
      <c r="AL630" t="s">
        <v>47</v>
      </c>
      <c r="AM630" t="s">
        <v>47</v>
      </c>
      <c r="AN630">
        <v>1</v>
      </c>
      <c r="AO630" s="3">
        <f>VLOOKUP($P630,[1]dfdates_moon!$B:$M,12,FALSE)</f>
        <v>42836.709722222222</v>
      </c>
      <c r="AP630" s="3">
        <f>VLOOKUP($P630,[1]dfdates_moon!$B:$O,13,FALSE)</f>
        <v>42837.225694444445</v>
      </c>
      <c r="AQ630" s="3">
        <f>VLOOKUP($P630,[1]dfdates_moon!$D:$M,10,FALSE)</f>
        <v>42837.740277777775</v>
      </c>
      <c r="AR630" s="3">
        <f>VLOOKUP($P630,[1]dfdates_moon!$D:$N,11,FALSE)</f>
        <v>42838.256249999999</v>
      </c>
      <c r="AS630" t="str">
        <f>IF(AND(O630&gt;AO630,O630&lt;AP630),"yes","no")</f>
        <v>no</v>
      </c>
      <c r="AT630" t="str">
        <f t="shared" si="92"/>
        <v>no</v>
      </c>
      <c r="AU630" s="3">
        <f t="shared" si="93"/>
        <v>42836.790277777778</v>
      </c>
      <c r="AV630" s="3">
        <f t="shared" si="94"/>
        <v>42837.256249999999</v>
      </c>
      <c r="AW630">
        <f t="shared" si="95"/>
        <v>1.2076388888890506</v>
      </c>
      <c r="AX630">
        <f t="shared" si="96"/>
        <v>1.6687499999970896</v>
      </c>
      <c r="AY630">
        <f t="shared" si="97"/>
        <v>0</v>
      </c>
      <c r="AZ630">
        <f>VLOOKUP(G630,[1]dfdates_moon!$B:$P,15,FALSE)</f>
        <v>0.98062357700000002</v>
      </c>
      <c r="BA630">
        <f t="shared" si="98"/>
        <v>0</v>
      </c>
      <c r="BB630">
        <f t="shared" si="99"/>
        <v>0</v>
      </c>
    </row>
    <row r="631" spans="1:54" x14ac:dyDescent="0.25">
      <c r="A631">
        <v>136</v>
      </c>
      <c r="B631" t="s">
        <v>446</v>
      </c>
      <c r="C631" s="1">
        <v>42836</v>
      </c>
      <c r="D631" s="2">
        <v>6.5972222222222224E-2</v>
      </c>
      <c r="E631">
        <v>1</v>
      </c>
      <c r="F631">
        <v>4</v>
      </c>
      <c r="G631" s="1">
        <v>42836</v>
      </c>
      <c r="H631" s="1">
        <v>42836</v>
      </c>
      <c r="I631" s="2">
        <v>0.19097222222222221</v>
      </c>
      <c r="J631" s="3">
        <v>42836.065972222219</v>
      </c>
      <c r="K631" t="s">
        <v>580</v>
      </c>
      <c r="L631" s="3">
        <v>42836.190972222219</v>
      </c>
      <c r="M631">
        <v>215</v>
      </c>
      <c r="N631">
        <v>7371</v>
      </c>
      <c r="O631" s="3">
        <v>42836.190972222219</v>
      </c>
      <c r="P631" s="1">
        <v>42836</v>
      </c>
      <c r="Q631" s="2">
        <v>0.19097222222222221</v>
      </c>
      <c r="R631" t="s">
        <v>36</v>
      </c>
      <c r="S631">
        <v>34.283720000000002</v>
      </c>
      <c r="T631" t="s">
        <v>37</v>
      </c>
      <c r="U631" s="2">
        <v>0.34027777777777773</v>
      </c>
      <c r="V631" s="2">
        <v>0</v>
      </c>
      <c r="W631" s="2">
        <v>0.29166666666666702</v>
      </c>
      <c r="X631" s="2" t="str">
        <f t="shared" si="90"/>
        <v>no</v>
      </c>
      <c r="Y631" s="3">
        <f t="shared" si="91"/>
        <v>42836</v>
      </c>
      <c r="Z631" s="3">
        <v>42836.142361111109</v>
      </c>
      <c r="AA631" t="s">
        <v>336</v>
      </c>
      <c r="AB631" s="3">
        <f>VLOOKUP(P631,[1]dfdates_moon!$B:$G,6,FALSE)</f>
        <v>42836.256944444445</v>
      </c>
      <c r="AC631" s="3">
        <f>VLOOKUP($P631,[1]dfdates_moon!$B:$H,7,FALSE)</f>
        <v>42836.790277777778</v>
      </c>
      <c r="AD631" s="3">
        <f>VLOOKUP(G631,[1]dfdates_moon!$D:$G,4,FALSE)</f>
        <v>42837.256249999999</v>
      </c>
      <c r="AE631" s="3">
        <v>42836.340277777781</v>
      </c>
      <c r="AF631">
        <v>10.913250830000001</v>
      </c>
      <c r="AG631" t="s">
        <v>39</v>
      </c>
      <c r="AH631" t="s">
        <v>39</v>
      </c>
      <c r="AI631" t="s">
        <v>39</v>
      </c>
      <c r="AJ631" t="s">
        <v>40</v>
      </c>
      <c r="AK631" t="s">
        <v>47</v>
      </c>
      <c r="AL631" t="s">
        <v>47</v>
      </c>
      <c r="AM631" t="s">
        <v>47</v>
      </c>
      <c r="AN631">
        <v>1</v>
      </c>
      <c r="AO631" s="3">
        <f>VLOOKUP($P631,[1]dfdates_moon!$B:$M,12,FALSE)</f>
        <v>42836.709722222222</v>
      </c>
      <c r="AP631" s="3">
        <f>VLOOKUP($P631,[1]dfdates_moon!$B:$O,13,FALSE)</f>
        <v>42837.225694444445</v>
      </c>
      <c r="AQ631" s="3">
        <f>VLOOKUP($P631,[1]dfdates_moon!$D:$M,10,FALSE)</f>
        <v>42837.740277777775</v>
      </c>
      <c r="AR631" s="3">
        <f>VLOOKUP($P631,[1]dfdates_moon!$D:$N,11,FALSE)</f>
        <v>42838.256249999999</v>
      </c>
      <c r="AS631" t="str">
        <f>IF(AND(O631&gt;AO631,O631&lt;AP631),"yes","no")</f>
        <v>no</v>
      </c>
      <c r="AT631" t="str">
        <f t="shared" si="92"/>
        <v>no</v>
      </c>
      <c r="AU631" s="3">
        <f t="shared" si="93"/>
        <v>42836.790277777778</v>
      </c>
      <c r="AV631" s="3">
        <f t="shared" si="94"/>
        <v>42837.256249999999</v>
      </c>
      <c r="AW631">
        <f t="shared" si="95"/>
        <v>1.0652777777795563</v>
      </c>
      <c r="AX631">
        <f t="shared" si="96"/>
        <v>0.44999999999708962</v>
      </c>
      <c r="AY631">
        <f t="shared" si="97"/>
        <v>0</v>
      </c>
      <c r="AZ631">
        <f>VLOOKUP(G631,[1]dfdates_moon!$B:$P,15,FALSE)</f>
        <v>0.98062357700000002</v>
      </c>
      <c r="BA631">
        <f t="shared" si="98"/>
        <v>0</v>
      </c>
      <c r="BB631">
        <f t="shared" si="99"/>
        <v>0</v>
      </c>
    </row>
    <row r="632" spans="1:54" x14ac:dyDescent="0.25">
      <c r="A632">
        <v>136</v>
      </c>
      <c r="B632" t="s">
        <v>446</v>
      </c>
      <c r="C632" s="1">
        <v>42837</v>
      </c>
      <c r="D632" s="2">
        <v>0.82638888888888884</v>
      </c>
      <c r="E632">
        <v>1</v>
      </c>
      <c r="F632">
        <v>6</v>
      </c>
      <c r="G632" s="1">
        <v>42837</v>
      </c>
      <c r="H632" s="1">
        <v>42837</v>
      </c>
      <c r="I632" s="2">
        <v>0.95138888888888884</v>
      </c>
      <c r="J632" s="3">
        <v>42837.826388888891</v>
      </c>
      <c r="K632" t="s">
        <v>581</v>
      </c>
      <c r="L632" s="3">
        <v>42837.951388888891</v>
      </c>
      <c r="M632">
        <v>175</v>
      </c>
      <c r="N632">
        <v>9490</v>
      </c>
      <c r="O632" s="3">
        <v>42837.951388888891</v>
      </c>
      <c r="P632" s="1">
        <v>42837</v>
      </c>
      <c r="Q632" s="2">
        <v>0.95138888888888884</v>
      </c>
      <c r="R632" t="s">
        <v>36</v>
      </c>
      <c r="S632">
        <v>54.228569999999998</v>
      </c>
      <c r="T632" t="s">
        <v>37</v>
      </c>
      <c r="U632" s="2">
        <v>7.2916666666666671E-2</v>
      </c>
      <c r="V632" s="2">
        <v>0</v>
      </c>
      <c r="W632" s="2">
        <v>0.29166666666666702</v>
      </c>
      <c r="X632" s="2" t="str">
        <f t="shared" si="90"/>
        <v>yes</v>
      </c>
      <c r="Y632" s="3">
        <f t="shared" si="91"/>
        <v>42838</v>
      </c>
      <c r="Z632" s="3">
        <v>42837.934027777781</v>
      </c>
      <c r="AA632" t="s">
        <v>336</v>
      </c>
      <c r="AB632" s="3">
        <f>VLOOKUP(P632,[1]dfdates_moon!$B:$G,6,FALSE)</f>
        <v>42837.256249999999</v>
      </c>
      <c r="AC632" s="3">
        <f>VLOOKUP($P632,[1]dfdates_moon!$B:$H,7,FALSE)</f>
        <v>42837.790277777778</v>
      </c>
      <c r="AD632" s="3">
        <f>VLOOKUP(G632,[1]dfdates_moon!$D:$G,4,FALSE)</f>
        <v>42838.256249999999</v>
      </c>
      <c r="AE632" s="3">
        <v>42837.072916666664</v>
      </c>
      <c r="AF632">
        <v>9.8277076270000006</v>
      </c>
      <c r="AG632" t="s">
        <v>39</v>
      </c>
      <c r="AH632" t="s">
        <v>39</v>
      </c>
      <c r="AI632" t="s">
        <v>39</v>
      </c>
      <c r="AJ632" t="s">
        <v>40</v>
      </c>
      <c r="AK632" t="s">
        <v>47</v>
      </c>
      <c r="AL632" t="s">
        <v>47</v>
      </c>
      <c r="AM632" t="s">
        <v>47</v>
      </c>
      <c r="AN632">
        <v>1</v>
      </c>
      <c r="AO632" s="3">
        <f>VLOOKUP($P632,[1]dfdates_moon!$B:$M,12,FALSE)</f>
        <v>42837.740277777775</v>
      </c>
      <c r="AP632" s="3">
        <f>VLOOKUP($P632,[1]dfdates_moon!$B:$O,13,FALSE)</f>
        <v>42838.256249999999</v>
      </c>
      <c r="AQ632" s="3">
        <f>VLOOKUP($P632,[1]dfdates_moon!$D:$M,10,FALSE)</f>
        <v>42838.771527777775</v>
      </c>
      <c r="AR632" s="3">
        <f>VLOOKUP($P632,[1]dfdates_moon!$D:$N,11,FALSE)</f>
        <v>42839.287499999999</v>
      </c>
      <c r="AS632" t="str">
        <f>IF(AND(O632&gt;AO632,O632&lt;AP632),"yes","no")</f>
        <v>yes</v>
      </c>
      <c r="AT632" t="str">
        <f t="shared" si="92"/>
        <v>no</v>
      </c>
      <c r="AU632" s="3">
        <f t="shared" si="93"/>
        <v>42837.790277777778</v>
      </c>
      <c r="AV632" s="3">
        <f t="shared" si="94"/>
        <v>42838.256249999999</v>
      </c>
      <c r="AW632">
        <f t="shared" si="95"/>
        <v>0.30486111110803904</v>
      </c>
      <c r="AX632">
        <f t="shared" si="96"/>
        <v>0.71736111111385981</v>
      </c>
      <c r="AY632">
        <f t="shared" si="97"/>
        <v>0.30486111110803904</v>
      </c>
      <c r="AZ632">
        <f>VLOOKUP(G632,[1]dfdates_moon!$B:$P,15,FALSE)</f>
        <v>0.94684331899999996</v>
      </c>
      <c r="BA632">
        <f t="shared" si="98"/>
        <v>0.28865570627556342</v>
      </c>
      <c r="BB632">
        <f t="shared" si="99"/>
        <v>0.28865570627556342</v>
      </c>
    </row>
    <row r="633" spans="1:54" x14ac:dyDescent="0.25">
      <c r="A633">
        <v>136</v>
      </c>
      <c r="B633" t="s">
        <v>446</v>
      </c>
      <c r="C633" s="1">
        <v>42837</v>
      </c>
      <c r="D633" s="2">
        <v>0.97916666666666663</v>
      </c>
      <c r="E633">
        <v>28</v>
      </c>
      <c r="F633">
        <v>28</v>
      </c>
      <c r="G633" s="1">
        <v>42838</v>
      </c>
      <c r="H633" s="1">
        <v>42838</v>
      </c>
      <c r="I633" s="2">
        <v>0.10416666666666667</v>
      </c>
      <c r="J633" s="3">
        <v>42837.979166666664</v>
      </c>
      <c r="K633" t="s">
        <v>582</v>
      </c>
      <c r="L633" s="3">
        <v>42838.104166666664</v>
      </c>
      <c r="M633">
        <v>65</v>
      </c>
      <c r="N633">
        <v>1582</v>
      </c>
      <c r="O633" s="3">
        <v>42838.104166666664</v>
      </c>
      <c r="P633" s="1">
        <v>42838</v>
      </c>
      <c r="Q633" s="2">
        <v>0.10416666666666667</v>
      </c>
      <c r="R633" t="s">
        <v>36</v>
      </c>
      <c r="S633">
        <v>24.338460000000001</v>
      </c>
      <c r="T633" t="s">
        <v>37</v>
      </c>
      <c r="U633" s="2">
        <v>0.14930555555555555</v>
      </c>
      <c r="V633" s="2">
        <v>0</v>
      </c>
      <c r="W633" s="2">
        <v>0.29166666666666702</v>
      </c>
      <c r="X633" s="2" t="str">
        <f t="shared" si="90"/>
        <v>yes</v>
      </c>
      <c r="Y633" s="3">
        <f t="shared" si="91"/>
        <v>42839</v>
      </c>
      <c r="Z633" s="3">
        <v>42838.090277777781</v>
      </c>
      <c r="AA633" t="s">
        <v>336</v>
      </c>
      <c r="AB633" s="3">
        <f>VLOOKUP(P633,[1]dfdates_moon!$B:$G,6,FALSE)</f>
        <v>42838.256249999999</v>
      </c>
      <c r="AC633" s="3">
        <f>VLOOKUP($P633,[1]dfdates_moon!$B:$H,7,FALSE)</f>
        <v>42838.790277777778</v>
      </c>
      <c r="AD633" s="3">
        <f>VLOOKUP(G633,[1]dfdates_moon!$D:$G,4,FALSE)</f>
        <v>42839.256249999999</v>
      </c>
      <c r="AE633" s="3">
        <v>42838.149305555555</v>
      </c>
      <c r="AF633">
        <v>8.6502560630000005</v>
      </c>
      <c r="AG633" t="s">
        <v>39</v>
      </c>
      <c r="AH633" t="s">
        <v>39</v>
      </c>
      <c r="AI633" t="s">
        <v>39</v>
      </c>
      <c r="AJ633" t="s">
        <v>40</v>
      </c>
      <c r="AK633" t="s">
        <v>47</v>
      </c>
      <c r="AL633" t="s">
        <v>47</v>
      </c>
      <c r="AM633" t="s">
        <v>47</v>
      </c>
      <c r="AN633">
        <v>1</v>
      </c>
      <c r="AO633" s="3">
        <f>VLOOKUP($P633,[1]dfdates_moon!$B:$M,12,FALSE)</f>
        <v>42838.771527777775</v>
      </c>
      <c r="AP633" s="3">
        <f>VLOOKUP($P633,[1]dfdates_moon!$B:$O,13,FALSE)</f>
        <v>42839.287499999999</v>
      </c>
      <c r="AQ633" s="3">
        <f>VLOOKUP($P633,[1]dfdates_moon!$D:$M,10,FALSE)</f>
        <v>42839.802083333336</v>
      </c>
      <c r="AR633" s="3">
        <f>VLOOKUP($P633,[1]dfdates_moon!$D:$N,11,FALSE)</f>
        <v>42840.318749999999</v>
      </c>
      <c r="AS633" t="str">
        <f>IF(AND(O633&gt;AO633,O633&lt;AP633),"yes","no")</f>
        <v>no</v>
      </c>
      <c r="AT633" t="str">
        <f t="shared" si="92"/>
        <v>no</v>
      </c>
      <c r="AU633" s="3">
        <f t="shared" si="93"/>
        <v>42838.790277777778</v>
      </c>
      <c r="AV633" s="3">
        <f t="shared" si="94"/>
        <v>42839.287499999999</v>
      </c>
      <c r="AW633">
        <f t="shared" si="95"/>
        <v>1.1833333333343035</v>
      </c>
      <c r="AX633">
        <f t="shared" si="96"/>
        <v>0.64097222222335404</v>
      </c>
      <c r="AY633">
        <f t="shared" si="97"/>
        <v>0</v>
      </c>
      <c r="AZ633">
        <f>VLOOKUP(G633,[1]dfdates_moon!$B:$P,15,FALSE)</f>
        <v>0.89774336399999999</v>
      </c>
      <c r="BA633">
        <f t="shared" si="98"/>
        <v>0</v>
      </c>
      <c r="BB633">
        <f t="shared" si="99"/>
        <v>0</v>
      </c>
    </row>
    <row r="634" spans="1:54" x14ac:dyDescent="0.25">
      <c r="A634">
        <v>136</v>
      </c>
      <c r="B634" t="s">
        <v>446</v>
      </c>
      <c r="C634" s="1">
        <v>42838</v>
      </c>
      <c r="D634" s="2">
        <v>0.86111111111111116</v>
      </c>
      <c r="E634">
        <v>10</v>
      </c>
      <c r="F634">
        <v>11</v>
      </c>
      <c r="G634" s="1">
        <v>42838</v>
      </c>
      <c r="H634" s="1">
        <v>42838</v>
      </c>
      <c r="I634" s="2">
        <v>0.98611111111111116</v>
      </c>
      <c r="J634" s="3">
        <v>42838.861111111109</v>
      </c>
      <c r="K634" t="s">
        <v>582</v>
      </c>
      <c r="L634" s="3">
        <v>42838.986111111109</v>
      </c>
      <c r="M634">
        <v>160</v>
      </c>
      <c r="N634">
        <v>6084</v>
      </c>
      <c r="O634" s="3">
        <v>42838.986111111109</v>
      </c>
      <c r="P634" s="1">
        <v>42838</v>
      </c>
      <c r="Q634" s="2">
        <v>0.98611111111111116</v>
      </c>
      <c r="R634" t="s">
        <v>36</v>
      </c>
      <c r="S634">
        <v>38.024999999999999</v>
      </c>
      <c r="T634" t="s">
        <v>37</v>
      </c>
      <c r="U634" s="2">
        <v>9.7222222222222224E-2</v>
      </c>
      <c r="V634" s="2">
        <v>0</v>
      </c>
      <c r="W634" s="2">
        <v>0.29166666666666702</v>
      </c>
      <c r="X634" s="2" t="str">
        <f t="shared" si="90"/>
        <v>yes</v>
      </c>
      <c r="Y634" s="3">
        <f t="shared" si="91"/>
        <v>42839</v>
      </c>
      <c r="Z634" s="3">
        <v>42838.961805555555</v>
      </c>
      <c r="AA634" t="s">
        <v>336</v>
      </c>
      <c r="AB634" s="3">
        <f>VLOOKUP(P634,[1]dfdates_moon!$B:$G,6,FALSE)</f>
        <v>42838.256249999999</v>
      </c>
      <c r="AC634" s="3">
        <f>VLOOKUP($P634,[1]dfdates_moon!$B:$H,7,FALSE)</f>
        <v>42838.790277777778</v>
      </c>
      <c r="AD634" s="3">
        <f>VLOOKUP(G634,[1]dfdates_moon!$D:$G,4,FALSE)</f>
        <v>42839.256249999999</v>
      </c>
      <c r="AE634" s="3">
        <v>42838.097222222219</v>
      </c>
      <c r="AF634">
        <v>8.6502560630000005</v>
      </c>
      <c r="AG634" t="s">
        <v>39</v>
      </c>
      <c r="AH634" t="s">
        <v>39</v>
      </c>
      <c r="AI634" t="s">
        <v>39</v>
      </c>
      <c r="AJ634" t="s">
        <v>40</v>
      </c>
      <c r="AK634" t="s">
        <v>47</v>
      </c>
      <c r="AL634" t="s">
        <v>47</v>
      </c>
      <c r="AM634" t="s">
        <v>47</v>
      </c>
      <c r="AN634">
        <v>1</v>
      </c>
      <c r="AO634" s="3">
        <f>VLOOKUP($P634,[1]dfdates_moon!$B:$M,12,FALSE)</f>
        <v>42838.771527777775</v>
      </c>
      <c r="AP634" s="3">
        <f>VLOOKUP($P634,[1]dfdates_moon!$B:$O,13,FALSE)</f>
        <v>42839.287499999999</v>
      </c>
      <c r="AQ634" s="3">
        <f>VLOOKUP($P634,[1]dfdates_moon!$D:$M,10,FALSE)</f>
        <v>42839.802083333336</v>
      </c>
      <c r="AR634" s="3">
        <f>VLOOKUP($P634,[1]dfdates_moon!$D:$N,11,FALSE)</f>
        <v>42840.318749999999</v>
      </c>
      <c r="AS634" t="str">
        <f>IF(AND(O634&gt;AO634,O634&lt;AP634),"yes","no")</f>
        <v>yes</v>
      </c>
      <c r="AT634" t="str">
        <f t="shared" si="92"/>
        <v>no</v>
      </c>
      <c r="AU634" s="3">
        <f t="shared" si="93"/>
        <v>42838.790277777778</v>
      </c>
      <c r="AV634" s="3">
        <f t="shared" si="94"/>
        <v>42839.287499999999</v>
      </c>
      <c r="AW634">
        <f t="shared" si="95"/>
        <v>0.30138888888905058</v>
      </c>
      <c r="AX634">
        <f t="shared" si="96"/>
        <v>0.69305555555911269</v>
      </c>
      <c r="AY634">
        <f t="shared" si="97"/>
        <v>0.30138888888905058</v>
      </c>
      <c r="AZ634">
        <f>VLOOKUP(G634,[1]dfdates_moon!$B:$P,15,FALSE)</f>
        <v>0.89774336399999999</v>
      </c>
      <c r="BA634">
        <f t="shared" si="98"/>
        <v>0.27056987498347851</v>
      </c>
      <c r="BB634">
        <f t="shared" si="99"/>
        <v>0.27056987498347851</v>
      </c>
    </row>
    <row r="635" spans="1:54" x14ac:dyDescent="0.25">
      <c r="A635">
        <v>136</v>
      </c>
      <c r="B635" t="s">
        <v>446</v>
      </c>
      <c r="C635" s="1">
        <v>42839</v>
      </c>
      <c r="D635" s="2">
        <v>0.78819444444444453</v>
      </c>
      <c r="E635">
        <v>3</v>
      </c>
      <c r="F635">
        <v>5</v>
      </c>
      <c r="G635" s="1">
        <v>42839</v>
      </c>
      <c r="H635" s="1">
        <v>42839</v>
      </c>
      <c r="I635" s="2">
        <v>0.91319444444444453</v>
      </c>
      <c r="J635" s="3">
        <v>42839.788194444445</v>
      </c>
      <c r="K635" t="s">
        <v>583</v>
      </c>
      <c r="L635" s="3">
        <v>42839.913194444445</v>
      </c>
      <c r="M635">
        <v>270</v>
      </c>
      <c r="N635">
        <v>15586</v>
      </c>
      <c r="O635" s="3">
        <v>42839.913194444445</v>
      </c>
      <c r="P635" s="1">
        <v>42839</v>
      </c>
      <c r="Q635" s="2">
        <v>0.91319444444444453</v>
      </c>
      <c r="R635" t="s">
        <v>36</v>
      </c>
      <c r="S635">
        <v>57.725929999999998</v>
      </c>
      <c r="T635" t="s">
        <v>37</v>
      </c>
      <c r="U635" s="2">
        <v>0.10069444444444443</v>
      </c>
      <c r="V635" s="2">
        <v>0</v>
      </c>
      <c r="W635" s="2">
        <v>0.29166666666666702</v>
      </c>
      <c r="X635" s="2" t="str">
        <f t="shared" si="90"/>
        <v>yes</v>
      </c>
      <c r="Y635" s="3">
        <f t="shared" si="91"/>
        <v>42840</v>
      </c>
      <c r="Z635" s="3">
        <v>42839.864583333336</v>
      </c>
      <c r="AA635" t="s">
        <v>336</v>
      </c>
      <c r="AB635" s="3">
        <f>VLOOKUP(P635,[1]dfdates_moon!$B:$G,6,FALSE)</f>
        <v>42839.256249999999</v>
      </c>
      <c r="AC635" s="3">
        <f>VLOOKUP($P635,[1]dfdates_moon!$B:$H,7,FALSE)</f>
        <v>42839.790277777778</v>
      </c>
      <c r="AD635" s="3">
        <f>VLOOKUP(G635,[1]dfdates_moon!$D:$G,4,FALSE)</f>
        <v>42840.255555555559</v>
      </c>
      <c r="AE635" s="3">
        <v>42839.100694444445</v>
      </c>
      <c r="AF635">
        <v>7.4258855260000001</v>
      </c>
      <c r="AG635" t="s">
        <v>39</v>
      </c>
      <c r="AH635" t="s">
        <v>39</v>
      </c>
      <c r="AI635" t="s">
        <v>39</v>
      </c>
      <c r="AJ635" t="s">
        <v>40</v>
      </c>
      <c r="AK635" t="s">
        <v>47</v>
      </c>
      <c r="AL635" t="s">
        <v>47</v>
      </c>
      <c r="AM635" t="s">
        <v>47</v>
      </c>
      <c r="AN635">
        <v>1</v>
      </c>
      <c r="AO635" s="3">
        <f>VLOOKUP($P635,[1]dfdates_moon!$B:$M,12,FALSE)</f>
        <v>42839.802083333336</v>
      </c>
      <c r="AP635" s="3">
        <f>VLOOKUP($P635,[1]dfdates_moon!$B:$O,13,FALSE)</f>
        <v>42840.318749999999</v>
      </c>
      <c r="AQ635" s="3">
        <f>VLOOKUP($P635,[1]dfdates_moon!$D:$M,10,FALSE)</f>
        <v>42840.833333333336</v>
      </c>
      <c r="AR635" s="3">
        <f>VLOOKUP($P635,[1]dfdates_moon!$D:$N,11,FALSE)</f>
        <v>42841.350694444445</v>
      </c>
      <c r="AS635" t="str">
        <f>IF(AND(O635&gt;AO635,O635&lt;AP635),"yes","no")</f>
        <v>yes</v>
      </c>
      <c r="AT635" t="str">
        <f t="shared" si="92"/>
        <v>no</v>
      </c>
      <c r="AU635" s="3">
        <f t="shared" si="93"/>
        <v>42839.802083333336</v>
      </c>
      <c r="AV635" s="3">
        <f t="shared" si="94"/>
        <v>42840.318749999999</v>
      </c>
      <c r="AW635">
        <f t="shared" si="95"/>
        <v>0.40555555555329192</v>
      </c>
      <c r="AX635">
        <f t="shared" si="96"/>
        <v>0.70138888889050577</v>
      </c>
      <c r="AY635">
        <f t="shared" si="97"/>
        <v>0.40555555555329192</v>
      </c>
      <c r="AZ635">
        <f>VLOOKUP(G635,[1]dfdates_moon!$B:$P,15,FALSE)</f>
        <v>0.83496854499999995</v>
      </c>
      <c r="BA635">
        <f t="shared" si="98"/>
        <v>0.33862613213699883</v>
      </c>
      <c r="BB635">
        <f t="shared" si="99"/>
        <v>0.33862613213699883</v>
      </c>
    </row>
    <row r="636" spans="1:54" x14ac:dyDescent="0.25">
      <c r="A636">
        <v>136</v>
      </c>
      <c r="B636" t="s">
        <v>446</v>
      </c>
      <c r="C636" s="1">
        <v>42841</v>
      </c>
      <c r="D636" s="2">
        <v>4.5138888888888888E-2</v>
      </c>
      <c r="E636">
        <v>5</v>
      </c>
      <c r="F636">
        <v>4</v>
      </c>
      <c r="G636" s="1">
        <v>42841</v>
      </c>
      <c r="H636" s="1">
        <v>42841</v>
      </c>
      <c r="I636" s="2">
        <v>0.17013888888888887</v>
      </c>
      <c r="J636" s="3">
        <v>42841.045138888891</v>
      </c>
      <c r="K636" t="s">
        <v>584</v>
      </c>
      <c r="L636" s="3">
        <v>42841.170138888891</v>
      </c>
      <c r="M636">
        <v>210</v>
      </c>
      <c r="N636">
        <v>14657</v>
      </c>
      <c r="O636" s="3">
        <v>42841.170138888891</v>
      </c>
      <c r="P636" s="1">
        <v>42841</v>
      </c>
      <c r="Q636" s="2">
        <v>0.17013888888888887</v>
      </c>
      <c r="R636" t="s">
        <v>36</v>
      </c>
      <c r="S636">
        <v>69.795240000000007</v>
      </c>
      <c r="T636" t="s">
        <v>37</v>
      </c>
      <c r="U636" s="2">
        <v>0.31597222222222221</v>
      </c>
      <c r="V636" s="2">
        <v>0</v>
      </c>
      <c r="W636" s="2">
        <v>0.29166666666666702</v>
      </c>
      <c r="X636" s="2" t="str">
        <f t="shared" si="90"/>
        <v>no</v>
      </c>
      <c r="Y636" s="3">
        <f t="shared" si="91"/>
        <v>42841</v>
      </c>
      <c r="Z636" s="3">
        <v>42841.152777777781</v>
      </c>
      <c r="AA636" t="s">
        <v>336</v>
      </c>
      <c r="AB636" s="3">
        <f>VLOOKUP(P636,[1]dfdates_moon!$B:$G,6,FALSE)</f>
        <v>42841.255555555559</v>
      </c>
      <c r="AC636" s="3">
        <f>VLOOKUP($P636,[1]dfdates_moon!$B:$H,7,FALSE)</f>
        <v>42841.789583333331</v>
      </c>
      <c r="AD636" s="3">
        <f>VLOOKUP(G636,[1]dfdates_moon!$D:$G,4,FALSE)</f>
        <v>42842.255555555559</v>
      </c>
      <c r="AE636" s="3">
        <v>42841.315972222219</v>
      </c>
      <c r="AF636">
        <v>4.9469962780000003</v>
      </c>
      <c r="AG636" t="s">
        <v>39</v>
      </c>
      <c r="AH636" t="s">
        <v>39</v>
      </c>
      <c r="AI636" t="s">
        <v>39</v>
      </c>
      <c r="AJ636" t="s">
        <v>40</v>
      </c>
      <c r="AK636" t="s">
        <v>47</v>
      </c>
      <c r="AL636" t="s">
        <v>47</v>
      </c>
      <c r="AM636" t="s">
        <v>47</v>
      </c>
      <c r="AN636">
        <v>1</v>
      </c>
      <c r="AO636" s="3">
        <f>VLOOKUP($P636,[1]dfdates_moon!$B:$M,12,FALSE)</f>
        <v>42841.866666666669</v>
      </c>
      <c r="AP636" s="3">
        <f>VLOOKUP($P636,[1]dfdates_moon!$B:$O,13,FALSE)</f>
        <v>42842.384027777778</v>
      </c>
      <c r="AQ636" s="3">
        <f>VLOOKUP($P636,[1]dfdates_moon!$D:$M,10,FALSE)</f>
        <v>42842.9</v>
      </c>
      <c r="AR636" s="3">
        <f>VLOOKUP($P636,[1]dfdates_moon!$D:$N,11,FALSE)</f>
        <v>42843.418055555558</v>
      </c>
      <c r="AS636" t="str">
        <f>IF(AND(O636&gt;AO636,O636&lt;AP636),"yes","no")</f>
        <v>no</v>
      </c>
      <c r="AT636" t="str">
        <f t="shared" si="92"/>
        <v>no</v>
      </c>
      <c r="AU636" s="3">
        <f t="shared" si="93"/>
        <v>42841.866666666669</v>
      </c>
      <c r="AV636" s="3">
        <f t="shared" si="94"/>
        <v>42842.384027777778</v>
      </c>
      <c r="AW636">
        <f t="shared" si="95"/>
        <v>1.2138888888875954</v>
      </c>
      <c r="AX636">
        <f t="shared" si="96"/>
        <v>0.55069444444961846</v>
      </c>
      <c r="AY636">
        <f t="shared" si="97"/>
        <v>0</v>
      </c>
      <c r="AZ636">
        <f>VLOOKUP(G636,[1]dfdates_moon!$B:$P,15,FALSE)</f>
        <v>0.67515302899999996</v>
      </c>
      <c r="BA636">
        <f t="shared" si="98"/>
        <v>0</v>
      </c>
      <c r="BB636">
        <f t="shared" si="99"/>
        <v>0</v>
      </c>
    </row>
    <row r="637" spans="1:54" x14ac:dyDescent="0.25">
      <c r="A637">
        <v>136</v>
      </c>
      <c r="B637" t="s">
        <v>446</v>
      </c>
      <c r="C637" s="1">
        <v>42841</v>
      </c>
      <c r="D637" s="2">
        <v>0.89930555555555547</v>
      </c>
      <c r="E637">
        <v>145</v>
      </c>
      <c r="F637">
        <v>174</v>
      </c>
      <c r="G637" s="1">
        <v>42841</v>
      </c>
      <c r="H637" s="1">
        <v>42841</v>
      </c>
      <c r="I637" s="2">
        <v>2.4305555555555556E-2</v>
      </c>
      <c r="J637" s="3">
        <v>42841.899305555555</v>
      </c>
      <c r="K637" t="s">
        <v>584</v>
      </c>
      <c r="L637" s="3">
        <v>42842.024305555555</v>
      </c>
      <c r="M637">
        <v>1620</v>
      </c>
      <c r="N637">
        <v>9772</v>
      </c>
      <c r="O637" s="3">
        <v>42841.024305555555</v>
      </c>
      <c r="P637" s="1">
        <v>42841</v>
      </c>
      <c r="Q637" s="2">
        <v>2.4305555555555556E-2</v>
      </c>
      <c r="R637" t="s">
        <v>36</v>
      </c>
      <c r="S637">
        <v>6.0320989999999997</v>
      </c>
      <c r="T637" t="s">
        <v>37</v>
      </c>
      <c r="U637" s="2">
        <v>0.14930555555555555</v>
      </c>
      <c r="V637" s="2">
        <v>0</v>
      </c>
      <c r="W637" s="2">
        <v>0.29166666666666702</v>
      </c>
      <c r="X637" s="2" t="str">
        <f t="shared" si="90"/>
        <v>yes</v>
      </c>
      <c r="Y637" s="3">
        <f t="shared" si="91"/>
        <v>42842</v>
      </c>
      <c r="Z637" s="3">
        <v>42841.003472222219</v>
      </c>
      <c r="AA637" t="s">
        <v>336</v>
      </c>
      <c r="AB637" s="3">
        <f>VLOOKUP(P637,[1]dfdates_moon!$B:$G,6,FALSE)</f>
        <v>42841.255555555559</v>
      </c>
      <c r="AC637" s="3">
        <f>VLOOKUP($P637,[1]dfdates_moon!$B:$H,7,FALSE)</f>
        <v>42841.789583333331</v>
      </c>
      <c r="AD637" s="3">
        <f>VLOOKUP(G637,[1]dfdates_moon!$D:$G,4,FALSE)</f>
        <v>42842.255555555559</v>
      </c>
      <c r="AE637" s="3">
        <v>42841.149305555555</v>
      </c>
      <c r="AF637">
        <v>4.9469962780000003</v>
      </c>
      <c r="AG637" t="s">
        <v>39</v>
      </c>
      <c r="AH637" t="s">
        <v>39</v>
      </c>
      <c r="AI637" t="s">
        <v>39</v>
      </c>
      <c r="AJ637" t="s">
        <v>40</v>
      </c>
      <c r="AK637" t="s">
        <v>47</v>
      </c>
      <c r="AL637" t="s">
        <v>47</v>
      </c>
      <c r="AM637" t="s">
        <v>47</v>
      </c>
      <c r="AN637">
        <v>1</v>
      </c>
      <c r="AO637" s="3">
        <f>VLOOKUP($P637,[1]dfdates_moon!$B:$M,12,FALSE)</f>
        <v>42841.866666666669</v>
      </c>
      <c r="AP637" s="3">
        <f>VLOOKUP($P637,[1]dfdates_moon!$B:$O,13,FALSE)</f>
        <v>42842.384027777778</v>
      </c>
      <c r="AQ637" s="3">
        <f>VLOOKUP($P637,[1]dfdates_moon!$D:$M,10,FALSE)</f>
        <v>42842.9</v>
      </c>
      <c r="AR637" s="3">
        <f>VLOOKUP($P637,[1]dfdates_moon!$D:$N,11,FALSE)</f>
        <v>42843.418055555558</v>
      </c>
      <c r="AS637" t="str">
        <f>IF(AND(O637&gt;AO637,O637&lt;AP637),"yes","no")</f>
        <v>no</v>
      </c>
      <c r="AT637" t="str">
        <f t="shared" si="92"/>
        <v>no</v>
      </c>
      <c r="AU637" s="3">
        <f t="shared" si="93"/>
        <v>42841.866666666669</v>
      </c>
      <c r="AV637" s="3">
        <f t="shared" si="94"/>
        <v>42842.384027777778</v>
      </c>
      <c r="AW637">
        <f t="shared" si="95"/>
        <v>1.359722222223354</v>
      </c>
      <c r="AX637">
        <f t="shared" si="96"/>
        <v>0.71736111111385981</v>
      </c>
      <c r="AY637">
        <f t="shared" si="97"/>
        <v>0</v>
      </c>
      <c r="AZ637">
        <f>VLOOKUP(G637,[1]dfdates_moon!$B:$P,15,FALSE)</f>
        <v>0.67515302899999996</v>
      </c>
      <c r="BA637">
        <f t="shared" si="98"/>
        <v>0</v>
      </c>
      <c r="BB637">
        <f t="shared" si="99"/>
        <v>0</v>
      </c>
    </row>
    <row r="638" spans="1:54" x14ac:dyDescent="0.25">
      <c r="A638">
        <v>136</v>
      </c>
      <c r="B638" t="s">
        <v>446</v>
      </c>
      <c r="C638" s="1">
        <v>42843</v>
      </c>
      <c r="D638" s="2">
        <v>0.88194444444444453</v>
      </c>
      <c r="E638">
        <v>3</v>
      </c>
      <c r="F638">
        <v>2</v>
      </c>
      <c r="G638" s="1">
        <v>42843</v>
      </c>
      <c r="H638" s="1">
        <v>42843</v>
      </c>
      <c r="I638" s="2">
        <v>6.9444444444444441E-3</v>
      </c>
      <c r="J638" s="3">
        <v>42843.881944444445</v>
      </c>
      <c r="K638" t="s">
        <v>585</v>
      </c>
      <c r="L638" s="3">
        <v>42844.006944444445</v>
      </c>
      <c r="M638">
        <v>1570</v>
      </c>
      <c r="N638">
        <v>1397</v>
      </c>
      <c r="O638" s="3">
        <v>42843.006944444445</v>
      </c>
      <c r="P638" s="1">
        <v>42843</v>
      </c>
      <c r="Q638" s="2">
        <v>6.9444444444444441E-3</v>
      </c>
      <c r="R638" t="s">
        <v>36</v>
      </c>
      <c r="S638">
        <v>0.88980890000000001</v>
      </c>
      <c r="T638" t="s">
        <v>37</v>
      </c>
      <c r="U638" s="2">
        <v>9.7222222222222224E-2</v>
      </c>
      <c r="V638" s="2">
        <v>0</v>
      </c>
      <c r="W638" s="2">
        <v>0.29166666666666702</v>
      </c>
      <c r="X638" s="2" t="str">
        <f t="shared" si="90"/>
        <v>yes</v>
      </c>
      <c r="Y638" s="3">
        <f t="shared" si="91"/>
        <v>42844</v>
      </c>
      <c r="Z638" s="3">
        <v>42843.993055555555</v>
      </c>
      <c r="AA638" t="s">
        <v>336</v>
      </c>
      <c r="AB638" s="3">
        <f>VLOOKUP(P638,[1]dfdates_moon!$B:$G,6,FALSE)</f>
        <v>42843.255555555559</v>
      </c>
      <c r="AC638" s="3">
        <f>VLOOKUP($P638,[1]dfdates_moon!$B:$H,7,FALSE)</f>
        <v>42843.789583333331</v>
      </c>
      <c r="AD638" s="3">
        <f>VLOOKUP(G638,[1]dfdates_moon!$D:$G,4,FALSE)</f>
        <v>42844.254861111112</v>
      </c>
      <c r="AE638" s="3">
        <v>42843.097222222219</v>
      </c>
      <c r="AF638">
        <v>2.7546279899999999</v>
      </c>
      <c r="AG638" t="s">
        <v>39</v>
      </c>
      <c r="AH638" t="s">
        <v>39</v>
      </c>
      <c r="AI638" t="s">
        <v>39</v>
      </c>
      <c r="AJ638" t="s">
        <v>40</v>
      </c>
      <c r="AK638" t="s">
        <v>47</v>
      </c>
      <c r="AL638" t="s">
        <v>47</v>
      </c>
      <c r="AM638" t="s">
        <v>47</v>
      </c>
      <c r="AN638">
        <v>1</v>
      </c>
      <c r="AO638" s="3">
        <f>VLOOKUP($P638,[1]dfdates_moon!$B:$M,12,FALSE)</f>
        <v>42843.93472222222</v>
      </c>
      <c r="AP638" s="3">
        <f>VLOOKUP($P638,[1]dfdates_moon!$B:$O,13,FALSE)</f>
        <v>42844.452777777777</v>
      </c>
      <c r="AQ638" s="3">
        <f>VLOOKUP($P638,[1]dfdates_moon!$D:$M,10,FALSE)</f>
        <v>42844.96875</v>
      </c>
      <c r="AR638" s="3">
        <f>VLOOKUP($P638,[1]dfdates_moon!$D:$N,11,FALSE)</f>
        <v>42845.486805555556</v>
      </c>
      <c r="AS638" t="str">
        <f>IF(AND(O638&gt;AO638,O638&lt;AP638),"yes","no")</f>
        <v>no</v>
      </c>
      <c r="AT638" t="str">
        <f t="shared" si="92"/>
        <v>no</v>
      </c>
      <c r="AU638" s="3">
        <f t="shared" si="93"/>
        <v>42843.93472222222</v>
      </c>
      <c r="AV638" s="3">
        <f t="shared" si="94"/>
        <v>42844.452777777777</v>
      </c>
      <c r="AW638">
        <f t="shared" si="95"/>
        <v>1.4458333333313931</v>
      </c>
      <c r="AX638">
        <f t="shared" si="96"/>
        <v>0.83750000000145519</v>
      </c>
      <c r="AY638">
        <f t="shared" si="97"/>
        <v>0</v>
      </c>
      <c r="AZ638">
        <f>VLOOKUP(G638,[1]dfdates_moon!$B:$P,15,FALSE)</f>
        <v>0.48362159300000002</v>
      </c>
      <c r="BA638">
        <f t="shared" si="98"/>
        <v>0</v>
      </c>
      <c r="BB638">
        <f t="shared" si="99"/>
        <v>0</v>
      </c>
    </row>
    <row r="639" spans="1:54" x14ac:dyDescent="0.25">
      <c r="A639">
        <v>136</v>
      </c>
      <c r="B639" t="s">
        <v>446</v>
      </c>
      <c r="C639" s="1">
        <v>42849</v>
      </c>
      <c r="D639" s="2">
        <v>0.79861111111111116</v>
      </c>
      <c r="E639">
        <v>49</v>
      </c>
      <c r="F639">
        <v>37</v>
      </c>
      <c r="G639" s="1">
        <v>42849</v>
      </c>
      <c r="H639" s="1">
        <v>42849</v>
      </c>
      <c r="I639" s="2">
        <v>0.92361111111111116</v>
      </c>
      <c r="J639" s="3">
        <v>42849.798611111109</v>
      </c>
      <c r="K639" t="s">
        <v>586</v>
      </c>
      <c r="L639" s="3">
        <v>42849.923611111109</v>
      </c>
      <c r="M639">
        <v>225</v>
      </c>
      <c r="N639">
        <v>7902</v>
      </c>
      <c r="O639" s="3">
        <v>42849.923611111109</v>
      </c>
      <c r="P639" s="1">
        <v>42849</v>
      </c>
      <c r="Q639" s="2">
        <v>0.92361111111111116</v>
      </c>
      <c r="R639" t="s">
        <v>36</v>
      </c>
      <c r="S639">
        <v>35.119999999999997</v>
      </c>
      <c r="T639" t="s">
        <v>37</v>
      </c>
      <c r="U639" s="2">
        <v>7.9861111111111105E-2</v>
      </c>
      <c r="V639" s="2">
        <v>0</v>
      </c>
      <c r="W639" s="2">
        <v>0.29166666666666702</v>
      </c>
      <c r="X639" s="2" t="str">
        <f t="shared" si="90"/>
        <v>yes</v>
      </c>
      <c r="Y639" s="3">
        <f t="shared" si="91"/>
        <v>42850</v>
      </c>
      <c r="Z639" s="3">
        <v>42849.913194444445</v>
      </c>
      <c r="AA639" t="s">
        <v>336</v>
      </c>
      <c r="AB639" s="3">
        <f>VLOOKUP(P639,[1]dfdates_moon!$B:$G,6,FALSE)</f>
        <v>42849.254166666666</v>
      </c>
      <c r="AC639" s="3">
        <f>VLOOKUP($P639,[1]dfdates_moon!$B:$H,7,FALSE)</f>
        <v>42849.788888888892</v>
      </c>
      <c r="AD639" s="3">
        <f>VLOOKUP(G639,[1]dfdates_moon!$D:$G,4,FALSE)</f>
        <v>42850.254166666666</v>
      </c>
      <c r="AE639" s="3">
        <v>42849.079861111109</v>
      </c>
      <c r="AF639">
        <v>1.0636374000000001E-2</v>
      </c>
      <c r="AG639" t="s">
        <v>39</v>
      </c>
      <c r="AH639" t="s">
        <v>39</v>
      </c>
      <c r="AI639" t="s">
        <v>39</v>
      </c>
      <c r="AJ639" t="s">
        <v>40</v>
      </c>
      <c r="AK639" t="s">
        <v>47</v>
      </c>
      <c r="AL639" t="s">
        <v>47</v>
      </c>
      <c r="AM639" t="s">
        <v>47</v>
      </c>
      <c r="AN639">
        <v>1</v>
      </c>
      <c r="AO639" s="3">
        <f>VLOOKUP($P639,[1]dfdates_moon!$B:$M,12,FALSE)</f>
        <v>42850.14166666667</v>
      </c>
      <c r="AP639" s="3">
        <f>VLOOKUP($P639,[1]dfdates_moon!$B:$O,13,FALSE)</f>
        <v>42850.661805555559</v>
      </c>
      <c r="AQ639" s="3">
        <f>VLOOKUP($P639,[1]dfdates_moon!$D:$M,10,FALSE)</f>
        <v>42851.177777777775</v>
      </c>
      <c r="AR639" s="3">
        <f>VLOOKUP($P639,[1]dfdates_moon!$D:$N,11,FALSE)</f>
        <v>42851.698611111111</v>
      </c>
      <c r="AS639" t="str">
        <f>IF(AND(O639&gt;AO639,O639&lt;AP639),"yes","no")</f>
        <v>no</v>
      </c>
      <c r="AT639" t="str">
        <f t="shared" si="92"/>
        <v>no</v>
      </c>
      <c r="AU639" s="3">
        <f t="shared" si="93"/>
        <v>42850.14166666667</v>
      </c>
      <c r="AV639" s="3">
        <f t="shared" si="94"/>
        <v>42850.661805555559</v>
      </c>
      <c r="AW639">
        <f t="shared" si="95"/>
        <v>0.73819444444961846</v>
      </c>
      <c r="AX639">
        <f t="shared" si="96"/>
        <v>1.0618055555605679</v>
      </c>
      <c r="AY639">
        <f t="shared" si="97"/>
        <v>0</v>
      </c>
      <c r="AZ639">
        <f>VLOOKUP(G639,[1]dfdates_moon!$B:$P,15,FALSE)</f>
        <v>1.5316378E-2</v>
      </c>
      <c r="BA639">
        <f t="shared" si="98"/>
        <v>0</v>
      </c>
      <c r="BB639">
        <f t="shared" si="99"/>
        <v>0</v>
      </c>
    </row>
    <row r="640" spans="1:54" x14ac:dyDescent="0.25">
      <c r="A640">
        <v>136</v>
      </c>
      <c r="B640" t="s">
        <v>446</v>
      </c>
      <c r="C640" s="1">
        <v>42852</v>
      </c>
      <c r="D640" s="2">
        <v>6.9444444444444434E-2</v>
      </c>
      <c r="E640">
        <v>1</v>
      </c>
      <c r="F640">
        <v>1</v>
      </c>
      <c r="G640" s="1">
        <v>42852</v>
      </c>
      <c r="H640" s="1">
        <v>42852</v>
      </c>
      <c r="I640" s="2">
        <v>0.19444444444444445</v>
      </c>
      <c r="J640" s="3">
        <v>42852.069444444445</v>
      </c>
      <c r="K640" t="s">
        <v>587</v>
      </c>
      <c r="L640" s="3">
        <v>42852.194444444445</v>
      </c>
      <c r="M640">
        <v>160</v>
      </c>
      <c r="N640">
        <v>5174</v>
      </c>
      <c r="O640" s="3">
        <v>42852.194444444445</v>
      </c>
      <c r="P640" s="1">
        <v>42852</v>
      </c>
      <c r="Q640" s="2">
        <v>0.19444444444444445</v>
      </c>
      <c r="R640" t="s">
        <v>36</v>
      </c>
      <c r="S640">
        <v>32.337499999999999</v>
      </c>
      <c r="T640" t="s">
        <v>37</v>
      </c>
      <c r="U640" s="2">
        <v>0.30555555555555552</v>
      </c>
      <c r="V640" s="2">
        <v>0</v>
      </c>
      <c r="W640" s="2">
        <v>0.29166666666666702</v>
      </c>
      <c r="X640" s="2" t="str">
        <f t="shared" si="90"/>
        <v>no</v>
      </c>
      <c r="Y640" s="3">
        <f t="shared" si="91"/>
        <v>42852</v>
      </c>
      <c r="Z640" s="3">
        <v>42852.152777777781</v>
      </c>
      <c r="AA640" t="s">
        <v>336</v>
      </c>
      <c r="AB640" s="3">
        <f>VLOOKUP(P640,[1]dfdates_moon!$B:$G,6,FALSE)</f>
        <v>42852.254166666666</v>
      </c>
      <c r="AC640" s="3">
        <f>VLOOKUP($P640,[1]dfdates_moon!$B:$H,7,FALSE)</f>
        <v>42852.788888888892</v>
      </c>
      <c r="AD640" s="3">
        <f>VLOOKUP(G640,[1]dfdates_moon!$D:$G,4,FALSE)</f>
        <v>42853.254166666666</v>
      </c>
      <c r="AE640" s="3">
        <v>42852.305555555555</v>
      </c>
      <c r="AF640">
        <v>4.1903370000000002E-2</v>
      </c>
      <c r="AG640" t="s">
        <v>39</v>
      </c>
      <c r="AH640" t="s">
        <v>39</v>
      </c>
      <c r="AI640" t="s">
        <v>39</v>
      </c>
      <c r="AJ640" t="s">
        <v>40</v>
      </c>
      <c r="AK640" t="s">
        <v>47</v>
      </c>
      <c r="AL640" t="s">
        <v>47</v>
      </c>
      <c r="AM640" t="s">
        <v>47</v>
      </c>
      <c r="AN640">
        <v>1</v>
      </c>
      <c r="AO640" s="3">
        <f>VLOOKUP($P640,[1]dfdates_moon!$B:$M,12,FALSE)</f>
        <v>42852.215277777781</v>
      </c>
      <c r="AP640" s="3">
        <f>VLOOKUP($P640,[1]dfdates_moon!$B:$O,13,FALSE)</f>
        <v>42852.736111111109</v>
      </c>
      <c r="AQ640" s="3">
        <f>VLOOKUP($P640,[1]dfdates_moon!$D:$M,10,FALSE)</f>
        <v>42853.254166666666</v>
      </c>
      <c r="AR640" s="3">
        <f>VLOOKUP($P640,[1]dfdates_moon!$D:$N,11,FALSE)</f>
        <v>42853.776388888888</v>
      </c>
      <c r="AS640" t="str">
        <f>IF(AND(O640&gt;AO640,O640&lt;AP640),"yes","no")</f>
        <v>no</v>
      </c>
      <c r="AT640" t="str">
        <f t="shared" si="92"/>
        <v>yes</v>
      </c>
      <c r="AU640" s="3">
        <f t="shared" si="93"/>
        <v>42852.788888888892</v>
      </c>
      <c r="AV640" s="3">
        <f t="shared" si="94"/>
        <v>42853.254166666666</v>
      </c>
      <c r="AW640">
        <f t="shared" si="95"/>
        <v>1.0597222222204437</v>
      </c>
      <c r="AX640">
        <f t="shared" si="96"/>
        <v>0.48333333333721384</v>
      </c>
      <c r="AY640">
        <f t="shared" si="97"/>
        <v>0.48333333333721384</v>
      </c>
      <c r="AZ640">
        <f>VLOOKUP(G640,[1]dfdates_moon!$B:$P,15,FALSE)</f>
        <v>5.6372247E-2</v>
      </c>
      <c r="BA640">
        <f t="shared" si="98"/>
        <v>2.7246586050218752E-2</v>
      </c>
      <c r="BB640">
        <f t="shared" si="99"/>
        <v>2.7246586050218752E-2</v>
      </c>
    </row>
    <row r="641" spans="1:54" x14ac:dyDescent="0.25">
      <c r="A641">
        <v>136</v>
      </c>
      <c r="B641" t="s">
        <v>446</v>
      </c>
      <c r="C641" s="1">
        <v>42855</v>
      </c>
      <c r="D641" s="2">
        <v>7.9861111111111105E-2</v>
      </c>
      <c r="E641">
        <v>9</v>
      </c>
      <c r="F641">
        <v>12</v>
      </c>
      <c r="G641" s="1">
        <v>42855</v>
      </c>
      <c r="H641" s="1">
        <v>42855</v>
      </c>
      <c r="I641" s="2">
        <v>0.20486111111111113</v>
      </c>
      <c r="J641" s="3">
        <v>42855.079861111109</v>
      </c>
      <c r="K641" t="s">
        <v>588</v>
      </c>
      <c r="L641" s="3">
        <v>42855.204861111109</v>
      </c>
      <c r="M641">
        <v>235</v>
      </c>
      <c r="N641">
        <v>13102</v>
      </c>
      <c r="O641" s="3">
        <v>42855.204861111109</v>
      </c>
      <c r="P641" s="1">
        <v>42855</v>
      </c>
      <c r="Q641" s="2">
        <v>0.20486111111111113</v>
      </c>
      <c r="R641" t="s">
        <v>36</v>
      </c>
      <c r="S641">
        <v>55.753189999999996</v>
      </c>
      <c r="T641" t="s">
        <v>37</v>
      </c>
      <c r="U641" s="2">
        <v>0.36805555555555558</v>
      </c>
      <c r="V641" s="2">
        <v>0</v>
      </c>
      <c r="W641" s="2">
        <v>0.29166666666666702</v>
      </c>
      <c r="X641" s="2" t="str">
        <f t="shared" si="90"/>
        <v>no</v>
      </c>
      <c r="Y641" s="3">
        <f t="shared" si="91"/>
        <v>42855</v>
      </c>
      <c r="Z641" s="3">
        <v>42855.177083333336</v>
      </c>
      <c r="AA641" t="s">
        <v>336</v>
      </c>
      <c r="AB641" s="3">
        <f>VLOOKUP(P641,[1]dfdates_moon!$B:$G,6,FALSE)</f>
        <v>42855.253472222219</v>
      </c>
      <c r="AC641" s="3">
        <f>VLOOKUP($P641,[1]dfdates_moon!$B:$H,7,FALSE)</f>
        <v>42855.788194444445</v>
      </c>
      <c r="AD641" s="3">
        <f>VLOOKUP(G641,[1]dfdates_moon!$D:$G,4,FALSE)</f>
        <v>42856.253472222219</v>
      </c>
      <c r="AE641" s="3">
        <v>42855.368055555555</v>
      </c>
      <c r="AF641">
        <v>1.146411659</v>
      </c>
      <c r="AG641" t="s">
        <v>39</v>
      </c>
      <c r="AH641" t="s">
        <v>39</v>
      </c>
      <c r="AI641" t="s">
        <v>39</v>
      </c>
      <c r="AJ641" t="s">
        <v>40</v>
      </c>
      <c r="AK641" t="s">
        <v>47</v>
      </c>
      <c r="AL641" t="s">
        <v>47</v>
      </c>
      <c r="AM641" t="s">
        <v>47</v>
      </c>
      <c r="AN641">
        <v>1</v>
      </c>
      <c r="AO641" s="3">
        <f>VLOOKUP($P641,[1]dfdates_moon!$B:$M,12,FALSE)</f>
        <v>42855.336111111108</v>
      </c>
      <c r="AP641" s="3">
        <f>VLOOKUP($P641,[1]dfdates_moon!$B:$O,13,FALSE)</f>
        <v>42855.859027777777</v>
      </c>
      <c r="AQ641" s="3">
        <f>VLOOKUP($P641,[1]dfdates_moon!$D:$M,10,FALSE)</f>
        <v>42856.377083333333</v>
      </c>
      <c r="AR641" s="3">
        <f>VLOOKUP($P641,[1]dfdates_moon!$D:$N,11,FALSE)</f>
        <v>42856.899305555555</v>
      </c>
      <c r="AS641" t="str">
        <f>IF(AND(O641&gt;AO641,O641&lt;AP641),"yes","no")</f>
        <v>no</v>
      </c>
      <c r="AT641" t="str">
        <f t="shared" si="92"/>
        <v>yes</v>
      </c>
      <c r="AU641" s="3">
        <f t="shared" si="93"/>
        <v>42855.788194444445</v>
      </c>
      <c r="AV641" s="3">
        <f t="shared" si="94"/>
        <v>42856.253472222219</v>
      </c>
      <c r="AW641">
        <f t="shared" si="95"/>
        <v>1.0486111111094942</v>
      </c>
      <c r="AX641">
        <f t="shared" si="96"/>
        <v>0.42013888889050577</v>
      </c>
      <c r="AY641">
        <f t="shared" si="97"/>
        <v>0.42013888889050577</v>
      </c>
      <c r="AZ641">
        <f>VLOOKUP(G641,[1]dfdates_moon!$B:$P,15,FALSE)</f>
        <v>0.31103187700000001</v>
      </c>
      <c r="BA641">
        <f t="shared" si="98"/>
        <v>0.13067658721230846</v>
      </c>
      <c r="BB641">
        <f t="shared" si="99"/>
        <v>0.13067658721230846</v>
      </c>
    </row>
    <row r="642" spans="1:54" x14ac:dyDescent="0.25">
      <c r="A642">
        <v>136</v>
      </c>
      <c r="B642" t="s">
        <v>446</v>
      </c>
      <c r="C642" s="1">
        <v>42862</v>
      </c>
      <c r="D642" s="2">
        <v>0.78819444444444453</v>
      </c>
      <c r="E642">
        <v>28</v>
      </c>
      <c r="F642">
        <v>36</v>
      </c>
      <c r="G642" s="1">
        <v>42862</v>
      </c>
      <c r="H642" s="1">
        <v>42862</v>
      </c>
      <c r="I642" s="2">
        <v>0.91319444444444453</v>
      </c>
      <c r="J642" s="3">
        <v>42862.788194444445</v>
      </c>
      <c r="K642" t="s">
        <v>589</v>
      </c>
      <c r="L642" s="3">
        <v>42862.913194444445</v>
      </c>
      <c r="M642">
        <v>55</v>
      </c>
      <c r="N642">
        <v>2008</v>
      </c>
      <c r="O642" s="3">
        <v>42862.913194444445</v>
      </c>
      <c r="P642" s="1">
        <v>42862</v>
      </c>
      <c r="Q642" s="2">
        <v>0.91319444444444453</v>
      </c>
      <c r="R642" t="s">
        <v>36</v>
      </c>
      <c r="S642">
        <v>36.50909</v>
      </c>
      <c r="T642" t="s">
        <v>37</v>
      </c>
      <c r="U642" s="2">
        <v>0.95138888888888884</v>
      </c>
      <c r="V642" s="2">
        <v>0</v>
      </c>
      <c r="W642" s="2">
        <v>0.29166666666666702</v>
      </c>
      <c r="X642" s="2" t="str">
        <f t="shared" si="90"/>
        <v>no</v>
      </c>
      <c r="Y642" s="3">
        <f t="shared" si="91"/>
        <v>42862</v>
      </c>
      <c r="Z642" s="3">
        <v>42862.895833333336</v>
      </c>
      <c r="AA642" t="s">
        <v>336</v>
      </c>
      <c r="AB642" s="3">
        <f>VLOOKUP(P642,[1]dfdates_moon!$B:$G,6,FALSE)</f>
        <v>42862.25277777778</v>
      </c>
      <c r="AC642" s="3">
        <f>VLOOKUP($P642,[1]dfdates_moon!$B:$H,7,FALSE)</f>
        <v>42862.788194444445</v>
      </c>
      <c r="AD642" s="3">
        <f>VLOOKUP(G642,[1]dfdates_moon!$D:$G,4,FALSE)</f>
        <v>42863.25277777778</v>
      </c>
      <c r="AE642" s="3">
        <v>42862.951388888891</v>
      </c>
      <c r="AF642">
        <v>9.2170875680000002</v>
      </c>
      <c r="AG642" t="s">
        <v>39</v>
      </c>
      <c r="AH642" t="s">
        <v>39</v>
      </c>
      <c r="AI642" t="s">
        <v>39</v>
      </c>
      <c r="AJ642" t="s">
        <v>40</v>
      </c>
      <c r="AK642" t="s">
        <v>47</v>
      </c>
      <c r="AL642" t="s">
        <v>47</v>
      </c>
      <c r="AM642" t="s">
        <v>47</v>
      </c>
      <c r="AN642">
        <v>1</v>
      </c>
      <c r="AO642" s="3">
        <f>VLOOKUP($P642,[1]dfdates_moon!$B:$M,12,FALSE)</f>
        <v>42862.592361111114</v>
      </c>
      <c r="AP642" s="3">
        <f>VLOOKUP($P642,[1]dfdates_moon!$B:$O,13,FALSE)</f>
        <v>42863.109027777777</v>
      </c>
      <c r="AQ642" s="3">
        <f>VLOOKUP($P642,[1]dfdates_moon!$D:$M,10,FALSE)</f>
        <v>42863.622916666667</v>
      </c>
      <c r="AR642" s="3">
        <f>VLOOKUP($P642,[1]dfdates_moon!$D:$N,11,FALSE)</f>
        <v>42864.13958333333</v>
      </c>
      <c r="AS642" t="str">
        <f>IF(AND(O642&gt;AO642,O642&lt;AP642),"yes","no")</f>
        <v>yes</v>
      </c>
      <c r="AT642" t="str">
        <f t="shared" si="92"/>
        <v>yes</v>
      </c>
      <c r="AU642" s="3">
        <f t="shared" si="93"/>
        <v>42862.788194444445</v>
      </c>
      <c r="AV642" s="3">
        <f t="shared" si="94"/>
        <v>42863.25277777778</v>
      </c>
      <c r="AW642">
        <f t="shared" si="95"/>
        <v>0.33958333333430346</v>
      </c>
      <c r="AX642">
        <f t="shared" si="96"/>
        <v>-0.16319444444525288</v>
      </c>
      <c r="AY642">
        <f t="shared" si="97"/>
        <v>0.91666666666666663</v>
      </c>
      <c r="AZ642">
        <f>VLOOKUP(G642,[1]dfdates_moon!$B:$P,15,FALSE)</f>
        <v>0.94983440900000005</v>
      </c>
      <c r="BA642">
        <f t="shared" si="98"/>
        <v>0.87068154158333333</v>
      </c>
      <c r="BB642">
        <f t="shared" si="99"/>
        <v>0.87068154158333333</v>
      </c>
    </row>
    <row r="643" spans="1:54" x14ac:dyDescent="0.25">
      <c r="A643">
        <v>136</v>
      </c>
      <c r="B643" t="s">
        <v>446</v>
      </c>
      <c r="C643" s="1">
        <v>42863</v>
      </c>
      <c r="D643" s="2">
        <v>7.2916666666666671E-2</v>
      </c>
      <c r="E643">
        <v>91</v>
      </c>
      <c r="F643">
        <v>96</v>
      </c>
      <c r="G643" s="1">
        <v>42863</v>
      </c>
      <c r="H643" s="1">
        <v>42863</v>
      </c>
      <c r="I643" s="2">
        <v>0.19791666666666666</v>
      </c>
      <c r="J643" s="3">
        <v>42863.072916666664</v>
      </c>
      <c r="K643" t="s">
        <v>590</v>
      </c>
      <c r="L643" s="3">
        <v>42863.197916666664</v>
      </c>
      <c r="M643">
        <v>30</v>
      </c>
      <c r="N643">
        <v>1295</v>
      </c>
      <c r="O643" s="3">
        <v>42863.197916666664</v>
      </c>
      <c r="P643" s="1">
        <v>42863</v>
      </c>
      <c r="Q643" s="2">
        <v>0.19791666666666666</v>
      </c>
      <c r="R643" t="s">
        <v>36</v>
      </c>
      <c r="S643">
        <v>43.166670000000003</v>
      </c>
      <c r="T643" t="s">
        <v>37</v>
      </c>
      <c r="U643" s="2">
        <v>0.21875</v>
      </c>
      <c r="V643" s="2">
        <v>0</v>
      </c>
      <c r="W643" s="2">
        <v>0.29166666666666702</v>
      </c>
      <c r="X643" s="2" t="str">
        <f t="shared" ref="X643:X706" si="100">IF(AND(U643&gt;V643,U643&lt;W643),"yes","no")</f>
        <v>yes</v>
      </c>
      <c r="Y643" s="3">
        <f t="shared" ref="Y643:Y706" si="101">IF(X643="yes",P643+1,P643)</f>
        <v>42864</v>
      </c>
      <c r="Z643" s="3">
        <v>42863.184027777781</v>
      </c>
      <c r="AA643" t="s">
        <v>336</v>
      </c>
      <c r="AB643" s="3">
        <f>VLOOKUP(P643,[1]dfdates_moon!$B:$G,6,FALSE)</f>
        <v>42863.25277777778</v>
      </c>
      <c r="AC643" s="3">
        <f>VLOOKUP($P643,[1]dfdates_moon!$B:$H,7,FALSE)</f>
        <v>42863.788194444445</v>
      </c>
      <c r="AD643" s="3">
        <f>VLOOKUP(G643,[1]dfdates_moon!$D:$G,4,FALSE)</f>
        <v>42864.25277777778</v>
      </c>
      <c r="AE643" s="3">
        <v>42863.21875</v>
      </c>
      <c r="AF643">
        <v>10.251966729999999</v>
      </c>
      <c r="AG643" t="s">
        <v>39</v>
      </c>
      <c r="AH643" t="s">
        <v>39</v>
      </c>
      <c r="AI643" t="s">
        <v>39</v>
      </c>
      <c r="AJ643" t="s">
        <v>40</v>
      </c>
      <c r="AK643" t="s">
        <v>47</v>
      </c>
      <c r="AL643" t="s">
        <v>47</v>
      </c>
      <c r="AM643" t="s">
        <v>47</v>
      </c>
      <c r="AN643">
        <v>1</v>
      </c>
      <c r="AO643" s="3">
        <f>VLOOKUP($P643,[1]dfdates_moon!$B:$M,12,FALSE)</f>
        <v>42863.622916666667</v>
      </c>
      <c r="AP643" s="3">
        <f>VLOOKUP($P643,[1]dfdates_moon!$B:$O,13,FALSE)</f>
        <v>42864.13958333333</v>
      </c>
      <c r="AQ643" s="3">
        <f>VLOOKUP($P643,[1]dfdates_moon!$D:$M,10,FALSE)</f>
        <v>42864.654166666667</v>
      </c>
      <c r="AR643" s="3">
        <f>VLOOKUP($P643,[1]dfdates_moon!$D:$N,11,FALSE)</f>
        <v>42865.17083333333</v>
      </c>
      <c r="AS643" t="str">
        <f>IF(AND(O643&gt;AO643,O643&lt;AP643),"yes","no")</f>
        <v>no</v>
      </c>
      <c r="AT643" t="str">
        <f t="shared" ref="AT643:AT706" si="102">IF(AND($AE643&gt;$AO643,$AE643&lt;$AP643),"yes","no")</f>
        <v>no</v>
      </c>
      <c r="AU643" s="3">
        <f t="shared" ref="AU643:AU706" si="103">IF(AO643&gt;AC643,AO643,AC643)</f>
        <v>42863.788194444445</v>
      </c>
      <c r="AV643" s="3">
        <f t="shared" ref="AV643:AV706" si="104">IF(AP643&lt;AD643,AD643,AP643)</f>
        <v>42864.25277777778</v>
      </c>
      <c r="AW643">
        <f t="shared" ref="AW643:AW706" si="105">AV643-O643</f>
        <v>1.054861111115315</v>
      </c>
      <c r="AX643">
        <f t="shared" ref="AX643:AX706" si="106">AU643-AE643</f>
        <v>0.56944444444525288</v>
      </c>
      <c r="AY643">
        <f t="shared" ref="AY643:AY706" si="107">IF(AND(AS643="no",AT643="no"),0,IF(AND(AS643="yes",AT643="yes"),(M643/60),IF(AND(AS643="yes",AT643="no"),AW643,IF(AND(AS643="no",AT643="yes"),AX643,FALSE))))</f>
        <v>0</v>
      </c>
      <c r="AZ643">
        <f>VLOOKUP(G643,[1]dfdates_moon!$B:$P,15,FALSE)</f>
        <v>0.98272127499999995</v>
      </c>
      <c r="BA643">
        <f t="shared" ref="BA643:BA706" si="108">AY643*AZ643</f>
        <v>0</v>
      </c>
      <c r="BB643">
        <f t="shared" ref="BB643:BB706" si="109">IF(BA643&lt;0,0,BA643)</f>
        <v>0</v>
      </c>
    </row>
    <row r="644" spans="1:54" x14ac:dyDescent="0.25">
      <c r="A644">
        <v>131</v>
      </c>
      <c r="B644" t="s">
        <v>591</v>
      </c>
      <c r="C644" s="1">
        <v>42120</v>
      </c>
      <c r="D644" s="2">
        <v>0.87152777777777779</v>
      </c>
      <c r="E644">
        <v>72</v>
      </c>
      <c r="F644">
        <v>76</v>
      </c>
      <c r="G644" s="1">
        <v>42120</v>
      </c>
      <c r="H644" s="1">
        <v>42120</v>
      </c>
      <c r="I644" s="2">
        <v>0.99652777777777779</v>
      </c>
      <c r="J644" s="3">
        <v>42120.871527777781</v>
      </c>
      <c r="K644" t="s">
        <v>592</v>
      </c>
      <c r="L644" s="3">
        <v>42120.996527777781</v>
      </c>
      <c r="M644">
        <v>200</v>
      </c>
      <c r="N644">
        <v>3537</v>
      </c>
      <c r="O644" s="3">
        <v>42120.996527777781</v>
      </c>
      <c r="P644" s="1">
        <v>42120</v>
      </c>
      <c r="Q644" s="2">
        <v>0.99652777777777779</v>
      </c>
      <c r="R644" t="s">
        <v>36</v>
      </c>
      <c r="S644">
        <v>17.684999999999999</v>
      </c>
      <c r="T644" t="s">
        <v>37</v>
      </c>
      <c r="U644" s="2">
        <v>0.13541666666666666</v>
      </c>
      <c r="V644" s="2">
        <v>0</v>
      </c>
      <c r="W644" s="2">
        <v>0.29166666666666702</v>
      </c>
      <c r="X644" s="2" t="str">
        <f t="shared" si="100"/>
        <v>yes</v>
      </c>
      <c r="Y644" s="3">
        <f t="shared" si="101"/>
        <v>42121</v>
      </c>
      <c r="Z644" s="3">
        <v>42120.972222222219</v>
      </c>
      <c r="AA644" t="s">
        <v>336</v>
      </c>
      <c r="AB644" s="3">
        <f>VLOOKUP(P644,[1]dfdates_moon!$B:$G,6,FALSE)</f>
        <v>42120.254166666666</v>
      </c>
      <c r="AC644" s="3">
        <f>VLOOKUP($P644,[1]dfdates_moon!$B:$H,7,FALSE)</f>
        <v>42120.788888888892</v>
      </c>
      <c r="AD644" s="3">
        <f>VLOOKUP(G644,[1]dfdates_moon!$D:$G,4,FALSE)</f>
        <v>42121.254166666666</v>
      </c>
      <c r="AE644" s="3">
        <v>42120.135416666664</v>
      </c>
      <c r="AF644">
        <v>4.1726946199999997</v>
      </c>
      <c r="AG644" t="s">
        <v>39</v>
      </c>
      <c r="AH644" t="s">
        <v>39</v>
      </c>
      <c r="AI644" t="s">
        <v>39</v>
      </c>
      <c r="AJ644" t="s">
        <v>40</v>
      </c>
      <c r="AK644">
        <v>28.95</v>
      </c>
      <c r="AL644">
        <v>28.95</v>
      </c>
      <c r="AM644">
        <v>1.02</v>
      </c>
      <c r="AN644">
        <v>1</v>
      </c>
      <c r="AO644" s="3">
        <f>VLOOKUP($P644,[1]dfdates_moon!$B:$M,12,FALSE)</f>
        <v>42120.459027777775</v>
      </c>
      <c r="AP644" s="3">
        <f>VLOOKUP($P644,[1]dfdates_moon!$B:$O,13,FALSE)</f>
        <v>42120.976388888892</v>
      </c>
      <c r="AQ644" s="3">
        <f>VLOOKUP($P644,[1]dfdates_moon!$D:$M,10,FALSE)</f>
        <v>42121.490277777775</v>
      </c>
      <c r="AR644" s="3">
        <f>VLOOKUP($P644,[1]dfdates_moon!$D:$N,11,FALSE)</f>
        <v>42122.006944444445</v>
      </c>
      <c r="AS644" t="str">
        <f>IF(AND(O644&gt;AO644,O644&lt;AP644),"yes","no")</f>
        <v>no</v>
      </c>
      <c r="AT644" t="str">
        <f t="shared" si="102"/>
        <v>no</v>
      </c>
      <c r="AU644" s="3">
        <f t="shared" si="103"/>
        <v>42120.788888888892</v>
      </c>
      <c r="AV644" s="3">
        <f t="shared" si="104"/>
        <v>42121.254166666666</v>
      </c>
      <c r="AW644">
        <f t="shared" si="105"/>
        <v>0.257638888884685</v>
      </c>
      <c r="AX644">
        <f t="shared" si="106"/>
        <v>0.65347222222771961</v>
      </c>
      <c r="AY644">
        <f t="shared" si="107"/>
        <v>0</v>
      </c>
      <c r="AZ644">
        <f>VLOOKUP(G644,[1]dfdates_moon!$B:$P,15,FALSE)</f>
        <v>0.64198045299999995</v>
      </c>
      <c r="BA644">
        <f t="shared" si="108"/>
        <v>0</v>
      </c>
      <c r="BB644">
        <f t="shared" si="109"/>
        <v>0</v>
      </c>
    </row>
    <row r="645" spans="1:54" x14ac:dyDescent="0.25">
      <c r="A645">
        <v>131</v>
      </c>
      <c r="B645" t="s">
        <v>591</v>
      </c>
      <c r="C645" s="1">
        <v>42122</v>
      </c>
      <c r="D645" s="2">
        <v>0.83680555555555547</v>
      </c>
      <c r="E645">
        <v>134</v>
      </c>
      <c r="F645">
        <v>146</v>
      </c>
      <c r="G645" s="1">
        <v>42122</v>
      </c>
      <c r="H645" s="1">
        <v>42122</v>
      </c>
      <c r="I645" s="2">
        <v>0.96180555555555547</v>
      </c>
      <c r="J645" s="3">
        <v>42122.836805555555</v>
      </c>
      <c r="K645" t="s">
        <v>593</v>
      </c>
      <c r="L645" s="3">
        <v>42122.961805555555</v>
      </c>
      <c r="M645">
        <v>195</v>
      </c>
      <c r="N645">
        <v>6933</v>
      </c>
      <c r="O645" s="3">
        <v>42122.961805555555</v>
      </c>
      <c r="P645" s="1">
        <v>42122</v>
      </c>
      <c r="Q645" s="2">
        <v>0.96180555555555547</v>
      </c>
      <c r="R645" t="s">
        <v>36</v>
      </c>
      <c r="S645">
        <v>35.553849999999997</v>
      </c>
      <c r="T645" t="s">
        <v>37</v>
      </c>
      <c r="U645" s="2">
        <v>9.7222222222222224E-2</v>
      </c>
      <c r="V645" s="2">
        <v>0</v>
      </c>
      <c r="W645" s="2">
        <v>0.29166666666666702</v>
      </c>
      <c r="X645" s="2" t="str">
        <f t="shared" si="100"/>
        <v>yes</v>
      </c>
      <c r="Y645" s="3">
        <f t="shared" si="101"/>
        <v>42123</v>
      </c>
      <c r="Z645" s="3">
        <v>42122.947916666664</v>
      </c>
      <c r="AA645" t="s">
        <v>336</v>
      </c>
      <c r="AB645" s="3">
        <f>VLOOKUP(P645,[1]dfdates_moon!$B:$G,6,FALSE)</f>
        <v>42122.254166666666</v>
      </c>
      <c r="AC645" s="3">
        <f>VLOOKUP($P645,[1]dfdates_moon!$B:$H,7,FALSE)</f>
        <v>42122.788888888892</v>
      </c>
      <c r="AD645" s="3">
        <f>VLOOKUP(G645,[1]dfdates_moon!$D:$G,4,FALSE)</f>
        <v>42123.253472222219</v>
      </c>
      <c r="AE645" s="3">
        <v>42122.097222222219</v>
      </c>
      <c r="AF645">
        <v>6.4414305279999997</v>
      </c>
      <c r="AG645" t="s">
        <v>39</v>
      </c>
      <c r="AH645" t="s">
        <v>39</v>
      </c>
      <c r="AI645" t="s">
        <v>39</v>
      </c>
      <c r="AJ645" t="s">
        <v>40</v>
      </c>
      <c r="AK645">
        <v>22.64</v>
      </c>
      <c r="AL645">
        <v>22.64</v>
      </c>
      <c r="AM645">
        <v>10.92</v>
      </c>
      <c r="AN645">
        <v>1</v>
      </c>
      <c r="AO645" s="3">
        <f>VLOOKUP($P645,[1]dfdates_moon!$B:$M,12,FALSE)</f>
        <v>42122.520833333336</v>
      </c>
      <c r="AP645" s="3">
        <f>VLOOKUP($P645,[1]dfdates_moon!$B:$O,13,FALSE)</f>
        <v>42123.037499999999</v>
      </c>
      <c r="AQ645" s="3">
        <f>VLOOKUP($P645,[1]dfdates_moon!$D:$M,10,FALSE)</f>
        <v>42123.55</v>
      </c>
      <c r="AR645" s="3">
        <f>VLOOKUP($P645,[1]dfdates_moon!$D:$N,11,FALSE)</f>
        <v>42124.065972222219</v>
      </c>
      <c r="AS645" t="str">
        <f>IF(AND(O645&gt;AO645,O645&lt;AP645),"yes","no")</f>
        <v>yes</v>
      </c>
      <c r="AT645" t="str">
        <f t="shared" si="102"/>
        <v>no</v>
      </c>
      <c r="AU645" s="3">
        <f t="shared" si="103"/>
        <v>42122.788888888892</v>
      </c>
      <c r="AV645" s="3">
        <f t="shared" si="104"/>
        <v>42123.253472222219</v>
      </c>
      <c r="AW645">
        <f t="shared" si="105"/>
        <v>0.29166666666424135</v>
      </c>
      <c r="AX645">
        <f t="shared" si="106"/>
        <v>0.6916666666729725</v>
      </c>
      <c r="AY645">
        <f t="shared" si="107"/>
        <v>0.29166666666424135</v>
      </c>
      <c r="AZ645">
        <f>VLOOKUP(G645,[1]dfdates_moon!$B:$P,15,FALSE)</f>
        <v>0.80868874999999996</v>
      </c>
      <c r="BA645">
        <f t="shared" si="108"/>
        <v>0.235867552081372</v>
      </c>
      <c r="BB645">
        <f t="shared" si="109"/>
        <v>0.235867552081372</v>
      </c>
    </row>
    <row r="646" spans="1:54" x14ac:dyDescent="0.25">
      <c r="A646">
        <v>131</v>
      </c>
      <c r="B646" t="s">
        <v>591</v>
      </c>
      <c r="C646" s="1">
        <v>42124</v>
      </c>
      <c r="D646" s="2">
        <v>0.80208333333333337</v>
      </c>
      <c r="E646">
        <v>96</v>
      </c>
      <c r="F646">
        <v>123</v>
      </c>
      <c r="G646" s="1">
        <v>42124</v>
      </c>
      <c r="H646" s="1">
        <v>42124</v>
      </c>
      <c r="I646" s="2">
        <v>0.92708333333333337</v>
      </c>
      <c r="J646" s="3">
        <v>42124.802083333336</v>
      </c>
      <c r="K646" t="s">
        <v>594</v>
      </c>
      <c r="L646" s="3">
        <v>42124.927083333336</v>
      </c>
      <c r="M646">
        <v>45</v>
      </c>
      <c r="N646">
        <v>1273</v>
      </c>
      <c r="O646" s="3">
        <v>42124.927083333336</v>
      </c>
      <c r="P646" s="1">
        <v>42124</v>
      </c>
      <c r="Q646" s="2">
        <v>0.92708333333333337</v>
      </c>
      <c r="R646" t="s">
        <v>36</v>
      </c>
      <c r="S646">
        <v>28.288889999999999</v>
      </c>
      <c r="T646" t="s">
        <v>37</v>
      </c>
      <c r="U646" s="2">
        <v>0.95833333333333337</v>
      </c>
      <c r="V646" s="2">
        <v>0</v>
      </c>
      <c r="W646" s="2">
        <v>0.29166666666666702</v>
      </c>
      <c r="X646" s="2" t="str">
        <f t="shared" si="100"/>
        <v>no</v>
      </c>
      <c r="Y646" s="3">
        <f t="shared" si="101"/>
        <v>42124</v>
      </c>
      <c r="Z646" s="3">
        <v>42124.913194444445</v>
      </c>
      <c r="AA646" t="s">
        <v>336</v>
      </c>
      <c r="AB646" s="3">
        <f>VLOOKUP(P646,[1]dfdates_moon!$B:$G,6,FALSE)</f>
        <v>42124.253472222219</v>
      </c>
      <c r="AC646" s="3">
        <f>VLOOKUP($P646,[1]dfdates_moon!$B:$H,7,FALSE)</f>
        <v>42124.788194444445</v>
      </c>
      <c r="AD646" s="3">
        <f>VLOOKUP(G646,[1]dfdates_moon!$D:$G,4,FALSE)</f>
        <v>42125.253472222219</v>
      </c>
      <c r="AE646" s="3">
        <v>42124.958333333336</v>
      </c>
      <c r="AF646">
        <v>8.7291085840000004</v>
      </c>
      <c r="AG646" t="s">
        <v>39</v>
      </c>
      <c r="AH646" t="s">
        <v>39</v>
      </c>
      <c r="AI646" t="s">
        <v>39</v>
      </c>
      <c r="AJ646" t="s">
        <v>40</v>
      </c>
      <c r="AK646">
        <v>25.61</v>
      </c>
      <c r="AL646">
        <v>25.61</v>
      </c>
      <c r="AM646">
        <v>0.1</v>
      </c>
      <c r="AN646">
        <v>1</v>
      </c>
      <c r="AO646" s="3">
        <f>VLOOKUP($P646,[1]dfdates_moon!$B:$M,12,FALSE)</f>
        <v>42124.579861111109</v>
      </c>
      <c r="AP646" s="3">
        <f>VLOOKUP($P646,[1]dfdates_moon!$B:$O,13,FALSE)</f>
        <v>42125.095833333333</v>
      </c>
      <c r="AQ646" s="3">
        <f>VLOOKUP($P646,[1]dfdates_moon!$D:$M,10,FALSE)</f>
        <v>42125.609722222223</v>
      </c>
      <c r="AR646" s="3">
        <f>VLOOKUP($P646,[1]dfdates_moon!$D:$N,11,FALSE)</f>
        <v>42126.125694444447</v>
      </c>
      <c r="AS646" t="str">
        <f>IF(AND(O646&gt;AO646,O646&lt;AP646),"yes","no")</f>
        <v>yes</v>
      </c>
      <c r="AT646" t="str">
        <f t="shared" si="102"/>
        <v>yes</v>
      </c>
      <c r="AU646" s="3">
        <f t="shared" si="103"/>
        <v>42124.788194444445</v>
      </c>
      <c r="AV646" s="3">
        <f t="shared" si="104"/>
        <v>42125.253472222219</v>
      </c>
      <c r="AW646">
        <f t="shared" si="105"/>
        <v>0.32638888888322981</v>
      </c>
      <c r="AX646">
        <f t="shared" si="106"/>
        <v>-0.17013888889050577</v>
      </c>
      <c r="AY646">
        <f t="shared" si="107"/>
        <v>0.75</v>
      </c>
      <c r="AZ646">
        <f>VLOOKUP(G646,[1]dfdates_moon!$B:$P,15,FALSE)</f>
        <v>0.93187802900000005</v>
      </c>
      <c r="BA646">
        <f t="shared" si="108"/>
        <v>0.69890852175000007</v>
      </c>
      <c r="BB646">
        <f t="shared" si="109"/>
        <v>0.69890852175000007</v>
      </c>
    </row>
    <row r="647" spans="1:54" x14ac:dyDescent="0.25">
      <c r="A647">
        <v>131</v>
      </c>
      <c r="B647" t="s">
        <v>591</v>
      </c>
      <c r="C647" s="1">
        <v>42125</v>
      </c>
      <c r="D647" s="2">
        <v>0.93402777777777779</v>
      </c>
      <c r="E647">
        <v>1</v>
      </c>
      <c r="F647">
        <v>2</v>
      </c>
      <c r="G647" s="1">
        <v>42126</v>
      </c>
      <c r="H647" s="1">
        <v>42126</v>
      </c>
      <c r="I647" s="2">
        <v>5.9027777777777783E-2</v>
      </c>
      <c r="J647" s="3">
        <v>42125.934027777781</v>
      </c>
      <c r="K647" t="s">
        <v>595</v>
      </c>
      <c r="L647" s="3">
        <v>42126.059027777781</v>
      </c>
      <c r="M647">
        <v>85</v>
      </c>
      <c r="N647">
        <v>1175</v>
      </c>
      <c r="O647" s="3">
        <v>42126.059027777781</v>
      </c>
      <c r="P647" s="1">
        <v>42126</v>
      </c>
      <c r="Q647" s="2">
        <v>5.9027777777777783E-2</v>
      </c>
      <c r="R647" t="s">
        <v>36</v>
      </c>
      <c r="S647">
        <v>13.82353</v>
      </c>
      <c r="T647" t="s">
        <v>37</v>
      </c>
      <c r="U647" s="2">
        <v>0.11805555555555557</v>
      </c>
      <c r="V647" s="2">
        <v>0</v>
      </c>
      <c r="W647" s="2">
        <v>0.29166666666666702</v>
      </c>
      <c r="X647" s="2" t="str">
        <f t="shared" si="100"/>
        <v>yes</v>
      </c>
      <c r="Y647" s="3">
        <f t="shared" si="101"/>
        <v>42127</v>
      </c>
      <c r="Z647" s="3">
        <v>42125.020833333336</v>
      </c>
      <c r="AA647" t="s">
        <v>336</v>
      </c>
      <c r="AB647" s="3">
        <f>VLOOKUP(P647,[1]dfdates_moon!$B:$G,6,FALSE)</f>
        <v>42126.253472222219</v>
      </c>
      <c r="AC647" s="3">
        <f>VLOOKUP($P647,[1]dfdates_moon!$B:$H,7,FALSE)</f>
        <v>42126.788194444445</v>
      </c>
      <c r="AD647" s="3">
        <f>VLOOKUP(G647,[1]dfdates_moon!$D:$G,4,FALSE)</f>
        <v>42127.253472222219</v>
      </c>
      <c r="AE647" s="3">
        <v>42125.118055555555</v>
      </c>
      <c r="AF647">
        <v>10.768251749999999</v>
      </c>
      <c r="AG647" t="s">
        <v>39</v>
      </c>
      <c r="AH647" t="s">
        <v>39</v>
      </c>
      <c r="AI647" t="s">
        <v>39</v>
      </c>
      <c r="AJ647" t="s">
        <v>40</v>
      </c>
      <c r="AK647">
        <v>26.54</v>
      </c>
      <c r="AL647">
        <v>25.61</v>
      </c>
      <c r="AM647">
        <v>0</v>
      </c>
      <c r="AN647">
        <v>1</v>
      </c>
      <c r="AO647" s="3">
        <f>VLOOKUP($P647,[1]dfdates_moon!$B:$M,12,FALSE)</f>
        <v>42126.63958333333</v>
      </c>
      <c r="AP647" s="3">
        <f>VLOOKUP($P647,[1]dfdates_moon!$B:$O,13,FALSE)</f>
        <v>42127.15625</v>
      </c>
      <c r="AQ647" s="3">
        <f>VLOOKUP($P647,[1]dfdates_moon!$D:$M,10,FALSE)</f>
        <v>42127.67083333333</v>
      </c>
      <c r="AR647" s="3">
        <f>VLOOKUP($P647,[1]dfdates_moon!$D:$N,11,FALSE)</f>
        <v>42128.188194444447</v>
      </c>
      <c r="AS647" t="str">
        <f>IF(AND(O647&gt;AO647,O647&lt;AP647),"yes","no")</f>
        <v>no</v>
      </c>
      <c r="AT647" t="str">
        <f t="shared" si="102"/>
        <v>no</v>
      </c>
      <c r="AU647" s="3">
        <f t="shared" si="103"/>
        <v>42126.788194444445</v>
      </c>
      <c r="AV647" s="3">
        <f t="shared" si="104"/>
        <v>42127.253472222219</v>
      </c>
      <c r="AW647">
        <f t="shared" si="105"/>
        <v>1.1944444444379769</v>
      </c>
      <c r="AX647">
        <f t="shared" si="106"/>
        <v>1.6701388888905058</v>
      </c>
      <c r="AY647">
        <f t="shared" si="107"/>
        <v>0</v>
      </c>
      <c r="AZ647">
        <f>VLOOKUP(G647,[1]dfdates_moon!$B:$P,15,FALSE)</f>
        <v>0.99447695800000002</v>
      </c>
      <c r="BA647">
        <f t="shared" si="108"/>
        <v>0</v>
      </c>
      <c r="BB647">
        <f t="shared" si="109"/>
        <v>0</v>
      </c>
    </row>
    <row r="648" spans="1:54" x14ac:dyDescent="0.25">
      <c r="A648">
        <v>131</v>
      </c>
      <c r="B648" t="s">
        <v>591</v>
      </c>
      <c r="C648" s="1">
        <v>42126</v>
      </c>
      <c r="D648" s="2">
        <v>0.77777777777777779</v>
      </c>
      <c r="E648">
        <v>3</v>
      </c>
      <c r="F648">
        <v>4</v>
      </c>
      <c r="G648" s="1">
        <v>42126</v>
      </c>
      <c r="H648" s="1">
        <v>42126</v>
      </c>
      <c r="I648" s="2">
        <v>0.90277777777777779</v>
      </c>
      <c r="J648" s="3">
        <v>42126.777777777781</v>
      </c>
      <c r="K648" t="s">
        <v>595</v>
      </c>
      <c r="L648" s="3">
        <v>42126.902777777781</v>
      </c>
      <c r="M648">
        <v>210</v>
      </c>
      <c r="N648">
        <v>8297</v>
      </c>
      <c r="O648" s="3">
        <v>42126.902777777781</v>
      </c>
      <c r="P648" s="1">
        <v>42126</v>
      </c>
      <c r="Q648" s="2">
        <v>0.90277777777777779</v>
      </c>
      <c r="R648" t="s">
        <v>36</v>
      </c>
      <c r="S648">
        <v>39.509520000000002</v>
      </c>
      <c r="T648" t="s">
        <v>37</v>
      </c>
      <c r="U648" s="2">
        <v>4.8611111111111112E-2</v>
      </c>
      <c r="V648" s="2">
        <v>0</v>
      </c>
      <c r="W648" s="2">
        <v>0.29166666666666702</v>
      </c>
      <c r="X648" s="2" t="str">
        <f t="shared" si="100"/>
        <v>yes</v>
      </c>
      <c r="Y648" s="3">
        <f t="shared" si="101"/>
        <v>42127</v>
      </c>
      <c r="Z648" s="3">
        <v>42126.885416666664</v>
      </c>
      <c r="AA648" t="s">
        <v>336</v>
      </c>
      <c r="AB648" s="3">
        <f>VLOOKUP(P648,[1]dfdates_moon!$B:$G,6,FALSE)</f>
        <v>42126.253472222219</v>
      </c>
      <c r="AC648" s="3">
        <f>VLOOKUP($P648,[1]dfdates_moon!$B:$H,7,FALSE)</f>
        <v>42126.788194444445</v>
      </c>
      <c r="AD648" s="3">
        <f>VLOOKUP(G648,[1]dfdates_moon!$D:$G,4,FALSE)</f>
        <v>42127.253472222219</v>
      </c>
      <c r="AE648" s="3">
        <v>42126.048611111109</v>
      </c>
      <c r="AF648">
        <v>10.768251749999999</v>
      </c>
      <c r="AG648" t="s">
        <v>39</v>
      </c>
      <c r="AH648" t="s">
        <v>39</v>
      </c>
      <c r="AI648" t="s">
        <v>39</v>
      </c>
      <c r="AJ648" t="s">
        <v>40</v>
      </c>
      <c r="AK648">
        <v>26.54</v>
      </c>
      <c r="AL648">
        <v>26.54</v>
      </c>
      <c r="AM648">
        <v>0</v>
      </c>
      <c r="AN648">
        <v>1</v>
      </c>
      <c r="AO648" s="3">
        <f>VLOOKUP($P648,[1]dfdates_moon!$B:$M,12,FALSE)</f>
        <v>42126.63958333333</v>
      </c>
      <c r="AP648" s="3">
        <f>VLOOKUP($P648,[1]dfdates_moon!$B:$O,13,FALSE)</f>
        <v>42127.15625</v>
      </c>
      <c r="AQ648" s="3">
        <f>VLOOKUP($P648,[1]dfdates_moon!$D:$M,10,FALSE)</f>
        <v>42127.67083333333</v>
      </c>
      <c r="AR648" s="3">
        <f>VLOOKUP($P648,[1]dfdates_moon!$D:$N,11,FALSE)</f>
        <v>42128.188194444447</v>
      </c>
      <c r="AS648" t="str">
        <f>IF(AND(O648&gt;AO648,O648&lt;AP648),"yes","no")</f>
        <v>yes</v>
      </c>
      <c r="AT648" t="str">
        <f t="shared" si="102"/>
        <v>no</v>
      </c>
      <c r="AU648" s="3">
        <f t="shared" si="103"/>
        <v>42126.788194444445</v>
      </c>
      <c r="AV648" s="3">
        <f t="shared" si="104"/>
        <v>42127.253472222219</v>
      </c>
      <c r="AW648">
        <f t="shared" si="105"/>
        <v>0.35069444443797693</v>
      </c>
      <c r="AX648">
        <f t="shared" si="106"/>
        <v>0.73958333333575865</v>
      </c>
      <c r="AY648">
        <f t="shared" si="107"/>
        <v>0.35069444443797693</v>
      </c>
      <c r="AZ648">
        <f>VLOOKUP(G648,[1]dfdates_moon!$B:$P,15,FALSE)</f>
        <v>0.99447695800000002</v>
      </c>
      <c r="BA648">
        <f t="shared" si="108"/>
        <v>0.34875754429217931</v>
      </c>
      <c r="BB648">
        <f t="shared" si="109"/>
        <v>0.34875754429217931</v>
      </c>
    </row>
    <row r="649" spans="1:54" x14ac:dyDescent="0.25">
      <c r="A649">
        <v>131</v>
      </c>
      <c r="B649" t="s">
        <v>591</v>
      </c>
      <c r="C649" s="1">
        <v>42128</v>
      </c>
      <c r="D649" s="2">
        <v>0.88888888888888884</v>
      </c>
      <c r="E649">
        <v>9</v>
      </c>
      <c r="F649">
        <v>10</v>
      </c>
      <c r="G649" s="1">
        <v>42128</v>
      </c>
      <c r="H649" s="1">
        <v>42128</v>
      </c>
      <c r="I649" s="2">
        <v>1.3888888888888888E-2</v>
      </c>
      <c r="J649" s="3">
        <v>42128.888888888891</v>
      </c>
      <c r="K649" t="s">
        <v>596</v>
      </c>
      <c r="L649" s="3">
        <v>42129.013888888891</v>
      </c>
      <c r="M649">
        <v>1610</v>
      </c>
      <c r="N649">
        <v>8366</v>
      </c>
      <c r="O649" s="3">
        <v>42128.013888888891</v>
      </c>
      <c r="P649" s="1">
        <v>42128</v>
      </c>
      <c r="Q649" s="2">
        <v>1.3888888888888888E-2</v>
      </c>
      <c r="R649" t="s">
        <v>36</v>
      </c>
      <c r="S649">
        <v>5.1962729999999997</v>
      </c>
      <c r="T649" t="s">
        <v>37</v>
      </c>
      <c r="U649" s="2">
        <v>0.13194444444444445</v>
      </c>
      <c r="V649" s="2">
        <v>0</v>
      </c>
      <c r="W649" s="2">
        <v>0.29166666666666702</v>
      </c>
      <c r="X649" s="2" t="str">
        <f t="shared" si="100"/>
        <v>yes</v>
      </c>
      <c r="Y649" s="3">
        <f t="shared" si="101"/>
        <v>42129</v>
      </c>
      <c r="Z649" s="3">
        <v>42128.993055555555</v>
      </c>
      <c r="AA649" t="s">
        <v>336</v>
      </c>
      <c r="AB649" s="3">
        <f>VLOOKUP(P649,[1]dfdates_moon!$B:$G,6,FALSE)</f>
        <v>42128.253472222219</v>
      </c>
      <c r="AC649" s="3">
        <f>VLOOKUP($P649,[1]dfdates_moon!$B:$H,7,FALSE)</f>
        <v>42128.788194444445</v>
      </c>
      <c r="AD649" s="3">
        <f>VLOOKUP(G649,[1]dfdates_moon!$D:$G,4,FALSE)</f>
        <v>42129.253472222219</v>
      </c>
      <c r="AE649" s="3">
        <v>42128.131944444445</v>
      </c>
      <c r="AF649">
        <v>10.948976460000001</v>
      </c>
      <c r="AG649" t="s">
        <v>39</v>
      </c>
      <c r="AH649" t="s">
        <v>39</v>
      </c>
      <c r="AI649" t="s">
        <v>39</v>
      </c>
      <c r="AJ649" t="s">
        <v>40</v>
      </c>
      <c r="AK649">
        <v>25.7</v>
      </c>
      <c r="AL649">
        <v>26.54</v>
      </c>
      <c r="AM649">
        <v>0.1</v>
      </c>
      <c r="AN649">
        <v>1</v>
      </c>
      <c r="AO649" s="3">
        <f>VLOOKUP($P649,[1]dfdates_moon!$B:$M,12,FALSE)</f>
        <v>42128.70416666667</v>
      </c>
      <c r="AP649" s="3">
        <f>VLOOKUP($P649,[1]dfdates_moon!$B:$O,13,FALSE)</f>
        <v>42129.22152777778</v>
      </c>
      <c r="AQ649" s="3">
        <f>VLOOKUP($P649,[1]dfdates_moon!$D:$M,10,FALSE)</f>
        <v>42129.738888888889</v>
      </c>
      <c r="AR649" s="3">
        <f>VLOOKUP($P649,[1]dfdates_moon!$D:$N,11,FALSE)</f>
        <v>42130.256944444445</v>
      </c>
      <c r="AS649" t="str">
        <f>IF(AND(O649&gt;AO649,O649&lt;AP649),"yes","no")</f>
        <v>no</v>
      </c>
      <c r="AT649" t="str">
        <f t="shared" si="102"/>
        <v>no</v>
      </c>
      <c r="AU649" s="3">
        <f t="shared" si="103"/>
        <v>42128.788194444445</v>
      </c>
      <c r="AV649" s="3">
        <f t="shared" si="104"/>
        <v>42129.253472222219</v>
      </c>
      <c r="AW649">
        <f t="shared" si="105"/>
        <v>1.2395833333284827</v>
      </c>
      <c r="AX649">
        <f t="shared" si="106"/>
        <v>0.65625</v>
      </c>
      <c r="AY649">
        <f t="shared" si="107"/>
        <v>0</v>
      </c>
      <c r="AZ649">
        <f>VLOOKUP(G649,[1]dfdates_moon!$B:$P,15,FALSE)</f>
        <v>0.98150639299999998</v>
      </c>
      <c r="BA649">
        <f t="shared" si="108"/>
        <v>0</v>
      </c>
      <c r="BB649">
        <f t="shared" si="109"/>
        <v>0</v>
      </c>
    </row>
    <row r="650" spans="1:54" x14ac:dyDescent="0.25">
      <c r="A650">
        <v>131</v>
      </c>
      <c r="B650" t="s">
        <v>591</v>
      </c>
      <c r="C650" s="1">
        <v>42131</v>
      </c>
      <c r="D650" s="2">
        <v>5.2083333333333336E-2</v>
      </c>
      <c r="E650">
        <v>0</v>
      </c>
      <c r="F650">
        <v>2</v>
      </c>
      <c r="G650" s="1">
        <v>42131</v>
      </c>
      <c r="H650" s="1">
        <v>42131</v>
      </c>
      <c r="I650" s="2">
        <v>0.17708333333333334</v>
      </c>
      <c r="J650" s="3">
        <v>42131.052083333336</v>
      </c>
      <c r="K650" t="s">
        <v>597</v>
      </c>
      <c r="L650" s="3">
        <v>42131.177083333336</v>
      </c>
      <c r="M650">
        <v>235</v>
      </c>
      <c r="N650">
        <v>11714</v>
      </c>
      <c r="O650" s="3">
        <v>42131.177083333336</v>
      </c>
      <c r="P650" s="1">
        <v>42131</v>
      </c>
      <c r="Q650" s="2">
        <v>0.17708333333333334</v>
      </c>
      <c r="R650" t="s">
        <v>36</v>
      </c>
      <c r="S650">
        <v>49.846809999999998</v>
      </c>
      <c r="T650" t="s">
        <v>37</v>
      </c>
      <c r="U650" s="2">
        <v>0.34027777777777773</v>
      </c>
      <c r="V650" s="2">
        <v>0</v>
      </c>
      <c r="W650" s="2">
        <v>0.29166666666666702</v>
      </c>
      <c r="X650" s="2" t="str">
        <f t="shared" si="100"/>
        <v>no</v>
      </c>
      <c r="Y650" s="3">
        <f t="shared" si="101"/>
        <v>42131</v>
      </c>
      <c r="Z650" s="3">
        <v>42131.152777777781</v>
      </c>
      <c r="AA650" t="s">
        <v>336</v>
      </c>
      <c r="AB650" s="3">
        <f>VLOOKUP(P650,[1]dfdates_moon!$B:$G,6,FALSE)</f>
        <v>42131.25277777778</v>
      </c>
      <c r="AC650" s="3">
        <f>VLOOKUP($P650,[1]dfdates_moon!$B:$H,7,FALSE)</f>
        <v>42131.788194444445</v>
      </c>
      <c r="AD650" s="3">
        <f>VLOOKUP(G650,[1]dfdates_moon!$D:$G,4,FALSE)</f>
        <v>42132.25277777778</v>
      </c>
      <c r="AE650" s="3">
        <v>42131.340277777781</v>
      </c>
      <c r="AF650">
        <v>6.8992369470000003</v>
      </c>
      <c r="AG650" t="s">
        <v>39</v>
      </c>
      <c r="AH650" t="s">
        <v>39</v>
      </c>
      <c r="AI650" t="s">
        <v>39</v>
      </c>
      <c r="AJ650" t="s">
        <v>40</v>
      </c>
      <c r="AK650">
        <v>25.67</v>
      </c>
      <c r="AL650">
        <v>25.7</v>
      </c>
      <c r="AM650">
        <v>17.8</v>
      </c>
      <c r="AN650">
        <v>1</v>
      </c>
      <c r="AO650" s="3">
        <f>VLOOKUP($P650,[1]dfdates_moon!$B:$M,12,FALSE)</f>
        <v>42131.8125</v>
      </c>
      <c r="AP650" s="3">
        <f>VLOOKUP($P650,[1]dfdates_moon!$B:$O,13,FALSE)</f>
        <v>42132.333333333336</v>
      </c>
      <c r="AQ650" s="3">
        <f>VLOOKUP($P650,[1]dfdates_moon!$D:$M,10,FALSE)</f>
        <v>42132.851388888892</v>
      </c>
      <c r="AR650" s="3">
        <f>VLOOKUP($P650,[1]dfdates_moon!$D:$N,11,FALSE)</f>
        <v>42133.37222222222</v>
      </c>
      <c r="AS650" t="str">
        <f>IF(AND(O650&gt;AO650,O650&lt;AP650),"yes","no")</f>
        <v>no</v>
      </c>
      <c r="AT650" t="str">
        <f t="shared" si="102"/>
        <v>no</v>
      </c>
      <c r="AU650" s="3">
        <f t="shared" si="103"/>
        <v>42131.8125</v>
      </c>
      <c r="AV650" s="3">
        <f t="shared" si="104"/>
        <v>42132.333333333336</v>
      </c>
      <c r="AW650">
        <f t="shared" si="105"/>
        <v>1.15625</v>
      </c>
      <c r="AX650">
        <f t="shared" si="106"/>
        <v>0.47222222221898846</v>
      </c>
      <c r="AY650">
        <f t="shared" si="107"/>
        <v>0</v>
      </c>
      <c r="AZ650">
        <f>VLOOKUP(G650,[1]dfdates_moon!$B:$P,15,FALSE)</f>
        <v>0.80554123899999996</v>
      </c>
      <c r="BA650">
        <f t="shared" si="108"/>
        <v>0</v>
      </c>
      <c r="BB650">
        <f t="shared" si="109"/>
        <v>0</v>
      </c>
    </row>
    <row r="651" spans="1:54" x14ac:dyDescent="0.25">
      <c r="A651">
        <v>131</v>
      </c>
      <c r="B651" t="s">
        <v>591</v>
      </c>
      <c r="C651" s="1">
        <v>42132</v>
      </c>
      <c r="D651" s="2">
        <v>0.98958333333333337</v>
      </c>
      <c r="E651">
        <v>49</v>
      </c>
      <c r="F651">
        <v>61</v>
      </c>
      <c r="G651" s="1">
        <v>42133</v>
      </c>
      <c r="H651" s="1">
        <v>42133</v>
      </c>
      <c r="I651" s="2">
        <v>0.11458333333333333</v>
      </c>
      <c r="J651" s="3">
        <v>42132.989583333336</v>
      </c>
      <c r="K651" t="s">
        <v>598</v>
      </c>
      <c r="L651" s="3">
        <v>42133.114583333336</v>
      </c>
      <c r="M651">
        <v>100</v>
      </c>
      <c r="N651">
        <v>2727</v>
      </c>
      <c r="O651" s="3">
        <v>42133.114583333336</v>
      </c>
      <c r="P651" s="1">
        <v>42133</v>
      </c>
      <c r="Q651" s="2">
        <v>0.11458333333333333</v>
      </c>
      <c r="R651" t="s">
        <v>36</v>
      </c>
      <c r="S651">
        <v>27.27</v>
      </c>
      <c r="T651" t="s">
        <v>37</v>
      </c>
      <c r="U651" s="2">
        <v>0.18402777777777779</v>
      </c>
      <c r="V651" s="2">
        <v>0</v>
      </c>
      <c r="W651" s="2">
        <v>0.29166666666666702</v>
      </c>
      <c r="X651" s="2" t="str">
        <f t="shared" si="100"/>
        <v>yes</v>
      </c>
      <c r="Y651" s="3">
        <f t="shared" si="101"/>
        <v>42134</v>
      </c>
      <c r="Z651" s="3">
        <v>42133.104166666664</v>
      </c>
      <c r="AA651" t="s">
        <v>336</v>
      </c>
      <c r="AB651" s="3">
        <f>VLOOKUP(P651,[1]dfdates_moon!$B:$G,6,FALSE)</f>
        <v>42133.25277777778</v>
      </c>
      <c r="AC651" s="3">
        <f>VLOOKUP($P651,[1]dfdates_moon!$B:$H,7,FALSE)</f>
        <v>42133.788194444445</v>
      </c>
      <c r="AD651" s="3">
        <f>VLOOKUP(G651,[1]dfdates_moon!$D:$G,4,FALSE)</f>
        <v>42134.25277777778</v>
      </c>
      <c r="AE651" s="3">
        <v>42133.184027777781</v>
      </c>
      <c r="AF651">
        <v>4.0207660130000002</v>
      </c>
      <c r="AG651" t="s">
        <v>75</v>
      </c>
      <c r="AH651" t="s">
        <v>39</v>
      </c>
      <c r="AI651" t="s">
        <v>75</v>
      </c>
      <c r="AJ651" t="s">
        <v>76</v>
      </c>
      <c r="AK651">
        <v>26.55</v>
      </c>
      <c r="AL651">
        <v>25.67</v>
      </c>
      <c r="AM651">
        <v>3.4</v>
      </c>
      <c r="AN651">
        <v>1</v>
      </c>
      <c r="AO651" s="3">
        <f>VLOOKUP($P651,[1]dfdates_moon!$B:$M,12,FALSE)</f>
        <v>42133.890277777777</v>
      </c>
      <c r="AP651" s="3">
        <f>VLOOKUP($P651,[1]dfdates_moon!$B:$O,13,FALSE)</f>
        <v>42134.411111111112</v>
      </c>
      <c r="AQ651" s="3">
        <f>VLOOKUP($P651,[1]dfdates_moon!$D:$M,10,FALSE)</f>
        <v>42134.929166666669</v>
      </c>
      <c r="AR651" s="3">
        <f>VLOOKUP($P651,[1]dfdates_moon!$D:$N,11,FALSE)</f>
        <v>42135.45</v>
      </c>
      <c r="AS651" t="str">
        <f>IF(AND(O651&gt;AO651,O651&lt;AP651),"yes","no")</f>
        <v>no</v>
      </c>
      <c r="AT651" t="str">
        <f t="shared" si="102"/>
        <v>no</v>
      </c>
      <c r="AU651" s="3">
        <f t="shared" si="103"/>
        <v>42133.890277777777</v>
      </c>
      <c r="AV651" s="3">
        <f t="shared" si="104"/>
        <v>42134.411111111112</v>
      </c>
      <c r="AW651">
        <f t="shared" si="105"/>
        <v>1.296527777776646</v>
      </c>
      <c r="AX651">
        <f t="shared" si="106"/>
        <v>0.70624999999563443</v>
      </c>
      <c r="AY651">
        <f t="shared" si="107"/>
        <v>0</v>
      </c>
      <c r="AZ651">
        <f>VLOOKUP(G651,[1]dfdates_moon!$B:$P,15,FALSE)</f>
        <v>0.600313439</v>
      </c>
      <c r="BA651">
        <f t="shared" si="108"/>
        <v>0</v>
      </c>
      <c r="BB651">
        <f t="shared" si="109"/>
        <v>0</v>
      </c>
    </row>
    <row r="652" spans="1:54" x14ac:dyDescent="0.25">
      <c r="A652">
        <v>131</v>
      </c>
      <c r="B652" t="s">
        <v>591</v>
      </c>
      <c r="C652" s="1">
        <v>42133</v>
      </c>
      <c r="D652" s="2">
        <v>0.98263888888888884</v>
      </c>
      <c r="E652">
        <v>4</v>
      </c>
      <c r="F652">
        <v>9</v>
      </c>
      <c r="G652" s="1">
        <v>42134</v>
      </c>
      <c r="H652" s="1">
        <v>42134</v>
      </c>
      <c r="I652" s="2">
        <v>0.1076388888888889</v>
      </c>
      <c r="J652" s="3">
        <v>42133.982638888891</v>
      </c>
      <c r="K652" t="s">
        <v>599</v>
      </c>
      <c r="L652" s="3">
        <v>42134.107638888891</v>
      </c>
      <c r="M652">
        <v>260</v>
      </c>
      <c r="N652">
        <v>11955</v>
      </c>
      <c r="O652" s="3">
        <v>42134.107638888891</v>
      </c>
      <c r="P652" s="1">
        <v>42134</v>
      </c>
      <c r="Q652" s="2">
        <v>0.1076388888888889</v>
      </c>
      <c r="R652" t="s">
        <v>36</v>
      </c>
      <c r="S652">
        <v>45.98077</v>
      </c>
      <c r="T652" t="s">
        <v>37</v>
      </c>
      <c r="U652" s="2">
        <v>0.28819444444444448</v>
      </c>
      <c r="V652" s="2">
        <v>0</v>
      </c>
      <c r="W652" s="2">
        <v>0.29166666666666702</v>
      </c>
      <c r="X652" s="2" t="str">
        <f t="shared" si="100"/>
        <v>yes</v>
      </c>
      <c r="Y652" s="3">
        <f t="shared" si="101"/>
        <v>42135</v>
      </c>
      <c r="Z652" s="3">
        <v>42134.097222222219</v>
      </c>
      <c r="AA652" t="s">
        <v>336</v>
      </c>
      <c r="AB652" s="3">
        <f>VLOOKUP(P652,[1]dfdates_moon!$B:$G,6,FALSE)</f>
        <v>42134.25277777778</v>
      </c>
      <c r="AC652" s="3">
        <f>VLOOKUP($P652,[1]dfdates_moon!$B:$H,7,FALSE)</f>
        <v>42134.788194444445</v>
      </c>
      <c r="AD652" s="3">
        <f>VLOOKUP(G652,[1]dfdates_moon!$D:$G,4,FALSE)</f>
        <v>42135.25277777778</v>
      </c>
      <c r="AE652" s="3">
        <v>42134.288194444445</v>
      </c>
      <c r="AF652">
        <v>2.7881977130000002</v>
      </c>
      <c r="AG652" t="s">
        <v>39</v>
      </c>
      <c r="AH652" t="s">
        <v>39</v>
      </c>
      <c r="AI652" t="s">
        <v>39</v>
      </c>
      <c r="AJ652" t="s">
        <v>76</v>
      </c>
      <c r="AK652">
        <v>25.38</v>
      </c>
      <c r="AL652">
        <v>26.55</v>
      </c>
      <c r="AM652">
        <v>0</v>
      </c>
      <c r="AN652">
        <v>1</v>
      </c>
      <c r="AO652" s="3">
        <f>VLOOKUP($P652,[1]dfdates_moon!$B:$M,12,FALSE)</f>
        <v>42134.929166666669</v>
      </c>
      <c r="AP652" s="3">
        <f>VLOOKUP($P652,[1]dfdates_moon!$B:$O,13,FALSE)</f>
        <v>42135.45</v>
      </c>
      <c r="AQ652" s="3">
        <f>VLOOKUP($P652,[1]dfdates_moon!$D:$M,10,FALSE)</f>
        <v>42135.967361111114</v>
      </c>
      <c r="AR652" s="3">
        <f>VLOOKUP($P652,[1]dfdates_moon!$D:$N,11,FALSE)</f>
        <v>42136.487500000003</v>
      </c>
      <c r="AS652" t="str">
        <f>IF(AND(O652&gt;AO652,O652&lt;AP652),"yes","no")</f>
        <v>no</v>
      </c>
      <c r="AT652" t="str">
        <f t="shared" si="102"/>
        <v>no</v>
      </c>
      <c r="AU652" s="3">
        <f t="shared" si="103"/>
        <v>42134.929166666669</v>
      </c>
      <c r="AV652" s="3">
        <f t="shared" si="104"/>
        <v>42135.45</v>
      </c>
      <c r="AW652">
        <f t="shared" si="105"/>
        <v>1.3423611111065838</v>
      </c>
      <c r="AX652">
        <f t="shared" si="106"/>
        <v>0.64097222222335404</v>
      </c>
      <c r="AY652">
        <f t="shared" si="107"/>
        <v>0</v>
      </c>
      <c r="AZ652">
        <f>VLOOKUP(G652,[1]dfdates_moon!$B:$P,15,FALSE)</f>
        <v>0.48396874499999998</v>
      </c>
      <c r="BA652">
        <f t="shared" si="108"/>
        <v>0</v>
      </c>
      <c r="BB652">
        <f t="shared" si="109"/>
        <v>0</v>
      </c>
    </row>
    <row r="653" spans="1:54" x14ac:dyDescent="0.25">
      <c r="A653">
        <v>131</v>
      </c>
      <c r="B653" t="s">
        <v>591</v>
      </c>
      <c r="C653" s="1">
        <v>42140</v>
      </c>
      <c r="D653" s="2">
        <v>0.76388888888888884</v>
      </c>
      <c r="E653">
        <v>7</v>
      </c>
      <c r="F653">
        <v>3</v>
      </c>
      <c r="G653" s="1">
        <v>42140</v>
      </c>
      <c r="H653" s="1">
        <v>42140</v>
      </c>
      <c r="I653" s="2">
        <v>0.88888888888888884</v>
      </c>
      <c r="J653" s="3">
        <v>42140.763888888891</v>
      </c>
      <c r="K653" t="s">
        <v>600</v>
      </c>
      <c r="L653" s="3">
        <v>42140.888888888891</v>
      </c>
      <c r="M653">
        <v>135</v>
      </c>
      <c r="N653">
        <v>5739</v>
      </c>
      <c r="O653" s="3">
        <v>42140.888888888891</v>
      </c>
      <c r="P653" s="1">
        <v>42140</v>
      </c>
      <c r="Q653" s="2">
        <v>0.88888888888888884</v>
      </c>
      <c r="R653" t="s">
        <v>36</v>
      </c>
      <c r="S653">
        <v>42.511110000000002</v>
      </c>
      <c r="T653" t="s">
        <v>37</v>
      </c>
      <c r="U653" s="2">
        <v>0.98263888888888884</v>
      </c>
      <c r="V653" s="2">
        <v>0</v>
      </c>
      <c r="W653" s="2">
        <v>0.29166666666666702</v>
      </c>
      <c r="X653" s="2" t="str">
        <f t="shared" si="100"/>
        <v>no</v>
      </c>
      <c r="Y653" s="3">
        <f t="shared" si="101"/>
        <v>42140</v>
      </c>
      <c r="Z653" s="3">
        <v>42140.861111111109</v>
      </c>
      <c r="AA653" t="s">
        <v>336</v>
      </c>
      <c r="AB653" s="3">
        <f>VLOOKUP(P653,[1]dfdates_moon!$B:$G,6,FALSE)</f>
        <v>42140.25277777778</v>
      </c>
      <c r="AC653" s="3">
        <f>VLOOKUP($P653,[1]dfdates_moon!$B:$H,7,FALSE)</f>
        <v>42140.788194444445</v>
      </c>
      <c r="AD653" s="3">
        <f>VLOOKUP(G653,[1]dfdates_moon!$D:$G,4,FALSE)</f>
        <v>42141.25277777778</v>
      </c>
      <c r="AE653" s="3">
        <v>42140.982638888891</v>
      </c>
      <c r="AF653">
        <v>1.649277E-3</v>
      </c>
      <c r="AG653" t="s">
        <v>39</v>
      </c>
      <c r="AH653" t="s">
        <v>39</v>
      </c>
      <c r="AI653" t="s">
        <v>39</v>
      </c>
      <c r="AJ653" t="s">
        <v>76</v>
      </c>
      <c r="AK653">
        <v>27.47</v>
      </c>
      <c r="AL653">
        <v>27.47</v>
      </c>
      <c r="AM653">
        <v>0</v>
      </c>
      <c r="AN653">
        <v>1</v>
      </c>
      <c r="AO653" s="3">
        <f>VLOOKUP($P653,[1]dfdates_moon!$B:$M,12,FALSE)</f>
        <v>42141.154166666667</v>
      </c>
      <c r="AP653" s="3">
        <f>VLOOKUP($P653,[1]dfdates_moon!$B:$O,13,FALSE)</f>
        <v>42141.675000000003</v>
      </c>
      <c r="AQ653" s="3">
        <f>VLOOKUP($P653,[1]dfdates_moon!$D:$M,10,FALSE)</f>
        <v>42142.192361111112</v>
      </c>
      <c r="AR653" s="3">
        <f>VLOOKUP($P653,[1]dfdates_moon!$D:$N,11,FALSE)</f>
        <v>42142.713194444441</v>
      </c>
      <c r="AS653" t="str">
        <f>IF(AND(O653&gt;AO653,O653&lt;AP653),"yes","no")</f>
        <v>no</v>
      </c>
      <c r="AT653" t="str">
        <f t="shared" si="102"/>
        <v>no</v>
      </c>
      <c r="AU653" s="3">
        <f t="shared" si="103"/>
        <v>42141.154166666667</v>
      </c>
      <c r="AV653" s="3">
        <f t="shared" si="104"/>
        <v>42141.675000000003</v>
      </c>
      <c r="AW653">
        <f t="shared" si="105"/>
        <v>0.78611111111240461</v>
      </c>
      <c r="AX653">
        <f t="shared" si="106"/>
        <v>0.17152777777664596</v>
      </c>
      <c r="AY653">
        <f t="shared" si="107"/>
        <v>0</v>
      </c>
      <c r="AZ653">
        <f>VLOOKUP(G653,[1]dfdates_moon!$B:$P,15,FALSE)</f>
        <v>4.5427669999999996E-3</v>
      </c>
      <c r="BA653">
        <f t="shared" si="108"/>
        <v>0</v>
      </c>
      <c r="BB653">
        <f t="shared" si="109"/>
        <v>0</v>
      </c>
    </row>
    <row r="654" spans="1:54" x14ac:dyDescent="0.25">
      <c r="A654">
        <v>131</v>
      </c>
      <c r="B654" t="s">
        <v>591</v>
      </c>
      <c r="C654" s="1">
        <v>42155</v>
      </c>
      <c r="D654" s="2">
        <v>0.84027777777777779</v>
      </c>
      <c r="E654">
        <v>13</v>
      </c>
      <c r="F654">
        <v>16</v>
      </c>
      <c r="G654" s="1">
        <v>42155</v>
      </c>
      <c r="H654" s="1">
        <v>42155</v>
      </c>
      <c r="I654" s="2">
        <v>0.96527777777777779</v>
      </c>
      <c r="J654" s="3">
        <v>42155.840277777781</v>
      </c>
      <c r="K654" t="s">
        <v>601</v>
      </c>
      <c r="L654" s="3">
        <v>42155.965277777781</v>
      </c>
      <c r="M654">
        <v>235</v>
      </c>
      <c r="N654">
        <v>11024</v>
      </c>
      <c r="O654" s="3">
        <v>42155.965277777781</v>
      </c>
      <c r="P654" s="1">
        <v>42155</v>
      </c>
      <c r="Q654" s="2">
        <v>0.96527777777777779</v>
      </c>
      <c r="R654" t="s">
        <v>36</v>
      </c>
      <c r="S654">
        <v>46.910640000000001</v>
      </c>
      <c r="T654" t="s">
        <v>37</v>
      </c>
      <c r="U654" s="2">
        <v>0.12847222222222224</v>
      </c>
      <c r="V654" s="2">
        <v>0</v>
      </c>
      <c r="W654" s="2">
        <v>0.29166666666666702</v>
      </c>
      <c r="X654" s="2" t="str">
        <f t="shared" si="100"/>
        <v>yes</v>
      </c>
      <c r="Y654" s="3">
        <f t="shared" si="101"/>
        <v>42156</v>
      </c>
      <c r="Z654" s="3">
        <v>42155.954861111109</v>
      </c>
      <c r="AA654" t="s">
        <v>336</v>
      </c>
      <c r="AB654" s="3">
        <f>VLOOKUP(P654,[1]dfdates_moon!$B:$G,6,FALSE)</f>
        <v>42155.253472222219</v>
      </c>
      <c r="AC654" s="3">
        <f>VLOOKUP($P654,[1]dfdates_moon!$B:$H,7,FALSE)</f>
        <v>42155.789583333331</v>
      </c>
      <c r="AD654" s="3">
        <f>VLOOKUP(G654,[1]dfdates_moon!$D:$G,4,FALSE)</f>
        <v>42156.253472222219</v>
      </c>
      <c r="AE654" s="3">
        <v>42155.128472222219</v>
      </c>
      <c r="AF654">
        <v>10.07165524</v>
      </c>
      <c r="AG654" t="s">
        <v>39</v>
      </c>
      <c r="AH654" t="s">
        <v>39</v>
      </c>
      <c r="AI654" t="s">
        <v>39</v>
      </c>
      <c r="AJ654" t="s">
        <v>76</v>
      </c>
      <c r="AK654">
        <v>24.98</v>
      </c>
      <c r="AL654">
        <v>24.98</v>
      </c>
      <c r="AM654">
        <v>0</v>
      </c>
      <c r="AN654">
        <v>1</v>
      </c>
      <c r="AO654" s="3">
        <f>VLOOKUP($P654,[1]dfdates_moon!$B:$M,12,FALSE)</f>
        <v>42155.616666666669</v>
      </c>
      <c r="AP654" s="3">
        <f>VLOOKUP($P654,[1]dfdates_moon!$B:$O,13,FALSE)</f>
        <v>42156.134027777778</v>
      </c>
      <c r="AQ654" s="3">
        <f>VLOOKUP($P654,[1]dfdates_moon!$D:$M,10,FALSE)</f>
        <v>42156.650694444441</v>
      </c>
      <c r="AR654" s="3">
        <f>VLOOKUP($P654,[1]dfdates_moon!$D:$N,11,FALSE)</f>
        <v>42157.168749999997</v>
      </c>
      <c r="AS654" t="str">
        <f>IF(AND(O654&gt;AO654,O654&lt;AP654),"yes","no")</f>
        <v>yes</v>
      </c>
      <c r="AT654" t="str">
        <f t="shared" si="102"/>
        <v>no</v>
      </c>
      <c r="AU654" s="3">
        <f t="shared" si="103"/>
        <v>42155.789583333331</v>
      </c>
      <c r="AV654" s="3">
        <f t="shared" si="104"/>
        <v>42156.253472222219</v>
      </c>
      <c r="AW654">
        <f t="shared" si="105"/>
        <v>0.28819444443797693</v>
      </c>
      <c r="AX654">
        <f t="shared" si="106"/>
        <v>0.66111111111240461</v>
      </c>
      <c r="AY654">
        <f t="shared" si="107"/>
        <v>0.28819444443797693</v>
      </c>
      <c r="AZ654">
        <f>VLOOKUP(G654,[1]dfdates_moon!$B:$P,15,FALSE)</f>
        <v>0.98188206099999997</v>
      </c>
      <c r="BA654">
        <f t="shared" si="108"/>
        <v>0.28297295507351078</v>
      </c>
      <c r="BB654">
        <f t="shared" si="109"/>
        <v>0.28297295507351078</v>
      </c>
    </row>
    <row r="655" spans="1:54" x14ac:dyDescent="0.25">
      <c r="A655">
        <v>131</v>
      </c>
      <c r="B655" t="s">
        <v>591</v>
      </c>
      <c r="C655" s="1">
        <v>42120</v>
      </c>
      <c r="D655" s="2">
        <v>0.87152777777777779</v>
      </c>
      <c r="E655">
        <v>72</v>
      </c>
      <c r="F655">
        <v>76</v>
      </c>
      <c r="G655" s="1">
        <v>42120</v>
      </c>
      <c r="H655" s="1">
        <v>42120</v>
      </c>
      <c r="I655" s="2">
        <v>0.99652777777777779</v>
      </c>
      <c r="J655" s="3">
        <v>42120.871527777781</v>
      </c>
      <c r="K655" t="s">
        <v>592</v>
      </c>
      <c r="L655" s="3">
        <v>42120.996527777781</v>
      </c>
      <c r="M655">
        <v>200</v>
      </c>
      <c r="N655">
        <v>3537</v>
      </c>
      <c r="O655" s="3">
        <v>42120.996527777781</v>
      </c>
      <c r="P655" s="1">
        <v>42120</v>
      </c>
      <c r="Q655" s="2">
        <v>0.99652777777777779</v>
      </c>
      <c r="R655" t="s">
        <v>36</v>
      </c>
      <c r="S655">
        <v>17.684999999999999</v>
      </c>
      <c r="T655" t="s">
        <v>37</v>
      </c>
      <c r="U655" s="2">
        <v>0.13541666666666666</v>
      </c>
      <c r="V655" s="2">
        <v>0</v>
      </c>
      <c r="W655" s="2">
        <v>0.29166666666666702</v>
      </c>
      <c r="X655" s="2" t="str">
        <f t="shared" si="100"/>
        <v>yes</v>
      </c>
      <c r="Y655" s="3">
        <f t="shared" si="101"/>
        <v>42121</v>
      </c>
      <c r="Z655" s="3">
        <v>42120.972222222219</v>
      </c>
      <c r="AA655" t="s">
        <v>336</v>
      </c>
      <c r="AB655" s="3">
        <f>VLOOKUP(P655,[1]dfdates_moon!$B:$G,6,FALSE)</f>
        <v>42120.254166666666</v>
      </c>
      <c r="AC655" s="3">
        <f>VLOOKUP($P655,[1]dfdates_moon!$B:$H,7,FALSE)</f>
        <v>42120.788888888892</v>
      </c>
      <c r="AD655" s="3">
        <f>VLOOKUP(G655,[1]dfdates_moon!$D:$G,4,FALSE)</f>
        <v>42121.254166666666</v>
      </c>
      <c r="AE655" s="3">
        <v>42120.135416666664</v>
      </c>
      <c r="AF655">
        <v>4.1726946199999997</v>
      </c>
      <c r="AG655" t="s">
        <v>39</v>
      </c>
      <c r="AH655" t="s">
        <v>39</v>
      </c>
      <c r="AI655" t="s">
        <v>39</v>
      </c>
      <c r="AJ655" t="s">
        <v>40</v>
      </c>
      <c r="AK655">
        <v>28.95</v>
      </c>
      <c r="AL655">
        <v>28.95</v>
      </c>
      <c r="AM655">
        <v>1.02</v>
      </c>
      <c r="AN655">
        <v>1</v>
      </c>
      <c r="AO655" s="3">
        <f>VLOOKUP($P655,[1]dfdates_moon!$B:$M,12,FALSE)</f>
        <v>42120.459027777775</v>
      </c>
      <c r="AP655" s="3">
        <f>VLOOKUP($P655,[1]dfdates_moon!$B:$O,13,FALSE)</f>
        <v>42120.976388888892</v>
      </c>
      <c r="AQ655" s="3">
        <f>VLOOKUP($P655,[1]dfdates_moon!$D:$M,10,FALSE)</f>
        <v>42121.490277777775</v>
      </c>
      <c r="AR655" s="3">
        <f>VLOOKUP($P655,[1]dfdates_moon!$D:$N,11,FALSE)</f>
        <v>42122.006944444445</v>
      </c>
      <c r="AS655" t="str">
        <f>IF(AND(O655&gt;AO655,O655&lt;AP655),"yes","no")</f>
        <v>no</v>
      </c>
      <c r="AT655" t="str">
        <f t="shared" si="102"/>
        <v>no</v>
      </c>
      <c r="AU655" s="3">
        <f t="shared" si="103"/>
        <v>42120.788888888892</v>
      </c>
      <c r="AV655" s="3">
        <f t="shared" si="104"/>
        <v>42121.254166666666</v>
      </c>
      <c r="AW655">
        <f t="shared" si="105"/>
        <v>0.257638888884685</v>
      </c>
      <c r="AX655">
        <f t="shared" si="106"/>
        <v>0.65347222222771961</v>
      </c>
      <c r="AY655">
        <f t="shared" si="107"/>
        <v>0</v>
      </c>
      <c r="AZ655">
        <f>VLOOKUP(G655,[1]dfdates_moon!$B:$P,15,FALSE)</f>
        <v>0.64198045299999995</v>
      </c>
      <c r="BA655">
        <f t="shared" si="108"/>
        <v>0</v>
      </c>
      <c r="BB655">
        <f t="shared" si="109"/>
        <v>0</v>
      </c>
    </row>
    <row r="656" spans="1:54" x14ac:dyDescent="0.25">
      <c r="A656">
        <v>131</v>
      </c>
      <c r="B656" t="s">
        <v>591</v>
      </c>
      <c r="C656" s="1">
        <v>42122</v>
      </c>
      <c r="D656" s="2">
        <v>0.83680555555555547</v>
      </c>
      <c r="E656">
        <v>134</v>
      </c>
      <c r="F656">
        <v>146</v>
      </c>
      <c r="G656" s="1">
        <v>42122</v>
      </c>
      <c r="H656" s="1">
        <v>42122</v>
      </c>
      <c r="I656" s="2">
        <v>0.96180555555555547</v>
      </c>
      <c r="J656" s="3">
        <v>42122.836805555555</v>
      </c>
      <c r="K656" t="s">
        <v>593</v>
      </c>
      <c r="L656" s="3">
        <v>42122.961805555555</v>
      </c>
      <c r="M656">
        <v>195</v>
      </c>
      <c r="N656">
        <v>6933</v>
      </c>
      <c r="O656" s="3">
        <v>42122.961805555555</v>
      </c>
      <c r="P656" s="1">
        <v>42122</v>
      </c>
      <c r="Q656" s="2">
        <v>0.96180555555555547</v>
      </c>
      <c r="R656" t="s">
        <v>36</v>
      </c>
      <c r="S656">
        <v>35.553849999999997</v>
      </c>
      <c r="T656" t="s">
        <v>37</v>
      </c>
      <c r="U656" s="2">
        <v>9.7222222222222224E-2</v>
      </c>
      <c r="V656" s="2">
        <v>0</v>
      </c>
      <c r="W656" s="2">
        <v>0.29166666666666702</v>
      </c>
      <c r="X656" s="2" t="str">
        <f t="shared" si="100"/>
        <v>yes</v>
      </c>
      <c r="Y656" s="3">
        <f t="shared" si="101"/>
        <v>42123</v>
      </c>
      <c r="Z656" s="3">
        <v>42122.947916666664</v>
      </c>
      <c r="AA656" t="s">
        <v>336</v>
      </c>
      <c r="AB656" s="3">
        <f>VLOOKUP(P656,[1]dfdates_moon!$B:$G,6,FALSE)</f>
        <v>42122.254166666666</v>
      </c>
      <c r="AC656" s="3">
        <f>VLOOKUP($P656,[1]dfdates_moon!$B:$H,7,FALSE)</f>
        <v>42122.788888888892</v>
      </c>
      <c r="AD656" s="3">
        <f>VLOOKUP(G656,[1]dfdates_moon!$D:$G,4,FALSE)</f>
        <v>42123.253472222219</v>
      </c>
      <c r="AE656" s="3">
        <v>42122.097222222219</v>
      </c>
      <c r="AF656">
        <v>6.4414305279999997</v>
      </c>
      <c r="AG656" t="s">
        <v>39</v>
      </c>
      <c r="AH656" t="s">
        <v>39</v>
      </c>
      <c r="AI656" t="s">
        <v>39</v>
      </c>
      <c r="AJ656" t="s">
        <v>40</v>
      </c>
      <c r="AK656">
        <v>22.64</v>
      </c>
      <c r="AL656">
        <v>22.64</v>
      </c>
      <c r="AM656">
        <v>10.92</v>
      </c>
      <c r="AN656">
        <v>1</v>
      </c>
      <c r="AO656" s="3">
        <f>VLOOKUP($P656,[1]dfdates_moon!$B:$M,12,FALSE)</f>
        <v>42122.520833333336</v>
      </c>
      <c r="AP656" s="3">
        <f>VLOOKUP($P656,[1]dfdates_moon!$B:$O,13,FALSE)</f>
        <v>42123.037499999999</v>
      </c>
      <c r="AQ656" s="3">
        <f>VLOOKUP($P656,[1]dfdates_moon!$D:$M,10,FALSE)</f>
        <v>42123.55</v>
      </c>
      <c r="AR656" s="3">
        <f>VLOOKUP($P656,[1]dfdates_moon!$D:$N,11,FALSE)</f>
        <v>42124.065972222219</v>
      </c>
      <c r="AS656" t="str">
        <f>IF(AND(O656&gt;AO656,O656&lt;AP656),"yes","no")</f>
        <v>yes</v>
      </c>
      <c r="AT656" t="str">
        <f t="shared" si="102"/>
        <v>no</v>
      </c>
      <c r="AU656" s="3">
        <f t="shared" si="103"/>
        <v>42122.788888888892</v>
      </c>
      <c r="AV656" s="3">
        <f t="shared" si="104"/>
        <v>42123.253472222219</v>
      </c>
      <c r="AW656">
        <f t="shared" si="105"/>
        <v>0.29166666666424135</v>
      </c>
      <c r="AX656">
        <f t="shared" si="106"/>
        <v>0.6916666666729725</v>
      </c>
      <c r="AY656">
        <f t="shared" si="107"/>
        <v>0.29166666666424135</v>
      </c>
      <c r="AZ656">
        <f>VLOOKUP(G656,[1]dfdates_moon!$B:$P,15,FALSE)</f>
        <v>0.80868874999999996</v>
      </c>
      <c r="BA656">
        <f t="shared" si="108"/>
        <v>0.235867552081372</v>
      </c>
      <c r="BB656">
        <f t="shared" si="109"/>
        <v>0.235867552081372</v>
      </c>
    </row>
    <row r="657" spans="1:54" x14ac:dyDescent="0.25">
      <c r="A657">
        <v>131</v>
      </c>
      <c r="B657" t="s">
        <v>591</v>
      </c>
      <c r="C657" s="1">
        <v>42124</v>
      </c>
      <c r="D657" s="2">
        <v>0.80208333333333337</v>
      </c>
      <c r="E657">
        <v>96</v>
      </c>
      <c r="F657">
        <v>123</v>
      </c>
      <c r="G657" s="1">
        <v>42124</v>
      </c>
      <c r="H657" s="1">
        <v>42124</v>
      </c>
      <c r="I657" s="2">
        <v>0.92708333333333337</v>
      </c>
      <c r="J657" s="3">
        <v>42124.802083333336</v>
      </c>
      <c r="K657" t="s">
        <v>594</v>
      </c>
      <c r="L657" s="3">
        <v>42124.927083333336</v>
      </c>
      <c r="M657">
        <v>45</v>
      </c>
      <c r="N657">
        <v>1273</v>
      </c>
      <c r="O657" s="3">
        <v>42124.927083333336</v>
      </c>
      <c r="P657" s="1">
        <v>42124</v>
      </c>
      <c r="Q657" s="2">
        <v>0.92708333333333337</v>
      </c>
      <c r="R657" t="s">
        <v>36</v>
      </c>
      <c r="S657">
        <v>28.288889999999999</v>
      </c>
      <c r="T657" t="s">
        <v>37</v>
      </c>
      <c r="U657" s="2">
        <v>0.95833333333333337</v>
      </c>
      <c r="V657" s="2">
        <v>0</v>
      </c>
      <c r="W657" s="2">
        <v>0.29166666666666702</v>
      </c>
      <c r="X657" s="2" t="str">
        <f t="shared" si="100"/>
        <v>no</v>
      </c>
      <c r="Y657" s="3">
        <f t="shared" si="101"/>
        <v>42124</v>
      </c>
      <c r="Z657" s="3">
        <v>42124.913194444445</v>
      </c>
      <c r="AA657" t="s">
        <v>336</v>
      </c>
      <c r="AB657" s="3">
        <f>VLOOKUP(P657,[1]dfdates_moon!$B:$G,6,FALSE)</f>
        <v>42124.253472222219</v>
      </c>
      <c r="AC657" s="3">
        <f>VLOOKUP($P657,[1]dfdates_moon!$B:$H,7,FALSE)</f>
        <v>42124.788194444445</v>
      </c>
      <c r="AD657" s="3">
        <f>VLOOKUP(G657,[1]dfdates_moon!$D:$G,4,FALSE)</f>
        <v>42125.253472222219</v>
      </c>
      <c r="AE657" s="3">
        <v>42124.958333333336</v>
      </c>
      <c r="AF657">
        <v>8.7291085840000004</v>
      </c>
      <c r="AG657" t="s">
        <v>39</v>
      </c>
      <c r="AH657" t="s">
        <v>39</v>
      </c>
      <c r="AI657" t="s">
        <v>39</v>
      </c>
      <c r="AJ657" t="s">
        <v>40</v>
      </c>
      <c r="AK657">
        <v>25.61</v>
      </c>
      <c r="AL657">
        <v>25.61</v>
      </c>
      <c r="AM657">
        <v>0.1</v>
      </c>
      <c r="AN657">
        <v>1</v>
      </c>
      <c r="AO657" s="3">
        <f>VLOOKUP($P657,[1]dfdates_moon!$B:$M,12,FALSE)</f>
        <v>42124.579861111109</v>
      </c>
      <c r="AP657" s="3">
        <f>VLOOKUP($P657,[1]dfdates_moon!$B:$O,13,FALSE)</f>
        <v>42125.095833333333</v>
      </c>
      <c r="AQ657" s="3">
        <f>VLOOKUP($P657,[1]dfdates_moon!$D:$M,10,FALSE)</f>
        <v>42125.609722222223</v>
      </c>
      <c r="AR657" s="3">
        <f>VLOOKUP($P657,[1]dfdates_moon!$D:$N,11,FALSE)</f>
        <v>42126.125694444447</v>
      </c>
      <c r="AS657" t="str">
        <f>IF(AND(O657&gt;AO657,O657&lt;AP657),"yes","no")</f>
        <v>yes</v>
      </c>
      <c r="AT657" t="str">
        <f t="shared" si="102"/>
        <v>yes</v>
      </c>
      <c r="AU657" s="3">
        <f t="shared" si="103"/>
        <v>42124.788194444445</v>
      </c>
      <c r="AV657" s="3">
        <f t="shared" si="104"/>
        <v>42125.253472222219</v>
      </c>
      <c r="AW657">
        <f t="shared" si="105"/>
        <v>0.32638888888322981</v>
      </c>
      <c r="AX657">
        <f t="shared" si="106"/>
        <v>-0.17013888889050577</v>
      </c>
      <c r="AY657">
        <f t="shared" si="107"/>
        <v>0.75</v>
      </c>
      <c r="AZ657">
        <f>VLOOKUP(G657,[1]dfdates_moon!$B:$P,15,FALSE)</f>
        <v>0.93187802900000005</v>
      </c>
      <c r="BA657">
        <f t="shared" si="108"/>
        <v>0.69890852175000007</v>
      </c>
      <c r="BB657">
        <f t="shared" si="109"/>
        <v>0.69890852175000007</v>
      </c>
    </row>
    <row r="658" spans="1:54" x14ac:dyDescent="0.25">
      <c r="A658">
        <v>131</v>
      </c>
      <c r="B658" t="s">
        <v>591</v>
      </c>
      <c r="C658" s="1">
        <v>42125</v>
      </c>
      <c r="D658" s="2">
        <v>0.93402777777777779</v>
      </c>
      <c r="E658">
        <v>1</v>
      </c>
      <c r="F658">
        <v>2</v>
      </c>
      <c r="G658" s="1">
        <v>42126</v>
      </c>
      <c r="H658" s="1">
        <v>42126</v>
      </c>
      <c r="I658" s="2">
        <v>5.9027777777777783E-2</v>
      </c>
      <c r="J658" s="3">
        <v>42125.934027777781</v>
      </c>
      <c r="K658" t="s">
        <v>595</v>
      </c>
      <c r="L658" s="3">
        <v>42126.059027777781</v>
      </c>
      <c r="M658">
        <v>85</v>
      </c>
      <c r="N658">
        <v>1175</v>
      </c>
      <c r="O658" s="3">
        <v>42126.059027777781</v>
      </c>
      <c r="P658" s="1">
        <v>42126</v>
      </c>
      <c r="Q658" s="2">
        <v>5.9027777777777783E-2</v>
      </c>
      <c r="R658" t="s">
        <v>36</v>
      </c>
      <c r="S658">
        <v>13.82353</v>
      </c>
      <c r="T658" t="s">
        <v>37</v>
      </c>
      <c r="U658" s="2">
        <v>0.11805555555555557</v>
      </c>
      <c r="V658" s="2">
        <v>0</v>
      </c>
      <c r="W658" s="2">
        <v>0.29166666666666702</v>
      </c>
      <c r="X658" s="2" t="str">
        <f t="shared" si="100"/>
        <v>yes</v>
      </c>
      <c r="Y658" s="3">
        <f t="shared" si="101"/>
        <v>42127</v>
      </c>
      <c r="Z658" s="3">
        <v>42125.020833333336</v>
      </c>
      <c r="AA658" t="s">
        <v>336</v>
      </c>
      <c r="AB658" s="3">
        <f>VLOOKUP(P658,[1]dfdates_moon!$B:$G,6,FALSE)</f>
        <v>42126.253472222219</v>
      </c>
      <c r="AC658" s="3">
        <f>VLOOKUP($P658,[1]dfdates_moon!$B:$H,7,FALSE)</f>
        <v>42126.788194444445</v>
      </c>
      <c r="AD658" s="3">
        <f>VLOOKUP(G658,[1]dfdates_moon!$D:$G,4,FALSE)</f>
        <v>42127.253472222219</v>
      </c>
      <c r="AE658" s="3">
        <v>42125.118055555555</v>
      </c>
      <c r="AF658">
        <v>10.768251749999999</v>
      </c>
      <c r="AG658" t="s">
        <v>39</v>
      </c>
      <c r="AH658" t="s">
        <v>39</v>
      </c>
      <c r="AI658" t="s">
        <v>39</v>
      </c>
      <c r="AJ658" t="s">
        <v>40</v>
      </c>
      <c r="AK658">
        <v>26.54</v>
      </c>
      <c r="AL658">
        <v>25.61</v>
      </c>
      <c r="AM658">
        <v>0</v>
      </c>
      <c r="AN658">
        <v>1</v>
      </c>
      <c r="AO658" s="3">
        <f>VLOOKUP($P658,[1]dfdates_moon!$B:$M,12,FALSE)</f>
        <v>42126.63958333333</v>
      </c>
      <c r="AP658" s="3">
        <f>VLOOKUP($P658,[1]dfdates_moon!$B:$O,13,FALSE)</f>
        <v>42127.15625</v>
      </c>
      <c r="AQ658" s="3">
        <f>VLOOKUP($P658,[1]dfdates_moon!$D:$M,10,FALSE)</f>
        <v>42127.67083333333</v>
      </c>
      <c r="AR658" s="3">
        <f>VLOOKUP($P658,[1]dfdates_moon!$D:$N,11,FALSE)</f>
        <v>42128.188194444447</v>
      </c>
      <c r="AS658" t="str">
        <f>IF(AND(O658&gt;AO658,O658&lt;AP658),"yes","no")</f>
        <v>no</v>
      </c>
      <c r="AT658" t="str">
        <f t="shared" si="102"/>
        <v>no</v>
      </c>
      <c r="AU658" s="3">
        <f t="shared" si="103"/>
        <v>42126.788194444445</v>
      </c>
      <c r="AV658" s="3">
        <f t="shared" si="104"/>
        <v>42127.253472222219</v>
      </c>
      <c r="AW658">
        <f t="shared" si="105"/>
        <v>1.1944444444379769</v>
      </c>
      <c r="AX658">
        <f t="shared" si="106"/>
        <v>1.6701388888905058</v>
      </c>
      <c r="AY658">
        <f t="shared" si="107"/>
        <v>0</v>
      </c>
      <c r="AZ658">
        <f>VLOOKUP(G658,[1]dfdates_moon!$B:$P,15,FALSE)</f>
        <v>0.99447695800000002</v>
      </c>
      <c r="BA658">
        <f t="shared" si="108"/>
        <v>0</v>
      </c>
      <c r="BB658">
        <f t="shared" si="109"/>
        <v>0</v>
      </c>
    </row>
    <row r="659" spans="1:54" x14ac:dyDescent="0.25">
      <c r="A659">
        <v>131</v>
      </c>
      <c r="B659" t="s">
        <v>591</v>
      </c>
      <c r="C659" s="1">
        <v>42126</v>
      </c>
      <c r="D659" s="2">
        <v>0.77777777777777779</v>
      </c>
      <c r="E659">
        <v>3</v>
      </c>
      <c r="F659">
        <v>4</v>
      </c>
      <c r="G659" s="1">
        <v>42126</v>
      </c>
      <c r="H659" s="1">
        <v>42126</v>
      </c>
      <c r="I659" s="2">
        <v>0.90277777777777779</v>
      </c>
      <c r="J659" s="3">
        <v>42126.777777777781</v>
      </c>
      <c r="K659" t="s">
        <v>595</v>
      </c>
      <c r="L659" s="3">
        <v>42126.902777777781</v>
      </c>
      <c r="M659">
        <v>210</v>
      </c>
      <c r="N659">
        <v>8297</v>
      </c>
      <c r="O659" s="3">
        <v>42126.902777777781</v>
      </c>
      <c r="P659" s="1">
        <v>42126</v>
      </c>
      <c r="Q659" s="2">
        <v>0.90277777777777779</v>
      </c>
      <c r="R659" t="s">
        <v>36</v>
      </c>
      <c r="S659">
        <v>39.509520000000002</v>
      </c>
      <c r="T659" t="s">
        <v>37</v>
      </c>
      <c r="U659" s="2">
        <v>4.8611111111111112E-2</v>
      </c>
      <c r="V659" s="2">
        <v>0</v>
      </c>
      <c r="W659" s="2">
        <v>0.29166666666666702</v>
      </c>
      <c r="X659" s="2" t="str">
        <f t="shared" si="100"/>
        <v>yes</v>
      </c>
      <c r="Y659" s="3">
        <f t="shared" si="101"/>
        <v>42127</v>
      </c>
      <c r="Z659" s="3">
        <v>42126.885416666664</v>
      </c>
      <c r="AA659" t="s">
        <v>336</v>
      </c>
      <c r="AB659" s="3">
        <f>VLOOKUP(P659,[1]dfdates_moon!$B:$G,6,FALSE)</f>
        <v>42126.253472222219</v>
      </c>
      <c r="AC659" s="3">
        <f>VLOOKUP($P659,[1]dfdates_moon!$B:$H,7,FALSE)</f>
        <v>42126.788194444445</v>
      </c>
      <c r="AD659" s="3">
        <f>VLOOKUP(G659,[1]dfdates_moon!$D:$G,4,FALSE)</f>
        <v>42127.253472222219</v>
      </c>
      <c r="AE659" s="3">
        <v>42126.048611111109</v>
      </c>
      <c r="AF659">
        <v>10.768251749999999</v>
      </c>
      <c r="AG659" t="s">
        <v>39</v>
      </c>
      <c r="AH659" t="s">
        <v>39</v>
      </c>
      <c r="AI659" t="s">
        <v>39</v>
      </c>
      <c r="AJ659" t="s">
        <v>40</v>
      </c>
      <c r="AK659">
        <v>26.54</v>
      </c>
      <c r="AL659">
        <v>26.54</v>
      </c>
      <c r="AM659">
        <v>0</v>
      </c>
      <c r="AN659">
        <v>1</v>
      </c>
      <c r="AO659" s="3">
        <f>VLOOKUP($P659,[1]dfdates_moon!$B:$M,12,FALSE)</f>
        <v>42126.63958333333</v>
      </c>
      <c r="AP659" s="3">
        <f>VLOOKUP($P659,[1]dfdates_moon!$B:$O,13,FALSE)</f>
        <v>42127.15625</v>
      </c>
      <c r="AQ659" s="3">
        <f>VLOOKUP($P659,[1]dfdates_moon!$D:$M,10,FALSE)</f>
        <v>42127.67083333333</v>
      </c>
      <c r="AR659" s="3">
        <f>VLOOKUP($P659,[1]dfdates_moon!$D:$N,11,FALSE)</f>
        <v>42128.188194444447</v>
      </c>
      <c r="AS659" t="str">
        <f>IF(AND(O659&gt;AO659,O659&lt;AP659),"yes","no")</f>
        <v>yes</v>
      </c>
      <c r="AT659" t="str">
        <f t="shared" si="102"/>
        <v>no</v>
      </c>
      <c r="AU659" s="3">
        <f t="shared" si="103"/>
        <v>42126.788194444445</v>
      </c>
      <c r="AV659" s="3">
        <f t="shared" si="104"/>
        <v>42127.253472222219</v>
      </c>
      <c r="AW659">
        <f t="shared" si="105"/>
        <v>0.35069444443797693</v>
      </c>
      <c r="AX659">
        <f t="shared" si="106"/>
        <v>0.73958333333575865</v>
      </c>
      <c r="AY659">
        <f t="shared" si="107"/>
        <v>0.35069444443797693</v>
      </c>
      <c r="AZ659">
        <f>VLOOKUP(G659,[1]dfdates_moon!$B:$P,15,FALSE)</f>
        <v>0.99447695800000002</v>
      </c>
      <c r="BA659">
        <f t="shared" si="108"/>
        <v>0.34875754429217931</v>
      </c>
      <c r="BB659">
        <f t="shared" si="109"/>
        <v>0.34875754429217931</v>
      </c>
    </row>
    <row r="660" spans="1:54" x14ac:dyDescent="0.25">
      <c r="A660">
        <v>131</v>
      </c>
      <c r="B660" t="s">
        <v>591</v>
      </c>
      <c r="C660" s="1">
        <v>42128</v>
      </c>
      <c r="D660" s="2">
        <v>0.88888888888888884</v>
      </c>
      <c r="E660">
        <v>9</v>
      </c>
      <c r="F660">
        <v>10</v>
      </c>
      <c r="G660" s="1">
        <v>42128</v>
      </c>
      <c r="H660" s="1">
        <v>42128</v>
      </c>
      <c r="I660" s="2">
        <v>1.3888888888888888E-2</v>
      </c>
      <c r="J660" s="3">
        <v>42128.888888888891</v>
      </c>
      <c r="K660" t="s">
        <v>596</v>
      </c>
      <c r="L660" s="3">
        <v>42129.013888888891</v>
      </c>
      <c r="M660">
        <v>1610</v>
      </c>
      <c r="N660">
        <v>8366</v>
      </c>
      <c r="O660" s="3">
        <v>42128.013888888891</v>
      </c>
      <c r="P660" s="1">
        <v>42128</v>
      </c>
      <c r="Q660" s="2">
        <v>1.3888888888888888E-2</v>
      </c>
      <c r="R660" t="s">
        <v>36</v>
      </c>
      <c r="S660">
        <v>5.1962729999999997</v>
      </c>
      <c r="T660" t="s">
        <v>37</v>
      </c>
      <c r="U660" s="2">
        <v>0.13194444444444445</v>
      </c>
      <c r="V660" s="2">
        <v>0</v>
      </c>
      <c r="W660" s="2">
        <v>0.29166666666666702</v>
      </c>
      <c r="X660" s="2" t="str">
        <f t="shared" si="100"/>
        <v>yes</v>
      </c>
      <c r="Y660" s="3">
        <f t="shared" si="101"/>
        <v>42129</v>
      </c>
      <c r="Z660" s="3">
        <v>42128.993055555555</v>
      </c>
      <c r="AA660" t="s">
        <v>336</v>
      </c>
      <c r="AB660" s="3">
        <f>VLOOKUP(P660,[1]dfdates_moon!$B:$G,6,FALSE)</f>
        <v>42128.253472222219</v>
      </c>
      <c r="AC660" s="3">
        <f>VLOOKUP($P660,[1]dfdates_moon!$B:$H,7,FALSE)</f>
        <v>42128.788194444445</v>
      </c>
      <c r="AD660" s="3">
        <f>VLOOKUP(G660,[1]dfdates_moon!$D:$G,4,FALSE)</f>
        <v>42129.253472222219</v>
      </c>
      <c r="AE660" s="3">
        <v>42128.131944444445</v>
      </c>
      <c r="AF660">
        <v>10.948976460000001</v>
      </c>
      <c r="AG660" t="s">
        <v>39</v>
      </c>
      <c r="AH660" t="s">
        <v>39</v>
      </c>
      <c r="AI660" t="s">
        <v>39</v>
      </c>
      <c r="AJ660" t="s">
        <v>40</v>
      </c>
      <c r="AK660">
        <v>25.7</v>
      </c>
      <c r="AL660">
        <v>26.54</v>
      </c>
      <c r="AM660">
        <v>0.1</v>
      </c>
      <c r="AN660">
        <v>1</v>
      </c>
      <c r="AO660" s="3">
        <f>VLOOKUP($P660,[1]dfdates_moon!$B:$M,12,FALSE)</f>
        <v>42128.70416666667</v>
      </c>
      <c r="AP660" s="3">
        <f>VLOOKUP($P660,[1]dfdates_moon!$B:$O,13,FALSE)</f>
        <v>42129.22152777778</v>
      </c>
      <c r="AQ660" s="3">
        <f>VLOOKUP($P660,[1]dfdates_moon!$D:$M,10,FALSE)</f>
        <v>42129.738888888889</v>
      </c>
      <c r="AR660" s="3">
        <f>VLOOKUP($P660,[1]dfdates_moon!$D:$N,11,FALSE)</f>
        <v>42130.256944444445</v>
      </c>
      <c r="AS660" t="str">
        <f>IF(AND(O660&gt;AO660,O660&lt;AP660),"yes","no")</f>
        <v>no</v>
      </c>
      <c r="AT660" t="str">
        <f t="shared" si="102"/>
        <v>no</v>
      </c>
      <c r="AU660" s="3">
        <f t="shared" si="103"/>
        <v>42128.788194444445</v>
      </c>
      <c r="AV660" s="3">
        <f t="shared" si="104"/>
        <v>42129.253472222219</v>
      </c>
      <c r="AW660">
        <f t="shared" si="105"/>
        <v>1.2395833333284827</v>
      </c>
      <c r="AX660">
        <f t="shared" si="106"/>
        <v>0.65625</v>
      </c>
      <c r="AY660">
        <f t="shared" si="107"/>
        <v>0</v>
      </c>
      <c r="AZ660">
        <f>VLOOKUP(G660,[1]dfdates_moon!$B:$P,15,FALSE)</f>
        <v>0.98150639299999998</v>
      </c>
      <c r="BA660">
        <f t="shared" si="108"/>
        <v>0</v>
      </c>
      <c r="BB660">
        <f t="shared" si="109"/>
        <v>0</v>
      </c>
    </row>
    <row r="661" spans="1:54" x14ac:dyDescent="0.25">
      <c r="A661">
        <v>131</v>
      </c>
      <c r="B661" t="s">
        <v>591</v>
      </c>
      <c r="C661" s="1">
        <v>42131</v>
      </c>
      <c r="D661" s="2">
        <v>5.2083333333333336E-2</v>
      </c>
      <c r="E661">
        <v>0</v>
      </c>
      <c r="F661">
        <v>2</v>
      </c>
      <c r="G661" s="1">
        <v>42131</v>
      </c>
      <c r="H661" s="1">
        <v>42131</v>
      </c>
      <c r="I661" s="2">
        <v>0.17708333333333334</v>
      </c>
      <c r="J661" s="3">
        <v>42131.052083333336</v>
      </c>
      <c r="K661" t="s">
        <v>597</v>
      </c>
      <c r="L661" s="3">
        <v>42131.177083333336</v>
      </c>
      <c r="M661">
        <v>235</v>
      </c>
      <c r="N661">
        <v>11714</v>
      </c>
      <c r="O661" s="3">
        <v>42131.177083333336</v>
      </c>
      <c r="P661" s="1">
        <v>42131</v>
      </c>
      <c r="Q661" s="2">
        <v>0.17708333333333334</v>
      </c>
      <c r="R661" t="s">
        <v>36</v>
      </c>
      <c r="S661">
        <v>49.846809999999998</v>
      </c>
      <c r="T661" t="s">
        <v>37</v>
      </c>
      <c r="U661" s="2">
        <v>0.34027777777777773</v>
      </c>
      <c r="V661" s="2">
        <v>0</v>
      </c>
      <c r="W661" s="2">
        <v>0.29166666666666702</v>
      </c>
      <c r="X661" s="2" t="str">
        <f t="shared" si="100"/>
        <v>no</v>
      </c>
      <c r="Y661" s="3">
        <f t="shared" si="101"/>
        <v>42131</v>
      </c>
      <c r="Z661" s="3">
        <v>42131.152777777781</v>
      </c>
      <c r="AA661" t="s">
        <v>336</v>
      </c>
      <c r="AB661" s="3">
        <f>VLOOKUP(P661,[1]dfdates_moon!$B:$G,6,FALSE)</f>
        <v>42131.25277777778</v>
      </c>
      <c r="AC661" s="3">
        <f>VLOOKUP($P661,[1]dfdates_moon!$B:$H,7,FALSE)</f>
        <v>42131.788194444445</v>
      </c>
      <c r="AD661" s="3">
        <f>VLOOKUP(G661,[1]dfdates_moon!$D:$G,4,FALSE)</f>
        <v>42132.25277777778</v>
      </c>
      <c r="AE661" s="3">
        <v>42131.340277777781</v>
      </c>
      <c r="AF661">
        <v>6.8992369470000003</v>
      </c>
      <c r="AG661" t="s">
        <v>39</v>
      </c>
      <c r="AH661" t="s">
        <v>39</v>
      </c>
      <c r="AI661" t="s">
        <v>39</v>
      </c>
      <c r="AJ661" t="s">
        <v>40</v>
      </c>
      <c r="AK661">
        <v>25.67</v>
      </c>
      <c r="AL661">
        <v>25.7</v>
      </c>
      <c r="AM661">
        <v>17.8</v>
      </c>
      <c r="AN661">
        <v>1</v>
      </c>
      <c r="AO661" s="3">
        <f>VLOOKUP($P661,[1]dfdates_moon!$B:$M,12,FALSE)</f>
        <v>42131.8125</v>
      </c>
      <c r="AP661" s="3">
        <f>VLOOKUP($P661,[1]dfdates_moon!$B:$O,13,FALSE)</f>
        <v>42132.333333333336</v>
      </c>
      <c r="AQ661" s="3">
        <f>VLOOKUP($P661,[1]dfdates_moon!$D:$M,10,FALSE)</f>
        <v>42132.851388888892</v>
      </c>
      <c r="AR661" s="3">
        <f>VLOOKUP($P661,[1]dfdates_moon!$D:$N,11,FALSE)</f>
        <v>42133.37222222222</v>
      </c>
      <c r="AS661" t="str">
        <f>IF(AND(O661&gt;AO661,O661&lt;AP661),"yes","no")</f>
        <v>no</v>
      </c>
      <c r="AT661" t="str">
        <f t="shared" si="102"/>
        <v>no</v>
      </c>
      <c r="AU661" s="3">
        <f t="shared" si="103"/>
        <v>42131.8125</v>
      </c>
      <c r="AV661" s="3">
        <f t="shared" si="104"/>
        <v>42132.333333333336</v>
      </c>
      <c r="AW661">
        <f t="shared" si="105"/>
        <v>1.15625</v>
      </c>
      <c r="AX661">
        <f t="shared" si="106"/>
        <v>0.47222222221898846</v>
      </c>
      <c r="AY661">
        <f t="shared" si="107"/>
        <v>0</v>
      </c>
      <c r="AZ661">
        <f>VLOOKUP(G661,[1]dfdates_moon!$B:$P,15,FALSE)</f>
        <v>0.80554123899999996</v>
      </c>
      <c r="BA661">
        <f t="shared" si="108"/>
        <v>0</v>
      </c>
      <c r="BB661">
        <f t="shared" si="109"/>
        <v>0</v>
      </c>
    </row>
    <row r="662" spans="1:54" x14ac:dyDescent="0.25">
      <c r="A662">
        <v>131</v>
      </c>
      <c r="B662" t="s">
        <v>591</v>
      </c>
      <c r="C662" s="1">
        <v>42132</v>
      </c>
      <c r="D662" s="2">
        <v>0.98958333333333337</v>
      </c>
      <c r="E662">
        <v>49</v>
      </c>
      <c r="F662">
        <v>61</v>
      </c>
      <c r="G662" s="1">
        <v>42133</v>
      </c>
      <c r="H662" s="1">
        <v>42133</v>
      </c>
      <c r="I662" s="2">
        <v>0.11458333333333333</v>
      </c>
      <c r="J662" s="3">
        <v>42132.989583333336</v>
      </c>
      <c r="K662" t="s">
        <v>598</v>
      </c>
      <c r="L662" s="3">
        <v>42133.114583333336</v>
      </c>
      <c r="M662">
        <v>100</v>
      </c>
      <c r="N662">
        <v>2727</v>
      </c>
      <c r="O662" s="3">
        <v>42133.114583333336</v>
      </c>
      <c r="P662" s="1">
        <v>42133</v>
      </c>
      <c r="Q662" s="2">
        <v>0.11458333333333333</v>
      </c>
      <c r="R662" t="s">
        <v>36</v>
      </c>
      <c r="S662">
        <v>27.27</v>
      </c>
      <c r="T662" t="s">
        <v>37</v>
      </c>
      <c r="U662" s="2">
        <v>0.18402777777777779</v>
      </c>
      <c r="V662" s="2">
        <v>0</v>
      </c>
      <c r="W662" s="2">
        <v>0.29166666666666702</v>
      </c>
      <c r="X662" s="2" t="str">
        <f t="shared" si="100"/>
        <v>yes</v>
      </c>
      <c r="Y662" s="3">
        <f t="shared" si="101"/>
        <v>42134</v>
      </c>
      <c r="Z662" s="3">
        <v>42133.104166666664</v>
      </c>
      <c r="AA662" t="s">
        <v>336</v>
      </c>
      <c r="AB662" s="3">
        <f>VLOOKUP(P662,[1]dfdates_moon!$B:$G,6,FALSE)</f>
        <v>42133.25277777778</v>
      </c>
      <c r="AC662" s="3">
        <f>VLOOKUP($P662,[1]dfdates_moon!$B:$H,7,FALSE)</f>
        <v>42133.788194444445</v>
      </c>
      <c r="AD662" s="3">
        <f>VLOOKUP(G662,[1]dfdates_moon!$D:$G,4,FALSE)</f>
        <v>42134.25277777778</v>
      </c>
      <c r="AE662" s="3">
        <v>42133.184027777781</v>
      </c>
      <c r="AF662">
        <v>4.0207660130000002</v>
      </c>
      <c r="AG662" t="s">
        <v>75</v>
      </c>
      <c r="AH662" t="s">
        <v>39</v>
      </c>
      <c r="AI662" t="s">
        <v>75</v>
      </c>
      <c r="AJ662" t="s">
        <v>76</v>
      </c>
      <c r="AK662">
        <v>26.55</v>
      </c>
      <c r="AL662">
        <v>25.67</v>
      </c>
      <c r="AM662">
        <v>3.4</v>
      </c>
      <c r="AN662">
        <v>1</v>
      </c>
      <c r="AO662" s="3">
        <f>VLOOKUP($P662,[1]dfdates_moon!$B:$M,12,FALSE)</f>
        <v>42133.890277777777</v>
      </c>
      <c r="AP662" s="3">
        <f>VLOOKUP($P662,[1]dfdates_moon!$B:$O,13,FALSE)</f>
        <v>42134.411111111112</v>
      </c>
      <c r="AQ662" s="3">
        <f>VLOOKUP($P662,[1]dfdates_moon!$D:$M,10,FALSE)</f>
        <v>42134.929166666669</v>
      </c>
      <c r="AR662" s="3">
        <f>VLOOKUP($P662,[1]dfdates_moon!$D:$N,11,FALSE)</f>
        <v>42135.45</v>
      </c>
      <c r="AS662" t="str">
        <f>IF(AND(O662&gt;AO662,O662&lt;AP662),"yes","no")</f>
        <v>no</v>
      </c>
      <c r="AT662" t="str">
        <f t="shared" si="102"/>
        <v>no</v>
      </c>
      <c r="AU662" s="3">
        <f t="shared" si="103"/>
        <v>42133.890277777777</v>
      </c>
      <c r="AV662" s="3">
        <f t="shared" si="104"/>
        <v>42134.411111111112</v>
      </c>
      <c r="AW662">
        <f t="shared" si="105"/>
        <v>1.296527777776646</v>
      </c>
      <c r="AX662">
        <f t="shared" si="106"/>
        <v>0.70624999999563443</v>
      </c>
      <c r="AY662">
        <f t="shared" si="107"/>
        <v>0</v>
      </c>
      <c r="AZ662">
        <f>VLOOKUP(G662,[1]dfdates_moon!$B:$P,15,FALSE)</f>
        <v>0.600313439</v>
      </c>
      <c r="BA662">
        <f t="shared" si="108"/>
        <v>0</v>
      </c>
      <c r="BB662">
        <f t="shared" si="109"/>
        <v>0</v>
      </c>
    </row>
    <row r="663" spans="1:54" x14ac:dyDescent="0.25">
      <c r="A663">
        <v>131</v>
      </c>
      <c r="B663" t="s">
        <v>591</v>
      </c>
      <c r="C663" s="1">
        <v>42133</v>
      </c>
      <c r="D663" s="2">
        <v>0.98263888888888884</v>
      </c>
      <c r="E663">
        <v>4</v>
      </c>
      <c r="F663">
        <v>9</v>
      </c>
      <c r="G663" s="1">
        <v>42134</v>
      </c>
      <c r="H663" s="1">
        <v>42134</v>
      </c>
      <c r="I663" s="2">
        <v>0.1076388888888889</v>
      </c>
      <c r="J663" s="3">
        <v>42133.982638888891</v>
      </c>
      <c r="K663" t="s">
        <v>599</v>
      </c>
      <c r="L663" s="3">
        <v>42134.107638888891</v>
      </c>
      <c r="M663">
        <v>260</v>
      </c>
      <c r="N663">
        <v>11955</v>
      </c>
      <c r="O663" s="3">
        <v>42134.107638888891</v>
      </c>
      <c r="P663" s="1">
        <v>42134</v>
      </c>
      <c r="Q663" s="2">
        <v>0.1076388888888889</v>
      </c>
      <c r="R663" t="s">
        <v>36</v>
      </c>
      <c r="S663">
        <v>45.98077</v>
      </c>
      <c r="T663" t="s">
        <v>37</v>
      </c>
      <c r="U663" s="2">
        <v>0.28819444444444448</v>
      </c>
      <c r="V663" s="2">
        <v>0</v>
      </c>
      <c r="W663" s="2">
        <v>0.29166666666666702</v>
      </c>
      <c r="X663" s="2" t="str">
        <f t="shared" si="100"/>
        <v>yes</v>
      </c>
      <c r="Y663" s="3">
        <f t="shared" si="101"/>
        <v>42135</v>
      </c>
      <c r="Z663" s="3">
        <v>42134.097222222219</v>
      </c>
      <c r="AA663" t="s">
        <v>336</v>
      </c>
      <c r="AB663" s="3">
        <f>VLOOKUP(P663,[1]dfdates_moon!$B:$G,6,FALSE)</f>
        <v>42134.25277777778</v>
      </c>
      <c r="AC663" s="3">
        <f>VLOOKUP($P663,[1]dfdates_moon!$B:$H,7,FALSE)</f>
        <v>42134.788194444445</v>
      </c>
      <c r="AD663" s="3">
        <f>VLOOKUP(G663,[1]dfdates_moon!$D:$G,4,FALSE)</f>
        <v>42135.25277777778</v>
      </c>
      <c r="AE663" s="3">
        <v>42134.288194444445</v>
      </c>
      <c r="AF663">
        <v>2.7881977130000002</v>
      </c>
      <c r="AG663" t="s">
        <v>39</v>
      </c>
      <c r="AH663" t="s">
        <v>39</v>
      </c>
      <c r="AI663" t="s">
        <v>39</v>
      </c>
      <c r="AJ663" t="s">
        <v>76</v>
      </c>
      <c r="AK663">
        <v>25.38</v>
      </c>
      <c r="AL663">
        <v>26.55</v>
      </c>
      <c r="AM663">
        <v>0</v>
      </c>
      <c r="AN663">
        <v>1</v>
      </c>
      <c r="AO663" s="3">
        <f>VLOOKUP($P663,[1]dfdates_moon!$B:$M,12,FALSE)</f>
        <v>42134.929166666669</v>
      </c>
      <c r="AP663" s="3">
        <f>VLOOKUP($P663,[1]dfdates_moon!$B:$O,13,FALSE)</f>
        <v>42135.45</v>
      </c>
      <c r="AQ663" s="3">
        <f>VLOOKUP($P663,[1]dfdates_moon!$D:$M,10,FALSE)</f>
        <v>42135.967361111114</v>
      </c>
      <c r="AR663" s="3">
        <f>VLOOKUP($P663,[1]dfdates_moon!$D:$N,11,FALSE)</f>
        <v>42136.487500000003</v>
      </c>
      <c r="AS663" t="str">
        <f>IF(AND(O663&gt;AO663,O663&lt;AP663),"yes","no")</f>
        <v>no</v>
      </c>
      <c r="AT663" t="str">
        <f t="shared" si="102"/>
        <v>no</v>
      </c>
      <c r="AU663" s="3">
        <f t="shared" si="103"/>
        <v>42134.929166666669</v>
      </c>
      <c r="AV663" s="3">
        <f t="shared" si="104"/>
        <v>42135.45</v>
      </c>
      <c r="AW663">
        <f t="shared" si="105"/>
        <v>1.3423611111065838</v>
      </c>
      <c r="AX663">
        <f t="shared" si="106"/>
        <v>0.64097222222335404</v>
      </c>
      <c r="AY663">
        <f t="shared" si="107"/>
        <v>0</v>
      </c>
      <c r="AZ663">
        <f>VLOOKUP(G663,[1]dfdates_moon!$B:$P,15,FALSE)</f>
        <v>0.48396874499999998</v>
      </c>
      <c r="BA663">
        <f t="shared" si="108"/>
        <v>0</v>
      </c>
      <c r="BB663">
        <f t="shared" si="109"/>
        <v>0</v>
      </c>
    </row>
    <row r="664" spans="1:54" x14ac:dyDescent="0.25">
      <c r="A664">
        <v>131</v>
      </c>
      <c r="B664" t="s">
        <v>591</v>
      </c>
      <c r="C664" s="1">
        <v>42140</v>
      </c>
      <c r="D664" s="2">
        <v>0.76388888888888884</v>
      </c>
      <c r="E664">
        <v>7</v>
      </c>
      <c r="F664">
        <v>3</v>
      </c>
      <c r="G664" s="1">
        <v>42140</v>
      </c>
      <c r="H664" s="1">
        <v>42140</v>
      </c>
      <c r="I664" s="2">
        <v>0.88888888888888884</v>
      </c>
      <c r="J664" s="3">
        <v>42140.763888888891</v>
      </c>
      <c r="K664" t="s">
        <v>600</v>
      </c>
      <c r="L664" s="3">
        <v>42140.888888888891</v>
      </c>
      <c r="M664">
        <v>135</v>
      </c>
      <c r="N664">
        <v>5739</v>
      </c>
      <c r="O664" s="3">
        <v>42140.888888888891</v>
      </c>
      <c r="P664" s="1">
        <v>42140</v>
      </c>
      <c r="Q664" s="2">
        <v>0.88888888888888884</v>
      </c>
      <c r="R664" t="s">
        <v>36</v>
      </c>
      <c r="S664">
        <v>42.511110000000002</v>
      </c>
      <c r="T664" t="s">
        <v>37</v>
      </c>
      <c r="U664" s="2">
        <v>0.98263888888888884</v>
      </c>
      <c r="V664" s="2">
        <v>0</v>
      </c>
      <c r="W664" s="2">
        <v>0.29166666666666702</v>
      </c>
      <c r="X664" s="2" t="str">
        <f t="shared" si="100"/>
        <v>no</v>
      </c>
      <c r="Y664" s="3">
        <f t="shared" si="101"/>
        <v>42140</v>
      </c>
      <c r="Z664" s="3">
        <v>42140.861111111109</v>
      </c>
      <c r="AA664" t="s">
        <v>336</v>
      </c>
      <c r="AB664" s="3">
        <f>VLOOKUP(P664,[1]dfdates_moon!$B:$G,6,FALSE)</f>
        <v>42140.25277777778</v>
      </c>
      <c r="AC664" s="3">
        <f>VLOOKUP($P664,[1]dfdates_moon!$B:$H,7,FALSE)</f>
        <v>42140.788194444445</v>
      </c>
      <c r="AD664" s="3">
        <f>VLOOKUP(G664,[1]dfdates_moon!$D:$G,4,FALSE)</f>
        <v>42141.25277777778</v>
      </c>
      <c r="AE664" s="3">
        <v>42140.982638888891</v>
      </c>
      <c r="AF664">
        <v>1.649277E-3</v>
      </c>
      <c r="AG664" t="s">
        <v>39</v>
      </c>
      <c r="AH664" t="s">
        <v>39</v>
      </c>
      <c r="AI664" t="s">
        <v>39</v>
      </c>
      <c r="AJ664" t="s">
        <v>76</v>
      </c>
      <c r="AK664">
        <v>27.47</v>
      </c>
      <c r="AL664">
        <v>27.47</v>
      </c>
      <c r="AM664">
        <v>0</v>
      </c>
      <c r="AN664">
        <v>1</v>
      </c>
      <c r="AO664" s="3">
        <f>VLOOKUP($P664,[1]dfdates_moon!$B:$M,12,FALSE)</f>
        <v>42141.154166666667</v>
      </c>
      <c r="AP664" s="3">
        <f>VLOOKUP($P664,[1]dfdates_moon!$B:$O,13,FALSE)</f>
        <v>42141.675000000003</v>
      </c>
      <c r="AQ664" s="3">
        <f>VLOOKUP($P664,[1]dfdates_moon!$D:$M,10,FALSE)</f>
        <v>42142.192361111112</v>
      </c>
      <c r="AR664" s="3">
        <f>VLOOKUP($P664,[1]dfdates_moon!$D:$N,11,FALSE)</f>
        <v>42142.713194444441</v>
      </c>
      <c r="AS664" t="str">
        <f>IF(AND(O664&gt;AO664,O664&lt;AP664),"yes","no")</f>
        <v>no</v>
      </c>
      <c r="AT664" t="str">
        <f t="shared" si="102"/>
        <v>no</v>
      </c>
      <c r="AU664" s="3">
        <f t="shared" si="103"/>
        <v>42141.154166666667</v>
      </c>
      <c r="AV664" s="3">
        <f t="shared" si="104"/>
        <v>42141.675000000003</v>
      </c>
      <c r="AW664">
        <f t="shared" si="105"/>
        <v>0.78611111111240461</v>
      </c>
      <c r="AX664">
        <f t="shared" si="106"/>
        <v>0.17152777777664596</v>
      </c>
      <c r="AY664">
        <f t="shared" si="107"/>
        <v>0</v>
      </c>
      <c r="AZ664">
        <f>VLOOKUP(G664,[1]dfdates_moon!$B:$P,15,FALSE)</f>
        <v>4.5427669999999996E-3</v>
      </c>
      <c r="BA664">
        <f t="shared" si="108"/>
        <v>0</v>
      </c>
      <c r="BB664">
        <f t="shared" si="109"/>
        <v>0</v>
      </c>
    </row>
    <row r="665" spans="1:54" x14ac:dyDescent="0.25">
      <c r="A665">
        <v>131</v>
      </c>
      <c r="B665" t="s">
        <v>591</v>
      </c>
      <c r="C665" s="1">
        <v>42155</v>
      </c>
      <c r="D665" s="2">
        <v>0.84027777777777779</v>
      </c>
      <c r="E665">
        <v>13</v>
      </c>
      <c r="F665">
        <v>16</v>
      </c>
      <c r="G665" s="1">
        <v>42155</v>
      </c>
      <c r="H665" s="1">
        <v>42155</v>
      </c>
      <c r="I665" s="2">
        <v>0.96527777777777779</v>
      </c>
      <c r="J665" s="3">
        <v>42155.840277777781</v>
      </c>
      <c r="K665" t="s">
        <v>601</v>
      </c>
      <c r="L665" s="3">
        <v>42155.965277777781</v>
      </c>
      <c r="M665">
        <v>235</v>
      </c>
      <c r="N665">
        <v>11024</v>
      </c>
      <c r="O665" s="3">
        <v>42155.965277777781</v>
      </c>
      <c r="P665" s="1">
        <v>42155</v>
      </c>
      <c r="Q665" s="2">
        <v>0.96527777777777779</v>
      </c>
      <c r="R665" t="s">
        <v>36</v>
      </c>
      <c r="S665">
        <v>46.910640000000001</v>
      </c>
      <c r="T665" t="s">
        <v>37</v>
      </c>
      <c r="U665" s="2">
        <v>0.12847222222222224</v>
      </c>
      <c r="V665" s="2">
        <v>0</v>
      </c>
      <c r="W665" s="2">
        <v>0.29166666666666702</v>
      </c>
      <c r="X665" s="2" t="str">
        <f t="shared" si="100"/>
        <v>yes</v>
      </c>
      <c r="Y665" s="3">
        <f t="shared" si="101"/>
        <v>42156</v>
      </c>
      <c r="Z665" s="3">
        <v>42155.954861111109</v>
      </c>
      <c r="AA665" t="s">
        <v>336</v>
      </c>
      <c r="AB665" s="3">
        <f>VLOOKUP(P665,[1]dfdates_moon!$B:$G,6,FALSE)</f>
        <v>42155.253472222219</v>
      </c>
      <c r="AC665" s="3">
        <f>VLOOKUP($P665,[1]dfdates_moon!$B:$H,7,FALSE)</f>
        <v>42155.789583333331</v>
      </c>
      <c r="AD665" s="3">
        <f>VLOOKUP(G665,[1]dfdates_moon!$D:$G,4,FALSE)</f>
        <v>42156.253472222219</v>
      </c>
      <c r="AE665" s="3">
        <v>42155.128472222219</v>
      </c>
      <c r="AF665">
        <v>10.07165524</v>
      </c>
      <c r="AG665" t="s">
        <v>39</v>
      </c>
      <c r="AH665" t="s">
        <v>39</v>
      </c>
      <c r="AI665" t="s">
        <v>39</v>
      </c>
      <c r="AJ665" t="s">
        <v>76</v>
      </c>
      <c r="AK665">
        <v>24.98</v>
      </c>
      <c r="AL665">
        <v>24.98</v>
      </c>
      <c r="AM665">
        <v>0</v>
      </c>
      <c r="AN665">
        <v>1</v>
      </c>
      <c r="AO665" s="3">
        <f>VLOOKUP($P665,[1]dfdates_moon!$B:$M,12,FALSE)</f>
        <v>42155.616666666669</v>
      </c>
      <c r="AP665" s="3">
        <f>VLOOKUP($P665,[1]dfdates_moon!$B:$O,13,FALSE)</f>
        <v>42156.134027777778</v>
      </c>
      <c r="AQ665" s="3">
        <f>VLOOKUP($P665,[1]dfdates_moon!$D:$M,10,FALSE)</f>
        <v>42156.650694444441</v>
      </c>
      <c r="AR665" s="3">
        <f>VLOOKUP($P665,[1]dfdates_moon!$D:$N,11,FALSE)</f>
        <v>42157.168749999997</v>
      </c>
      <c r="AS665" t="str">
        <f>IF(AND(O665&gt;AO665,O665&lt;AP665),"yes","no")</f>
        <v>yes</v>
      </c>
      <c r="AT665" t="str">
        <f t="shared" si="102"/>
        <v>no</v>
      </c>
      <c r="AU665" s="3">
        <f t="shared" si="103"/>
        <v>42155.789583333331</v>
      </c>
      <c r="AV665" s="3">
        <f t="shared" si="104"/>
        <v>42156.253472222219</v>
      </c>
      <c r="AW665">
        <f t="shared" si="105"/>
        <v>0.28819444443797693</v>
      </c>
      <c r="AX665">
        <f t="shared" si="106"/>
        <v>0.66111111111240461</v>
      </c>
      <c r="AY665">
        <f t="shared" si="107"/>
        <v>0.28819444443797693</v>
      </c>
      <c r="AZ665">
        <f>VLOOKUP(G665,[1]dfdates_moon!$B:$P,15,FALSE)</f>
        <v>0.98188206099999997</v>
      </c>
      <c r="BA665">
        <f t="shared" si="108"/>
        <v>0.28297295507351078</v>
      </c>
      <c r="BB665">
        <f t="shared" si="109"/>
        <v>0.28297295507351078</v>
      </c>
    </row>
    <row r="666" spans="1:54" x14ac:dyDescent="0.25">
      <c r="A666">
        <v>131</v>
      </c>
      <c r="B666" t="s">
        <v>591</v>
      </c>
      <c r="C666" s="1">
        <v>42158</v>
      </c>
      <c r="D666" s="2">
        <v>0.875</v>
      </c>
      <c r="E666">
        <v>2</v>
      </c>
      <c r="F666">
        <v>3</v>
      </c>
      <c r="G666" s="1">
        <v>42158</v>
      </c>
      <c r="H666" s="1">
        <v>42158</v>
      </c>
      <c r="I666" s="2">
        <v>0</v>
      </c>
      <c r="J666" s="3">
        <v>42158.875</v>
      </c>
      <c r="K666" t="s">
        <v>602</v>
      </c>
      <c r="L666" s="3">
        <v>42159</v>
      </c>
      <c r="M666">
        <v>1650</v>
      </c>
      <c r="N666">
        <v>9794</v>
      </c>
      <c r="O666" s="3">
        <v>42158</v>
      </c>
      <c r="P666" s="1">
        <v>42158</v>
      </c>
      <c r="Q666" s="2">
        <v>0</v>
      </c>
      <c r="R666" t="s">
        <v>36</v>
      </c>
      <c r="S666">
        <v>5.9357579999999999</v>
      </c>
      <c r="T666" t="s">
        <v>37</v>
      </c>
      <c r="U666" s="2">
        <v>0.14583333333333334</v>
      </c>
      <c r="V666" s="2">
        <v>0</v>
      </c>
      <c r="W666" s="2">
        <v>0.29166666666666702</v>
      </c>
      <c r="X666" s="2" t="str">
        <f t="shared" si="100"/>
        <v>yes</v>
      </c>
      <c r="Y666" s="3">
        <f t="shared" si="101"/>
        <v>42159</v>
      </c>
      <c r="Z666" s="3">
        <v>42158.90625</v>
      </c>
      <c r="AA666" t="s">
        <v>336</v>
      </c>
      <c r="AB666" s="3">
        <f>VLOOKUP(P666,[1]dfdates_moon!$B:$G,6,FALSE)</f>
        <v>42158.253472222219</v>
      </c>
      <c r="AC666" s="3">
        <f>VLOOKUP($P666,[1]dfdates_moon!$B:$H,7,FALSE)</f>
        <v>42158.790277777778</v>
      </c>
      <c r="AD666" s="3">
        <f>VLOOKUP(G666,[1]dfdates_moon!$D:$G,4,FALSE)</f>
        <v>42159.253472222219</v>
      </c>
      <c r="AE666" s="3">
        <v>42158.145833333336</v>
      </c>
      <c r="AF666">
        <v>10.346103230000001</v>
      </c>
      <c r="AG666" t="s">
        <v>75</v>
      </c>
      <c r="AH666" t="s">
        <v>75</v>
      </c>
      <c r="AI666" t="s">
        <v>39</v>
      </c>
      <c r="AJ666" t="s">
        <v>76</v>
      </c>
      <c r="AK666">
        <v>26.43</v>
      </c>
      <c r="AL666">
        <v>26.43</v>
      </c>
      <c r="AM666">
        <v>0</v>
      </c>
      <c r="AN666">
        <v>1</v>
      </c>
      <c r="AO666" s="3">
        <f>VLOOKUP($P666,[1]dfdates_moon!$B:$M,12,FALSE)</f>
        <v>42158.722222222219</v>
      </c>
      <c r="AP666" s="3">
        <f>VLOOKUP($P666,[1]dfdates_moon!$B:$O,13,FALSE)</f>
        <v>42159.242361111108</v>
      </c>
      <c r="AQ666" s="3">
        <f>VLOOKUP($P666,[1]dfdates_moon!$D:$M,10,FALSE)</f>
        <v>42159.761111111111</v>
      </c>
      <c r="AR666" s="3">
        <f>VLOOKUP($P666,[1]dfdates_moon!$D:$N,11,FALSE)</f>
        <v>42160.28125</v>
      </c>
      <c r="AS666" t="str">
        <f>IF(AND(O666&gt;AO666,O666&lt;AP666),"yes","no")</f>
        <v>no</v>
      </c>
      <c r="AT666" t="str">
        <f t="shared" si="102"/>
        <v>no</v>
      </c>
      <c r="AU666" s="3">
        <f t="shared" si="103"/>
        <v>42158.790277777778</v>
      </c>
      <c r="AV666" s="3">
        <f t="shared" si="104"/>
        <v>42159.253472222219</v>
      </c>
      <c r="AW666">
        <f t="shared" si="105"/>
        <v>1.2534722222189885</v>
      </c>
      <c r="AX666">
        <f t="shared" si="106"/>
        <v>0.6444444444423425</v>
      </c>
      <c r="AY666">
        <f t="shared" si="107"/>
        <v>0</v>
      </c>
      <c r="AZ666">
        <f>VLOOKUP(G666,[1]dfdates_moon!$B:$P,15,FALSE)</f>
        <v>0.96277649799999998</v>
      </c>
      <c r="BA666">
        <f t="shared" si="108"/>
        <v>0</v>
      </c>
      <c r="BB666">
        <f t="shared" si="109"/>
        <v>0</v>
      </c>
    </row>
    <row r="667" spans="1:54" x14ac:dyDescent="0.25">
      <c r="A667">
        <v>131</v>
      </c>
      <c r="B667" t="s">
        <v>591</v>
      </c>
      <c r="C667" s="1">
        <v>42160</v>
      </c>
      <c r="D667" s="2">
        <v>2.4305555555555556E-2</v>
      </c>
      <c r="E667">
        <v>45</v>
      </c>
      <c r="F667">
        <v>53</v>
      </c>
      <c r="G667" s="1">
        <v>42160</v>
      </c>
      <c r="H667" s="1">
        <v>42160</v>
      </c>
      <c r="I667" s="2">
        <v>0.14930555555555555</v>
      </c>
      <c r="J667" s="3">
        <v>42160.024305555555</v>
      </c>
      <c r="K667" t="s">
        <v>603</v>
      </c>
      <c r="L667" s="3">
        <v>42160.149305555555</v>
      </c>
      <c r="M667">
        <v>815</v>
      </c>
      <c r="N667">
        <v>21228</v>
      </c>
      <c r="O667" s="3">
        <v>42160.149305555555</v>
      </c>
      <c r="P667" s="1">
        <v>42160</v>
      </c>
      <c r="Q667" s="2">
        <v>0.14930555555555555</v>
      </c>
      <c r="R667" t="s">
        <v>36</v>
      </c>
      <c r="S667">
        <v>26.04663</v>
      </c>
      <c r="T667" t="s">
        <v>37</v>
      </c>
      <c r="U667" s="2">
        <v>0.71527777777777779</v>
      </c>
      <c r="V667" s="2">
        <v>0</v>
      </c>
      <c r="W667" s="2">
        <v>0.29166666666666702</v>
      </c>
      <c r="X667" s="2" t="str">
        <f t="shared" si="100"/>
        <v>no</v>
      </c>
      <c r="Y667" s="3">
        <f t="shared" si="101"/>
        <v>42160</v>
      </c>
      <c r="Z667" s="3">
        <v>42159.006944444445</v>
      </c>
      <c r="AA667" t="s">
        <v>336</v>
      </c>
      <c r="AB667" s="3">
        <f>VLOOKUP(P667,[1]dfdates_moon!$B:$G,6,FALSE)</f>
        <v>42160.253472222219</v>
      </c>
      <c r="AC667" s="3">
        <f>VLOOKUP($P667,[1]dfdates_moon!$B:$H,7,FALSE)</f>
        <v>42160.790277777778</v>
      </c>
      <c r="AD667" s="3">
        <f>VLOOKUP(G667,[1]dfdates_moon!$D:$G,4,FALSE)</f>
        <v>42161.253472222219</v>
      </c>
      <c r="AE667" s="3">
        <v>42159.715277777781</v>
      </c>
      <c r="AF667">
        <v>7.4442967680000001</v>
      </c>
      <c r="AG667" t="s">
        <v>75</v>
      </c>
      <c r="AH667" t="s">
        <v>39</v>
      </c>
      <c r="AI667" t="s">
        <v>75</v>
      </c>
      <c r="AJ667" t="s">
        <v>76</v>
      </c>
      <c r="AK667">
        <v>27.22</v>
      </c>
      <c r="AL667">
        <v>26.43</v>
      </c>
      <c r="AM667">
        <v>0</v>
      </c>
      <c r="AN667">
        <v>1</v>
      </c>
      <c r="AO667" s="3">
        <f>VLOOKUP($P667,[1]dfdates_moon!$B:$M,12,FALSE)</f>
        <v>42160.799305555556</v>
      </c>
      <c r="AP667" s="3">
        <f>VLOOKUP($P667,[1]dfdates_moon!$B:$O,13,FALSE)</f>
        <v>42161.320138888892</v>
      </c>
      <c r="AQ667" s="3">
        <f>VLOOKUP($P667,[1]dfdates_moon!$D:$M,10,FALSE)</f>
        <v>42161.838194444441</v>
      </c>
      <c r="AR667" s="3">
        <f>VLOOKUP($P667,[1]dfdates_moon!$D:$N,11,FALSE)</f>
        <v>42162.359027777777</v>
      </c>
      <c r="AS667" t="str">
        <f>IF(AND(O667&gt;AO667,O667&lt;AP667),"yes","no")</f>
        <v>no</v>
      </c>
      <c r="AT667" t="str">
        <f t="shared" si="102"/>
        <v>no</v>
      </c>
      <c r="AU667" s="3">
        <f t="shared" si="103"/>
        <v>42160.799305555556</v>
      </c>
      <c r="AV667" s="3">
        <f t="shared" si="104"/>
        <v>42161.320138888892</v>
      </c>
      <c r="AW667">
        <f t="shared" si="105"/>
        <v>1.1708333333372138</v>
      </c>
      <c r="AX667">
        <f t="shared" si="106"/>
        <v>1.0840277777751908</v>
      </c>
      <c r="AY667">
        <f t="shared" si="107"/>
        <v>0</v>
      </c>
      <c r="AZ667">
        <f>VLOOKUP(G667,[1]dfdates_moon!$B:$P,15,FALSE)</f>
        <v>0.83599427199999998</v>
      </c>
      <c r="BA667">
        <f t="shared" si="108"/>
        <v>0</v>
      </c>
      <c r="BB667">
        <f t="shared" si="109"/>
        <v>0</v>
      </c>
    </row>
    <row r="668" spans="1:54" x14ac:dyDescent="0.25">
      <c r="A668">
        <v>131</v>
      </c>
      <c r="B668" t="s">
        <v>591</v>
      </c>
      <c r="C668" s="1">
        <v>42170</v>
      </c>
      <c r="D668" s="2">
        <v>0.76736111111111116</v>
      </c>
      <c r="E668">
        <v>0</v>
      </c>
      <c r="F668">
        <v>1</v>
      </c>
      <c r="G668" s="1">
        <v>42170</v>
      </c>
      <c r="H668" s="1">
        <v>42170</v>
      </c>
      <c r="I668" s="2">
        <v>0.89236111111111116</v>
      </c>
      <c r="J668" s="3">
        <v>42170.767361111109</v>
      </c>
      <c r="K668" t="s">
        <v>604</v>
      </c>
      <c r="L668" s="3">
        <v>42170.892361111109</v>
      </c>
      <c r="M668">
        <v>135</v>
      </c>
      <c r="N668">
        <v>5663</v>
      </c>
      <c r="O668" s="3">
        <v>42170.892361111109</v>
      </c>
      <c r="P668" s="1">
        <v>42170</v>
      </c>
      <c r="Q668" s="2">
        <v>0.89236111111111116</v>
      </c>
      <c r="R668" t="s">
        <v>36</v>
      </c>
      <c r="S668">
        <v>41.948149999999998</v>
      </c>
      <c r="T668" t="s">
        <v>37</v>
      </c>
      <c r="U668" s="2">
        <v>0.98611111111111116</v>
      </c>
      <c r="V668" s="2">
        <v>0</v>
      </c>
      <c r="W668" s="2">
        <v>0.29166666666666702</v>
      </c>
      <c r="X668" s="2" t="str">
        <f t="shared" si="100"/>
        <v>no</v>
      </c>
      <c r="Y668" s="3">
        <f t="shared" si="101"/>
        <v>42170</v>
      </c>
      <c r="Z668" s="3">
        <v>42170.868055555555</v>
      </c>
      <c r="AA668" t="s">
        <v>336</v>
      </c>
      <c r="AB668" s="3">
        <f>VLOOKUP(P668,[1]dfdates_moon!$B:$G,6,FALSE)</f>
        <v>42170.254861111112</v>
      </c>
      <c r="AC668" s="3">
        <f>VLOOKUP($P668,[1]dfdates_moon!$B:$H,7,FALSE)</f>
        <v>42170.791666666664</v>
      </c>
      <c r="AD668" s="3">
        <f>VLOOKUP(G668,[1]dfdates_moon!$D:$G,4,FALSE)</f>
        <v>42171.254861111112</v>
      </c>
      <c r="AE668" s="3">
        <v>42170.986111111109</v>
      </c>
      <c r="AF668">
        <v>0</v>
      </c>
      <c r="AG668" t="s">
        <v>39</v>
      </c>
      <c r="AH668" t="s">
        <v>39</v>
      </c>
      <c r="AI668" t="s">
        <v>39</v>
      </c>
      <c r="AJ668" t="s">
        <v>76</v>
      </c>
      <c r="AK668">
        <v>27.09</v>
      </c>
      <c r="AL668">
        <v>27.09</v>
      </c>
      <c r="AM668">
        <v>5.8</v>
      </c>
      <c r="AN668">
        <v>1</v>
      </c>
      <c r="AO668" s="3">
        <f>VLOOKUP($P668,[1]dfdates_moon!$B:$M,12,FALSE)</f>
        <v>42171.177777777775</v>
      </c>
      <c r="AP668" s="3">
        <f>VLOOKUP($P668,[1]dfdates_moon!$B:$O,13,FALSE)</f>
        <v>42171.698611111111</v>
      </c>
      <c r="AQ668" s="3">
        <f>VLOOKUP($P668,[1]dfdates_moon!$D:$M,10,FALSE)</f>
        <v>42171.177777777775</v>
      </c>
      <c r="AR668" s="3">
        <f>VLOOKUP($P668,[1]dfdates_moon!$D:$N,11,FALSE)</f>
        <v>42171.698611111111</v>
      </c>
      <c r="AS668" t="str">
        <f>IF(AND(O668&gt;AO668,O668&lt;AP668),"yes","no")</f>
        <v>no</v>
      </c>
      <c r="AT668" t="str">
        <f t="shared" si="102"/>
        <v>no</v>
      </c>
      <c r="AU668" s="3">
        <f t="shared" si="103"/>
        <v>42171.177777777775</v>
      </c>
      <c r="AV668" s="3">
        <f t="shared" si="104"/>
        <v>42171.698611111111</v>
      </c>
      <c r="AW668">
        <f t="shared" si="105"/>
        <v>0.80625000000145519</v>
      </c>
      <c r="AX668">
        <f t="shared" si="106"/>
        <v>0.19166666666569654</v>
      </c>
      <c r="AY668">
        <f t="shared" si="107"/>
        <v>0</v>
      </c>
      <c r="AZ668">
        <f>VLOOKUP(G668,[1]dfdates_moon!$B:$P,15,FALSE)</f>
        <v>1.863305E-3</v>
      </c>
      <c r="BA668">
        <f t="shared" si="108"/>
        <v>0</v>
      </c>
      <c r="BB668">
        <f t="shared" si="109"/>
        <v>0</v>
      </c>
    </row>
    <row r="669" spans="1:54" x14ac:dyDescent="0.25">
      <c r="A669">
        <v>131</v>
      </c>
      <c r="B669" t="s">
        <v>591</v>
      </c>
      <c r="C669" s="1">
        <v>42172</v>
      </c>
      <c r="D669" s="2">
        <v>0.78819444444444453</v>
      </c>
      <c r="E669">
        <v>66</v>
      </c>
      <c r="F669">
        <v>92</v>
      </c>
      <c r="G669" s="1">
        <v>42172</v>
      </c>
      <c r="H669" s="1">
        <v>42172</v>
      </c>
      <c r="I669" s="2">
        <v>0.91319444444444453</v>
      </c>
      <c r="J669" s="3">
        <v>42172.788194444445</v>
      </c>
      <c r="K669" t="s">
        <v>605</v>
      </c>
      <c r="L669" s="3">
        <v>42172.913194444445</v>
      </c>
      <c r="M669">
        <v>110</v>
      </c>
      <c r="N669">
        <v>5374</v>
      </c>
      <c r="O669" s="3">
        <v>42172.913194444445</v>
      </c>
      <c r="P669" s="1">
        <v>42172</v>
      </c>
      <c r="Q669" s="2">
        <v>0.91319444444444453</v>
      </c>
      <c r="R669" t="s">
        <v>36</v>
      </c>
      <c r="S669">
        <v>48.854550000000003</v>
      </c>
      <c r="T669" t="s">
        <v>37</v>
      </c>
      <c r="U669" s="2">
        <v>0.98958333333333337</v>
      </c>
      <c r="V669" s="2">
        <v>0</v>
      </c>
      <c r="W669" s="2">
        <v>0.29166666666666702</v>
      </c>
      <c r="X669" s="2" t="str">
        <f t="shared" si="100"/>
        <v>no</v>
      </c>
      <c r="Y669" s="3">
        <f t="shared" si="101"/>
        <v>42172</v>
      </c>
      <c r="Z669" s="3">
        <v>42172.892361111109</v>
      </c>
      <c r="AA669" t="s">
        <v>336</v>
      </c>
      <c r="AB669" s="3">
        <f>VLOOKUP(P669,[1]dfdates_moon!$B:$G,6,FALSE)</f>
        <v>42172.254861111112</v>
      </c>
      <c r="AC669" s="3">
        <f>VLOOKUP($P669,[1]dfdates_moon!$B:$H,7,FALSE)</f>
        <v>42172.792361111111</v>
      </c>
      <c r="AD669" s="3">
        <f>VLOOKUP(G669,[1]dfdates_moon!$D:$G,4,FALSE)</f>
        <v>42173.255555555559</v>
      </c>
      <c r="AE669" s="3">
        <v>42172.989583333336</v>
      </c>
      <c r="AF669">
        <v>2.9400078E-2</v>
      </c>
      <c r="AG669" t="s">
        <v>39</v>
      </c>
      <c r="AH669" t="s">
        <v>39</v>
      </c>
      <c r="AI669" t="s">
        <v>39</v>
      </c>
      <c r="AJ669" t="s">
        <v>76</v>
      </c>
      <c r="AK669">
        <v>27.18</v>
      </c>
      <c r="AL669">
        <v>27.18</v>
      </c>
      <c r="AM669">
        <v>0</v>
      </c>
      <c r="AN669">
        <v>1</v>
      </c>
      <c r="AO669" s="3">
        <f>VLOOKUP($P669,[1]dfdates_moon!$B:$M,12,FALSE)</f>
        <v>42172.214583333334</v>
      </c>
      <c r="AP669" s="3">
        <f>VLOOKUP($P669,[1]dfdates_moon!$B:$O,13,FALSE)</f>
        <v>42172.734722222223</v>
      </c>
      <c r="AQ669" s="3">
        <f>VLOOKUP($P669,[1]dfdates_moon!$D:$M,10,FALSE)</f>
        <v>42173.250694444447</v>
      </c>
      <c r="AR669" s="3">
        <f>VLOOKUP($P669,[1]dfdates_moon!$D:$N,11,FALSE)</f>
        <v>42173.770138888889</v>
      </c>
      <c r="AS669" t="str">
        <f>IF(AND(O669&gt;AO669,O669&lt;AP669),"yes","no")</f>
        <v>no</v>
      </c>
      <c r="AT669" t="str">
        <f t="shared" si="102"/>
        <v>no</v>
      </c>
      <c r="AU669" s="3">
        <f t="shared" si="103"/>
        <v>42172.792361111111</v>
      </c>
      <c r="AV669" s="3">
        <f t="shared" si="104"/>
        <v>42173.255555555559</v>
      </c>
      <c r="AW669">
        <f t="shared" si="105"/>
        <v>0.34236111111385981</v>
      </c>
      <c r="AX669">
        <f t="shared" si="106"/>
        <v>-0.19722222222480923</v>
      </c>
      <c r="AY669">
        <f t="shared" si="107"/>
        <v>0</v>
      </c>
      <c r="AZ669">
        <f>VLOOKUP(G669,[1]dfdates_moon!$B:$P,15,FALSE)</f>
        <v>4.7102929000000002E-2</v>
      </c>
      <c r="BA669">
        <f t="shared" si="108"/>
        <v>0</v>
      </c>
      <c r="BB669">
        <f t="shared" si="109"/>
        <v>0</v>
      </c>
    </row>
    <row r="670" spans="1:54" x14ac:dyDescent="0.25">
      <c r="A670">
        <v>131</v>
      </c>
      <c r="B670" t="s">
        <v>591</v>
      </c>
      <c r="C670" s="1">
        <v>42184</v>
      </c>
      <c r="D670" s="2">
        <v>0.78819444444444453</v>
      </c>
      <c r="E670">
        <v>35</v>
      </c>
      <c r="F670">
        <v>39</v>
      </c>
      <c r="G670" s="1">
        <v>42184</v>
      </c>
      <c r="H670" s="1">
        <v>42184</v>
      </c>
      <c r="I670" s="2">
        <v>0.91319444444444453</v>
      </c>
      <c r="J670" s="3">
        <v>42184.788194444445</v>
      </c>
      <c r="K670" t="s">
        <v>606</v>
      </c>
      <c r="L670" s="3">
        <v>42184.913194444445</v>
      </c>
      <c r="M670">
        <v>205</v>
      </c>
      <c r="N670">
        <v>6511</v>
      </c>
      <c r="O670" s="3">
        <v>42184.913194444445</v>
      </c>
      <c r="P670" s="1">
        <v>42184</v>
      </c>
      <c r="Q670" s="2">
        <v>0.91319444444444453</v>
      </c>
      <c r="R670" t="s">
        <v>36</v>
      </c>
      <c r="S670">
        <v>31.76098</v>
      </c>
      <c r="T670" t="s">
        <v>37</v>
      </c>
      <c r="U670" s="2">
        <v>5.5555555555555552E-2</v>
      </c>
      <c r="V670" s="2">
        <v>0</v>
      </c>
      <c r="W670" s="2">
        <v>0.29166666666666702</v>
      </c>
      <c r="X670" s="2" t="str">
        <f t="shared" si="100"/>
        <v>yes</v>
      </c>
      <c r="Y670" s="3">
        <f t="shared" si="101"/>
        <v>42185</v>
      </c>
      <c r="Z670" s="3">
        <v>42184.895833333336</v>
      </c>
      <c r="AA670" t="s">
        <v>336</v>
      </c>
      <c r="AB670" s="3">
        <f>VLOOKUP(P670,[1]dfdates_moon!$B:$G,6,FALSE)</f>
        <v>42184.256944444445</v>
      </c>
      <c r="AC670" s="3">
        <f>VLOOKUP($P670,[1]dfdates_moon!$B:$H,7,FALSE)</f>
        <v>42184.793749999997</v>
      </c>
      <c r="AD670" s="3">
        <f>VLOOKUP(G670,[1]dfdates_moon!$D:$G,4,FALSE)</f>
        <v>42185.256944444445</v>
      </c>
      <c r="AE670" s="3">
        <v>42184.055555555555</v>
      </c>
      <c r="AF670">
        <v>9.3904748659999999</v>
      </c>
      <c r="AG670" t="s">
        <v>39</v>
      </c>
      <c r="AH670" t="s">
        <v>39</v>
      </c>
      <c r="AI670" t="s">
        <v>39</v>
      </c>
      <c r="AJ670" t="s">
        <v>40</v>
      </c>
      <c r="AK670">
        <v>27.46</v>
      </c>
      <c r="AL670">
        <v>27.46</v>
      </c>
      <c r="AM670">
        <v>0</v>
      </c>
      <c r="AN670">
        <v>1</v>
      </c>
      <c r="AO670" s="3">
        <f>VLOOKUP($P670,[1]dfdates_moon!$B:$M,12,FALSE)</f>
        <v>42184.597222222219</v>
      </c>
      <c r="AP670" s="3">
        <f>VLOOKUP($P670,[1]dfdates_moon!$B:$O,13,FALSE)</f>
        <v>42185.115972222222</v>
      </c>
      <c r="AQ670" s="3">
        <f>VLOOKUP($P670,[1]dfdates_moon!$D:$M,10,FALSE)</f>
        <v>42185.632638888892</v>
      </c>
      <c r="AR670" s="3">
        <f>VLOOKUP($P670,[1]dfdates_moon!$D:$N,11,FALSE)</f>
        <v>42186.152083333334</v>
      </c>
      <c r="AS670" t="str">
        <f>IF(AND(O670&gt;AO670,O670&lt;AP670),"yes","no")</f>
        <v>yes</v>
      </c>
      <c r="AT670" t="str">
        <f t="shared" si="102"/>
        <v>no</v>
      </c>
      <c r="AU670" s="3">
        <f t="shared" si="103"/>
        <v>42184.793749999997</v>
      </c>
      <c r="AV670" s="3">
        <f t="shared" si="104"/>
        <v>42185.256944444445</v>
      </c>
      <c r="AW670">
        <f t="shared" si="105"/>
        <v>0.34375</v>
      </c>
      <c r="AX670">
        <f t="shared" si="106"/>
        <v>0.7381944444423425</v>
      </c>
      <c r="AY670">
        <f t="shared" si="107"/>
        <v>0.34375</v>
      </c>
      <c r="AZ670">
        <f>VLOOKUP(G670,[1]dfdates_moon!$B:$P,15,FALSE)</f>
        <v>0.96551879399999996</v>
      </c>
      <c r="BA670">
        <f t="shared" si="108"/>
        <v>0.33189708543749996</v>
      </c>
      <c r="BB670">
        <f t="shared" si="109"/>
        <v>0.33189708543749996</v>
      </c>
    </row>
    <row r="671" spans="1:54" x14ac:dyDescent="0.25">
      <c r="A671">
        <v>131</v>
      </c>
      <c r="B671" t="s">
        <v>591</v>
      </c>
      <c r="C671" s="1">
        <v>42186</v>
      </c>
      <c r="D671" s="2">
        <v>0.90972222222222221</v>
      </c>
      <c r="E671">
        <v>114</v>
      </c>
      <c r="F671">
        <v>123</v>
      </c>
      <c r="G671" s="1">
        <v>42186</v>
      </c>
      <c r="H671" s="1">
        <v>42186</v>
      </c>
      <c r="I671" s="2">
        <v>3.4722222222222224E-2</v>
      </c>
      <c r="J671" s="3">
        <v>42186.909722222219</v>
      </c>
      <c r="K671" t="s">
        <v>607</v>
      </c>
      <c r="L671" s="3">
        <v>42187.034722222219</v>
      </c>
      <c r="M671">
        <v>1655</v>
      </c>
      <c r="N671">
        <v>10341</v>
      </c>
      <c r="O671" s="3">
        <v>42186.034722222219</v>
      </c>
      <c r="P671" s="1">
        <v>42186</v>
      </c>
      <c r="Q671" s="2">
        <v>3.4722222222222224E-2</v>
      </c>
      <c r="R671" t="s">
        <v>36</v>
      </c>
      <c r="S671">
        <v>6.2483380000000004</v>
      </c>
      <c r="T671" t="s">
        <v>37</v>
      </c>
      <c r="U671" s="2">
        <v>0.18402777777777779</v>
      </c>
      <c r="V671" s="2">
        <v>0</v>
      </c>
      <c r="W671" s="2">
        <v>0.29166666666666702</v>
      </c>
      <c r="X671" s="2" t="str">
        <f t="shared" si="100"/>
        <v>yes</v>
      </c>
      <c r="Y671" s="3">
        <f t="shared" si="101"/>
        <v>42187</v>
      </c>
      <c r="Z671" s="3">
        <v>42186.965277777781</v>
      </c>
      <c r="AA671" t="s">
        <v>336</v>
      </c>
      <c r="AB671" s="3">
        <f>VLOOKUP(P671,[1]dfdates_moon!$B:$G,6,FALSE)</f>
        <v>42186.256944444445</v>
      </c>
      <c r="AC671" s="3">
        <f>VLOOKUP($P671,[1]dfdates_moon!$B:$H,7,FALSE)</f>
        <v>42186.793749999997</v>
      </c>
      <c r="AD671" s="3">
        <f>VLOOKUP(G671,[1]dfdates_moon!$D:$G,4,FALSE)</f>
        <v>42187.256944444445</v>
      </c>
      <c r="AE671" s="3">
        <v>42186.184027777781</v>
      </c>
      <c r="AF671">
        <v>11.08094655</v>
      </c>
      <c r="AG671" t="s">
        <v>39</v>
      </c>
      <c r="AH671" t="s">
        <v>39</v>
      </c>
      <c r="AI671" t="s">
        <v>39</v>
      </c>
      <c r="AJ671" t="s">
        <v>40</v>
      </c>
      <c r="AK671">
        <v>25.64</v>
      </c>
      <c r="AL671">
        <v>27.46</v>
      </c>
      <c r="AM671">
        <v>0</v>
      </c>
      <c r="AN671">
        <v>1</v>
      </c>
      <c r="AO671" s="3">
        <f>VLOOKUP($P671,[1]dfdates_moon!$B:$M,12,FALSE)</f>
        <v>42186.670138888891</v>
      </c>
      <c r="AP671" s="3">
        <f>VLOOKUP($P671,[1]dfdates_moon!$B:$O,13,FALSE)</f>
        <v>42187.19027777778</v>
      </c>
      <c r="AQ671" s="3">
        <f>VLOOKUP($P671,[1]dfdates_moon!$D:$M,10,FALSE)</f>
        <v>42187.708333333336</v>
      </c>
      <c r="AR671" s="3">
        <f>VLOOKUP($P671,[1]dfdates_moon!$D:$N,11,FALSE)</f>
        <v>42188.229166666664</v>
      </c>
      <c r="AS671" t="str">
        <f>IF(AND(O671&gt;AO671,O671&lt;AP671),"yes","no")</f>
        <v>no</v>
      </c>
      <c r="AT671" t="str">
        <f t="shared" si="102"/>
        <v>no</v>
      </c>
      <c r="AU671" s="3">
        <f t="shared" si="103"/>
        <v>42186.793749999997</v>
      </c>
      <c r="AV671" s="3">
        <f t="shared" si="104"/>
        <v>42187.256944444445</v>
      </c>
      <c r="AW671">
        <f t="shared" si="105"/>
        <v>1.2222222222262644</v>
      </c>
      <c r="AX671">
        <f t="shared" si="106"/>
        <v>0.60972222221607808</v>
      </c>
      <c r="AY671">
        <f t="shared" si="107"/>
        <v>0</v>
      </c>
      <c r="AZ671">
        <f>VLOOKUP(G671,[1]dfdates_moon!$B:$P,15,FALSE)</f>
        <v>0.99681170399999997</v>
      </c>
      <c r="BA671">
        <f t="shared" si="108"/>
        <v>0</v>
      </c>
      <c r="BB671">
        <f t="shared" si="109"/>
        <v>0</v>
      </c>
    </row>
    <row r="672" spans="1:54" x14ac:dyDescent="0.25">
      <c r="A672">
        <v>131</v>
      </c>
      <c r="B672" t="s">
        <v>591</v>
      </c>
      <c r="C672" s="1">
        <v>42187</v>
      </c>
      <c r="D672" s="2">
        <v>0.88541666666666663</v>
      </c>
      <c r="E672">
        <v>111</v>
      </c>
      <c r="F672">
        <v>106</v>
      </c>
      <c r="G672" s="1">
        <v>42187</v>
      </c>
      <c r="H672" s="1">
        <v>42187</v>
      </c>
      <c r="I672" s="2">
        <v>1.0416666666666666E-2</v>
      </c>
      <c r="J672" s="3">
        <v>42187.885416666664</v>
      </c>
      <c r="K672" t="s">
        <v>608</v>
      </c>
      <c r="L672" s="3">
        <v>42188.010416666664</v>
      </c>
      <c r="M672">
        <v>1680</v>
      </c>
      <c r="N672">
        <v>9541</v>
      </c>
      <c r="O672" s="3">
        <v>42187.010416666664</v>
      </c>
      <c r="P672" s="1">
        <v>42187</v>
      </c>
      <c r="Q672" s="2">
        <v>1.0416666666666666E-2</v>
      </c>
      <c r="R672" t="s">
        <v>36</v>
      </c>
      <c r="S672">
        <v>5.6791669999999996</v>
      </c>
      <c r="T672" t="s">
        <v>37</v>
      </c>
      <c r="U672" s="2">
        <v>0.17708333333333334</v>
      </c>
      <c r="V672" s="2">
        <v>0</v>
      </c>
      <c r="W672" s="2">
        <v>0.29166666666666702</v>
      </c>
      <c r="X672" s="2" t="str">
        <f t="shared" si="100"/>
        <v>yes</v>
      </c>
      <c r="Y672" s="3">
        <f t="shared" si="101"/>
        <v>42188</v>
      </c>
      <c r="Z672" s="3">
        <v>42187.90625</v>
      </c>
      <c r="AA672" t="s">
        <v>336</v>
      </c>
      <c r="AB672" s="3">
        <f>VLOOKUP(P672,[1]dfdates_moon!$B:$G,6,FALSE)</f>
        <v>42187.256944444445</v>
      </c>
      <c r="AC672" s="3">
        <f>VLOOKUP($P672,[1]dfdates_moon!$B:$H,7,FALSE)</f>
        <v>42187.794444444444</v>
      </c>
      <c r="AD672" s="3">
        <f>VLOOKUP(G672,[1]dfdates_moon!$D:$G,4,FALSE)</f>
        <v>42188.257638888892</v>
      </c>
      <c r="AE672" s="3">
        <v>42187.177083333336</v>
      </c>
      <c r="AF672">
        <v>10.8533569</v>
      </c>
      <c r="AG672" t="s">
        <v>39</v>
      </c>
      <c r="AH672" t="s">
        <v>39</v>
      </c>
      <c r="AI672" t="s">
        <v>39</v>
      </c>
      <c r="AJ672" t="s">
        <v>40</v>
      </c>
      <c r="AK672">
        <v>26.17</v>
      </c>
      <c r="AL672">
        <v>25.64</v>
      </c>
      <c r="AM672">
        <v>0</v>
      </c>
      <c r="AN672">
        <v>1</v>
      </c>
      <c r="AO672" s="3">
        <f>VLOOKUP($P672,[1]dfdates_moon!$B:$M,12,FALSE)</f>
        <v>42187.708333333336</v>
      </c>
      <c r="AP672" s="3">
        <f>VLOOKUP($P672,[1]dfdates_moon!$B:$O,13,FALSE)</f>
        <v>42188.229166666664</v>
      </c>
      <c r="AQ672" s="3">
        <f>VLOOKUP($P672,[1]dfdates_moon!$D:$M,10,FALSE)</f>
        <v>42188.74722222222</v>
      </c>
      <c r="AR672" s="3">
        <f>VLOOKUP($P672,[1]dfdates_moon!$D:$N,11,FALSE)</f>
        <v>42189.268055555556</v>
      </c>
      <c r="AS672" t="str">
        <f>IF(AND(O672&gt;AO672,O672&lt;AP672),"yes","no")</f>
        <v>no</v>
      </c>
      <c r="AT672" t="str">
        <f t="shared" si="102"/>
        <v>no</v>
      </c>
      <c r="AU672" s="3">
        <f t="shared" si="103"/>
        <v>42187.794444444444</v>
      </c>
      <c r="AV672" s="3">
        <f t="shared" si="104"/>
        <v>42188.257638888892</v>
      </c>
      <c r="AW672">
        <f t="shared" si="105"/>
        <v>1.2472222222277196</v>
      </c>
      <c r="AX672">
        <f t="shared" si="106"/>
        <v>0.61736111110803904</v>
      </c>
      <c r="AY672">
        <f t="shared" si="107"/>
        <v>0</v>
      </c>
      <c r="AZ672">
        <f>VLOOKUP(G672,[1]dfdates_moon!$B:$P,15,FALSE)</f>
        <v>0.97631396400000003</v>
      </c>
      <c r="BA672">
        <f t="shared" si="108"/>
        <v>0</v>
      </c>
      <c r="BB672">
        <f t="shared" si="109"/>
        <v>0</v>
      </c>
    </row>
    <row r="673" spans="1:54" x14ac:dyDescent="0.25">
      <c r="A673">
        <v>131</v>
      </c>
      <c r="B673" t="s">
        <v>591</v>
      </c>
      <c r="C673" s="1">
        <v>42192</v>
      </c>
      <c r="D673" s="2">
        <v>0.96527777777777779</v>
      </c>
      <c r="E673">
        <v>55</v>
      </c>
      <c r="F673">
        <v>57</v>
      </c>
      <c r="G673" s="1">
        <v>42193</v>
      </c>
      <c r="H673" s="1">
        <v>42193</v>
      </c>
      <c r="I673" s="2">
        <v>9.0277777777777776E-2</v>
      </c>
      <c r="J673" s="3">
        <v>42192.965277777781</v>
      </c>
      <c r="K673" t="s">
        <v>609</v>
      </c>
      <c r="L673" s="3">
        <v>42193.090277777781</v>
      </c>
      <c r="M673">
        <v>260</v>
      </c>
      <c r="N673">
        <v>8200</v>
      </c>
      <c r="O673" s="3">
        <v>42193.090277777781</v>
      </c>
      <c r="P673" s="1">
        <v>42193</v>
      </c>
      <c r="Q673" s="2">
        <v>9.0277777777777776E-2</v>
      </c>
      <c r="R673" t="s">
        <v>36</v>
      </c>
      <c r="S673">
        <v>31.538460000000001</v>
      </c>
      <c r="T673" t="s">
        <v>37</v>
      </c>
      <c r="U673" s="2">
        <v>0.27083333333333331</v>
      </c>
      <c r="V673" s="2">
        <v>0</v>
      </c>
      <c r="W673" s="2">
        <v>0.29166666666666702</v>
      </c>
      <c r="X673" s="2" t="str">
        <f t="shared" si="100"/>
        <v>yes</v>
      </c>
      <c r="Y673" s="3">
        <f t="shared" si="101"/>
        <v>42194</v>
      </c>
      <c r="Z673" s="3">
        <v>42192.017361111109</v>
      </c>
      <c r="AA673" t="s">
        <v>336</v>
      </c>
      <c r="AB673" s="3">
        <f>VLOOKUP(P673,[1]dfdates_moon!$B:$G,6,FALSE)</f>
        <v>42193.258333333331</v>
      </c>
      <c r="AC673" s="3">
        <f>VLOOKUP($P673,[1]dfdates_moon!$B:$H,7,FALSE)</f>
        <v>42193.794444444444</v>
      </c>
      <c r="AD673" s="3">
        <f>VLOOKUP(G673,[1]dfdates_moon!$D:$G,4,FALSE)</f>
        <v>42194.258333333331</v>
      </c>
      <c r="AE673" s="3">
        <v>42192.270833333336</v>
      </c>
      <c r="AF673">
        <v>2.457422744</v>
      </c>
      <c r="AG673" t="s">
        <v>39</v>
      </c>
      <c r="AH673" t="s">
        <v>39</v>
      </c>
      <c r="AI673" t="s">
        <v>39</v>
      </c>
      <c r="AJ673" t="s">
        <v>40</v>
      </c>
      <c r="AK673">
        <v>25.6</v>
      </c>
      <c r="AL673">
        <v>26.17</v>
      </c>
      <c r="AM673">
        <v>0</v>
      </c>
      <c r="AN673">
        <v>1</v>
      </c>
      <c r="AO673" s="3">
        <f>VLOOKUP($P673,[1]dfdates_moon!$B:$M,12,FALSE)</f>
        <v>42193.936111111114</v>
      </c>
      <c r="AP673" s="3">
        <f>VLOOKUP($P673,[1]dfdates_moon!$B:$O,13,FALSE)</f>
        <v>42194.456250000003</v>
      </c>
      <c r="AQ673" s="3">
        <f>VLOOKUP($P673,[1]dfdates_moon!$D:$M,10,FALSE)</f>
        <v>42194.972916666666</v>
      </c>
      <c r="AR673" s="3">
        <f>VLOOKUP($P673,[1]dfdates_moon!$D:$N,11,FALSE)</f>
        <v>42195.493750000001</v>
      </c>
      <c r="AS673" t="str">
        <f>IF(AND(O673&gt;AO673,O673&lt;AP673),"yes","no")</f>
        <v>no</v>
      </c>
      <c r="AT673" t="str">
        <f t="shared" si="102"/>
        <v>no</v>
      </c>
      <c r="AU673" s="3">
        <f t="shared" si="103"/>
        <v>42193.936111111114</v>
      </c>
      <c r="AV673" s="3">
        <f t="shared" si="104"/>
        <v>42194.456250000003</v>
      </c>
      <c r="AW673">
        <f t="shared" si="105"/>
        <v>1.3659722222218988</v>
      </c>
      <c r="AX673">
        <f t="shared" si="106"/>
        <v>1.6652777777781012</v>
      </c>
      <c r="AY673">
        <f t="shared" si="107"/>
        <v>0</v>
      </c>
      <c r="AZ673">
        <f>VLOOKUP(G673,[1]dfdates_moon!$B:$P,15,FALSE)</f>
        <v>0.42907759600000001</v>
      </c>
      <c r="BA673">
        <f t="shared" si="108"/>
        <v>0</v>
      </c>
      <c r="BB673">
        <f t="shared" si="109"/>
        <v>0</v>
      </c>
    </row>
    <row r="674" spans="1:54" x14ac:dyDescent="0.25">
      <c r="A674">
        <v>131</v>
      </c>
      <c r="B674" t="s">
        <v>591</v>
      </c>
      <c r="C674" s="1">
        <v>42214</v>
      </c>
      <c r="D674" s="2">
        <v>0.83333333333333337</v>
      </c>
      <c r="E674">
        <v>12</v>
      </c>
      <c r="F674">
        <v>7</v>
      </c>
      <c r="G674" s="1">
        <v>42214</v>
      </c>
      <c r="H674" s="1">
        <v>42214</v>
      </c>
      <c r="I674" s="2">
        <v>0.95833333333333337</v>
      </c>
      <c r="J674" s="3">
        <v>42214.833333333336</v>
      </c>
      <c r="K674" t="s">
        <v>610</v>
      </c>
      <c r="L674" s="3">
        <v>42214.958333333336</v>
      </c>
      <c r="M674">
        <v>150</v>
      </c>
      <c r="N674">
        <v>5801</v>
      </c>
      <c r="O674" s="3">
        <v>42214.958333333336</v>
      </c>
      <c r="P674" s="1">
        <v>42214</v>
      </c>
      <c r="Q674" s="2">
        <v>0.95833333333333337</v>
      </c>
      <c r="R674" t="s">
        <v>36</v>
      </c>
      <c r="S674">
        <v>38.67333</v>
      </c>
      <c r="T674" t="s">
        <v>37</v>
      </c>
      <c r="U674" s="2">
        <v>6.25E-2</v>
      </c>
      <c r="V674" s="2">
        <v>0</v>
      </c>
      <c r="W674" s="2">
        <v>0.29166666666666702</v>
      </c>
      <c r="X674" s="2" t="str">
        <f t="shared" si="100"/>
        <v>yes</v>
      </c>
      <c r="Y674" s="3">
        <f t="shared" si="101"/>
        <v>42215</v>
      </c>
      <c r="Z674" s="3">
        <v>42214.940972222219</v>
      </c>
      <c r="AA674" t="s">
        <v>336</v>
      </c>
      <c r="AB674" s="3">
        <f>VLOOKUP(P674,[1]dfdates_moon!$B:$G,6,FALSE)</f>
        <v>42214.259722222225</v>
      </c>
      <c r="AC674" s="3">
        <f>VLOOKUP($P674,[1]dfdates_moon!$B:$H,7,FALSE)</f>
        <v>42214.795138888891</v>
      </c>
      <c r="AD674" s="3">
        <f>VLOOKUP(G674,[1]dfdates_moon!$D:$G,4,FALSE)</f>
        <v>42215.259722222225</v>
      </c>
      <c r="AE674" s="3">
        <v>42214.0625</v>
      </c>
      <c r="AF674">
        <v>10.07622231</v>
      </c>
      <c r="AG674" t="s">
        <v>39</v>
      </c>
      <c r="AH674" t="s">
        <v>39</v>
      </c>
      <c r="AI674" t="s">
        <v>39</v>
      </c>
      <c r="AJ674" t="s">
        <v>40</v>
      </c>
      <c r="AK674">
        <v>27.33</v>
      </c>
      <c r="AL674">
        <v>27.33</v>
      </c>
      <c r="AM674">
        <v>0.25</v>
      </c>
      <c r="AN674">
        <v>1</v>
      </c>
      <c r="AO674" s="3">
        <f>VLOOKUP($P674,[1]dfdates_moon!$B:$M,12,FALSE)</f>
        <v>42214.618750000001</v>
      </c>
      <c r="AP674" s="3">
        <f>VLOOKUP($P674,[1]dfdates_moon!$B:$O,13,FALSE)</f>
        <v>42215.138194444444</v>
      </c>
      <c r="AQ674" s="3">
        <f>VLOOKUP($P674,[1]dfdates_moon!$D:$M,10,FALSE)</f>
        <v>42215.656944444447</v>
      </c>
      <c r="AR674" s="3">
        <f>VLOOKUP($P674,[1]dfdates_moon!$D:$N,11,FALSE)</f>
        <v>42216.177083333336</v>
      </c>
      <c r="AS674" t="str">
        <f>IF(AND(O674&gt;AO674,O674&lt;AP674),"yes","no")</f>
        <v>yes</v>
      </c>
      <c r="AT674" t="str">
        <f t="shared" si="102"/>
        <v>no</v>
      </c>
      <c r="AU674" s="3">
        <f t="shared" si="103"/>
        <v>42214.795138888891</v>
      </c>
      <c r="AV674" s="3">
        <f t="shared" si="104"/>
        <v>42215.259722222225</v>
      </c>
      <c r="AW674">
        <f t="shared" si="105"/>
        <v>0.30138888888905058</v>
      </c>
      <c r="AX674">
        <f t="shared" si="106"/>
        <v>0.73263888889050577</v>
      </c>
      <c r="AY674">
        <f t="shared" si="107"/>
        <v>0.30138888888905058</v>
      </c>
      <c r="AZ674">
        <f>VLOOKUP(G674,[1]dfdates_moon!$B:$P,15,FALSE)</f>
        <v>0.98510171099999999</v>
      </c>
      <c r="BA674">
        <f t="shared" si="108"/>
        <v>0.29689871012099261</v>
      </c>
      <c r="BB674">
        <f t="shared" si="109"/>
        <v>0.29689871012099261</v>
      </c>
    </row>
    <row r="675" spans="1:54" x14ac:dyDescent="0.25">
      <c r="A675">
        <v>131</v>
      </c>
      <c r="B675" t="s">
        <v>591</v>
      </c>
      <c r="C675" s="1">
        <v>42215</v>
      </c>
      <c r="D675" s="2">
        <v>0.92013888888888884</v>
      </c>
      <c r="E675">
        <v>0</v>
      </c>
      <c r="F675">
        <v>1</v>
      </c>
      <c r="G675" s="1">
        <v>42216</v>
      </c>
      <c r="H675" s="1">
        <v>42216</v>
      </c>
      <c r="I675" s="2">
        <v>4.5138888888888888E-2</v>
      </c>
      <c r="J675" s="3">
        <v>42215.920138888891</v>
      </c>
      <c r="K675" t="s">
        <v>611</v>
      </c>
      <c r="L675" s="3">
        <v>42216.045138888891</v>
      </c>
      <c r="M675">
        <v>255</v>
      </c>
      <c r="N675">
        <v>8336</v>
      </c>
      <c r="O675" s="3">
        <v>42216.045138888891</v>
      </c>
      <c r="P675" s="1">
        <v>42216</v>
      </c>
      <c r="Q675" s="2">
        <v>4.5138888888888888E-2</v>
      </c>
      <c r="R675" t="s">
        <v>36</v>
      </c>
      <c r="S675">
        <v>32.690199999999997</v>
      </c>
      <c r="T675" t="s">
        <v>37</v>
      </c>
      <c r="U675" s="2">
        <v>0.22222222222222221</v>
      </c>
      <c r="V675" s="2">
        <v>0</v>
      </c>
      <c r="W675" s="2">
        <v>0.29166666666666702</v>
      </c>
      <c r="X675" s="2" t="str">
        <f t="shared" si="100"/>
        <v>yes</v>
      </c>
      <c r="Y675" s="3">
        <f t="shared" si="101"/>
        <v>42217</v>
      </c>
      <c r="Z675" s="3">
        <v>42215.989583333336</v>
      </c>
      <c r="AA675" t="s">
        <v>336</v>
      </c>
      <c r="AB675" s="3">
        <f>VLOOKUP(P675,[1]dfdates_moon!$B:$G,6,FALSE)</f>
        <v>42216.259722222225</v>
      </c>
      <c r="AC675" s="3">
        <f>VLOOKUP($P675,[1]dfdates_moon!$B:$H,7,FALSE)</f>
        <v>42216.795138888891</v>
      </c>
      <c r="AD675" s="3">
        <f>VLOOKUP(G675,[1]dfdates_moon!$D:$G,4,FALSE)</f>
        <v>42217.259722222225</v>
      </c>
      <c r="AE675" s="3">
        <v>42215.222222222219</v>
      </c>
      <c r="AF675">
        <v>10.9898548</v>
      </c>
      <c r="AG675" t="s">
        <v>39</v>
      </c>
      <c r="AH675" t="s">
        <v>39</v>
      </c>
      <c r="AI675" t="s">
        <v>39</v>
      </c>
      <c r="AJ675" t="s">
        <v>40</v>
      </c>
      <c r="AK675">
        <v>26.01</v>
      </c>
      <c r="AL675">
        <v>27.33</v>
      </c>
      <c r="AM675">
        <v>0</v>
      </c>
      <c r="AN675">
        <v>1</v>
      </c>
      <c r="AO675" s="3">
        <f>VLOOKUP($P675,[1]dfdates_moon!$B:$M,12,FALSE)</f>
        <v>42216.695833333331</v>
      </c>
      <c r="AP675" s="3">
        <f>VLOOKUP($P675,[1]dfdates_moon!$B:$O,13,FALSE)</f>
        <v>42217.215277777781</v>
      </c>
      <c r="AQ675" s="3">
        <f>VLOOKUP($P675,[1]dfdates_moon!$D:$M,10,FALSE)</f>
        <v>42217.734027777777</v>
      </c>
      <c r="AR675" s="3">
        <f>VLOOKUP($P675,[1]dfdates_moon!$D:$N,11,FALSE)</f>
        <v>42218.253472222219</v>
      </c>
      <c r="AS675" t="str">
        <f>IF(AND(O675&gt;AO675,O675&lt;AP675),"yes","no")</f>
        <v>no</v>
      </c>
      <c r="AT675" t="str">
        <f t="shared" si="102"/>
        <v>no</v>
      </c>
      <c r="AU675" s="3">
        <f t="shared" si="103"/>
        <v>42216.795138888891</v>
      </c>
      <c r="AV675" s="3">
        <f t="shared" si="104"/>
        <v>42217.259722222225</v>
      </c>
      <c r="AW675">
        <f t="shared" si="105"/>
        <v>1.2145833333343035</v>
      </c>
      <c r="AX675">
        <f t="shared" si="106"/>
        <v>1.5729166666715173</v>
      </c>
      <c r="AY675">
        <f t="shared" si="107"/>
        <v>0</v>
      </c>
      <c r="AZ675">
        <f>VLOOKUP(G675,[1]dfdates_moon!$B:$P,15,FALSE)</f>
        <v>0.98617770699999996</v>
      </c>
      <c r="BA675">
        <f t="shared" si="108"/>
        <v>0</v>
      </c>
      <c r="BB675">
        <f t="shared" si="109"/>
        <v>0</v>
      </c>
    </row>
    <row r="676" spans="1:54" x14ac:dyDescent="0.25">
      <c r="A676">
        <v>131</v>
      </c>
      <c r="B676" t="s">
        <v>591</v>
      </c>
      <c r="C676" s="1">
        <v>42218</v>
      </c>
      <c r="D676" s="2">
        <v>0.86111111111111116</v>
      </c>
      <c r="E676">
        <v>120</v>
      </c>
      <c r="F676">
        <v>135</v>
      </c>
      <c r="G676" s="1">
        <v>42218</v>
      </c>
      <c r="H676" s="1">
        <v>42218</v>
      </c>
      <c r="I676" s="2">
        <v>0.98611111111111116</v>
      </c>
      <c r="J676" s="3">
        <v>42218.861111111109</v>
      </c>
      <c r="K676" t="s">
        <v>612</v>
      </c>
      <c r="L676" s="3">
        <v>42218.986111111109</v>
      </c>
      <c r="M676">
        <v>210</v>
      </c>
      <c r="N676">
        <v>7431</v>
      </c>
      <c r="O676" s="3">
        <v>42218.986111111109</v>
      </c>
      <c r="P676" s="1">
        <v>42218</v>
      </c>
      <c r="Q676" s="2">
        <v>0.98611111111111116</v>
      </c>
      <c r="R676" t="s">
        <v>36</v>
      </c>
      <c r="S676">
        <v>35.385710000000003</v>
      </c>
      <c r="T676" t="s">
        <v>37</v>
      </c>
      <c r="U676" s="2">
        <v>0.13194444444444445</v>
      </c>
      <c r="V676" s="2">
        <v>0</v>
      </c>
      <c r="W676" s="2">
        <v>0.29166666666666702</v>
      </c>
      <c r="X676" s="2" t="str">
        <f t="shared" si="100"/>
        <v>yes</v>
      </c>
      <c r="Y676" s="3">
        <f t="shared" si="101"/>
        <v>42219</v>
      </c>
      <c r="Z676" s="3">
        <v>42218.916666666664</v>
      </c>
      <c r="AA676" t="s">
        <v>336</v>
      </c>
      <c r="AB676" s="3">
        <f>VLOOKUP(P676,[1]dfdates_moon!$B:$G,6,FALSE)</f>
        <v>42218.259722222225</v>
      </c>
      <c r="AC676" s="3">
        <f>VLOOKUP($P676,[1]dfdates_moon!$B:$H,7,FALSE)</f>
        <v>42218.795138888891</v>
      </c>
      <c r="AD676" s="3">
        <f>VLOOKUP(G676,[1]dfdates_moon!$D:$G,4,FALSE)</f>
        <v>42219.259722222225</v>
      </c>
      <c r="AE676" s="3">
        <v>42218.131944444445</v>
      </c>
      <c r="AF676">
        <v>8.5632120319999991</v>
      </c>
      <c r="AG676" t="s">
        <v>39</v>
      </c>
      <c r="AH676" t="s">
        <v>39</v>
      </c>
      <c r="AI676" t="s">
        <v>39</v>
      </c>
      <c r="AJ676" t="s">
        <v>40</v>
      </c>
      <c r="AK676">
        <v>29.17</v>
      </c>
      <c r="AL676">
        <v>29.17</v>
      </c>
      <c r="AM676">
        <v>0</v>
      </c>
      <c r="AN676">
        <v>1</v>
      </c>
      <c r="AO676" s="3">
        <f>VLOOKUP($P676,[1]dfdates_moon!$B:$M,12,FALSE)</f>
        <v>42218.771527777775</v>
      </c>
      <c r="AP676" s="3">
        <f>VLOOKUP($P676,[1]dfdates_moon!$B:$O,13,FALSE)</f>
        <v>42219.291666666664</v>
      </c>
      <c r="AQ676" s="3">
        <f>VLOOKUP($P676,[1]dfdates_moon!$D:$M,10,FALSE)</f>
        <v>42219.808333333334</v>
      </c>
      <c r="AR676" s="3">
        <f>VLOOKUP($P676,[1]dfdates_moon!$D:$N,11,FALSE)</f>
        <v>42220.328472222223</v>
      </c>
      <c r="AS676" t="str">
        <f>IF(AND(O676&gt;AO676,O676&lt;AP676),"yes","no")</f>
        <v>yes</v>
      </c>
      <c r="AT676" t="str">
        <f t="shared" si="102"/>
        <v>no</v>
      </c>
      <c r="AU676" s="3">
        <f t="shared" si="103"/>
        <v>42218.795138888891</v>
      </c>
      <c r="AV676" s="3">
        <f t="shared" si="104"/>
        <v>42219.291666666664</v>
      </c>
      <c r="AW676">
        <f t="shared" si="105"/>
        <v>0.30555555555474712</v>
      </c>
      <c r="AX676">
        <f t="shared" si="106"/>
        <v>0.66319444444525288</v>
      </c>
      <c r="AY676">
        <f t="shared" si="107"/>
        <v>0.30555555555474712</v>
      </c>
      <c r="AZ676">
        <f>VLOOKUP(G676,[1]dfdates_moon!$B:$P,15,FALSE)</f>
        <v>0.88184573799999999</v>
      </c>
      <c r="BA676">
        <f t="shared" si="108"/>
        <v>0.26945286438817595</v>
      </c>
      <c r="BB676">
        <f t="shared" si="109"/>
        <v>0.26945286438817595</v>
      </c>
    </row>
    <row r="677" spans="1:54" x14ac:dyDescent="0.25">
      <c r="A677">
        <v>131</v>
      </c>
      <c r="B677" t="s">
        <v>591</v>
      </c>
      <c r="C677" s="1">
        <v>42241</v>
      </c>
      <c r="D677" s="2">
        <v>2.7777777777777776E-2</v>
      </c>
      <c r="E677">
        <v>128</v>
      </c>
      <c r="F677">
        <v>142</v>
      </c>
      <c r="G677" s="1">
        <v>42241</v>
      </c>
      <c r="H677" s="1">
        <v>42241</v>
      </c>
      <c r="I677" s="2">
        <v>0.15277777777777776</v>
      </c>
      <c r="J677" s="3">
        <v>42241.027777777781</v>
      </c>
      <c r="K677" t="s">
        <v>613</v>
      </c>
      <c r="L677" s="3">
        <v>42241.152777777781</v>
      </c>
      <c r="M677">
        <v>30</v>
      </c>
      <c r="N677">
        <v>1068</v>
      </c>
      <c r="O677" s="3">
        <v>42241.152777777781</v>
      </c>
      <c r="P677" s="1">
        <v>42241</v>
      </c>
      <c r="Q677" s="2">
        <v>0.15277777777777776</v>
      </c>
      <c r="R677" t="s">
        <v>36</v>
      </c>
      <c r="S677">
        <v>35.6</v>
      </c>
      <c r="T677" t="s">
        <v>37</v>
      </c>
      <c r="U677" s="2">
        <v>0.17361111111111113</v>
      </c>
      <c r="V677" s="2">
        <v>0</v>
      </c>
      <c r="W677" s="2">
        <v>0.29166666666666702</v>
      </c>
      <c r="X677" s="2" t="str">
        <f t="shared" si="100"/>
        <v>yes</v>
      </c>
      <c r="Y677" s="3">
        <f t="shared" si="101"/>
        <v>42242</v>
      </c>
      <c r="Z677" s="3">
        <v>42241.125</v>
      </c>
      <c r="AA677" t="s">
        <v>336</v>
      </c>
      <c r="AB677" s="3">
        <f>VLOOKUP(P677,[1]dfdates_moon!$B:$G,6,FALSE)</f>
        <v>42241.257638888892</v>
      </c>
      <c r="AC677" s="3">
        <f>VLOOKUP($P677,[1]dfdates_moon!$B:$H,7,FALSE)</f>
        <v>42241.791666666664</v>
      </c>
      <c r="AD677" s="3">
        <f>VLOOKUP(G677,[1]dfdates_moon!$D:$G,4,FALSE)</f>
        <v>42242.257638888892</v>
      </c>
      <c r="AE677" s="3">
        <v>42241.173611111109</v>
      </c>
      <c r="AF677">
        <v>7.0072739720000001</v>
      </c>
      <c r="AG677" t="s">
        <v>39</v>
      </c>
      <c r="AH677" t="s">
        <v>39</v>
      </c>
      <c r="AI677" t="s">
        <v>39</v>
      </c>
      <c r="AJ677" t="s">
        <v>40</v>
      </c>
      <c r="AK677">
        <v>27.6</v>
      </c>
      <c r="AL677">
        <v>29.17</v>
      </c>
      <c r="AM677">
        <v>0</v>
      </c>
      <c r="AN677">
        <v>1</v>
      </c>
      <c r="AO677" s="3">
        <f>VLOOKUP($P677,[1]dfdates_moon!$B:$M,12,FALSE)</f>
        <v>42241.52847222222</v>
      </c>
      <c r="AP677" s="3">
        <f>VLOOKUP($P677,[1]dfdates_moon!$B:$O,13,FALSE)</f>
        <v>42242.04791666667</v>
      </c>
      <c r="AQ677" s="3">
        <f>VLOOKUP($P677,[1]dfdates_moon!$D:$M,10,FALSE)</f>
        <v>42242.566666666666</v>
      </c>
      <c r="AR677" s="3">
        <f>VLOOKUP($P677,[1]dfdates_moon!$D:$N,11,FALSE)</f>
        <v>42243.086805555555</v>
      </c>
      <c r="AS677" t="str">
        <f>IF(AND(O677&gt;AO677,O677&lt;AP677),"yes","no")</f>
        <v>no</v>
      </c>
      <c r="AT677" t="str">
        <f t="shared" si="102"/>
        <v>no</v>
      </c>
      <c r="AU677" s="3">
        <f t="shared" si="103"/>
        <v>42241.791666666664</v>
      </c>
      <c r="AV677" s="3">
        <f t="shared" si="104"/>
        <v>42242.257638888892</v>
      </c>
      <c r="AW677">
        <f t="shared" si="105"/>
        <v>1.1048611111109494</v>
      </c>
      <c r="AX677">
        <f t="shared" si="106"/>
        <v>0.61805555555474712</v>
      </c>
      <c r="AY677">
        <f t="shared" si="107"/>
        <v>0</v>
      </c>
      <c r="AZ677">
        <f>VLOOKUP(G677,[1]dfdates_moon!$B:$P,15,FALSE)</f>
        <v>0.86016934199999995</v>
      </c>
      <c r="BA677">
        <f t="shared" si="108"/>
        <v>0</v>
      </c>
      <c r="BB677">
        <f t="shared" si="109"/>
        <v>0</v>
      </c>
    </row>
    <row r="678" spans="1:54" x14ac:dyDescent="0.25">
      <c r="A678">
        <v>131</v>
      </c>
      <c r="B678" t="s">
        <v>591</v>
      </c>
      <c r="C678" s="1">
        <v>42242</v>
      </c>
      <c r="D678" s="2">
        <v>0.87152777777777779</v>
      </c>
      <c r="E678">
        <v>5</v>
      </c>
      <c r="F678">
        <v>8</v>
      </c>
      <c r="G678" s="1">
        <v>42242</v>
      </c>
      <c r="H678" s="1">
        <v>42242</v>
      </c>
      <c r="I678" s="2">
        <v>0.99652777777777779</v>
      </c>
      <c r="J678" s="3">
        <v>42242.871527777781</v>
      </c>
      <c r="K678" t="s">
        <v>614</v>
      </c>
      <c r="L678" s="3">
        <v>42242.996527777781</v>
      </c>
      <c r="M678">
        <v>135</v>
      </c>
      <c r="N678">
        <v>4343</v>
      </c>
      <c r="O678" s="3">
        <v>42242.996527777781</v>
      </c>
      <c r="P678" s="1">
        <v>42242</v>
      </c>
      <c r="Q678" s="2">
        <v>0.99652777777777779</v>
      </c>
      <c r="R678" t="s">
        <v>36</v>
      </c>
      <c r="S678">
        <v>32.170369999999998</v>
      </c>
      <c r="T678" t="s">
        <v>37</v>
      </c>
      <c r="U678" s="2">
        <v>9.0277777777777776E-2</v>
      </c>
      <c r="V678" s="2">
        <v>0</v>
      </c>
      <c r="W678" s="2">
        <v>0.29166666666666702</v>
      </c>
      <c r="X678" s="2" t="str">
        <f t="shared" si="100"/>
        <v>yes</v>
      </c>
      <c r="Y678" s="3">
        <f t="shared" si="101"/>
        <v>42243</v>
      </c>
      <c r="Z678" s="3">
        <v>42242.986111111109</v>
      </c>
      <c r="AA678" t="s">
        <v>336</v>
      </c>
      <c r="AB678" s="3">
        <f>VLOOKUP(P678,[1]dfdates_moon!$B:$G,6,FALSE)</f>
        <v>42242.257638888892</v>
      </c>
      <c r="AC678" s="3">
        <f>VLOOKUP($P678,[1]dfdates_moon!$B:$H,7,FALSE)</f>
        <v>42242.791666666664</v>
      </c>
      <c r="AD678" s="3">
        <f>VLOOKUP(G678,[1]dfdates_moon!$D:$G,4,FALSE)</f>
        <v>42243.257638888892</v>
      </c>
      <c r="AE678" s="3">
        <v>42242.090277777781</v>
      </c>
      <c r="AF678">
        <v>8.4284140070000007</v>
      </c>
      <c r="AG678" t="s">
        <v>39</v>
      </c>
      <c r="AH678" t="s">
        <v>39</v>
      </c>
      <c r="AI678" t="s">
        <v>39</v>
      </c>
      <c r="AJ678" t="s">
        <v>40</v>
      </c>
      <c r="AK678">
        <v>28.16</v>
      </c>
      <c r="AL678">
        <v>28.16</v>
      </c>
      <c r="AM678">
        <v>0</v>
      </c>
      <c r="AN678">
        <v>1</v>
      </c>
      <c r="AO678" s="3">
        <f>VLOOKUP($P678,[1]dfdates_moon!$B:$M,12,FALSE)</f>
        <v>42242.566666666666</v>
      </c>
      <c r="AP678" s="3">
        <f>VLOOKUP($P678,[1]dfdates_moon!$B:$O,13,FALSE)</f>
        <v>42243.086805555555</v>
      </c>
      <c r="AQ678" s="3">
        <f>VLOOKUP($P678,[1]dfdates_moon!$D:$M,10,FALSE)</f>
        <v>42243.605555555558</v>
      </c>
      <c r="AR678" s="3">
        <f>VLOOKUP($P678,[1]dfdates_moon!$D:$N,11,FALSE)</f>
        <v>42244.125694444447</v>
      </c>
      <c r="AS678" t="str">
        <f>IF(AND(O678&gt;AO678,O678&lt;AP678),"yes","no")</f>
        <v>yes</v>
      </c>
      <c r="AT678" t="str">
        <f t="shared" si="102"/>
        <v>no</v>
      </c>
      <c r="AU678" s="3">
        <f t="shared" si="103"/>
        <v>42242.791666666664</v>
      </c>
      <c r="AV678" s="3">
        <f t="shared" si="104"/>
        <v>42243.257638888892</v>
      </c>
      <c r="AW678">
        <f t="shared" si="105"/>
        <v>0.26111111111094942</v>
      </c>
      <c r="AX678">
        <f t="shared" si="106"/>
        <v>0.70138888888322981</v>
      </c>
      <c r="AY678">
        <f t="shared" si="107"/>
        <v>0.26111111111094942</v>
      </c>
      <c r="AZ678">
        <f>VLOOKUP(G678,[1]dfdates_moon!$B:$P,15,FALSE)</f>
        <v>0.92838143500000003</v>
      </c>
      <c r="BA678">
        <f t="shared" si="108"/>
        <v>0.24241070802762768</v>
      </c>
      <c r="BB678">
        <f t="shared" si="109"/>
        <v>0.24241070802762768</v>
      </c>
    </row>
    <row r="679" spans="1:54" x14ac:dyDescent="0.25">
      <c r="A679">
        <v>131</v>
      </c>
      <c r="B679" t="s">
        <v>591</v>
      </c>
      <c r="C679" s="1">
        <v>42243</v>
      </c>
      <c r="D679" s="2">
        <v>0.89583333333333337</v>
      </c>
      <c r="E679">
        <v>4</v>
      </c>
      <c r="F679">
        <v>4</v>
      </c>
      <c r="G679" s="1">
        <v>42243</v>
      </c>
      <c r="H679" s="1">
        <v>42243</v>
      </c>
      <c r="I679" s="2">
        <v>2.0833333333333332E-2</v>
      </c>
      <c r="J679" s="3">
        <v>42243.895833333336</v>
      </c>
      <c r="K679" t="s">
        <v>615</v>
      </c>
      <c r="L679" s="3">
        <v>42244.020833333336</v>
      </c>
      <c r="M679">
        <v>1675</v>
      </c>
      <c r="N679">
        <v>6688</v>
      </c>
      <c r="O679" s="3">
        <v>42243.020833333336</v>
      </c>
      <c r="P679" s="1">
        <v>42243</v>
      </c>
      <c r="Q679" s="2">
        <v>2.0833333333333332E-2</v>
      </c>
      <c r="R679" t="s">
        <v>36</v>
      </c>
      <c r="S679">
        <v>3.9928360000000001</v>
      </c>
      <c r="T679" t="s">
        <v>37</v>
      </c>
      <c r="U679" s="2">
        <v>0.18402777777777779</v>
      </c>
      <c r="V679" s="2">
        <v>0</v>
      </c>
      <c r="W679" s="2">
        <v>0.29166666666666702</v>
      </c>
      <c r="X679" s="2" t="str">
        <f t="shared" si="100"/>
        <v>yes</v>
      </c>
      <c r="Y679" s="3">
        <f t="shared" si="101"/>
        <v>42244</v>
      </c>
      <c r="Z679" s="3">
        <v>42243.003472222219</v>
      </c>
      <c r="AA679" t="s">
        <v>336</v>
      </c>
      <c r="AB679" s="3">
        <f>VLOOKUP(P679,[1]dfdates_moon!$B:$G,6,FALSE)</f>
        <v>42243.257638888892</v>
      </c>
      <c r="AC679" s="3">
        <f>VLOOKUP($P679,[1]dfdates_moon!$B:$H,7,FALSE)</f>
        <v>42243.791666666664</v>
      </c>
      <c r="AD679" s="3">
        <f>VLOOKUP(G679,[1]dfdates_moon!$D:$G,4,FALSE)</f>
        <v>42244.256944444445</v>
      </c>
      <c r="AE679" s="3">
        <v>42243.184027777781</v>
      </c>
      <c r="AF679">
        <v>9.7724351219999992</v>
      </c>
      <c r="AG679" t="s">
        <v>39</v>
      </c>
      <c r="AH679" t="s">
        <v>39</v>
      </c>
      <c r="AI679" t="s">
        <v>39</v>
      </c>
      <c r="AJ679" t="s">
        <v>40</v>
      </c>
      <c r="AK679">
        <v>28.7</v>
      </c>
      <c r="AL679">
        <v>28.16</v>
      </c>
      <c r="AM679">
        <v>0</v>
      </c>
      <c r="AN679">
        <v>1</v>
      </c>
      <c r="AO679" s="3">
        <f>VLOOKUP($P679,[1]dfdates_moon!$B:$M,12,FALSE)</f>
        <v>42243.605555555558</v>
      </c>
      <c r="AP679" s="3">
        <f>VLOOKUP($P679,[1]dfdates_moon!$B:$O,13,FALSE)</f>
        <v>42244.125694444447</v>
      </c>
      <c r="AQ679" s="3">
        <f>VLOOKUP($P679,[1]dfdates_moon!$D:$M,10,FALSE)</f>
        <v>42244.643055555556</v>
      </c>
      <c r="AR679" s="3">
        <f>VLOOKUP($P679,[1]dfdates_moon!$D:$N,11,FALSE)</f>
        <v>42245.163194444445</v>
      </c>
      <c r="AS679" t="str">
        <f>IF(AND(O679&gt;AO679,O679&lt;AP679),"yes","no")</f>
        <v>no</v>
      </c>
      <c r="AT679" t="str">
        <f t="shared" si="102"/>
        <v>no</v>
      </c>
      <c r="AU679" s="3">
        <f t="shared" si="103"/>
        <v>42243.791666666664</v>
      </c>
      <c r="AV679" s="3">
        <f t="shared" si="104"/>
        <v>42244.256944444445</v>
      </c>
      <c r="AW679">
        <f t="shared" si="105"/>
        <v>1.2361111111094942</v>
      </c>
      <c r="AX679">
        <f t="shared" si="106"/>
        <v>0.60763888888322981</v>
      </c>
      <c r="AY679">
        <f t="shared" si="107"/>
        <v>0</v>
      </c>
      <c r="AZ679">
        <f>VLOOKUP(G679,[1]dfdates_moon!$B:$P,15,FALSE)</f>
        <v>0.97572571699999999</v>
      </c>
      <c r="BA679">
        <f t="shared" si="108"/>
        <v>0</v>
      </c>
      <c r="BB679">
        <f t="shared" si="109"/>
        <v>0</v>
      </c>
    </row>
    <row r="680" spans="1:54" x14ac:dyDescent="0.25">
      <c r="A680">
        <v>131</v>
      </c>
      <c r="B680" t="s">
        <v>591</v>
      </c>
      <c r="C680" s="1">
        <v>42244</v>
      </c>
      <c r="D680" s="2">
        <v>0.86111111111111116</v>
      </c>
      <c r="E680">
        <v>33</v>
      </c>
      <c r="F680">
        <v>34</v>
      </c>
      <c r="G680" s="1">
        <v>42244</v>
      </c>
      <c r="H680" s="1">
        <v>42244</v>
      </c>
      <c r="I680" s="2">
        <v>0.98611111111111116</v>
      </c>
      <c r="J680" s="3">
        <v>42244.861111111109</v>
      </c>
      <c r="K680" t="s">
        <v>616</v>
      </c>
      <c r="L680" s="3">
        <v>42244.986111111109</v>
      </c>
      <c r="M680">
        <v>110</v>
      </c>
      <c r="N680">
        <v>3652</v>
      </c>
      <c r="O680" s="3">
        <v>42244.986111111109</v>
      </c>
      <c r="P680" s="1">
        <v>42244</v>
      </c>
      <c r="Q680" s="2">
        <v>0.98611111111111116</v>
      </c>
      <c r="R680" t="s">
        <v>36</v>
      </c>
      <c r="S680">
        <v>33.200000000000003</v>
      </c>
      <c r="T680" t="s">
        <v>37</v>
      </c>
      <c r="U680" s="2">
        <v>6.25E-2</v>
      </c>
      <c r="V680" s="2">
        <v>0</v>
      </c>
      <c r="W680" s="2">
        <v>0.29166666666666702</v>
      </c>
      <c r="X680" s="2" t="str">
        <f t="shared" si="100"/>
        <v>yes</v>
      </c>
      <c r="Y680" s="3">
        <f t="shared" si="101"/>
        <v>42245</v>
      </c>
      <c r="Z680" s="3">
        <v>42244.972222222219</v>
      </c>
      <c r="AA680" t="s">
        <v>336</v>
      </c>
      <c r="AB680" s="3">
        <f>VLOOKUP(P680,[1]dfdates_moon!$B:$G,6,FALSE)</f>
        <v>42244.256944444445</v>
      </c>
      <c r="AC680" s="3">
        <f>VLOOKUP($P680,[1]dfdates_moon!$B:$H,7,FALSE)</f>
        <v>42244.790972222225</v>
      </c>
      <c r="AD680" s="3">
        <f>VLOOKUP(G680,[1]dfdates_moon!$D:$G,4,FALSE)</f>
        <v>42245.256944444445</v>
      </c>
      <c r="AE680" s="3">
        <v>42244.0625</v>
      </c>
      <c r="AF680">
        <v>10.913309509999999</v>
      </c>
      <c r="AG680" t="s">
        <v>39</v>
      </c>
      <c r="AH680" t="s">
        <v>39</v>
      </c>
      <c r="AI680" t="s">
        <v>39</v>
      </c>
      <c r="AJ680" t="s">
        <v>40</v>
      </c>
      <c r="AK680">
        <v>28.45</v>
      </c>
      <c r="AL680">
        <v>28.45</v>
      </c>
      <c r="AM680">
        <v>0</v>
      </c>
      <c r="AN680">
        <v>1</v>
      </c>
      <c r="AO680" s="3">
        <f>VLOOKUP($P680,[1]dfdates_moon!$B:$M,12,FALSE)</f>
        <v>42244.643055555556</v>
      </c>
      <c r="AP680" s="3">
        <f>VLOOKUP($P680,[1]dfdates_moon!$B:$O,13,FALSE)</f>
        <v>42245.163194444445</v>
      </c>
      <c r="AQ680" s="3">
        <f>VLOOKUP($P680,[1]dfdates_moon!$D:$M,10,FALSE)</f>
        <v>42245.681250000001</v>
      </c>
      <c r="AR680" s="3">
        <f>VLOOKUP($P680,[1]dfdates_moon!$D:$N,11,FALSE)</f>
        <v>42246.201388888891</v>
      </c>
      <c r="AS680" t="str">
        <f>IF(AND(O680&gt;AO680,O680&lt;AP680),"yes","no")</f>
        <v>yes</v>
      </c>
      <c r="AT680" t="str">
        <f t="shared" si="102"/>
        <v>no</v>
      </c>
      <c r="AU680" s="3">
        <f t="shared" si="103"/>
        <v>42244.790972222225</v>
      </c>
      <c r="AV680" s="3">
        <f t="shared" si="104"/>
        <v>42245.256944444445</v>
      </c>
      <c r="AW680">
        <f t="shared" si="105"/>
        <v>0.27083333333575865</v>
      </c>
      <c r="AX680">
        <f t="shared" si="106"/>
        <v>0.72847222222480923</v>
      </c>
      <c r="AY680">
        <f t="shared" si="107"/>
        <v>0.27083333333575865</v>
      </c>
      <c r="AZ680">
        <f>VLOOKUP(G680,[1]dfdates_moon!$B:$P,15,FALSE)</f>
        <v>0.99819391300000004</v>
      </c>
      <c r="BA680">
        <f t="shared" si="108"/>
        <v>0.27034418477325428</v>
      </c>
      <c r="BB680">
        <f t="shared" si="109"/>
        <v>0.27034418477325428</v>
      </c>
    </row>
    <row r="681" spans="1:54" x14ac:dyDescent="0.25">
      <c r="A681">
        <v>131</v>
      </c>
      <c r="B681" t="s">
        <v>591</v>
      </c>
      <c r="C681" s="1">
        <v>42245</v>
      </c>
      <c r="D681" s="2">
        <v>0.77777777777777779</v>
      </c>
      <c r="E681">
        <v>0</v>
      </c>
      <c r="F681">
        <v>2</v>
      </c>
      <c r="G681" s="1">
        <v>42245</v>
      </c>
      <c r="H681" s="1">
        <v>42245</v>
      </c>
      <c r="I681" s="2">
        <v>0.90277777777777779</v>
      </c>
      <c r="J681" s="3">
        <v>42245.777777777781</v>
      </c>
      <c r="K681" t="s">
        <v>617</v>
      </c>
      <c r="L681" s="3">
        <v>42245.902777777781</v>
      </c>
      <c r="M681">
        <v>105</v>
      </c>
      <c r="N681">
        <v>3612</v>
      </c>
      <c r="O681" s="3">
        <v>42245.902777777781</v>
      </c>
      <c r="P681" s="1">
        <v>42245</v>
      </c>
      <c r="Q681" s="2">
        <v>0.90277777777777779</v>
      </c>
      <c r="R681" t="s">
        <v>36</v>
      </c>
      <c r="S681">
        <v>34.4</v>
      </c>
      <c r="T681" t="s">
        <v>37</v>
      </c>
      <c r="U681" s="2">
        <v>0.97569444444444453</v>
      </c>
      <c r="V681" s="2">
        <v>0</v>
      </c>
      <c r="W681" s="2">
        <v>0.29166666666666702</v>
      </c>
      <c r="X681" s="2" t="str">
        <f t="shared" si="100"/>
        <v>no</v>
      </c>
      <c r="Y681" s="3">
        <f t="shared" si="101"/>
        <v>42245</v>
      </c>
      <c r="Z681" s="3">
        <v>42245.868055555555</v>
      </c>
      <c r="AA681" t="s">
        <v>336</v>
      </c>
      <c r="AB681" s="3">
        <f>VLOOKUP(P681,[1]dfdates_moon!$B:$G,6,FALSE)</f>
        <v>42245.256944444445</v>
      </c>
      <c r="AC681" s="3">
        <f>VLOOKUP($P681,[1]dfdates_moon!$B:$H,7,FALSE)</f>
        <v>42245.790972222225</v>
      </c>
      <c r="AD681" s="3">
        <f>VLOOKUP(G681,[1]dfdates_moon!$D:$G,4,FALSE)</f>
        <v>42246.256944444445</v>
      </c>
      <c r="AE681" s="3">
        <v>42245.975694444445</v>
      </c>
      <c r="AF681">
        <v>11.10307283</v>
      </c>
      <c r="AG681" t="s">
        <v>39</v>
      </c>
      <c r="AH681" t="s">
        <v>39</v>
      </c>
      <c r="AI681" t="s">
        <v>39</v>
      </c>
      <c r="AJ681" t="s">
        <v>40</v>
      </c>
      <c r="AK681">
        <v>29.62</v>
      </c>
      <c r="AL681">
        <v>29.62</v>
      </c>
      <c r="AM681">
        <v>1.27</v>
      </c>
      <c r="AN681">
        <v>1</v>
      </c>
      <c r="AO681" s="3">
        <f>VLOOKUP($P681,[1]dfdates_moon!$B:$M,12,FALSE)</f>
        <v>42245.681250000001</v>
      </c>
      <c r="AP681" s="3">
        <f>VLOOKUP($P681,[1]dfdates_moon!$B:$O,13,FALSE)</f>
        <v>42246.201388888891</v>
      </c>
      <c r="AQ681" s="3">
        <f>VLOOKUP($P681,[1]dfdates_moon!$D:$M,10,FALSE)</f>
        <v>42246.718055555553</v>
      </c>
      <c r="AR681" s="3">
        <f>VLOOKUP($P681,[1]dfdates_moon!$D:$N,11,FALSE)</f>
        <v>42247.238194444442</v>
      </c>
      <c r="AS681" t="str">
        <f>IF(AND(O681&gt;AO681,O681&lt;AP681),"yes","no")</f>
        <v>yes</v>
      </c>
      <c r="AT681" t="str">
        <f t="shared" si="102"/>
        <v>yes</v>
      </c>
      <c r="AU681" s="3">
        <f t="shared" si="103"/>
        <v>42245.790972222225</v>
      </c>
      <c r="AV681" s="3">
        <f t="shared" si="104"/>
        <v>42246.256944444445</v>
      </c>
      <c r="AW681">
        <f t="shared" si="105"/>
        <v>0.35416666666424135</v>
      </c>
      <c r="AX681">
        <f t="shared" si="106"/>
        <v>-0.18472222222044365</v>
      </c>
      <c r="AY681">
        <f t="shared" si="107"/>
        <v>1.75</v>
      </c>
      <c r="AZ681">
        <f>VLOOKUP(G681,[1]dfdates_moon!$B:$P,15,FALSE)</f>
        <v>0.99331665499999999</v>
      </c>
      <c r="BA681">
        <f t="shared" si="108"/>
        <v>1.73830414625</v>
      </c>
      <c r="BB681">
        <f t="shared" si="109"/>
        <v>1.73830414625</v>
      </c>
    </row>
    <row r="682" spans="1:54" x14ac:dyDescent="0.25">
      <c r="A682">
        <v>131</v>
      </c>
      <c r="B682" t="s">
        <v>591</v>
      </c>
      <c r="C682" s="1">
        <v>42246</v>
      </c>
      <c r="D682" s="2">
        <v>0.9375</v>
      </c>
      <c r="E682">
        <v>83</v>
      </c>
      <c r="F682">
        <v>102</v>
      </c>
      <c r="G682" s="1">
        <v>42247</v>
      </c>
      <c r="H682" s="1">
        <v>42247</v>
      </c>
      <c r="I682" s="2">
        <v>6.25E-2</v>
      </c>
      <c r="J682" s="3">
        <v>42246.9375</v>
      </c>
      <c r="K682" t="s">
        <v>618</v>
      </c>
      <c r="L682" s="3">
        <v>42247.0625</v>
      </c>
      <c r="M682">
        <v>160</v>
      </c>
      <c r="N682">
        <v>5864</v>
      </c>
      <c r="O682" s="3">
        <v>42247.0625</v>
      </c>
      <c r="P682" s="1">
        <v>42247</v>
      </c>
      <c r="Q682" s="2">
        <v>6.25E-2</v>
      </c>
      <c r="R682" t="s">
        <v>36</v>
      </c>
      <c r="S682">
        <v>36.65</v>
      </c>
      <c r="T682" t="s">
        <v>37</v>
      </c>
      <c r="U682" s="2">
        <v>0.17361111111111113</v>
      </c>
      <c r="V682" s="2">
        <v>0</v>
      </c>
      <c r="W682" s="2">
        <v>0.29166666666666702</v>
      </c>
      <c r="X682" s="2" t="str">
        <f t="shared" si="100"/>
        <v>yes</v>
      </c>
      <c r="Y682" s="3">
        <f t="shared" si="101"/>
        <v>42248</v>
      </c>
      <c r="Z682" s="3">
        <v>42247.041666666664</v>
      </c>
      <c r="AA682" t="s">
        <v>336</v>
      </c>
      <c r="AB682" s="3">
        <f>VLOOKUP(P682,[1]dfdates_moon!$B:$G,6,FALSE)</f>
        <v>42247.256249999999</v>
      </c>
      <c r="AC682" s="3">
        <f>VLOOKUP($P682,[1]dfdates_moon!$B:$H,7,FALSE)</f>
        <v>42247.790277777778</v>
      </c>
      <c r="AD682" s="3">
        <f>VLOOKUP(G682,[1]dfdates_moon!$D:$G,4,FALSE)</f>
        <v>42248.256249999999</v>
      </c>
      <c r="AE682" s="3">
        <v>42247.173611111109</v>
      </c>
      <c r="AF682">
        <v>9.0427624049999995</v>
      </c>
      <c r="AG682" t="s">
        <v>39</v>
      </c>
      <c r="AH682" t="s">
        <v>39</v>
      </c>
      <c r="AI682" t="s">
        <v>39</v>
      </c>
      <c r="AJ682" t="s">
        <v>40</v>
      </c>
      <c r="AK682">
        <v>29.19</v>
      </c>
      <c r="AL682">
        <v>29.62</v>
      </c>
      <c r="AM682">
        <v>0</v>
      </c>
      <c r="AN682">
        <v>1</v>
      </c>
      <c r="AO682" s="3">
        <f>VLOOKUP($P682,[1]dfdates_moon!$B:$M,12,FALSE)</f>
        <v>42247.755555555559</v>
      </c>
      <c r="AP682" s="3">
        <f>VLOOKUP($P682,[1]dfdates_moon!$B:$O,13,FALSE)</f>
        <v>42248.275694444441</v>
      </c>
      <c r="AQ682" s="3">
        <f>VLOOKUP($P682,[1]dfdates_moon!$D:$M,10,FALSE)</f>
        <v>42248.792361111111</v>
      </c>
      <c r="AR682" s="3">
        <f>VLOOKUP($P682,[1]dfdates_moon!$D:$N,11,FALSE)</f>
        <v>42249.3125</v>
      </c>
      <c r="AS682" t="str">
        <f>IF(AND(O682&gt;AO682,O682&lt;AP682),"yes","no")</f>
        <v>no</v>
      </c>
      <c r="AT682" t="str">
        <f t="shared" si="102"/>
        <v>no</v>
      </c>
      <c r="AU682" s="3">
        <f t="shared" si="103"/>
        <v>42247.790277777778</v>
      </c>
      <c r="AV682" s="3">
        <f t="shared" si="104"/>
        <v>42248.275694444441</v>
      </c>
      <c r="AW682">
        <f t="shared" si="105"/>
        <v>1.2131944444408873</v>
      </c>
      <c r="AX682">
        <f t="shared" si="106"/>
        <v>0.61666666666860692</v>
      </c>
      <c r="AY682">
        <f t="shared" si="107"/>
        <v>0</v>
      </c>
      <c r="AZ682">
        <f>VLOOKUP(G682,[1]dfdates_moon!$B:$P,15,FALSE)</f>
        <v>0.90192122399999997</v>
      </c>
      <c r="BA682">
        <f t="shared" si="108"/>
        <v>0</v>
      </c>
      <c r="BB682">
        <f t="shared" si="109"/>
        <v>0</v>
      </c>
    </row>
    <row r="683" spans="1:54" x14ac:dyDescent="0.25">
      <c r="A683">
        <v>131</v>
      </c>
      <c r="B683" t="s">
        <v>591</v>
      </c>
      <c r="C683" s="1">
        <v>42247</v>
      </c>
      <c r="D683" s="2">
        <v>0.94444444444444453</v>
      </c>
      <c r="E683">
        <v>30</v>
      </c>
      <c r="F683">
        <v>36</v>
      </c>
      <c r="G683" s="1">
        <v>42248</v>
      </c>
      <c r="H683" s="1">
        <v>42248</v>
      </c>
      <c r="I683" s="2">
        <v>6.9444444444444434E-2</v>
      </c>
      <c r="J683" s="3">
        <v>42247.944444444445</v>
      </c>
      <c r="K683" t="s">
        <v>619</v>
      </c>
      <c r="L683" s="3">
        <v>42248.069444444445</v>
      </c>
      <c r="M683">
        <v>310</v>
      </c>
      <c r="N683">
        <v>12284</v>
      </c>
      <c r="O683" s="3">
        <v>42248.069444444445</v>
      </c>
      <c r="P683" s="1">
        <v>42248</v>
      </c>
      <c r="Q683" s="2">
        <v>6.9444444444444434E-2</v>
      </c>
      <c r="R683" t="s">
        <v>36</v>
      </c>
      <c r="S683">
        <v>39.625810000000001</v>
      </c>
      <c r="T683" t="s">
        <v>37</v>
      </c>
      <c r="U683" s="2">
        <v>0.28472222222222221</v>
      </c>
      <c r="V683" s="2">
        <v>0</v>
      </c>
      <c r="W683" s="2">
        <v>0.29166666666666702</v>
      </c>
      <c r="X683" s="2" t="str">
        <f t="shared" si="100"/>
        <v>yes</v>
      </c>
      <c r="Y683" s="3">
        <f t="shared" si="101"/>
        <v>42249</v>
      </c>
      <c r="Z683" s="3">
        <v>42248.052083333336</v>
      </c>
      <c r="AA683" t="s">
        <v>336</v>
      </c>
      <c r="AB683" s="3">
        <f>VLOOKUP(P683,[1]dfdates_moon!$B:$G,6,FALSE)</f>
        <v>42248.256249999999</v>
      </c>
      <c r="AC683" s="3">
        <f>VLOOKUP($P683,[1]dfdates_moon!$B:$H,7,FALSE)</f>
        <v>42248.790277777778</v>
      </c>
      <c r="AD683" s="3">
        <f>VLOOKUP(G683,[1]dfdates_moon!$D:$G,4,FALSE)</f>
        <v>42249.256249999999</v>
      </c>
      <c r="AE683" s="3">
        <v>42248.284722222219</v>
      </c>
      <c r="AF683">
        <v>7.4985966700000004</v>
      </c>
      <c r="AG683" t="s">
        <v>39</v>
      </c>
      <c r="AH683" t="s">
        <v>39</v>
      </c>
      <c r="AI683" t="s">
        <v>39</v>
      </c>
      <c r="AJ683" t="s">
        <v>40</v>
      </c>
      <c r="AK683">
        <v>29.24</v>
      </c>
      <c r="AL683">
        <v>29.19</v>
      </c>
      <c r="AM683">
        <v>0</v>
      </c>
      <c r="AN683">
        <v>1</v>
      </c>
      <c r="AO683" s="3">
        <f>VLOOKUP($P683,[1]dfdates_moon!$B:$M,12,FALSE)</f>
        <v>42248.792361111111</v>
      </c>
      <c r="AP683" s="3">
        <f>VLOOKUP($P683,[1]dfdates_moon!$B:$O,13,FALSE)</f>
        <v>42249.3125</v>
      </c>
      <c r="AQ683" s="3">
        <f>VLOOKUP($P683,[1]dfdates_moon!$D:$M,10,FALSE)</f>
        <v>42249.829861111109</v>
      </c>
      <c r="AR683" s="3">
        <f>VLOOKUP($P683,[1]dfdates_moon!$D:$N,11,FALSE)</f>
        <v>42250.350694444445</v>
      </c>
      <c r="AS683" t="str">
        <f>IF(AND(O683&gt;AO683,O683&lt;AP683),"yes","no")</f>
        <v>no</v>
      </c>
      <c r="AT683" t="str">
        <f t="shared" si="102"/>
        <v>no</v>
      </c>
      <c r="AU683" s="3">
        <f t="shared" si="103"/>
        <v>42248.792361111111</v>
      </c>
      <c r="AV683" s="3">
        <f t="shared" si="104"/>
        <v>42249.3125</v>
      </c>
      <c r="AW683">
        <f t="shared" si="105"/>
        <v>1.2430555555547471</v>
      </c>
      <c r="AX683">
        <f t="shared" si="106"/>
        <v>0.50763888889196096</v>
      </c>
      <c r="AY683">
        <f t="shared" si="107"/>
        <v>0</v>
      </c>
      <c r="AZ683">
        <f>VLOOKUP(G683,[1]dfdates_moon!$B:$P,15,FALSE)</f>
        <v>0.82101423399999995</v>
      </c>
      <c r="BA683">
        <f t="shared" si="108"/>
        <v>0</v>
      </c>
      <c r="BB683">
        <f t="shared" si="109"/>
        <v>0</v>
      </c>
    </row>
    <row r="684" spans="1:54" x14ac:dyDescent="0.25">
      <c r="A684">
        <v>131</v>
      </c>
      <c r="B684" t="s">
        <v>591</v>
      </c>
      <c r="C684" s="1">
        <v>42249</v>
      </c>
      <c r="D684" s="2">
        <v>2.0833333333333332E-2</v>
      </c>
      <c r="E684">
        <v>70</v>
      </c>
      <c r="F684">
        <v>97</v>
      </c>
      <c r="G684" s="1">
        <v>42249</v>
      </c>
      <c r="H684" s="1">
        <v>42249</v>
      </c>
      <c r="I684" s="2">
        <v>0.14583333333333334</v>
      </c>
      <c r="J684" s="3">
        <v>42249.020833333336</v>
      </c>
      <c r="K684" t="s">
        <v>620</v>
      </c>
      <c r="L684" s="3">
        <v>42249.145833333336</v>
      </c>
      <c r="M684">
        <v>170</v>
      </c>
      <c r="N684">
        <v>8273</v>
      </c>
      <c r="O684" s="3">
        <v>42249.145833333336</v>
      </c>
      <c r="P684" s="1">
        <v>42249</v>
      </c>
      <c r="Q684" s="2">
        <v>0.14583333333333334</v>
      </c>
      <c r="R684" t="s">
        <v>36</v>
      </c>
      <c r="S684">
        <v>48.664709999999999</v>
      </c>
      <c r="T684" t="s">
        <v>37</v>
      </c>
      <c r="U684" s="2">
        <v>0.2638888888888889</v>
      </c>
      <c r="V684" s="2">
        <v>0</v>
      </c>
      <c r="W684" s="2">
        <v>0.29166666666666702</v>
      </c>
      <c r="X684" s="2" t="str">
        <f t="shared" si="100"/>
        <v>yes</v>
      </c>
      <c r="Y684" s="3">
        <f t="shared" si="101"/>
        <v>42250</v>
      </c>
      <c r="Z684" s="3">
        <v>42249.104166666664</v>
      </c>
      <c r="AA684" t="s">
        <v>336</v>
      </c>
      <c r="AB684" s="3">
        <f>VLOOKUP(P684,[1]dfdates_moon!$B:$G,6,FALSE)</f>
        <v>42249.256249999999</v>
      </c>
      <c r="AC684" s="3">
        <f>VLOOKUP($P684,[1]dfdates_moon!$B:$H,7,FALSE)</f>
        <v>42249.790277777778</v>
      </c>
      <c r="AD684" s="3">
        <f>VLOOKUP(G684,[1]dfdates_moon!$D:$G,4,FALSE)</f>
        <v>42250.256249999999</v>
      </c>
      <c r="AE684" s="3">
        <v>42249.263888888891</v>
      </c>
      <c r="AF684">
        <v>5.9466313169999996</v>
      </c>
      <c r="AG684" t="s">
        <v>39</v>
      </c>
      <c r="AH684" t="s">
        <v>39</v>
      </c>
      <c r="AI684" t="s">
        <v>39</v>
      </c>
      <c r="AJ684" t="s">
        <v>40</v>
      </c>
      <c r="AK684">
        <v>29.07</v>
      </c>
      <c r="AL684">
        <v>29.24</v>
      </c>
      <c r="AM684">
        <v>0</v>
      </c>
      <c r="AN684">
        <v>1</v>
      </c>
      <c r="AO684" s="3">
        <f>VLOOKUP($P684,[1]dfdates_moon!$B:$M,12,FALSE)</f>
        <v>42249.829861111109</v>
      </c>
      <c r="AP684" s="3">
        <f>VLOOKUP($P684,[1]dfdates_moon!$B:$O,13,FALSE)</f>
        <v>42250.350694444445</v>
      </c>
      <c r="AQ684" s="3">
        <f>VLOOKUP($P684,[1]dfdates_moon!$D:$M,10,FALSE)</f>
        <v>42250.868750000001</v>
      </c>
      <c r="AR684" s="3">
        <f>VLOOKUP($P684,[1]dfdates_moon!$D:$N,11,FALSE)</f>
        <v>42251.388888888891</v>
      </c>
      <c r="AS684" t="str">
        <f>IF(AND(O684&gt;AO684,O684&lt;AP684),"yes","no")</f>
        <v>no</v>
      </c>
      <c r="AT684" t="str">
        <f t="shared" si="102"/>
        <v>no</v>
      </c>
      <c r="AU684" s="3">
        <f t="shared" si="103"/>
        <v>42249.829861111109</v>
      </c>
      <c r="AV684" s="3">
        <f t="shared" si="104"/>
        <v>42250.350694444445</v>
      </c>
      <c r="AW684">
        <f t="shared" si="105"/>
        <v>1.2048611111094942</v>
      </c>
      <c r="AX684">
        <f t="shared" si="106"/>
        <v>0.56597222221898846</v>
      </c>
      <c r="AY684">
        <f t="shared" si="107"/>
        <v>0</v>
      </c>
      <c r="AZ684">
        <f>VLOOKUP(G684,[1]dfdates_moon!$B:$P,15,FALSE)</f>
        <v>0.72338557599999997</v>
      </c>
      <c r="BA684">
        <f t="shared" si="108"/>
        <v>0</v>
      </c>
      <c r="BB684">
        <f t="shared" si="109"/>
        <v>0</v>
      </c>
    </row>
    <row r="685" spans="1:54" x14ac:dyDescent="0.25">
      <c r="A685">
        <v>131</v>
      </c>
      <c r="B685" t="s">
        <v>591</v>
      </c>
      <c r="C685" s="1">
        <v>42271</v>
      </c>
      <c r="D685" s="2">
        <v>0.87847222222222221</v>
      </c>
      <c r="E685">
        <v>55</v>
      </c>
      <c r="F685">
        <v>52</v>
      </c>
      <c r="G685" s="1">
        <v>42271</v>
      </c>
      <c r="H685" s="1">
        <v>42271</v>
      </c>
      <c r="I685" s="2">
        <v>3.472222222222222E-3</v>
      </c>
      <c r="J685" s="3">
        <v>42271.878472222219</v>
      </c>
      <c r="K685" t="s">
        <v>621</v>
      </c>
      <c r="L685" s="3">
        <v>42272.003472222219</v>
      </c>
      <c r="M685">
        <v>1565</v>
      </c>
      <c r="N685">
        <v>5100</v>
      </c>
      <c r="O685" s="3">
        <v>42271.003472222219</v>
      </c>
      <c r="P685" s="1">
        <v>42271</v>
      </c>
      <c r="Q685" s="2">
        <v>3.472222222222222E-3</v>
      </c>
      <c r="R685" t="s">
        <v>36</v>
      </c>
      <c r="S685">
        <v>3.2587860000000002</v>
      </c>
      <c r="T685" t="s">
        <v>37</v>
      </c>
      <c r="U685" s="2">
        <v>9.0277777777777776E-2</v>
      </c>
      <c r="V685" s="2">
        <v>0</v>
      </c>
      <c r="W685" s="2">
        <v>0.29166666666666702</v>
      </c>
      <c r="X685" s="2" t="str">
        <f t="shared" si="100"/>
        <v>yes</v>
      </c>
      <c r="Y685" s="3">
        <f t="shared" si="101"/>
        <v>42272</v>
      </c>
      <c r="Z685" s="3">
        <v>42271.993055555555</v>
      </c>
      <c r="AA685" t="s">
        <v>336</v>
      </c>
      <c r="AB685" s="3">
        <f>VLOOKUP(P685,[1]dfdates_moon!$B:$G,6,FALSE)</f>
        <v>42271.250694444447</v>
      </c>
      <c r="AC685" s="3">
        <f>VLOOKUP($P685,[1]dfdates_moon!$B:$H,7,FALSE)</f>
        <v>42271.78402777778</v>
      </c>
      <c r="AD685" s="3">
        <f>VLOOKUP(G685,[1]dfdates_moon!$D:$G,4,FALSE)</f>
        <v>42272.250694444447</v>
      </c>
      <c r="AE685" s="3">
        <v>42271.090277777781</v>
      </c>
      <c r="AF685">
        <v>8.0945604899999992</v>
      </c>
      <c r="AG685" t="s">
        <v>39</v>
      </c>
      <c r="AH685" t="s">
        <v>39</v>
      </c>
      <c r="AI685" t="s">
        <v>39</v>
      </c>
      <c r="AJ685" t="s">
        <v>40</v>
      </c>
      <c r="AK685">
        <v>29.23</v>
      </c>
      <c r="AL685">
        <v>29.07</v>
      </c>
      <c r="AM685">
        <v>0</v>
      </c>
      <c r="AN685">
        <v>1</v>
      </c>
      <c r="AO685" s="3">
        <f>VLOOKUP($P685,[1]dfdates_moon!$B:$M,12,FALSE)</f>
        <v>42271.552777777775</v>
      </c>
      <c r="AP685" s="3">
        <f>VLOOKUP($P685,[1]dfdates_moon!$B:$O,13,FALSE)</f>
        <v>42272.072916666664</v>
      </c>
      <c r="AQ685" s="3">
        <f>VLOOKUP($P685,[1]dfdates_moon!$D:$M,10,FALSE)</f>
        <v>42272.590277777781</v>
      </c>
      <c r="AR685" s="3">
        <f>VLOOKUP($P685,[1]dfdates_moon!$D:$N,11,FALSE)</f>
        <v>42273.11041666667</v>
      </c>
      <c r="AS685" t="str">
        <f>IF(AND(O685&gt;AO685,O685&lt;AP685),"yes","no")</f>
        <v>no</v>
      </c>
      <c r="AT685" t="str">
        <f t="shared" si="102"/>
        <v>no</v>
      </c>
      <c r="AU685" s="3">
        <f t="shared" si="103"/>
        <v>42271.78402777778</v>
      </c>
      <c r="AV685" s="3">
        <f t="shared" si="104"/>
        <v>42272.250694444447</v>
      </c>
      <c r="AW685">
        <f t="shared" si="105"/>
        <v>1.2472222222277196</v>
      </c>
      <c r="AX685">
        <f t="shared" si="106"/>
        <v>0.69374999999854481</v>
      </c>
      <c r="AY685">
        <f t="shared" si="107"/>
        <v>0</v>
      </c>
      <c r="AZ685">
        <f>VLOOKUP(G685,[1]dfdates_moon!$B:$P,15,FALSE)</f>
        <v>0.90737716800000001</v>
      </c>
      <c r="BA685">
        <f t="shared" si="108"/>
        <v>0</v>
      </c>
      <c r="BB685">
        <f t="shared" si="109"/>
        <v>0</v>
      </c>
    </row>
    <row r="686" spans="1:54" x14ac:dyDescent="0.25">
      <c r="A686">
        <v>131</v>
      </c>
      <c r="B686" t="s">
        <v>591</v>
      </c>
      <c r="C686" s="1">
        <v>42272</v>
      </c>
      <c r="D686" s="2">
        <v>0.85069444444444453</v>
      </c>
      <c r="E686">
        <v>14</v>
      </c>
      <c r="F686">
        <v>11</v>
      </c>
      <c r="G686" s="1">
        <v>42272</v>
      </c>
      <c r="H686" s="1">
        <v>42272</v>
      </c>
      <c r="I686" s="2">
        <v>0.97569444444444453</v>
      </c>
      <c r="J686" s="3">
        <v>42272.850694444445</v>
      </c>
      <c r="K686" t="s">
        <v>622</v>
      </c>
      <c r="L686" s="3">
        <v>42272.975694444445</v>
      </c>
      <c r="M686">
        <v>215</v>
      </c>
      <c r="N686">
        <v>7351</v>
      </c>
      <c r="O686" s="3">
        <v>42272.975694444445</v>
      </c>
      <c r="P686" s="1">
        <v>42272</v>
      </c>
      <c r="Q686" s="2">
        <v>0.97569444444444453</v>
      </c>
      <c r="R686" t="s">
        <v>36</v>
      </c>
      <c r="S686">
        <v>34.1907</v>
      </c>
      <c r="T686" t="s">
        <v>37</v>
      </c>
      <c r="U686" s="2">
        <v>0.125</v>
      </c>
      <c r="V686" s="2">
        <v>0</v>
      </c>
      <c r="W686" s="2">
        <v>0.29166666666666702</v>
      </c>
      <c r="X686" s="2" t="str">
        <f t="shared" si="100"/>
        <v>yes</v>
      </c>
      <c r="Y686" s="3">
        <f t="shared" si="101"/>
        <v>42273</v>
      </c>
      <c r="Z686" s="3">
        <v>42272.958333333336</v>
      </c>
      <c r="AA686" t="s">
        <v>336</v>
      </c>
      <c r="AB686" s="3">
        <f>VLOOKUP(P686,[1]dfdates_moon!$B:$G,6,FALSE)</f>
        <v>42272.250694444447</v>
      </c>
      <c r="AC686" s="3">
        <f>VLOOKUP($P686,[1]dfdates_moon!$B:$H,7,FALSE)</f>
        <v>42272.78402777778</v>
      </c>
      <c r="AD686" s="3">
        <f>VLOOKUP(G686,[1]dfdates_moon!$D:$G,4,FALSE)</f>
        <v>42273.250694444447</v>
      </c>
      <c r="AE686" s="3">
        <v>42272.125</v>
      </c>
      <c r="AF686">
        <v>9.4797278229999993</v>
      </c>
      <c r="AG686" t="s">
        <v>39</v>
      </c>
      <c r="AH686" t="s">
        <v>39</v>
      </c>
      <c r="AI686" t="s">
        <v>39</v>
      </c>
      <c r="AJ686" t="s">
        <v>40</v>
      </c>
      <c r="AK686">
        <v>29.5</v>
      </c>
      <c r="AL686">
        <v>29.5</v>
      </c>
      <c r="AM686">
        <v>0</v>
      </c>
      <c r="AN686">
        <v>1</v>
      </c>
      <c r="AO686" s="3">
        <f>VLOOKUP($P686,[1]dfdates_moon!$B:$M,12,FALSE)</f>
        <v>42272.590277777781</v>
      </c>
      <c r="AP686" s="3">
        <f>VLOOKUP($P686,[1]dfdates_moon!$B:$O,13,FALSE)</f>
        <v>42273.11041666667</v>
      </c>
      <c r="AQ686" s="3">
        <f>VLOOKUP($P686,[1]dfdates_moon!$D:$M,10,FALSE)</f>
        <v>42273.62777777778</v>
      </c>
      <c r="AR686" s="3">
        <f>VLOOKUP($P686,[1]dfdates_moon!$D:$N,11,FALSE)</f>
        <v>42274.147916666669</v>
      </c>
      <c r="AS686" t="str">
        <f>IF(AND(O686&gt;AO686,O686&lt;AP686),"yes","no")</f>
        <v>yes</v>
      </c>
      <c r="AT686" t="str">
        <f t="shared" si="102"/>
        <v>no</v>
      </c>
      <c r="AU686" s="3">
        <f t="shared" si="103"/>
        <v>42272.78402777778</v>
      </c>
      <c r="AV686" s="3">
        <f t="shared" si="104"/>
        <v>42273.250694444447</v>
      </c>
      <c r="AW686">
        <f t="shared" si="105"/>
        <v>0.27500000000145519</v>
      </c>
      <c r="AX686">
        <f t="shared" si="106"/>
        <v>0.65902777777955635</v>
      </c>
      <c r="AY686">
        <f t="shared" si="107"/>
        <v>0.27500000000145519</v>
      </c>
      <c r="AZ686">
        <f>VLOOKUP(G686,[1]dfdates_moon!$B:$P,15,FALSE)</f>
        <v>0.96371343499999995</v>
      </c>
      <c r="BA686">
        <f t="shared" si="108"/>
        <v>0.26502119462640239</v>
      </c>
      <c r="BB686">
        <f t="shared" si="109"/>
        <v>0.26502119462640239</v>
      </c>
    </row>
    <row r="687" spans="1:54" x14ac:dyDescent="0.25">
      <c r="A687">
        <v>131</v>
      </c>
      <c r="B687" t="s">
        <v>591</v>
      </c>
      <c r="C687" s="1">
        <v>42273</v>
      </c>
      <c r="D687" s="2">
        <v>0.95486111111111116</v>
      </c>
      <c r="E687">
        <v>0</v>
      </c>
      <c r="F687">
        <v>1</v>
      </c>
      <c r="G687" s="1">
        <v>42274</v>
      </c>
      <c r="H687" s="1">
        <v>42274</v>
      </c>
      <c r="I687" s="2">
        <v>7.9861111111111105E-2</v>
      </c>
      <c r="J687" s="3">
        <v>42273.954861111109</v>
      </c>
      <c r="K687" t="s">
        <v>623</v>
      </c>
      <c r="L687" s="3">
        <v>42274.079861111109</v>
      </c>
      <c r="M687">
        <v>110</v>
      </c>
      <c r="N687">
        <v>3198</v>
      </c>
      <c r="O687" s="3">
        <v>42274.079861111109</v>
      </c>
      <c r="P687" s="1">
        <v>42274</v>
      </c>
      <c r="Q687" s="2">
        <v>7.9861111111111105E-2</v>
      </c>
      <c r="R687" t="s">
        <v>36</v>
      </c>
      <c r="S687">
        <v>29.07273</v>
      </c>
      <c r="T687" t="s">
        <v>37</v>
      </c>
      <c r="U687" s="2">
        <v>0.15625</v>
      </c>
      <c r="V687" s="2">
        <v>0</v>
      </c>
      <c r="W687" s="2">
        <v>0.29166666666666702</v>
      </c>
      <c r="X687" s="2" t="str">
        <f t="shared" si="100"/>
        <v>yes</v>
      </c>
      <c r="Y687" s="3">
        <f t="shared" si="101"/>
        <v>42275</v>
      </c>
      <c r="Z687" s="3">
        <v>42274.048611111109</v>
      </c>
      <c r="AA687" t="s">
        <v>336</v>
      </c>
      <c r="AB687" s="3">
        <f>VLOOKUP(P687,[1]dfdates_moon!$B:$G,6,FALSE)</f>
        <v>42274.25</v>
      </c>
      <c r="AC687" s="3">
        <f>VLOOKUP($P687,[1]dfdates_moon!$B:$H,7,FALSE)</f>
        <v>42274.783333333333</v>
      </c>
      <c r="AD687" s="3">
        <f>VLOOKUP(G687,[1]dfdates_moon!$D:$G,4,FALSE)</f>
        <v>42275.25</v>
      </c>
      <c r="AE687" s="3">
        <v>42274.15625</v>
      </c>
      <c r="AF687">
        <v>11.1711323</v>
      </c>
      <c r="AG687" t="s">
        <v>39</v>
      </c>
      <c r="AH687" t="s">
        <v>39</v>
      </c>
      <c r="AI687" t="s">
        <v>39</v>
      </c>
      <c r="AJ687" t="s">
        <v>40</v>
      </c>
      <c r="AK687">
        <v>28.85</v>
      </c>
      <c r="AL687">
        <v>29.5</v>
      </c>
      <c r="AM687">
        <v>0</v>
      </c>
      <c r="AN687">
        <v>1</v>
      </c>
      <c r="AO687" s="3">
        <f>VLOOKUP($P687,[1]dfdates_moon!$B:$M,12,FALSE)</f>
        <v>42274.664583333331</v>
      </c>
      <c r="AP687" s="3">
        <f>VLOOKUP($P687,[1]dfdates_moon!$B:$O,13,FALSE)</f>
        <v>42275.18472222222</v>
      </c>
      <c r="AQ687" s="3">
        <f>VLOOKUP($P687,[1]dfdates_moon!$D:$M,10,FALSE)</f>
        <v>42275.70208333333</v>
      </c>
      <c r="AR687" s="3">
        <f>VLOOKUP($P687,[1]dfdates_moon!$D:$N,11,FALSE)</f>
        <v>42276.222222222219</v>
      </c>
      <c r="AS687" t="str">
        <f>IF(AND(O687&gt;AO687,O687&lt;AP687),"yes","no")</f>
        <v>no</v>
      </c>
      <c r="AT687" t="str">
        <f t="shared" si="102"/>
        <v>no</v>
      </c>
      <c r="AU687" s="3">
        <f t="shared" si="103"/>
        <v>42274.783333333333</v>
      </c>
      <c r="AV687" s="3">
        <f t="shared" si="104"/>
        <v>42275.25</v>
      </c>
      <c r="AW687">
        <f t="shared" si="105"/>
        <v>1.1701388888905058</v>
      </c>
      <c r="AX687">
        <f t="shared" si="106"/>
        <v>0.62708333333284827</v>
      </c>
      <c r="AY687">
        <f t="shared" si="107"/>
        <v>0</v>
      </c>
      <c r="AZ687">
        <f>VLOOKUP(G687,[1]dfdates_moon!$B:$P,15,FALSE)</f>
        <v>0.99786800399999998</v>
      </c>
      <c r="BA687">
        <f t="shared" si="108"/>
        <v>0</v>
      </c>
      <c r="BB687">
        <f t="shared" si="109"/>
        <v>0</v>
      </c>
    </row>
    <row r="688" spans="1:54" x14ac:dyDescent="0.25">
      <c r="A688">
        <v>131</v>
      </c>
      <c r="B688" t="s">
        <v>591</v>
      </c>
      <c r="C688" s="1">
        <v>42274</v>
      </c>
      <c r="D688" s="2">
        <v>4.1666666666666664E-2</v>
      </c>
      <c r="E688">
        <v>44</v>
      </c>
      <c r="F688">
        <v>61</v>
      </c>
      <c r="G688" s="1">
        <v>42274</v>
      </c>
      <c r="H688" s="1">
        <v>42274</v>
      </c>
      <c r="I688" s="2">
        <v>0.16666666666666666</v>
      </c>
      <c r="J688" s="3">
        <v>42274.041666666664</v>
      </c>
      <c r="K688" t="s">
        <v>623</v>
      </c>
      <c r="L688" s="3">
        <v>42274.166666666664</v>
      </c>
      <c r="M688">
        <v>100</v>
      </c>
      <c r="N688">
        <v>2426</v>
      </c>
      <c r="O688" s="3">
        <v>42274.166666666664</v>
      </c>
      <c r="P688" s="1">
        <v>42274</v>
      </c>
      <c r="Q688" s="2">
        <v>0.16666666666666666</v>
      </c>
      <c r="R688" t="s">
        <v>36</v>
      </c>
      <c r="S688">
        <v>24.26</v>
      </c>
      <c r="T688" t="s">
        <v>37</v>
      </c>
      <c r="U688" s="2">
        <v>0.23611111111111113</v>
      </c>
      <c r="V688" s="2">
        <v>0</v>
      </c>
      <c r="W688" s="2">
        <v>0.29166666666666702</v>
      </c>
      <c r="X688" s="2" t="str">
        <f t="shared" si="100"/>
        <v>yes</v>
      </c>
      <c r="Y688" s="3">
        <f t="shared" si="101"/>
        <v>42275</v>
      </c>
      <c r="Z688" s="3">
        <v>42274.15625</v>
      </c>
      <c r="AA688" t="s">
        <v>336</v>
      </c>
      <c r="AB688" s="3">
        <f>VLOOKUP(P688,[1]dfdates_moon!$B:$G,6,FALSE)</f>
        <v>42274.25</v>
      </c>
      <c r="AC688" s="3">
        <f>VLOOKUP($P688,[1]dfdates_moon!$B:$H,7,FALSE)</f>
        <v>42274.783333333333</v>
      </c>
      <c r="AD688" s="3">
        <f>VLOOKUP(G688,[1]dfdates_moon!$D:$G,4,FALSE)</f>
        <v>42275.25</v>
      </c>
      <c r="AE688" s="3">
        <v>42274.236111111109</v>
      </c>
      <c r="AF688">
        <v>11.1711323</v>
      </c>
      <c r="AG688" t="s">
        <v>39</v>
      </c>
      <c r="AH688" t="s">
        <v>39</v>
      </c>
      <c r="AI688" t="s">
        <v>39</v>
      </c>
      <c r="AJ688" t="s">
        <v>40</v>
      </c>
      <c r="AK688">
        <v>28.85</v>
      </c>
      <c r="AL688">
        <v>28.85</v>
      </c>
      <c r="AM688">
        <v>0</v>
      </c>
      <c r="AN688">
        <v>1</v>
      </c>
      <c r="AO688" s="3">
        <f>VLOOKUP($P688,[1]dfdates_moon!$B:$M,12,FALSE)</f>
        <v>42274.664583333331</v>
      </c>
      <c r="AP688" s="3">
        <f>VLOOKUP($P688,[1]dfdates_moon!$B:$O,13,FALSE)</f>
        <v>42275.18472222222</v>
      </c>
      <c r="AQ688" s="3">
        <f>VLOOKUP($P688,[1]dfdates_moon!$D:$M,10,FALSE)</f>
        <v>42275.70208333333</v>
      </c>
      <c r="AR688" s="3">
        <f>VLOOKUP($P688,[1]dfdates_moon!$D:$N,11,FALSE)</f>
        <v>42276.222222222219</v>
      </c>
      <c r="AS688" t="str">
        <f>IF(AND(O688&gt;AO688,O688&lt;AP688),"yes","no")</f>
        <v>no</v>
      </c>
      <c r="AT688" t="str">
        <f t="shared" si="102"/>
        <v>no</v>
      </c>
      <c r="AU688" s="3">
        <f t="shared" si="103"/>
        <v>42274.783333333333</v>
      </c>
      <c r="AV688" s="3">
        <f t="shared" si="104"/>
        <v>42275.25</v>
      </c>
      <c r="AW688">
        <f t="shared" si="105"/>
        <v>1.0833333333357587</v>
      </c>
      <c r="AX688">
        <f t="shared" si="106"/>
        <v>0.54722222222335404</v>
      </c>
      <c r="AY688">
        <f t="shared" si="107"/>
        <v>0</v>
      </c>
      <c r="AZ688">
        <f>VLOOKUP(G688,[1]dfdates_moon!$B:$P,15,FALSE)</f>
        <v>0.99786800399999998</v>
      </c>
      <c r="BA688">
        <f t="shared" si="108"/>
        <v>0</v>
      </c>
      <c r="BB688">
        <f t="shared" si="109"/>
        <v>0</v>
      </c>
    </row>
    <row r="689" spans="1:54" x14ac:dyDescent="0.25">
      <c r="A689">
        <v>131</v>
      </c>
      <c r="B689" t="s">
        <v>591</v>
      </c>
      <c r="C689" s="1">
        <v>42275</v>
      </c>
      <c r="D689" s="2">
        <v>7.9861111111111105E-2</v>
      </c>
      <c r="E689">
        <v>1</v>
      </c>
      <c r="F689">
        <v>0</v>
      </c>
      <c r="G689" s="1">
        <v>42275</v>
      </c>
      <c r="H689" s="1">
        <v>42275</v>
      </c>
      <c r="I689" s="2">
        <v>0.20486111111111113</v>
      </c>
      <c r="J689" s="3">
        <v>42275.079861111109</v>
      </c>
      <c r="K689" t="s">
        <v>624</v>
      </c>
      <c r="L689" s="3">
        <v>42275.204861111109</v>
      </c>
      <c r="M689">
        <v>210</v>
      </c>
      <c r="N689">
        <v>6809</v>
      </c>
      <c r="O689" s="3">
        <v>42275.204861111109</v>
      </c>
      <c r="P689" s="1">
        <v>42275</v>
      </c>
      <c r="Q689" s="2">
        <v>0.20486111111111113</v>
      </c>
      <c r="R689" t="s">
        <v>36</v>
      </c>
      <c r="S689">
        <v>32.423810000000003</v>
      </c>
      <c r="T689" t="s">
        <v>37</v>
      </c>
      <c r="U689" s="2">
        <v>0.35069444444444442</v>
      </c>
      <c r="V689" s="2">
        <v>0</v>
      </c>
      <c r="W689" s="2">
        <v>0.29166666666666702</v>
      </c>
      <c r="X689" s="2" t="str">
        <f t="shared" si="100"/>
        <v>no</v>
      </c>
      <c r="Y689" s="3">
        <f t="shared" si="101"/>
        <v>42275</v>
      </c>
      <c r="Z689" s="3">
        <v>42275.184027777781</v>
      </c>
      <c r="AA689" t="s">
        <v>336</v>
      </c>
      <c r="AB689" s="3">
        <f>VLOOKUP(P689,[1]dfdates_moon!$B:$G,6,FALSE)</f>
        <v>42275.25</v>
      </c>
      <c r="AC689" s="3">
        <f>VLOOKUP($P689,[1]dfdates_moon!$B:$H,7,FALSE)</f>
        <v>42275.783333333333</v>
      </c>
      <c r="AD689" s="3">
        <f>VLOOKUP(G689,[1]dfdates_moon!$D:$G,4,FALSE)</f>
        <v>42276.25</v>
      </c>
      <c r="AE689" s="3">
        <v>42275.350694444445</v>
      </c>
      <c r="AF689">
        <v>10.837292010000001</v>
      </c>
      <c r="AG689" t="s">
        <v>39</v>
      </c>
      <c r="AH689" t="s">
        <v>39</v>
      </c>
      <c r="AI689" t="s">
        <v>39</v>
      </c>
      <c r="AJ689" t="s">
        <v>40</v>
      </c>
      <c r="AK689">
        <v>28.85</v>
      </c>
      <c r="AL689">
        <v>28.85</v>
      </c>
      <c r="AM689">
        <v>0</v>
      </c>
      <c r="AN689">
        <v>1</v>
      </c>
      <c r="AO689" s="3">
        <f>VLOOKUP($P689,[1]dfdates_moon!$B:$M,12,FALSE)</f>
        <v>42275.70208333333</v>
      </c>
      <c r="AP689" s="3">
        <f>VLOOKUP($P689,[1]dfdates_moon!$B:$O,13,FALSE)</f>
        <v>42276.222222222219</v>
      </c>
      <c r="AQ689" s="3">
        <f>VLOOKUP($P689,[1]dfdates_moon!$D:$M,10,FALSE)</f>
        <v>42276.739583333336</v>
      </c>
      <c r="AR689" s="3">
        <f>VLOOKUP($P689,[1]dfdates_moon!$D:$N,11,FALSE)</f>
        <v>42277.260416666664</v>
      </c>
      <c r="AS689" t="str">
        <f>IF(AND(O689&gt;AO689,O689&lt;AP689),"yes","no")</f>
        <v>no</v>
      </c>
      <c r="AT689" t="str">
        <f t="shared" si="102"/>
        <v>no</v>
      </c>
      <c r="AU689" s="3">
        <f t="shared" si="103"/>
        <v>42275.783333333333</v>
      </c>
      <c r="AV689" s="3">
        <f t="shared" si="104"/>
        <v>42276.25</v>
      </c>
      <c r="AW689">
        <f t="shared" si="105"/>
        <v>1.0451388888905058</v>
      </c>
      <c r="AX689">
        <f t="shared" si="106"/>
        <v>0.43263888888759539</v>
      </c>
      <c r="AY689">
        <f t="shared" si="107"/>
        <v>0</v>
      </c>
      <c r="AZ689">
        <f>VLOOKUP(G689,[1]dfdates_moon!$B:$P,15,FALSE)</f>
        <v>0.97306956700000002</v>
      </c>
      <c r="BA689">
        <f t="shared" si="108"/>
        <v>0</v>
      </c>
      <c r="BB689">
        <f t="shared" si="109"/>
        <v>0</v>
      </c>
    </row>
    <row r="690" spans="1:54" x14ac:dyDescent="0.25">
      <c r="A690">
        <v>131</v>
      </c>
      <c r="B690" t="s">
        <v>591</v>
      </c>
      <c r="C690" s="1">
        <v>42275</v>
      </c>
      <c r="D690" s="2">
        <v>0.85763888888888884</v>
      </c>
      <c r="E690">
        <v>84</v>
      </c>
      <c r="F690">
        <v>73</v>
      </c>
      <c r="G690" s="1">
        <v>42275</v>
      </c>
      <c r="H690" s="1">
        <v>42275</v>
      </c>
      <c r="I690" s="2">
        <v>0.98263888888888884</v>
      </c>
      <c r="J690" s="3">
        <v>42275.857638888891</v>
      </c>
      <c r="K690" t="s">
        <v>624</v>
      </c>
      <c r="L690" s="3">
        <v>42275.982638888891</v>
      </c>
      <c r="M690">
        <v>135</v>
      </c>
      <c r="N690">
        <v>5699</v>
      </c>
      <c r="O690" s="3">
        <v>42275.982638888891</v>
      </c>
      <c r="P690" s="1">
        <v>42275</v>
      </c>
      <c r="Q690" s="2">
        <v>0.98263888888888884</v>
      </c>
      <c r="R690" t="s">
        <v>36</v>
      </c>
      <c r="S690">
        <v>42.21481</v>
      </c>
      <c r="T690" t="s">
        <v>37</v>
      </c>
      <c r="U690" s="2">
        <v>7.6388888888888895E-2</v>
      </c>
      <c r="V690" s="2">
        <v>0</v>
      </c>
      <c r="W690" s="2">
        <v>0.29166666666666702</v>
      </c>
      <c r="X690" s="2" t="str">
        <f t="shared" si="100"/>
        <v>yes</v>
      </c>
      <c r="Y690" s="3">
        <f t="shared" si="101"/>
        <v>42276</v>
      </c>
      <c r="Z690" s="3">
        <v>42275.972222222219</v>
      </c>
      <c r="AA690" t="s">
        <v>336</v>
      </c>
      <c r="AB690" s="3">
        <f>VLOOKUP(P690,[1]dfdates_moon!$B:$G,6,FALSE)</f>
        <v>42275.25</v>
      </c>
      <c r="AC690" s="3">
        <f>VLOOKUP($P690,[1]dfdates_moon!$B:$H,7,FALSE)</f>
        <v>42275.783333333333</v>
      </c>
      <c r="AD690" s="3">
        <f>VLOOKUP(G690,[1]dfdates_moon!$D:$G,4,FALSE)</f>
        <v>42276.25</v>
      </c>
      <c r="AE690" s="3">
        <v>42275.076388888891</v>
      </c>
      <c r="AF690">
        <v>10.837292010000001</v>
      </c>
      <c r="AG690" t="s">
        <v>39</v>
      </c>
      <c r="AH690" t="s">
        <v>39</v>
      </c>
      <c r="AI690" t="s">
        <v>39</v>
      </c>
      <c r="AJ690" t="s">
        <v>40</v>
      </c>
      <c r="AK690">
        <v>28.85</v>
      </c>
      <c r="AL690">
        <v>28.85</v>
      </c>
      <c r="AM690">
        <v>0</v>
      </c>
      <c r="AN690">
        <v>1</v>
      </c>
      <c r="AO690" s="3">
        <f>VLOOKUP($P690,[1]dfdates_moon!$B:$M,12,FALSE)</f>
        <v>42275.70208333333</v>
      </c>
      <c r="AP690" s="3">
        <f>VLOOKUP($P690,[1]dfdates_moon!$B:$O,13,FALSE)</f>
        <v>42276.222222222219</v>
      </c>
      <c r="AQ690" s="3">
        <f>VLOOKUP($P690,[1]dfdates_moon!$D:$M,10,FALSE)</f>
        <v>42276.739583333336</v>
      </c>
      <c r="AR690" s="3">
        <f>VLOOKUP($P690,[1]dfdates_moon!$D:$N,11,FALSE)</f>
        <v>42277.260416666664</v>
      </c>
      <c r="AS690" t="str">
        <f>IF(AND(O690&gt;AO690,O690&lt;AP690),"yes","no")</f>
        <v>yes</v>
      </c>
      <c r="AT690" t="str">
        <f t="shared" si="102"/>
        <v>no</v>
      </c>
      <c r="AU690" s="3">
        <f t="shared" si="103"/>
        <v>42275.783333333333</v>
      </c>
      <c r="AV690" s="3">
        <f t="shared" si="104"/>
        <v>42276.25</v>
      </c>
      <c r="AW690">
        <f t="shared" si="105"/>
        <v>0.26736111110949423</v>
      </c>
      <c r="AX690">
        <f t="shared" si="106"/>
        <v>0.7069444444423425</v>
      </c>
      <c r="AY690">
        <f t="shared" si="107"/>
        <v>0.26736111110949423</v>
      </c>
      <c r="AZ690">
        <f>VLOOKUP(G690,[1]dfdates_moon!$B:$P,15,FALSE)</f>
        <v>0.97306956700000002</v>
      </c>
      <c r="BA690">
        <f t="shared" si="108"/>
        <v>0.26016096061995447</v>
      </c>
      <c r="BB690">
        <f t="shared" si="109"/>
        <v>0.26016096061995447</v>
      </c>
    </row>
    <row r="691" spans="1:54" x14ac:dyDescent="0.25">
      <c r="A691">
        <v>131</v>
      </c>
      <c r="B691" t="s">
        <v>591</v>
      </c>
      <c r="C691" s="1">
        <v>42276</v>
      </c>
      <c r="D691" s="2">
        <v>0.81944444444444453</v>
      </c>
      <c r="E691">
        <v>4</v>
      </c>
      <c r="F691">
        <v>6</v>
      </c>
      <c r="G691" s="1">
        <v>42276</v>
      </c>
      <c r="H691" s="1">
        <v>42276</v>
      </c>
      <c r="I691" s="2">
        <v>0.94444444444444453</v>
      </c>
      <c r="J691" s="3">
        <v>42276.819444444445</v>
      </c>
      <c r="K691" t="s">
        <v>625</v>
      </c>
      <c r="L691" s="3">
        <v>42276.944444444445</v>
      </c>
      <c r="M691">
        <v>160</v>
      </c>
      <c r="N691">
        <v>6548</v>
      </c>
      <c r="O691" s="3">
        <v>42276.944444444445</v>
      </c>
      <c r="P691" s="1">
        <v>42276</v>
      </c>
      <c r="Q691" s="2">
        <v>0.94444444444444453</v>
      </c>
      <c r="R691" t="s">
        <v>36</v>
      </c>
      <c r="S691">
        <v>40.924999999999997</v>
      </c>
      <c r="T691" t="s">
        <v>37</v>
      </c>
      <c r="U691" s="2">
        <v>5.5555555555555552E-2</v>
      </c>
      <c r="V691" s="2">
        <v>0</v>
      </c>
      <c r="W691" s="2">
        <v>0.29166666666666702</v>
      </c>
      <c r="X691" s="2" t="str">
        <f t="shared" si="100"/>
        <v>yes</v>
      </c>
      <c r="Y691" s="3">
        <f t="shared" si="101"/>
        <v>42277</v>
      </c>
      <c r="Z691" s="3">
        <v>42276.923611111109</v>
      </c>
      <c r="AA691" t="s">
        <v>336</v>
      </c>
      <c r="AB691" s="3">
        <f>VLOOKUP(P691,[1]dfdates_moon!$B:$G,6,FALSE)</f>
        <v>42276.25</v>
      </c>
      <c r="AC691" s="3">
        <f>VLOOKUP($P691,[1]dfdates_moon!$B:$H,7,FALSE)</f>
        <v>42276.783333333333</v>
      </c>
      <c r="AD691" s="3">
        <f>VLOOKUP(G691,[1]dfdates_moon!$D:$G,4,FALSE)</f>
        <v>42277.249305555553</v>
      </c>
      <c r="AE691" s="3">
        <v>42276.055555555555</v>
      </c>
      <c r="AF691">
        <v>9.4361852170000002</v>
      </c>
      <c r="AG691" t="s">
        <v>39</v>
      </c>
      <c r="AH691" t="s">
        <v>39</v>
      </c>
      <c r="AI691" t="s">
        <v>39</v>
      </c>
      <c r="AJ691" t="s">
        <v>40</v>
      </c>
      <c r="AK691">
        <v>30.47</v>
      </c>
      <c r="AL691">
        <v>30.47</v>
      </c>
      <c r="AM691">
        <v>0</v>
      </c>
      <c r="AN691">
        <v>1</v>
      </c>
      <c r="AO691" s="3">
        <f>VLOOKUP($P691,[1]dfdates_moon!$B:$M,12,FALSE)</f>
        <v>42276.739583333336</v>
      </c>
      <c r="AP691" s="3">
        <f>VLOOKUP($P691,[1]dfdates_moon!$B:$O,13,FALSE)</f>
        <v>42277.260416666664</v>
      </c>
      <c r="AQ691" s="3">
        <f>VLOOKUP($P691,[1]dfdates_moon!$D:$M,10,FALSE)</f>
        <v>42277.777777777781</v>
      </c>
      <c r="AR691" s="3">
        <f>VLOOKUP($P691,[1]dfdates_moon!$D:$N,11,FALSE)</f>
        <v>42278.298611111109</v>
      </c>
      <c r="AS691" t="str">
        <f>IF(AND(O691&gt;AO691,O691&lt;AP691),"yes","no")</f>
        <v>yes</v>
      </c>
      <c r="AT691" t="str">
        <f t="shared" si="102"/>
        <v>no</v>
      </c>
      <c r="AU691" s="3">
        <f t="shared" si="103"/>
        <v>42276.783333333333</v>
      </c>
      <c r="AV691" s="3">
        <f t="shared" si="104"/>
        <v>42277.260416666664</v>
      </c>
      <c r="AW691">
        <f t="shared" si="105"/>
        <v>0.31597222221898846</v>
      </c>
      <c r="AX691">
        <f t="shared" si="106"/>
        <v>0.72777777777810115</v>
      </c>
      <c r="AY691">
        <f t="shared" si="107"/>
        <v>0.31597222221898846</v>
      </c>
      <c r="AZ691">
        <f>VLOOKUP(G691,[1]dfdates_moon!$B:$P,15,FALSE)</f>
        <v>0.922278033</v>
      </c>
      <c r="BA691">
        <f t="shared" si="108"/>
        <v>0.29141423959076757</v>
      </c>
      <c r="BB691">
        <f t="shared" si="109"/>
        <v>0.29141423959076757</v>
      </c>
    </row>
    <row r="692" spans="1:54" x14ac:dyDescent="0.25">
      <c r="A692">
        <v>131</v>
      </c>
      <c r="B692" t="s">
        <v>591</v>
      </c>
      <c r="C692" s="1">
        <v>42277</v>
      </c>
      <c r="D692" s="2">
        <v>6.5972222222222224E-2</v>
      </c>
      <c r="E692">
        <v>2</v>
      </c>
      <c r="F692">
        <v>4</v>
      </c>
      <c r="G692" s="1">
        <v>42277</v>
      </c>
      <c r="H692" s="1">
        <v>42277</v>
      </c>
      <c r="I692" s="2">
        <v>0.19097222222222221</v>
      </c>
      <c r="J692" s="3">
        <v>42277.065972222219</v>
      </c>
      <c r="K692" t="s">
        <v>626</v>
      </c>
      <c r="L692" s="3">
        <v>42277.190972222219</v>
      </c>
      <c r="M692">
        <v>315</v>
      </c>
      <c r="N692">
        <v>11667</v>
      </c>
      <c r="O692" s="3">
        <v>42277.190972222219</v>
      </c>
      <c r="P692" s="1">
        <v>42277</v>
      </c>
      <c r="Q692" s="2">
        <v>0.19097222222222221</v>
      </c>
      <c r="R692" t="s">
        <v>36</v>
      </c>
      <c r="S692">
        <v>37.0381</v>
      </c>
      <c r="T692" t="s">
        <v>37</v>
      </c>
      <c r="U692" s="2">
        <v>0.40972222222222227</v>
      </c>
      <c r="V692" s="2">
        <v>0</v>
      </c>
      <c r="W692" s="2">
        <v>0.29166666666666702</v>
      </c>
      <c r="X692" s="2" t="str">
        <f t="shared" si="100"/>
        <v>no</v>
      </c>
      <c r="Y692" s="3">
        <f t="shared" si="101"/>
        <v>42277</v>
      </c>
      <c r="Z692" s="3">
        <v>42277.152777777781</v>
      </c>
      <c r="AA692" t="s">
        <v>336</v>
      </c>
      <c r="AB692" s="3">
        <f>VLOOKUP(P692,[1]dfdates_moon!$B:$G,6,FALSE)</f>
        <v>42277.249305555553</v>
      </c>
      <c r="AC692" s="3">
        <f>VLOOKUP($P692,[1]dfdates_moon!$B:$H,7,FALSE)</f>
        <v>42277.782638888886</v>
      </c>
      <c r="AD692" s="3">
        <f>VLOOKUP(G692,[1]dfdates_moon!$D:$G,4,FALSE)</f>
        <v>42278.249305555553</v>
      </c>
      <c r="AE692" s="3">
        <v>42277.409722222219</v>
      </c>
      <c r="AF692">
        <v>7.9077743700000003</v>
      </c>
      <c r="AG692" t="s">
        <v>39</v>
      </c>
      <c r="AH692" t="s">
        <v>39</v>
      </c>
      <c r="AI692" t="s">
        <v>39</v>
      </c>
      <c r="AJ692" t="s">
        <v>40</v>
      </c>
      <c r="AK692">
        <v>30.97</v>
      </c>
      <c r="AL692">
        <v>30.47</v>
      </c>
      <c r="AM692">
        <v>0</v>
      </c>
      <c r="AN692">
        <v>1</v>
      </c>
      <c r="AO692" s="3">
        <f>VLOOKUP($P692,[1]dfdates_moon!$B:$M,12,FALSE)</f>
        <v>42277.777777777781</v>
      </c>
      <c r="AP692" s="3">
        <f>VLOOKUP($P692,[1]dfdates_moon!$B:$O,13,FALSE)</f>
        <v>42278.298611111109</v>
      </c>
      <c r="AQ692" s="3">
        <f>VLOOKUP($P692,[1]dfdates_moon!$D:$M,10,FALSE)</f>
        <v>42278.816666666666</v>
      </c>
      <c r="AR692" s="3">
        <f>VLOOKUP($P692,[1]dfdates_moon!$D:$N,11,FALSE)</f>
        <v>42279.337500000001</v>
      </c>
      <c r="AS692" t="str">
        <f>IF(AND(O692&gt;AO692,O692&lt;AP692),"yes","no")</f>
        <v>no</v>
      </c>
      <c r="AT692" t="str">
        <f t="shared" si="102"/>
        <v>no</v>
      </c>
      <c r="AU692" s="3">
        <f t="shared" si="103"/>
        <v>42277.782638888886</v>
      </c>
      <c r="AV692" s="3">
        <f t="shared" si="104"/>
        <v>42278.298611111109</v>
      </c>
      <c r="AW692">
        <f t="shared" si="105"/>
        <v>1.1076388888905058</v>
      </c>
      <c r="AX692">
        <f t="shared" si="106"/>
        <v>0.37291666666715173</v>
      </c>
      <c r="AY692">
        <f t="shared" si="107"/>
        <v>0</v>
      </c>
      <c r="AZ692">
        <f>VLOOKUP(G692,[1]dfdates_moon!$B:$P,15,FALSE)</f>
        <v>0.849385002</v>
      </c>
      <c r="BA692">
        <f t="shared" si="108"/>
        <v>0</v>
      </c>
      <c r="BB692">
        <f t="shared" si="109"/>
        <v>0</v>
      </c>
    </row>
    <row r="693" spans="1:54" x14ac:dyDescent="0.25">
      <c r="A693">
        <v>131</v>
      </c>
      <c r="B693" t="s">
        <v>591</v>
      </c>
      <c r="C693" s="1">
        <v>42277</v>
      </c>
      <c r="D693" s="2">
        <v>0.94444444444444453</v>
      </c>
      <c r="E693">
        <v>8</v>
      </c>
      <c r="F693">
        <v>7</v>
      </c>
      <c r="G693" s="1">
        <v>42278</v>
      </c>
      <c r="H693" s="1">
        <v>42278</v>
      </c>
      <c r="I693" s="2">
        <v>6.9444444444444434E-2</v>
      </c>
      <c r="J693" s="3">
        <v>42277.944444444445</v>
      </c>
      <c r="K693" t="s">
        <v>627</v>
      </c>
      <c r="L693" s="3">
        <v>42278.069444444445</v>
      </c>
      <c r="M693">
        <v>95</v>
      </c>
      <c r="N693">
        <v>3928</v>
      </c>
      <c r="O693" s="3">
        <v>42278.069444444445</v>
      </c>
      <c r="P693" s="1">
        <v>42278</v>
      </c>
      <c r="Q693" s="2">
        <v>6.9444444444444434E-2</v>
      </c>
      <c r="R693" t="s">
        <v>36</v>
      </c>
      <c r="S693">
        <v>41.347369999999998</v>
      </c>
      <c r="T693" t="s">
        <v>37</v>
      </c>
      <c r="U693" s="2">
        <v>0.13541666666666666</v>
      </c>
      <c r="V693" s="2">
        <v>0</v>
      </c>
      <c r="W693" s="2">
        <v>0.29166666666666702</v>
      </c>
      <c r="X693" s="2" t="str">
        <f t="shared" si="100"/>
        <v>yes</v>
      </c>
      <c r="Y693" s="3">
        <f t="shared" si="101"/>
        <v>42279</v>
      </c>
      <c r="Z693" s="3">
        <v>42277.006944444445</v>
      </c>
      <c r="AA693" t="s">
        <v>336</v>
      </c>
      <c r="AB693" s="3">
        <f>VLOOKUP(P693,[1]dfdates_moon!$B:$G,6,FALSE)</f>
        <v>42278.249305555553</v>
      </c>
      <c r="AC693" s="3">
        <f>VLOOKUP($P693,[1]dfdates_moon!$B:$H,7,FALSE)</f>
        <v>42278.782638888886</v>
      </c>
      <c r="AD693" s="3">
        <f>VLOOKUP(G693,[1]dfdates_moon!$D:$G,4,FALSE)</f>
        <v>42279.249305555553</v>
      </c>
      <c r="AE693" s="3">
        <v>42277.135416666664</v>
      </c>
      <c r="AF693">
        <v>6.3680647610000003</v>
      </c>
      <c r="AG693" t="s">
        <v>39</v>
      </c>
      <c r="AH693" t="s">
        <v>39</v>
      </c>
      <c r="AI693" t="s">
        <v>39</v>
      </c>
      <c r="AJ693" t="s">
        <v>40</v>
      </c>
      <c r="AK693">
        <v>30.31</v>
      </c>
      <c r="AL693">
        <v>30.97</v>
      </c>
      <c r="AM693">
        <v>0</v>
      </c>
      <c r="AN693">
        <v>1</v>
      </c>
      <c r="AO693" s="3">
        <f>VLOOKUP($P693,[1]dfdates_moon!$B:$M,12,FALSE)</f>
        <v>42278.816666666666</v>
      </c>
      <c r="AP693" s="3">
        <f>VLOOKUP($P693,[1]dfdates_moon!$B:$O,13,FALSE)</f>
        <v>42279.337500000001</v>
      </c>
      <c r="AQ693" s="3">
        <f>VLOOKUP($P693,[1]dfdates_moon!$D:$M,10,FALSE)</f>
        <v>42279.855555555558</v>
      </c>
      <c r="AR693" s="3">
        <f>VLOOKUP($P693,[1]dfdates_moon!$D:$N,11,FALSE)</f>
        <v>42280.376388888886</v>
      </c>
      <c r="AS693" t="str">
        <f>IF(AND(O693&gt;AO693,O693&lt;AP693),"yes","no")</f>
        <v>no</v>
      </c>
      <c r="AT693" t="str">
        <f t="shared" si="102"/>
        <v>no</v>
      </c>
      <c r="AU693" s="3">
        <f t="shared" si="103"/>
        <v>42278.816666666666</v>
      </c>
      <c r="AV693" s="3">
        <f t="shared" si="104"/>
        <v>42279.337500000001</v>
      </c>
      <c r="AW693">
        <f t="shared" si="105"/>
        <v>1.2680555555562023</v>
      </c>
      <c r="AX693">
        <f t="shared" si="106"/>
        <v>1.6812500000014552</v>
      </c>
      <c r="AY693">
        <f t="shared" si="107"/>
        <v>0</v>
      </c>
      <c r="AZ693">
        <f>VLOOKUP(G693,[1]dfdates_moon!$B:$P,15,FALSE)</f>
        <v>0.75961011099999998</v>
      </c>
      <c r="BA693">
        <f t="shared" si="108"/>
        <v>0</v>
      </c>
      <c r="BB693">
        <f t="shared" si="109"/>
        <v>0</v>
      </c>
    </row>
    <row r="694" spans="1:54" x14ac:dyDescent="0.25">
      <c r="A694">
        <v>131</v>
      </c>
      <c r="B694" t="s">
        <v>591</v>
      </c>
      <c r="C694" s="1">
        <v>42279</v>
      </c>
      <c r="D694" s="2">
        <v>7.2916666666666671E-2</v>
      </c>
      <c r="E694">
        <v>39</v>
      </c>
      <c r="F694">
        <v>54</v>
      </c>
      <c r="G694" s="1">
        <v>42279</v>
      </c>
      <c r="H694" s="1">
        <v>42279</v>
      </c>
      <c r="I694" s="2">
        <v>0.19791666666666666</v>
      </c>
      <c r="J694" s="3">
        <v>42279.072916666664</v>
      </c>
      <c r="K694" t="s">
        <v>628</v>
      </c>
      <c r="L694" s="3">
        <v>42279.197916666664</v>
      </c>
      <c r="M694">
        <v>190</v>
      </c>
      <c r="N694">
        <v>6757</v>
      </c>
      <c r="O694" s="3">
        <v>42279.197916666664</v>
      </c>
      <c r="P694" s="1">
        <v>42279</v>
      </c>
      <c r="Q694" s="2">
        <v>0.19791666666666666</v>
      </c>
      <c r="R694" t="s">
        <v>36</v>
      </c>
      <c r="S694">
        <v>35.563160000000003</v>
      </c>
      <c r="T694" t="s">
        <v>37</v>
      </c>
      <c r="U694" s="2">
        <v>0.3298611111111111</v>
      </c>
      <c r="V694" s="2">
        <v>0</v>
      </c>
      <c r="W694" s="2">
        <v>0.29166666666666702</v>
      </c>
      <c r="X694" s="2" t="str">
        <f t="shared" si="100"/>
        <v>no</v>
      </c>
      <c r="Y694" s="3">
        <f t="shared" si="101"/>
        <v>42279</v>
      </c>
      <c r="Z694" s="3">
        <v>42279.159722222219</v>
      </c>
      <c r="AA694" t="s">
        <v>336</v>
      </c>
      <c r="AB694" s="3">
        <f>VLOOKUP(P694,[1]dfdates_moon!$B:$G,6,FALSE)</f>
        <v>42279.249305555553</v>
      </c>
      <c r="AC694" s="3">
        <f>VLOOKUP($P694,[1]dfdates_moon!$B:$H,7,FALSE)</f>
        <v>42279.782638888886</v>
      </c>
      <c r="AD694" s="3">
        <f>VLOOKUP(G694,[1]dfdates_moon!$D:$G,4,FALSE)</f>
        <v>42280.248611111114</v>
      </c>
      <c r="AE694" s="3">
        <v>42279.329861111109</v>
      </c>
      <c r="AF694">
        <v>4.9036599870000002</v>
      </c>
      <c r="AG694" t="s">
        <v>39</v>
      </c>
      <c r="AH694" t="s">
        <v>39</v>
      </c>
      <c r="AI694" t="s">
        <v>39</v>
      </c>
      <c r="AJ694" t="s">
        <v>40</v>
      </c>
      <c r="AK694">
        <v>31.34</v>
      </c>
      <c r="AL694">
        <v>30.31</v>
      </c>
      <c r="AM694">
        <v>0</v>
      </c>
      <c r="AN694">
        <v>1</v>
      </c>
      <c r="AO694" s="3">
        <f>VLOOKUP($P694,[1]dfdates_moon!$B:$M,12,FALSE)</f>
        <v>42279.855555555558</v>
      </c>
      <c r="AP694" s="3">
        <f>VLOOKUP($P694,[1]dfdates_moon!$B:$O,13,FALSE)</f>
        <v>42280.376388888886</v>
      </c>
      <c r="AQ694" s="3">
        <f>VLOOKUP($P694,[1]dfdates_moon!$D:$M,10,FALSE)</f>
        <v>42280.893750000003</v>
      </c>
      <c r="AR694" s="3">
        <f>VLOOKUP($P694,[1]dfdates_moon!$D:$N,11,FALSE)</f>
        <v>42281.414583333331</v>
      </c>
      <c r="AS694" t="str">
        <f>IF(AND(O694&gt;AO694,O694&lt;AP694),"yes","no")</f>
        <v>no</v>
      </c>
      <c r="AT694" t="str">
        <f t="shared" si="102"/>
        <v>no</v>
      </c>
      <c r="AU694" s="3">
        <f t="shared" si="103"/>
        <v>42279.855555555558</v>
      </c>
      <c r="AV694" s="3">
        <f t="shared" si="104"/>
        <v>42280.376388888886</v>
      </c>
      <c r="AW694">
        <f t="shared" si="105"/>
        <v>1.1784722222218988</v>
      </c>
      <c r="AX694">
        <f t="shared" si="106"/>
        <v>0.52569444444816327</v>
      </c>
      <c r="AY694">
        <f t="shared" si="107"/>
        <v>0</v>
      </c>
      <c r="AZ694">
        <f>VLOOKUP(G694,[1]dfdates_moon!$B:$P,15,FALSE)</f>
        <v>0.65882350999999995</v>
      </c>
      <c r="BA694">
        <f t="shared" si="108"/>
        <v>0</v>
      </c>
      <c r="BB694">
        <f t="shared" si="109"/>
        <v>0</v>
      </c>
    </row>
    <row r="695" spans="1:54" x14ac:dyDescent="0.25">
      <c r="A695">
        <v>131</v>
      </c>
      <c r="B695" t="s">
        <v>591</v>
      </c>
      <c r="C695" s="1">
        <v>42280</v>
      </c>
      <c r="D695" s="2">
        <v>3.472222222222222E-3</v>
      </c>
      <c r="E695">
        <v>3</v>
      </c>
      <c r="F695">
        <v>8</v>
      </c>
      <c r="G695" s="1">
        <v>42280</v>
      </c>
      <c r="H695" s="1">
        <v>42280</v>
      </c>
      <c r="I695" s="2">
        <v>0.12847222222222224</v>
      </c>
      <c r="J695" s="3">
        <v>42280.003472222219</v>
      </c>
      <c r="K695" t="s">
        <v>629</v>
      </c>
      <c r="L695" s="3">
        <v>42280.128472222219</v>
      </c>
      <c r="M695">
        <v>245</v>
      </c>
      <c r="N695">
        <v>8357</v>
      </c>
      <c r="O695" s="3">
        <v>42280.128472222219</v>
      </c>
      <c r="P695" s="1">
        <v>42280</v>
      </c>
      <c r="Q695" s="2">
        <v>0.12847222222222224</v>
      </c>
      <c r="R695" t="s">
        <v>36</v>
      </c>
      <c r="S695">
        <v>34.110199999999999</v>
      </c>
      <c r="T695" t="s">
        <v>37</v>
      </c>
      <c r="U695" s="2">
        <v>0.2986111111111111</v>
      </c>
      <c r="V695" s="2">
        <v>0</v>
      </c>
      <c r="W695" s="2">
        <v>0.29166666666666702</v>
      </c>
      <c r="X695" s="2" t="str">
        <f t="shared" si="100"/>
        <v>no</v>
      </c>
      <c r="Y695" s="3">
        <f t="shared" si="101"/>
        <v>42280</v>
      </c>
      <c r="Z695" s="3">
        <v>42280.118055555555</v>
      </c>
      <c r="AA695" t="s">
        <v>336</v>
      </c>
      <c r="AB695" s="3">
        <f>VLOOKUP(P695,[1]dfdates_moon!$B:$G,6,FALSE)</f>
        <v>42280.248611111114</v>
      </c>
      <c r="AC695" s="3">
        <f>VLOOKUP($P695,[1]dfdates_moon!$B:$H,7,FALSE)</f>
        <v>42280.781944444447</v>
      </c>
      <c r="AD695" s="3">
        <f>VLOOKUP(G695,[1]dfdates_moon!$D:$G,4,FALSE)</f>
        <v>42281.248611111114</v>
      </c>
      <c r="AE695" s="3">
        <v>42280.298611111109</v>
      </c>
      <c r="AF695">
        <v>3.60541578</v>
      </c>
      <c r="AG695" t="s">
        <v>39</v>
      </c>
      <c r="AH695" t="s">
        <v>39</v>
      </c>
      <c r="AI695" t="s">
        <v>39</v>
      </c>
      <c r="AJ695" t="s">
        <v>40</v>
      </c>
      <c r="AK695">
        <v>28.89</v>
      </c>
      <c r="AL695">
        <v>31.34</v>
      </c>
      <c r="AM695">
        <v>0</v>
      </c>
      <c r="AN695">
        <v>1</v>
      </c>
      <c r="AO695" s="3">
        <f>VLOOKUP($P695,[1]dfdates_moon!$B:$M,12,FALSE)</f>
        <v>42280.893750000003</v>
      </c>
      <c r="AP695" s="3">
        <f>VLOOKUP($P695,[1]dfdates_moon!$B:$O,13,FALSE)</f>
        <v>42281.414583333331</v>
      </c>
      <c r="AQ695" s="3">
        <f>VLOOKUP($P695,[1]dfdates_moon!$D:$M,10,FALSE)</f>
        <v>42281.931250000001</v>
      </c>
      <c r="AR695" s="3">
        <f>VLOOKUP($P695,[1]dfdates_moon!$D:$N,11,FALSE)</f>
        <v>42282.451388888891</v>
      </c>
      <c r="AS695" t="str">
        <f>IF(AND(O695&gt;AO695,O695&lt;AP695),"yes","no")</f>
        <v>no</v>
      </c>
      <c r="AT695" t="str">
        <f t="shared" si="102"/>
        <v>no</v>
      </c>
      <c r="AU695" s="3">
        <f t="shared" si="103"/>
        <v>42280.893750000003</v>
      </c>
      <c r="AV695" s="3">
        <f t="shared" si="104"/>
        <v>42281.414583333331</v>
      </c>
      <c r="AW695">
        <f t="shared" si="105"/>
        <v>1.2861111111124046</v>
      </c>
      <c r="AX695">
        <f t="shared" si="106"/>
        <v>0.59513888889341615</v>
      </c>
      <c r="AY695">
        <f t="shared" si="107"/>
        <v>0</v>
      </c>
      <c r="AZ695">
        <f>VLOOKUP(G695,[1]dfdates_moon!$B:$P,15,FALSE)</f>
        <v>0.55290721200000004</v>
      </c>
      <c r="BA695">
        <f t="shared" si="108"/>
        <v>0</v>
      </c>
      <c r="BB695">
        <f t="shared" si="109"/>
        <v>0</v>
      </c>
    </row>
    <row r="696" spans="1:54" x14ac:dyDescent="0.25">
      <c r="A696">
        <v>131</v>
      </c>
      <c r="B696" t="s">
        <v>591</v>
      </c>
      <c r="C696" s="1">
        <v>42282</v>
      </c>
      <c r="D696" s="2">
        <v>6.25E-2</v>
      </c>
      <c r="E696">
        <v>96</v>
      </c>
      <c r="F696">
        <v>110</v>
      </c>
      <c r="G696" s="1">
        <v>42282</v>
      </c>
      <c r="H696" s="1">
        <v>42282</v>
      </c>
      <c r="I696" s="2">
        <v>0.1875</v>
      </c>
      <c r="J696" s="3">
        <v>42282.0625</v>
      </c>
      <c r="K696" t="s">
        <v>630</v>
      </c>
      <c r="L696" s="3">
        <v>42282.1875</v>
      </c>
      <c r="M696">
        <v>215</v>
      </c>
      <c r="N696">
        <v>10859</v>
      </c>
      <c r="O696" s="3">
        <v>42282.1875</v>
      </c>
      <c r="P696" s="1">
        <v>42282</v>
      </c>
      <c r="Q696" s="2">
        <v>0.1875</v>
      </c>
      <c r="R696" t="s">
        <v>36</v>
      </c>
      <c r="S696">
        <v>50.506979999999999</v>
      </c>
      <c r="T696" t="s">
        <v>37</v>
      </c>
      <c r="U696" s="2">
        <v>0.33680555555555558</v>
      </c>
      <c r="V696" s="2">
        <v>0</v>
      </c>
      <c r="W696" s="2">
        <v>0.29166666666666702</v>
      </c>
      <c r="X696" s="2" t="str">
        <f t="shared" si="100"/>
        <v>no</v>
      </c>
      <c r="Y696" s="3">
        <f t="shared" si="101"/>
        <v>42282</v>
      </c>
      <c r="Z696" s="3">
        <v>42282.086805555555</v>
      </c>
      <c r="AA696" t="s">
        <v>336</v>
      </c>
      <c r="AB696" s="3">
        <f>VLOOKUP(P696,[1]dfdates_moon!$B:$G,6,FALSE)</f>
        <v>42282.248611111114</v>
      </c>
      <c r="AC696" s="3">
        <f>VLOOKUP($P696,[1]dfdates_moon!$B:$H,7,FALSE)</f>
        <v>42282.781944444447</v>
      </c>
      <c r="AD696" s="3">
        <f>VLOOKUP(G696,[1]dfdates_moon!$D:$G,4,FALSE)</f>
        <v>42283.247916666667</v>
      </c>
      <c r="AE696" s="3">
        <v>42282.336805555555</v>
      </c>
      <c r="AF696">
        <v>1.645026742</v>
      </c>
      <c r="AG696" t="s">
        <v>39</v>
      </c>
      <c r="AH696" t="s">
        <v>39</v>
      </c>
      <c r="AI696" t="s">
        <v>39</v>
      </c>
      <c r="AJ696" t="s">
        <v>40</v>
      </c>
      <c r="AK696">
        <v>24.95</v>
      </c>
      <c r="AL696">
        <v>28.89</v>
      </c>
      <c r="AM696">
        <v>5.08</v>
      </c>
      <c r="AN696">
        <v>1</v>
      </c>
      <c r="AO696" s="3">
        <f>VLOOKUP($P696,[1]dfdates_moon!$B:$M,12,FALSE)</f>
        <v>42282.967361111114</v>
      </c>
      <c r="AP696" s="3">
        <f>VLOOKUP($P696,[1]dfdates_moon!$B:$O,13,FALSE)</f>
        <v>42283.486111111109</v>
      </c>
      <c r="AQ696" s="3">
        <f>VLOOKUP($P696,[1]dfdates_moon!$D:$M,10,FALSE)</f>
        <v>42284.001388888886</v>
      </c>
      <c r="AR696" s="3">
        <f>VLOOKUP($P696,[1]dfdates_moon!$D:$N,11,FALSE)</f>
        <v>42284.520138888889</v>
      </c>
      <c r="AS696" t="str">
        <f>IF(AND(O696&gt;AO696,O696&lt;AP696),"yes","no")</f>
        <v>no</v>
      </c>
      <c r="AT696" t="str">
        <f t="shared" si="102"/>
        <v>no</v>
      </c>
      <c r="AU696" s="3">
        <f t="shared" si="103"/>
        <v>42282.967361111114</v>
      </c>
      <c r="AV696" s="3">
        <f t="shared" si="104"/>
        <v>42283.486111111109</v>
      </c>
      <c r="AW696">
        <f t="shared" si="105"/>
        <v>1.2986111111094942</v>
      </c>
      <c r="AX696">
        <f t="shared" si="106"/>
        <v>0.63055555555911269</v>
      </c>
      <c r="AY696">
        <f t="shared" si="107"/>
        <v>0</v>
      </c>
      <c r="AZ696">
        <f>VLOOKUP(G696,[1]dfdates_moon!$B:$P,15,FALSE)</f>
        <v>0.34652406499999999</v>
      </c>
      <c r="BA696">
        <f t="shared" si="108"/>
        <v>0</v>
      </c>
      <c r="BB696">
        <f t="shared" si="109"/>
        <v>0</v>
      </c>
    </row>
    <row r="697" spans="1:54" x14ac:dyDescent="0.25">
      <c r="A697">
        <v>131</v>
      </c>
      <c r="B697" t="s">
        <v>591</v>
      </c>
      <c r="C697" s="1">
        <v>42283</v>
      </c>
      <c r="D697" s="2">
        <v>7.9861111111111105E-2</v>
      </c>
      <c r="E697">
        <v>7</v>
      </c>
      <c r="F697">
        <v>10</v>
      </c>
      <c r="G697" s="1">
        <v>42283</v>
      </c>
      <c r="H697" s="1">
        <v>42283</v>
      </c>
      <c r="I697" s="2">
        <v>0.20486111111111113</v>
      </c>
      <c r="J697" s="3">
        <v>42283.079861111109</v>
      </c>
      <c r="K697" t="s">
        <v>631</v>
      </c>
      <c r="L697" s="3">
        <v>42283.204861111109</v>
      </c>
      <c r="M697">
        <v>150</v>
      </c>
      <c r="N697">
        <v>9346</v>
      </c>
      <c r="O697" s="3">
        <v>42283.204861111109</v>
      </c>
      <c r="P697" s="1">
        <v>42283</v>
      </c>
      <c r="Q697" s="2">
        <v>0.20486111111111113</v>
      </c>
      <c r="R697" t="s">
        <v>36</v>
      </c>
      <c r="S697">
        <v>62.306669999999997</v>
      </c>
      <c r="T697" t="s">
        <v>37</v>
      </c>
      <c r="U697" s="2">
        <v>0.30902777777777779</v>
      </c>
      <c r="V697" s="2">
        <v>0</v>
      </c>
      <c r="W697" s="2">
        <v>0.29166666666666702</v>
      </c>
      <c r="X697" s="2" t="str">
        <f t="shared" si="100"/>
        <v>no</v>
      </c>
      <c r="Y697" s="3">
        <f t="shared" si="101"/>
        <v>42283</v>
      </c>
      <c r="Z697" s="3">
        <v>42283.166666666664</v>
      </c>
      <c r="AA697" t="s">
        <v>336</v>
      </c>
      <c r="AB697" s="3">
        <f>VLOOKUP(P697,[1]dfdates_moon!$B:$G,6,FALSE)</f>
        <v>42283.247916666667</v>
      </c>
      <c r="AC697" s="3">
        <f>VLOOKUP($P697,[1]dfdates_moon!$B:$H,7,FALSE)</f>
        <v>42283.78125</v>
      </c>
      <c r="AD697" s="3">
        <f>VLOOKUP(G697,[1]dfdates_moon!$D:$G,4,FALSE)</f>
        <v>42284.247916666667</v>
      </c>
      <c r="AE697" s="3">
        <v>42283.309027777781</v>
      </c>
      <c r="AF697">
        <v>0.99674236100000002</v>
      </c>
      <c r="AG697" t="s">
        <v>39</v>
      </c>
      <c r="AH697" t="s">
        <v>39</v>
      </c>
      <c r="AI697" t="s">
        <v>39</v>
      </c>
      <c r="AJ697" t="s">
        <v>40</v>
      </c>
      <c r="AK697">
        <v>27.17</v>
      </c>
      <c r="AL697">
        <v>24.95</v>
      </c>
      <c r="AM697">
        <v>0</v>
      </c>
      <c r="AN697">
        <v>1</v>
      </c>
      <c r="AO697" s="3">
        <f>VLOOKUP($P697,[1]dfdates_moon!$B:$M,12,FALSE)</f>
        <v>42284.001388888886</v>
      </c>
      <c r="AP697" s="3">
        <f>VLOOKUP($P697,[1]dfdates_moon!$B:$O,13,FALSE)</f>
        <v>42284.520138888889</v>
      </c>
      <c r="AQ697" s="3">
        <f>VLOOKUP($P697,[1]dfdates_moon!$D:$M,10,FALSE)</f>
        <v>42285.034722222219</v>
      </c>
      <c r="AR697" s="3">
        <f>VLOOKUP($P697,[1]dfdates_moon!$D:$N,11,FALSE)</f>
        <v>42285.551388888889</v>
      </c>
      <c r="AS697" t="str">
        <f>IF(AND(O697&gt;AO697,O697&lt;AP697),"yes","no")</f>
        <v>no</v>
      </c>
      <c r="AT697" t="str">
        <f t="shared" si="102"/>
        <v>no</v>
      </c>
      <c r="AU697" s="3">
        <f t="shared" si="103"/>
        <v>42284.001388888886</v>
      </c>
      <c r="AV697" s="3">
        <f t="shared" si="104"/>
        <v>42284.520138888889</v>
      </c>
      <c r="AW697">
        <f t="shared" si="105"/>
        <v>1.3152777777795563</v>
      </c>
      <c r="AX697">
        <f t="shared" si="106"/>
        <v>0.69236111110512866</v>
      </c>
      <c r="AY697">
        <f t="shared" si="107"/>
        <v>0</v>
      </c>
      <c r="AZ697">
        <f>VLOOKUP(G697,[1]dfdates_moon!$B:$P,15,FALSE)</f>
        <v>0.25443327700000001</v>
      </c>
      <c r="BA697">
        <f t="shared" si="108"/>
        <v>0</v>
      </c>
      <c r="BB697">
        <f t="shared" si="109"/>
        <v>0</v>
      </c>
    </row>
    <row r="698" spans="1:54" x14ac:dyDescent="0.25">
      <c r="A698">
        <v>131</v>
      </c>
      <c r="B698" t="s">
        <v>591</v>
      </c>
      <c r="C698" s="1">
        <v>42285</v>
      </c>
      <c r="D698" s="2">
        <v>0.75694444444444453</v>
      </c>
      <c r="E698">
        <v>62</v>
      </c>
      <c r="F698">
        <v>48</v>
      </c>
      <c r="G698" s="1">
        <v>42285</v>
      </c>
      <c r="H698" s="1">
        <v>42285</v>
      </c>
      <c r="I698" s="2">
        <v>0.88194444444444453</v>
      </c>
      <c r="J698" s="3">
        <v>42285.756944444445</v>
      </c>
      <c r="K698" t="s">
        <v>632</v>
      </c>
      <c r="L698" s="3">
        <v>42285.881944444445</v>
      </c>
      <c r="M698">
        <v>130</v>
      </c>
      <c r="N698">
        <v>1700</v>
      </c>
      <c r="O698" s="3">
        <v>42285.881944444445</v>
      </c>
      <c r="P698" s="1">
        <v>42285</v>
      </c>
      <c r="Q698" s="2">
        <v>0.88194444444444453</v>
      </c>
      <c r="R698" t="s">
        <v>36</v>
      </c>
      <c r="S698">
        <v>13.076919999999999</v>
      </c>
      <c r="T698" t="s">
        <v>37</v>
      </c>
      <c r="U698" s="2">
        <v>0.97222222222222221</v>
      </c>
      <c r="V698" s="2">
        <v>0</v>
      </c>
      <c r="W698" s="2">
        <v>0.29166666666666702</v>
      </c>
      <c r="X698" s="2" t="str">
        <f t="shared" si="100"/>
        <v>no</v>
      </c>
      <c r="Y698" s="3">
        <f t="shared" si="101"/>
        <v>42285</v>
      </c>
      <c r="Z698" s="3">
        <v>42285.857638888891</v>
      </c>
      <c r="AA698" t="s">
        <v>336</v>
      </c>
      <c r="AB698" s="3">
        <f>VLOOKUP(P698,[1]dfdates_moon!$B:$G,6,FALSE)</f>
        <v>42285.247916666667</v>
      </c>
      <c r="AC698" s="3">
        <f>VLOOKUP($P698,[1]dfdates_moon!$B:$H,7,FALSE)</f>
        <v>42285.78125</v>
      </c>
      <c r="AD698" s="3">
        <f>VLOOKUP(G698,[1]dfdates_moon!$D:$G,4,FALSE)</f>
        <v>42286.24722222222</v>
      </c>
      <c r="AE698" s="3">
        <v>42285.972222222219</v>
      </c>
      <c r="AF698">
        <v>0.252385003</v>
      </c>
      <c r="AG698" t="s">
        <v>39</v>
      </c>
      <c r="AH698" t="s">
        <v>39</v>
      </c>
      <c r="AI698" t="s">
        <v>39</v>
      </c>
      <c r="AJ698" t="s">
        <v>40</v>
      </c>
      <c r="AK698">
        <v>29.51</v>
      </c>
      <c r="AL698">
        <v>29.51</v>
      </c>
      <c r="AM698">
        <v>0</v>
      </c>
      <c r="AN698">
        <v>1</v>
      </c>
      <c r="AO698" s="3">
        <f>VLOOKUP($P698,[1]dfdates_moon!$B:$M,12,FALSE)</f>
        <v>42286.065972222219</v>
      </c>
      <c r="AP698" s="3">
        <f>VLOOKUP($P698,[1]dfdates_moon!$B:$O,13,FALSE)</f>
        <v>42286.582638888889</v>
      </c>
      <c r="AQ698" s="3">
        <f>VLOOKUP($P698,[1]dfdates_moon!$D:$M,10,FALSE)</f>
        <v>42287.09652777778</v>
      </c>
      <c r="AR698" s="3">
        <f>VLOOKUP($P698,[1]dfdates_moon!$D:$N,11,FALSE)</f>
        <v>42287.612500000003</v>
      </c>
      <c r="AS698" t="str">
        <f>IF(AND(O698&gt;AO698,O698&lt;AP698),"yes","no")</f>
        <v>no</v>
      </c>
      <c r="AT698" t="str">
        <f t="shared" si="102"/>
        <v>no</v>
      </c>
      <c r="AU698" s="3">
        <f t="shared" si="103"/>
        <v>42286.065972222219</v>
      </c>
      <c r="AV698" s="3">
        <f t="shared" si="104"/>
        <v>42286.582638888889</v>
      </c>
      <c r="AW698">
        <f t="shared" si="105"/>
        <v>0.70069444444379769</v>
      </c>
      <c r="AX698">
        <f t="shared" si="106"/>
        <v>9.375E-2</v>
      </c>
      <c r="AY698">
        <f t="shared" si="107"/>
        <v>0</v>
      </c>
      <c r="AZ698">
        <f>VLOOKUP(G698,[1]dfdates_moon!$B:$P,15,FALSE)</f>
        <v>0.107056205</v>
      </c>
      <c r="BA698">
        <f t="shared" si="108"/>
        <v>0</v>
      </c>
      <c r="BB698">
        <f t="shared" si="109"/>
        <v>0</v>
      </c>
    </row>
    <row r="699" spans="1:54" x14ac:dyDescent="0.25">
      <c r="A699">
        <v>97</v>
      </c>
      <c r="B699" t="s">
        <v>633</v>
      </c>
      <c r="C699" s="1">
        <v>39091</v>
      </c>
      <c r="D699" s="2">
        <v>0</v>
      </c>
      <c r="E699">
        <v>9</v>
      </c>
      <c r="F699">
        <v>10</v>
      </c>
      <c r="G699" s="1">
        <v>39091</v>
      </c>
      <c r="H699" s="1">
        <v>40553</v>
      </c>
      <c r="I699" s="2">
        <v>0.125</v>
      </c>
      <c r="J699" s="3">
        <v>39091</v>
      </c>
      <c r="K699" t="s">
        <v>634</v>
      </c>
      <c r="L699" s="3">
        <v>39091.125</v>
      </c>
      <c r="M699">
        <v>72</v>
      </c>
      <c r="N699">
        <v>3932</v>
      </c>
      <c r="O699" s="3">
        <v>39091.125</v>
      </c>
      <c r="P699" s="1">
        <v>39091</v>
      </c>
      <c r="Q699" s="2">
        <v>0.125</v>
      </c>
      <c r="R699" t="s">
        <v>36</v>
      </c>
      <c r="S699">
        <v>54.611109999999996</v>
      </c>
      <c r="T699" t="s">
        <v>37</v>
      </c>
      <c r="U699" s="2">
        <v>0.17500000000000002</v>
      </c>
      <c r="V699" s="2">
        <v>0</v>
      </c>
      <c r="W699" s="2">
        <v>0.29166666666666702</v>
      </c>
      <c r="X699" s="2" t="str">
        <f t="shared" si="100"/>
        <v>yes</v>
      </c>
      <c r="Y699" s="3">
        <f t="shared" si="101"/>
        <v>39092</v>
      </c>
      <c r="Z699" s="3">
        <v>39091.074999999997</v>
      </c>
      <c r="AA699" t="s">
        <v>635</v>
      </c>
      <c r="AB699" s="3">
        <f>VLOOKUP(P699,[1]dfdates_moon!$B:$G,6,FALSE)</f>
        <v>39091.260416666664</v>
      </c>
      <c r="AC699" s="3">
        <f>VLOOKUP($P699,[1]dfdates_moon!$B:$H,7,FALSE)</f>
        <v>39091.795138888891</v>
      </c>
      <c r="AD699" s="3">
        <f>VLOOKUP(G699,[1]dfdates_moon!$D:$G,4,FALSE)</f>
        <v>39092.260416666664</v>
      </c>
      <c r="AE699" s="3">
        <v>39091.175000000003</v>
      </c>
      <c r="AF699">
        <v>1.730944533</v>
      </c>
      <c r="AG699" t="s">
        <v>39</v>
      </c>
      <c r="AH699" t="s">
        <v>39</v>
      </c>
      <c r="AI699" t="s">
        <v>39</v>
      </c>
      <c r="AJ699" t="s">
        <v>40</v>
      </c>
      <c r="AK699" t="s">
        <v>47</v>
      </c>
      <c r="AL699">
        <v>29.51</v>
      </c>
      <c r="AM699" t="s">
        <v>47</v>
      </c>
      <c r="AN699">
        <v>1</v>
      </c>
      <c r="AO699" s="3">
        <f>VLOOKUP($P699,[1]dfdates_moon!$B:$M,12,FALSE)</f>
        <v>39091.847222222219</v>
      </c>
      <c r="AP699" s="3">
        <f>VLOOKUP($P699,[1]dfdates_moon!$B:$O,13,FALSE)</f>
        <v>39092.361805555556</v>
      </c>
      <c r="AQ699" s="3">
        <f>VLOOKUP($P699,[1]dfdates_moon!$D:$M,10,FALSE)</f>
        <v>39092.873611111114</v>
      </c>
      <c r="AR699" s="3">
        <f>VLOOKUP($P699,[1]dfdates_moon!$D:$N,11,FALSE)</f>
        <v>39093.388194444444</v>
      </c>
      <c r="AS699" t="str">
        <f>IF(AND(O699&gt;AO699,O699&lt;AP699),"yes","no")</f>
        <v>no</v>
      </c>
      <c r="AT699" t="str">
        <f t="shared" si="102"/>
        <v>no</v>
      </c>
      <c r="AU699" s="3">
        <f t="shared" si="103"/>
        <v>39091.847222222219</v>
      </c>
      <c r="AV699" s="3">
        <f t="shared" si="104"/>
        <v>39092.361805555556</v>
      </c>
      <c r="AW699">
        <f t="shared" si="105"/>
        <v>1.2368055555562023</v>
      </c>
      <c r="AX699">
        <f t="shared" si="106"/>
        <v>0.67222222221607808</v>
      </c>
      <c r="AY699">
        <f t="shared" si="107"/>
        <v>0</v>
      </c>
      <c r="AZ699">
        <f>VLOOKUP(G699,[1]dfdates_moon!$B:$P,15,FALSE)</f>
        <v>0.59464288600000004</v>
      </c>
      <c r="BA699">
        <f t="shared" si="108"/>
        <v>0</v>
      </c>
      <c r="BB699">
        <f t="shared" si="109"/>
        <v>0</v>
      </c>
    </row>
    <row r="700" spans="1:54" x14ac:dyDescent="0.25">
      <c r="A700">
        <v>97</v>
      </c>
      <c r="B700" t="s">
        <v>633</v>
      </c>
      <c r="C700" s="1">
        <v>39092</v>
      </c>
      <c r="D700" s="2">
        <v>0.08</v>
      </c>
      <c r="E700">
        <v>10</v>
      </c>
      <c r="F700">
        <v>11</v>
      </c>
      <c r="G700" s="1">
        <v>39092</v>
      </c>
      <c r="H700" s="1">
        <v>40554</v>
      </c>
      <c r="I700" s="2">
        <v>0.20499999999999999</v>
      </c>
      <c r="J700" s="3">
        <v>39092.079861111109</v>
      </c>
      <c r="K700" t="s">
        <v>636</v>
      </c>
      <c r="L700" s="3">
        <v>39092.204861111109</v>
      </c>
      <c r="M700">
        <v>240</v>
      </c>
      <c r="N700">
        <v>6773</v>
      </c>
      <c r="O700" s="3">
        <v>39092.204861111109</v>
      </c>
      <c r="P700" s="1">
        <v>39092</v>
      </c>
      <c r="Q700" s="2">
        <v>0.20499999999999999</v>
      </c>
      <c r="R700" t="s">
        <v>36</v>
      </c>
      <c r="S700">
        <v>28.220829999999999</v>
      </c>
      <c r="T700" t="s">
        <v>37</v>
      </c>
      <c r="U700" s="2">
        <v>0.37166666666666665</v>
      </c>
      <c r="V700" s="2">
        <v>0</v>
      </c>
      <c r="W700" s="2">
        <v>0.29166666666666702</v>
      </c>
      <c r="X700" s="2" t="str">
        <f t="shared" si="100"/>
        <v>no</v>
      </c>
      <c r="Y700" s="3">
        <f t="shared" si="101"/>
        <v>39092</v>
      </c>
      <c r="Z700" s="3">
        <v>39092.188194444447</v>
      </c>
      <c r="AA700" t="s">
        <v>635</v>
      </c>
      <c r="AB700" s="3">
        <f>VLOOKUP(P700,[1]dfdates_moon!$B:$G,6,FALSE)</f>
        <v>39092.260416666664</v>
      </c>
      <c r="AC700" s="3">
        <f>VLOOKUP($P700,[1]dfdates_moon!$B:$H,7,FALSE)</f>
        <v>39092.79583333333</v>
      </c>
      <c r="AD700" s="3">
        <f>VLOOKUP(G700,[1]dfdates_moon!$D:$G,4,FALSE)</f>
        <v>39093.260416666664</v>
      </c>
      <c r="AE700" s="3">
        <v>39092.371666666666</v>
      </c>
      <c r="AF700">
        <v>2.4779394899999998</v>
      </c>
      <c r="AG700" t="s">
        <v>39</v>
      </c>
      <c r="AH700" t="s">
        <v>39</v>
      </c>
      <c r="AI700" t="s">
        <v>39</v>
      </c>
      <c r="AJ700" t="s">
        <v>40</v>
      </c>
      <c r="AK700" t="s">
        <v>47</v>
      </c>
      <c r="AL700" t="s">
        <v>47</v>
      </c>
      <c r="AM700" t="s">
        <v>47</v>
      </c>
      <c r="AN700">
        <v>1</v>
      </c>
      <c r="AO700" s="3">
        <f>VLOOKUP($P700,[1]dfdates_moon!$B:$M,12,FALSE)</f>
        <v>39092.873611111114</v>
      </c>
      <c r="AP700" s="3">
        <f>VLOOKUP($P700,[1]dfdates_moon!$B:$O,13,FALSE)</f>
        <v>39093.388194444444</v>
      </c>
      <c r="AQ700" s="3">
        <f>VLOOKUP($P700,[1]dfdates_moon!$D:$M,10,FALSE)</f>
        <v>39093.902083333334</v>
      </c>
      <c r="AR700" s="3">
        <f>VLOOKUP($P700,[1]dfdates_moon!$D:$N,11,FALSE)</f>
        <v>39094.417361111111</v>
      </c>
      <c r="AS700" t="str">
        <f>IF(AND(O700&gt;AO700,O700&lt;AP700),"yes","no")</f>
        <v>no</v>
      </c>
      <c r="AT700" t="str">
        <f t="shared" si="102"/>
        <v>no</v>
      </c>
      <c r="AU700" s="3">
        <f t="shared" si="103"/>
        <v>39092.873611111114</v>
      </c>
      <c r="AV700" s="3">
        <f t="shared" si="104"/>
        <v>39093.388194444444</v>
      </c>
      <c r="AW700">
        <f t="shared" si="105"/>
        <v>1.1833333333343035</v>
      </c>
      <c r="AX700">
        <f t="shared" si="106"/>
        <v>0.50194444444787223</v>
      </c>
      <c r="AY700">
        <f t="shared" si="107"/>
        <v>0</v>
      </c>
      <c r="AZ700">
        <f>VLOOKUP(G700,[1]dfdates_moon!$B:$P,15,FALSE)</f>
        <v>0.50160271700000003</v>
      </c>
      <c r="BA700">
        <f t="shared" si="108"/>
        <v>0</v>
      </c>
      <c r="BB700">
        <f t="shared" si="109"/>
        <v>0</v>
      </c>
    </row>
    <row r="701" spans="1:54" x14ac:dyDescent="0.25">
      <c r="A701">
        <v>97</v>
      </c>
      <c r="B701" t="s">
        <v>633</v>
      </c>
      <c r="C701" s="1">
        <v>39095</v>
      </c>
      <c r="D701" s="2">
        <v>0.85666666666666658</v>
      </c>
      <c r="E701">
        <v>102</v>
      </c>
      <c r="F701">
        <v>98</v>
      </c>
      <c r="G701" s="1">
        <v>39095</v>
      </c>
      <c r="H701" s="1">
        <v>40557</v>
      </c>
      <c r="I701" s="2">
        <v>0.98166666666666658</v>
      </c>
      <c r="J701" s="3">
        <v>39095.856249999997</v>
      </c>
      <c r="K701" t="s">
        <v>637</v>
      </c>
      <c r="L701" s="3">
        <v>39095.981249999997</v>
      </c>
      <c r="M701">
        <v>52.8</v>
      </c>
      <c r="N701">
        <v>1058</v>
      </c>
      <c r="O701" s="3">
        <v>39095.981249999997</v>
      </c>
      <c r="P701" s="1">
        <v>39095</v>
      </c>
      <c r="Q701" s="2">
        <v>0.98166666666666658</v>
      </c>
      <c r="R701" t="s">
        <v>36</v>
      </c>
      <c r="S701">
        <v>20.037880000000001</v>
      </c>
      <c r="T701" t="s">
        <v>37</v>
      </c>
      <c r="U701" s="2">
        <v>1.8333333333333333E-2</v>
      </c>
      <c r="V701" s="2">
        <v>0</v>
      </c>
      <c r="W701" s="2">
        <v>0.29166666666666702</v>
      </c>
      <c r="X701" s="2" t="str">
        <f t="shared" si="100"/>
        <v>yes</v>
      </c>
      <c r="Y701" s="3">
        <f t="shared" si="101"/>
        <v>39096</v>
      </c>
      <c r="Z701" s="3">
        <v>39095.968055555553</v>
      </c>
      <c r="AA701" t="s">
        <v>635</v>
      </c>
      <c r="AB701" s="3">
        <f>VLOOKUP(P701,[1]dfdates_moon!$B:$G,6,FALSE)</f>
        <v>39095.261111111111</v>
      </c>
      <c r="AC701" s="3">
        <f>VLOOKUP($P701,[1]dfdates_moon!$B:$H,7,FALSE)</f>
        <v>39095.796527777777</v>
      </c>
      <c r="AD701" s="3">
        <f>VLOOKUP(G701,[1]dfdates_moon!$D:$G,4,FALSE)</f>
        <v>39096.261805555558</v>
      </c>
      <c r="AE701" s="3">
        <v>39095.018333333333</v>
      </c>
      <c r="AF701">
        <v>5.6256346519999996</v>
      </c>
      <c r="AG701" t="s">
        <v>39</v>
      </c>
      <c r="AH701" t="s">
        <v>39</v>
      </c>
      <c r="AI701" t="s">
        <v>39</v>
      </c>
      <c r="AJ701" t="s">
        <v>40</v>
      </c>
      <c r="AK701" t="s">
        <v>47</v>
      </c>
      <c r="AL701" t="s">
        <v>47</v>
      </c>
      <c r="AM701" t="s">
        <v>47</v>
      </c>
      <c r="AN701">
        <v>1</v>
      </c>
      <c r="AO701" s="3">
        <f>VLOOKUP($P701,[1]dfdates_moon!$B:$M,12,FALSE)</f>
        <v>39095.962500000001</v>
      </c>
      <c r="AP701" s="3">
        <f>VLOOKUP($P701,[1]dfdates_moon!$B:$O,13,FALSE)</f>
        <v>39096.479861111111</v>
      </c>
      <c r="AQ701" s="3">
        <f>VLOOKUP($P701,[1]dfdates_moon!$D:$M,10,FALSE)</f>
        <v>39096.996527777781</v>
      </c>
      <c r="AR701" s="3">
        <f>VLOOKUP($P701,[1]dfdates_moon!$D:$N,11,FALSE)</f>
        <v>39097.515277777777</v>
      </c>
      <c r="AS701" t="str">
        <f>IF(AND(O701&gt;AO701,O701&lt;AP701),"yes","no")</f>
        <v>yes</v>
      </c>
      <c r="AT701" t="str">
        <f t="shared" si="102"/>
        <v>no</v>
      </c>
      <c r="AU701" s="3">
        <f t="shared" si="103"/>
        <v>39095.962500000001</v>
      </c>
      <c r="AV701" s="3">
        <f t="shared" si="104"/>
        <v>39096.479861111111</v>
      </c>
      <c r="AW701">
        <f t="shared" si="105"/>
        <v>0.49861111111385981</v>
      </c>
      <c r="AX701">
        <f t="shared" si="106"/>
        <v>0.94416666666802485</v>
      </c>
      <c r="AY701">
        <f t="shared" si="107"/>
        <v>0.49861111111385981</v>
      </c>
      <c r="AZ701">
        <f>VLOOKUP(G701,[1]dfdates_moon!$B:$P,15,FALSE)</f>
        <v>0.23047615699999999</v>
      </c>
      <c r="BA701">
        <f t="shared" si="108"/>
        <v>0.11491797272702239</v>
      </c>
      <c r="BB701">
        <f t="shared" si="109"/>
        <v>0.11491797272702239</v>
      </c>
    </row>
    <row r="702" spans="1:54" x14ac:dyDescent="0.25">
      <c r="A702">
        <v>97</v>
      </c>
      <c r="B702" t="s">
        <v>633</v>
      </c>
      <c r="C702" s="1">
        <v>39096</v>
      </c>
      <c r="D702" s="2">
        <v>0.79</v>
      </c>
      <c r="E702">
        <v>90</v>
      </c>
      <c r="F702">
        <v>114</v>
      </c>
      <c r="G702" s="1">
        <v>39096</v>
      </c>
      <c r="H702" s="1">
        <v>40558</v>
      </c>
      <c r="I702" s="2">
        <v>0.91500000000000004</v>
      </c>
      <c r="J702" s="3">
        <v>39096.789583333331</v>
      </c>
      <c r="K702" t="s">
        <v>638</v>
      </c>
      <c r="L702" s="3">
        <v>39096.914583333331</v>
      </c>
      <c r="M702">
        <v>230.4</v>
      </c>
      <c r="N702">
        <v>13538</v>
      </c>
      <c r="O702" s="3">
        <v>39096.914583333331</v>
      </c>
      <c r="P702" s="1">
        <v>39096</v>
      </c>
      <c r="Q702" s="2">
        <v>0.91500000000000004</v>
      </c>
      <c r="R702" t="s">
        <v>36</v>
      </c>
      <c r="S702">
        <v>58.758679999999998</v>
      </c>
      <c r="T702" t="s">
        <v>37</v>
      </c>
      <c r="U702" s="2">
        <v>7.4999999999999997E-2</v>
      </c>
      <c r="V702" s="2">
        <v>0</v>
      </c>
      <c r="W702" s="2">
        <v>0.29166666666666702</v>
      </c>
      <c r="X702" s="2" t="str">
        <f t="shared" si="100"/>
        <v>yes</v>
      </c>
      <c r="Y702" s="3">
        <f t="shared" si="101"/>
        <v>39097</v>
      </c>
      <c r="Z702" s="3">
        <v>39096.875</v>
      </c>
      <c r="AA702" t="s">
        <v>635</v>
      </c>
      <c r="AB702" s="3">
        <f>VLOOKUP(P702,[1]dfdates_moon!$B:$G,6,FALSE)</f>
        <v>39096.261805555558</v>
      </c>
      <c r="AC702" s="3">
        <f>VLOOKUP($P702,[1]dfdates_moon!$B:$H,7,FALSE)</f>
        <v>39096.796527777777</v>
      </c>
      <c r="AD702" s="3">
        <f>VLOOKUP(G702,[1]dfdates_moon!$D:$G,4,FALSE)</f>
        <v>39097.261805555558</v>
      </c>
      <c r="AE702" s="3">
        <v>39096.074999999997</v>
      </c>
      <c r="AF702">
        <v>6.9445731000000004</v>
      </c>
      <c r="AG702" t="s">
        <v>39</v>
      </c>
      <c r="AH702" t="s">
        <v>39</v>
      </c>
      <c r="AI702" t="s">
        <v>39</v>
      </c>
      <c r="AJ702" t="s">
        <v>40</v>
      </c>
      <c r="AK702" t="s">
        <v>47</v>
      </c>
      <c r="AL702" t="s">
        <v>47</v>
      </c>
      <c r="AM702" t="s">
        <v>47</v>
      </c>
      <c r="AN702">
        <v>1</v>
      </c>
      <c r="AO702" s="3">
        <f>VLOOKUP($P702,[1]dfdates_moon!$B:$M,12,FALSE)</f>
        <v>39096.996527777781</v>
      </c>
      <c r="AP702" s="3">
        <f>VLOOKUP($P702,[1]dfdates_moon!$B:$O,13,FALSE)</f>
        <v>39097.515277777777</v>
      </c>
      <c r="AQ702" s="3">
        <f>VLOOKUP($P702,[1]dfdates_moon!$D:$M,10,FALSE)</f>
        <v>39098.03402777778</v>
      </c>
      <c r="AR702" s="3">
        <f>VLOOKUP($P702,[1]dfdates_moon!$D:$N,11,FALSE)</f>
        <v>39098.553472222222</v>
      </c>
      <c r="AS702" t="str">
        <f>IF(AND(O702&gt;AO702,O702&lt;AP702),"yes","no")</f>
        <v>no</v>
      </c>
      <c r="AT702" t="str">
        <f t="shared" si="102"/>
        <v>no</v>
      </c>
      <c r="AU702" s="3">
        <f t="shared" si="103"/>
        <v>39096.996527777781</v>
      </c>
      <c r="AV702" s="3">
        <f t="shared" si="104"/>
        <v>39097.515277777777</v>
      </c>
      <c r="AW702">
        <f t="shared" si="105"/>
        <v>0.60069444444525288</v>
      </c>
      <c r="AX702">
        <f t="shared" si="106"/>
        <v>0.92152777778392192</v>
      </c>
      <c r="AY702">
        <f t="shared" si="107"/>
        <v>0</v>
      </c>
      <c r="AZ702">
        <f>VLOOKUP(G702,[1]dfdates_moon!$B:$P,15,FALSE)</f>
        <v>0.152908134</v>
      </c>
      <c r="BA702">
        <f t="shared" si="108"/>
        <v>0</v>
      </c>
      <c r="BB702">
        <f t="shared" si="109"/>
        <v>0</v>
      </c>
    </row>
    <row r="703" spans="1:54" x14ac:dyDescent="0.25">
      <c r="A703">
        <v>97</v>
      </c>
      <c r="B703" t="s">
        <v>633</v>
      </c>
      <c r="C703" s="1">
        <v>39097</v>
      </c>
      <c r="D703" s="2">
        <v>0.82666666666666666</v>
      </c>
      <c r="E703">
        <v>80</v>
      </c>
      <c r="F703">
        <v>107</v>
      </c>
      <c r="G703" s="1">
        <v>39097</v>
      </c>
      <c r="H703" s="1">
        <v>40559</v>
      </c>
      <c r="I703" s="2">
        <v>0.95166666666666666</v>
      </c>
      <c r="J703" s="3">
        <v>39097.826388888891</v>
      </c>
      <c r="K703" t="s">
        <v>639</v>
      </c>
      <c r="L703" s="3">
        <v>39097.951388888891</v>
      </c>
      <c r="M703">
        <v>273.60000000000002</v>
      </c>
      <c r="N703">
        <v>9191</v>
      </c>
      <c r="O703" s="3">
        <v>39097.951388888891</v>
      </c>
      <c r="P703" s="1">
        <v>39097</v>
      </c>
      <c r="Q703" s="2">
        <v>0.95166666666666666</v>
      </c>
      <c r="R703" t="s">
        <v>36</v>
      </c>
      <c r="S703">
        <v>33.592840000000002</v>
      </c>
      <c r="T703" t="s">
        <v>37</v>
      </c>
      <c r="U703" s="2">
        <v>0.14166666666666666</v>
      </c>
      <c r="V703" s="2">
        <v>0</v>
      </c>
      <c r="W703" s="2">
        <v>0.29166666666666702</v>
      </c>
      <c r="X703" s="2" t="str">
        <f t="shared" si="100"/>
        <v>yes</v>
      </c>
      <c r="Y703" s="3">
        <f t="shared" si="101"/>
        <v>39098</v>
      </c>
      <c r="Z703" s="3">
        <v>39097.918055555558</v>
      </c>
      <c r="AA703" t="s">
        <v>635</v>
      </c>
      <c r="AB703" s="3">
        <f>VLOOKUP(P703,[1]dfdates_moon!$B:$G,6,FALSE)</f>
        <v>39097.261805555558</v>
      </c>
      <c r="AC703" s="3">
        <f>VLOOKUP($P703,[1]dfdates_moon!$B:$H,7,FALSE)</f>
        <v>39097.797222222223</v>
      </c>
      <c r="AD703" s="3">
        <f>VLOOKUP(G703,[1]dfdates_moon!$D:$G,4,FALSE)</f>
        <v>39098.261805555558</v>
      </c>
      <c r="AE703" s="3">
        <v>39097.14166666667</v>
      </c>
      <c r="AF703">
        <v>8.3155501709999999</v>
      </c>
      <c r="AG703" t="s">
        <v>39</v>
      </c>
      <c r="AH703" t="s">
        <v>39</v>
      </c>
      <c r="AI703" t="s">
        <v>39</v>
      </c>
      <c r="AJ703" t="s">
        <v>40</v>
      </c>
      <c r="AK703" t="s">
        <v>47</v>
      </c>
      <c r="AL703" t="s">
        <v>47</v>
      </c>
      <c r="AM703" t="s">
        <v>47</v>
      </c>
      <c r="AN703">
        <v>1</v>
      </c>
      <c r="AO703" s="3">
        <f>VLOOKUP($P703,[1]dfdates_moon!$B:$M,12,FALSE)</f>
        <v>39098.03402777778</v>
      </c>
      <c r="AP703" s="3">
        <f>VLOOKUP($P703,[1]dfdates_moon!$B:$O,13,FALSE)</f>
        <v>39098.553472222222</v>
      </c>
      <c r="AQ703" s="3">
        <f>VLOOKUP($P703,[1]dfdates_moon!$D:$M,10,FALSE)</f>
        <v>39099.073611111111</v>
      </c>
      <c r="AR703" s="3">
        <f>VLOOKUP($P703,[1]dfdates_moon!$D:$N,11,FALSE)</f>
        <v>39099.59375</v>
      </c>
      <c r="AS703" t="str">
        <f>IF(AND(O703&gt;AO703,O703&lt;AP703),"yes","no")</f>
        <v>no</v>
      </c>
      <c r="AT703" t="str">
        <f t="shared" si="102"/>
        <v>no</v>
      </c>
      <c r="AU703" s="3">
        <f t="shared" si="103"/>
        <v>39098.03402777778</v>
      </c>
      <c r="AV703" s="3">
        <f t="shared" si="104"/>
        <v>39098.553472222222</v>
      </c>
      <c r="AW703">
        <f t="shared" si="105"/>
        <v>0.60208333333139308</v>
      </c>
      <c r="AX703">
        <f t="shared" si="106"/>
        <v>0.89236111110949423</v>
      </c>
      <c r="AY703">
        <f t="shared" si="107"/>
        <v>0</v>
      </c>
      <c r="AZ703">
        <f>VLOOKUP(G703,[1]dfdates_moon!$B:$P,15,FALSE)</f>
        <v>8.7518149000000003E-2</v>
      </c>
      <c r="BA703">
        <f t="shared" si="108"/>
        <v>0</v>
      </c>
      <c r="BB703">
        <f t="shared" si="109"/>
        <v>0</v>
      </c>
    </row>
    <row r="704" spans="1:54" x14ac:dyDescent="0.25">
      <c r="A704">
        <v>97</v>
      </c>
      <c r="B704" t="s">
        <v>633</v>
      </c>
      <c r="C704" s="1">
        <v>39098</v>
      </c>
      <c r="D704" s="2">
        <v>0.87333333333333341</v>
      </c>
      <c r="E704">
        <v>52</v>
      </c>
      <c r="F704">
        <v>57</v>
      </c>
      <c r="G704" s="1">
        <v>39098</v>
      </c>
      <c r="H704" s="1">
        <v>40560</v>
      </c>
      <c r="I704" s="2">
        <v>0.99833333333333341</v>
      </c>
      <c r="J704" s="3">
        <v>39098.872916666667</v>
      </c>
      <c r="K704" t="s">
        <v>640</v>
      </c>
      <c r="L704" s="3">
        <v>39098.997916666667</v>
      </c>
      <c r="M704">
        <v>153.6</v>
      </c>
      <c r="N704">
        <v>8927</v>
      </c>
      <c r="O704" s="3">
        <v>39098.997916666667</v>
      </c>
      <c r="P704" s="1">
        <v>39098</v>
      </c>
      <c r="Q704" s="2">
        <v>0.99833333333333341</v>
      </c>
      <c r="R704" t="s">
        <v>36</v>
      </c>
      <c r="S704">
        <v>58.118490000000001</v>
      </c>
      <c r="T704" t="s">
        <v>37</v>
      </c>
      <c r="U704" s="2">
        <v>0.105</v>
      </c>
      <c r="V704" s="2">
        <v>0</v>
      </c>
      <c r="W704" s="2">
        <v>0.29166666666666702</v>
      </c>
      <c r="X704" s="2" t="str">
        <f t="shared" si="100"/>
        <v>yes</v>
      </c>
      <c r="Y704" s="3">
        <f t="shared" si="101"/>
        <v>39099</v>
      </c>
      <c r="Z704" s="3">
        <v>39098.974999999999</v>
      </c>
      <c r="AA704" t="s">
        <v>635</v>
      </c>
      <c r="AB704" s="3">
        <f>VLOOKUP(P704,[1]dfdates_moon!$B:$G,6,FALSE)</f>
        <v>39098.261805555558</v>
      </c>
      <c r="AC704" s="3">
        <f>VLOOKUP($P704,[1]dfdates_moon!$B:$H,7,FALSE)</f>
        <v>39098.797222222223</v>
      </c>
      <c r="AD704" s="3">
        <f>VLOOKUP(G704,[1]dfdates_moon!$D:$G,4,FALSE)</f>
        <v>39099.262499999997</v>
      </c>
      <c r="AE704" s="3">
        <v>39098.105000000003</v>
      </c>
      <c r="AF704">
        <v>9.6441356700000007</v>
      </c>
      <c r="AG704" t="s">
        <v>39</v>
      </c>
      <c r="AH704" t="s">
        <v>39</v>
      </c>
      <c r="AI704" t="s">
        <v>39</v>
      </c>
      <c r="AJ704" t="s">
        <v>40</v>
      </c>
      <c r="AK704" t="s">
        <v>47</v>
      </c>
      <c r="AL704" t="s">
        <v>47</v>
      </c>
      <c r="AM704" t="s">
        <v>47</v>
      </c>
      <c r="AN704">
        <v>1</v>
      </c>
      <c r="AO704" s="3">
        <f>VLOOKUP($P704,[1]dfdates_moon!$B:$M,12,FALSE)</f>
        <v>39099.073611111111</v>
      </c>
      <c r="AP704" s="3">
        <f>VLOOKUP($P704,[1]dfdates_moon!$B:$O,13,FALSE)</f>
        <v>39099.59375</v>
      </c>
      <c r="AQ704" s="3">
        <f>VLOOKUP($P704,[1]dfdates_moon!$D:$M,10,FALSE)</f>
        <v>39100.113194444442</v>
      </c>
      <c r="AR704" s="3">
        <f>VLOOKUP($P704,[1]dfdates_moon!$D:$N,11,FALSE)</f>
        <v>39100.633333333331</v>
      </c>
      <c r="AS704" t="str">
        <f>IF(AND(O704&gt;AO704,O704&lt;AP704),"yes","no")</f>
        <v>no</v>
      </c>
      <c r="AT704" t="str">
        <f t="shared" si="102"/>
        <v>no</v>
      </c>
      <c r="AU704" s="3">
        <f t="shared" si="103"/>
        <v>39099.073611111111</v>
      </c>
      <c r="AV704" s="3">
        <f t="shared" si="104"/>
        <v>39099.59375</v>
      </c>
      <c r="AW704">
        <f t="shared" si="105"/>
        <v>0.59583333333284827</v>
      </c>
      <c r="AX704">
        <f t="shared" si="106"/>
        <v>0.968611111107748</v>
      </c>
      <c r="AY704">
        <f t="shared" si="107"/>
        <v>0</v>
      </c>
      <c r="AZ704">
        <f>VLOOKUP(G704,[1]dfdates_moon!$B:$P,15,FALSE)</f>
        <v>3.8105015999999998E-2</v>
      </c>
      <c r="BA704">
        <f t="shared" si="108"/>
        <v>0</v>
      </c>
      <c r="BB704">
        <f t="shared" si="109"/>
        <v>0</v>
      </c>
    </row>
    <row r="705" spans="1:54" x14ac:dyDescent="0.25">
      <c r="A705">
        <v>97</v>
      </c>
      <c r="B705" t="s">
        <v>633</v>
      </c>
      <c r="C705" s="1">
        <v>39099</v>
      </c>
      <c r="D705" s="2">
        <v>7.3333333333333334E-2</v>
      </c>
      <c r="E705">
        <v>14</v>
      </c>
      <c r="F705">
        <v>14</v>
      </c>
      <c r="G705" s="1">
        <v>39099</v>
      </c>
      <c r="H705" s="1">
        <v>40561</v>
      </c>
      <c r="I705" s="2">
        <v>0.19833333333333333</v>
      </c>
      <c r="J705" s="3">
        <v>39099.072916666664</v>
      </c>
      <c r="K705" t="s">
        <v>641</v>
      </c>
      <c r="L705" s="3">
        <v>39099.197916666664</v>
      </c>
      <c r="M705">
        <v>220.8</v>
      </c>
      <c r="N705">
        <v>11368</v>
      </c>
      <c r="O705" s="3">
        <v>39099.197916666664</v>
      </c>
      <c r="P705" s="1">
        <v>39099</v>
      </c>
      <c r="Q705" s="2">
        <v>0.19833333333333333</v>
      </c>
      <c r="R705" t="s">
        <v>36</v>
      </c>
      <c r="S705">
        <v>51.485509999999998</v>
      </c>
      <c r="T705" t="s">
        <v>37</v>
      </c>
      <c r="U705" s="2">
        <v>0.35166666666666663</v>
      </c>
      <c r="V705" s="2">
        <v>0</v>
      </c>
      <c r="W705" s="2">
        <v>0.29166666666666702</v>
      </c>
      <c r="X705" s="2" t="str">
        <f t="shared" si="100"/>
        <v>no</v>
      </c>
      <c r="Y705" s="3">
        <f t="shared" si="101"/>
        <v>39099</v>
      </c>
      <c r="Z705" s="3">
        <v>39099.134722222225</v>
      </c>
      <c r="AA705" t="s">
        <v>635</v>
      </c>
      <c r="AB705" s="3">
        <f>VLOOKUP(P705,[1]dfdates_moon!$B:$G,6,FALSE)</f>
        <v>39099.262499999997</v>
      </c>
      <c r="AC705" s="3">
        <f>VLOOKUP($P705,[1]dfdates_moon!$B:$H,7,FALSE)</f>
        <v>39099.797222222223</v>
      </c>
      <c r="AD705" s="3">
        <f>VLOOKUP(G705,[1]dfdates_moon!$D:$G,4,FALSE)</f>
        <v>39100.262499999997</v>
      </c>
      <c r="AE705" s="3">
        <v>39099.351666666669</v>
      </c>
      <c r="AF705">
        <v>10.813142940000001</v>
      </c>
      <c r="AG705" t="s">
        <v>39</v>
      </c>
      <c r="AH705" t="s">
        <v>39</v>
      </c>
      <c r="AI705" t="s">
        <v>39</v>
      </c>
      <c r="AJ705" t="s">
        <v>40</v>
      </c>
      <c r="AK705" t="s">
        <v>47</v>
      </c>
      <c r="AL705" t="s">
        <v>47</v>
      </c>
      <c r="AM705" t="s">
        <v>47</v>
      </c>
      <c r="AN705">
        <v>1</v>
      </c>
      <c r="AO705" s="3">
        <f>VLOOKUP($P705,[1]dfdates_moon!$B:$M,12,FALSE)</f>
        <v>39100.113194444442</v>
      </c>
      <c r="AP705" s="3">
        <f>VLOOKUP($P705,[1]dfdates_moon!$B:$O,13,FALSE)</f>
        <v>39100.633333333331</v>
      </c>
      <c r="AQ705" s="3">
        <f>VLOOKUP($P705,[1]dfdates_moon!$D:$M,10,FALSE)</f>
        <v>39101.15347222222</v>
      </c>
      <c r="AR705" s="3">
        <f>VLOOKUP($P705,[1]dfdates_moon!$D:$N,11,FALSE)</f>
        <v>39101.67291666667</v>
      </c>
      <c r="AS705" t="str">
        <f>IF(AND(O705&gt;AO705,O705&lt;AP705),"yes","no")</f>
        <v>no</v>
      </c>
      <c r="AT705" t="str">
        <f t="shared" si="102"/>
        <v>no</v>
      </c>
      <c r="AU705" s="3">
        <f t="shared" si="103"/>
        <v>39100.113194444442</v>
      </c>
      <c r="AV705" s="3">
        <f t="shared" si="104"/>
        <v>39100.633333333331</v>
      </c>
      <c r="AW705">
        <f t="shared" si="105"/>
        <v>1.4354166666671517</v>
      </c>
      <c r="AX705">
        <f t="shared" si="106"/>
        <v>0.7615277777731535</v>
      </c>
      <c r="AY705">
        <f t="shared" si="107"/>
        <v>0</v>
      </c>
      <c r="AZ705">
        <f>VLOOKUP(G705,[1]dfdates_moon!$B:$P,15,FALSE)</f>
        <v>8.3856420000000004E-3</v>
      </c>
      <c r="BA705">
        <f t="shared" si="108"/>
        <v>0</v>
      </c>
      <c r="BB705">
        <f t="shared" si="109"/>
        <v>0</v>
      </c>
    </row>
    <row r="706" spans="1:54" x14ac:dyDescent="0.25">
      <c r="A706">
        <v>97</v>
      </c>
      <c r="B706" t="s">
        <v>633</v>
      </c>
      <c r="C706" s="1">
        <v>39099</v>
      </c>
      <c r="D706" s="2">
        <v>0.89</v>
      </c>
      <c r="E706">
        <v>7</v>
      </c>
      <c r="F706">
        <v>7</v>
      </c>
      <c r="G706" s="1">
        <v>39100</v>
      </c>
      <c r="H706" s="1">
        <v>40562</v>
      </c>
      <c r="I706" s="2">
        <v>1.5000000000000001E-2</v>
      </c>
      <c r="J706" s="3">
        <v>39099.88958333333</v>
      </c>
      <c r="K706" t="s">
        <v>642</v>
      </c>
      <c r="L706" s="3">
        <v>39100.01458333333</v>
      </c>
      <c r="M706">
        <v>220.8</v>
      </c>
      <c r="N706">
        <v>15419</v>
      </c>
      <c r="O706" s="3">
        <v>39100.01458333333</v>
      </c>
      <c r="P706" s="1">
        <v>39100</v>
      </c>
      <c r="Q706" s="2">
        <v>1.5000000000000001E-2</v>
      </c>
      <c r="R706" t="s">
        <v>36</v>
      </c>
      <c r="S706">
        <v>69.832430000000002</v>
      </c>
      <c r="T706" t="s">
        <v>37</v>
      </c>
      <c r="U706" s="2">
        <v>0.16833333333333333</v>
      </c>
      <c r="V706" s="2">
        <v>0</v>
      </c>
      <c r="W706" s="2">
        <v>0.29166666666666702</v>
      </c>
      <c r="X706" s="2" t="str">
        <f t="shared" si="100"/>
        <v>yes</v>
      </c>
      <c r="Y706" s="3">
        <f t="shared" si="101"/>
        <v>39101</v>
      </c>
      <c r="Z706" s="3">
        <v>39100.004861111112</v>
      </c>
      <c r="AA706" t="s">
        <v>635</v>
      </c>
      <c r="AB706" s="3">
        <f>VLOOKUP(P706,[1]dfdates_moon!$B:$G,6,FALSE)</f>
        <v>39100.262499999997</v>
      </c>
      <c r="AC706" s="3">
        <f>VLOOKUP($P706,[1]dfdates_moon!$B:$H,7,FALSE)</f>
        <v>39100.797222222223</v>
      </c>
      <c r="AD706" s="3">
        <f>VLOOKUP(G706,[1]dfdates_moon!$D:$G,4,FALSE)</f>
        <v>39101.262499999997</v>
      </c>
      <c r="AE706" s="3">
        <v>39100.168333333335</v>
      </c>
      <c r="AF706">
        <v>11.111437049999999</v>
      </c>
      <c r="AG706" t="s">
        <v>39</v>
      </c>
      <c r="AH706" t="s">
        <v>39</v>
      </c>
      <c r="AI706" t="s">
        <v>39</v>
      </c>
      <c r="AJ706" t="s">
        <v>40</v>
      </c>
      <c r="AK706" t="s">
        <v>47</v>
      </c>
      <c r="AL706" t="s">
        <v>47</v>
      </c>
      <c r="AM706" t="s">
        <v>47</v>
      </c>
      <c r="AN706">
        <v>1</v>
      </c>
      <c r="AO706" s="3">
        <f>VLOOKUP($P706,[1]dfdates_moon!$B:$M,12,FALSE)</f>
        <v>39101.15347222222</v>
      </c>
      <c r="AP706" s="3">
        <f>VLOOKUP($P706,[1]dfdates_moon!$B:$O,13,FALSE)</f>
        <v>39101.67291666667</v>
      </c>
      <c r="AQ706" s="3">
        <f>VLOOKUP($P706,[1]dfdates_moon!$D:$M,10,FALSE)</f>
        <v>39101.15347222222</v>
      </c>
      <c r="AR706" s="3">
        <f>VLOOKUP($P706,[1]dfdates_moon!$D:$N,11,FALSE)</f>
        <v>39101.67291666667</v>
      </c>
      <c r="AS706" t="str">
        <f>IF(AND(O706&gt;AO706,O706&lt;AP706),"yes","no")</f>
        <v>no</v>
      </c>
      <c r="AT706" t="str">
        <f t="shared" si="102"/>
        <v>no</v>
      </c>
      <c r="AU706" s="3">
        <f t="shared" si="103"/>
        <v>39101.15347222222</v>
      </c>
      <c r="AV706" s="3">
        <f t="shared" si="104"/>
        <v>39101.67291666667</v>
      </c>
      <c r="AW706">
        <f t="shared" si="105"/>
        <v>1.6583333333401242</v>
      </c>
      <c r="AX706">
        <f t="shared" si="106"/>
        <v>0.98513888888555812</v>
      </c>
      <c r="AY706">
        <f t="shared" si="107"/>
        <v>0</v>
      </c>
      <c r="AZ706">
        <f>VLOOKUP(G706,[1]dfdates_moon!$B:$P,15,FALSE)</f>
        <v>1.5775139999999999E-3</v>
      </c>
      <c r="BA706">
        <f t="shared" si="108"/>
        <v>0</v>
      </c>
      <c r="BB706">
        <f t="shared" si="109"/>
        <v>0</v>
      </c>
    </row>
    <row r="707" spans="1:54" x14ac:dyDescent="0.25">
      <c r="A707">
        <v>97</v>
      </c>
      <c r="B707" t="s">
        <v>633</v>
      </c>
      <c r="C707" s="1">
        <v>39100</v>
      </c>
      <c r="D707" s="2">
        <v>0.94666666666666666</v>
      </c>
      <c r="E707">
        <v>23</v>
      </c>
      <c r="F707">
        <v>24</v>
      </c>
      <c r="G707" s="1">
        <v>39101</v>
      </c>
      <c r="H707" s="1">
        <v>40563</v>
      </c>
      <c r="I707" s="2">
        <v>7.166666666666667E-2</v>
      </c>
      <c r="J707" s="3">
        <v>39100.946527777778</v>
      </c>
      <c r="K707" t="s">
        <v>643</v>
      </c>
      <c r="L707" s="3">
        <v>39101.071527777778</v>
      </c>
      <c r="M707">
        <v>129.6</v>
      </c>
      <c r="N707">
        <v>6536</v>
      </c>
      <c r="O707" s="3">
        <v>39101.071527777778</v>
      </c>
      <c r="P707" s="1">
        <v>39101</v>
      </c>
      <c r="Q707" s="2">
        <v>7.166666666666667E-2</v>
      </c>
      <c r="R707" t="s">
        <v>36</v>
      </c>
      <c r="S707">
        <v>50.432099999999998</v>
      </c>
      <c r="T707" t="s">
        <v>37</v>
      </c>
      <c r="U707" s="2">
        <v>0.16166666666666665</v>
      </c>
      <c r="V707" s="2">
        <v>0</v>
      </c>
      <c r="W707" s="2">
        <v>0.29166666666666702</v>
      </c>
      <c r="X707" s="2" t="str">
        <f t="shared" ref="X707:X770" si="110">IF(AND(U707&gt;V707,U707&lt;W707),"yes","no")</f>
        <v>yes</v>
      </c>
      <c r="Y707" s="3">
        <f t="shared" ref="Y707:Y770" si="111">IF(X707="yes",P707+1,P707)</f>
        <v>39102</v>
      </c>
      <c r="Z707" s="3">
        <v>39101.03125</v>
      </c>
      <c r="AA707" t="s">
        <v>635</v>
      </c>
      <c r="AB707" s="3">
        <f>VLOOKUP(P707,[1]dfdates_moon!$B:$G,6,FALSE)</f>
        <v>39101.262499999997</v>
      </c>
      <c r="AC707" s="3">
        <f>VLOOKUP($P707,[1]dfdates_moon!$B:$H,7,FALSE)</f>
        <v>39101.79791666667</v>
      </c>
      <c r="AD707" s="3">
        <f>VLOOKUP(G707,[1]dfdates_moon!$D:$G,4,FALSE)</f>
        <v>39102.263194444444</v>
      </c>
      <c r="AE707" s="3">
        <v>39101.161666666667</v>
      </c>
      <c r="AF707">
        <v>10.63834306</v>
      </c>
      <c r="AG707" t="s">
        <v>39</v>
      </c>
      <c r="AH707" t="s">
        <v>39</v>
      </c>
      <c r="AI707" t="s">
        <v>39</v>
      </c>
      <c r="AJ707" t="s">
        <v>40</v>
      </c>
      <c r="AK707" t="s">
        <v>47</v>
      </c>
      <c r="AL707" t="s">
        <v>47</v>
      </c>
      <c r="AM707" t="s">
        <v>47</v>
      </c>
      <c r="AN707">
        <v>1</v>
      </c>
      <c r="AO707" s="3">
        <f>VLOOKUP($P707,[1]dfdates_moon!$B:$M,12,FALSE)</f>
        <v>39101.15347222222</v>
      </c>
      <c r="AP707" s="3">
        <f>VLOOKUP($P707,[1]dfdates_moon!$B:$O,13,FALSE)</f>
        <v>39101.67291666667</v>
      </c>
      <c r="AQ707" s="3">
        <f>VLOOKUP($P707,[1]dfdates_moon!$D:$M,10,FALSE)</f>
        <v>39102.191666666666</v>
      </c>
      <c r="AR707" s="3">
        <f>VLOOKUP($P707,[1]dfdates_moon!$D:$N,11,FALSE)</f>
        <v>39102.711111111108</v>
      </c>
      <c r="AS707" t="str">
        <f>IF(AND(O707&gt;AO707,O707&lt;AP707),"yes","no")</f>
        <v>no</v>
      </c>
      <c r="AT707" t="str">
        <f t="shared" ref="AT707:AT770" si="112">IF(AND($AE707&gt;$AO707,$AE707&lt;$AP707),"yes","no")</f>
        <v>yes</v>
      </c>
      <c r="AU707" s="3">
        <f t="shared" ref="AU707:AU770" si="113">IF(AO707&gt;AC707,AO707,AC707)</f>
        <v>39101.79791666667</v>
      </c>
      <c r="AV707" s="3">
        <f t="shared" ref="AV707:AV770" si="114">IF(AP707&lt;AD707,AD707,AP707)</f>
        <v>39102.263194444444</v>
      </c>
      <c r="AW707">
        <f t="shared" ref="AW707:AW770" si="115">AV707-O707</f>
        <v>1.1916666666656965</v>
      </c>
      <c r="AX707">
        <f t="shared" ref="AX707:AX770" si="116">AU707-AE707</f>
        <v>0.63625000000320142</v>
      </c>
      <c r="AY707">
        <f t="shared" ref="AY707:AY770" si="117">IF(AND(AS707="no",AT707="no"),0,IF(AND(AS707="yes",AT707="yes"),(M707/60),IF(AND(AS707="yes",AT707="no"),AW707,IF(AND(AS707="no",AT707="yes"),AX707,FALSE))))</f>
        <v>0.63625000000320142</v>
      </c>
      <c r="AZ707">
        <f>VLOOKUP(G707,[1]dfdates_moon!$B:$P,15,FALSE)</f>
        <v>1.9878829000000001E-2</v>
      </c>
      <c r="BA707">
        <f t="shared" ref="BA707:BA770" si="118">AY707*AZ707</f>
        <v>1.264790495131364E-2</v>
      </c>
      <c r="BB707">
        <f t="shared" ref="BB707:BB770" si="119">IF(BA707&lt;0,0,BA707)</f>
        <v>1.264790495131364E-2</v>
      </c>
    </row>
    <row r="708" spans="1:54" x14ac:dyDescent="0.25">
      <c r="A708">
        <v>97</v>
      </c>
      <c r="B708" t="s">
        <v>633</v>
      </c>
      <c r="C708" s="1">
        <v>39101</v>
      </c>
      <c r="D708" s="2">
        <v>0.97000000000000008</v>
      </c>
      <c r="E708">
        <v>8</v>
      </c>
      <c r="F708">
        <v>10</v>
      </c>
      <c r="G708" s="1">
        <v>39102</v>
      </c>
      <c r="H708" s="1">
        <v>40564</v>
      </c>
      <c r="I708" s="2">
        <v>9.5000000000000015E-2</v>
      </c>
      <c r="J708" s="3">
        <v>39101.969444444447</v>
      </c>
      <c r="K708" t="s">
        <v>644</v>
      </c>
      <c r="L708" s="3">
        <v>39102.094444444447</v>
      </c>
      <c r="M708">
        <v>148.80000000000001</v>
      </c>
      <c r="N708">
        <v>10199</v>
      </c>
      <c r="O708" s="3">
        <v>39102.094444444447</v>
      </c>
      <c r="P708" s="1">
        <v>39102</v>
      </c>
      <c r="Q708" s="2">
        <v>9.5000000000000015E-2</v>
      </c>
      <c r="R708" t="s">
        <v>36</v>
      </c>
      <c r="S708">
        <v>68.541669999999996</v>
      </c>
      <c r="T708" t="s">
        <v>37</v>
      </c>
      <c r="U708" s="2">
        <v>0.19833333333333333</v>
      </c>
      <c r="V708" s="2">
        <v>0</v>
      </c>
      <c r="W708" s="2">
        <v>0.29166666666666702</v>
      </c>
      <c r="X708" s="2" t="str">
        <f t="shared" si="110"/>
        <v>yes</v>
      </c>
      <c r="Y708" s="3">
        <f t="shared" si="111"/>
        <v>39103</v>
      </c>
      <c r="Z708" s="3">
        <v>39102.074999999997</v>
      </c>
      <c r="AA708" t="s">
        <v>635</v>
      </c>
      <c r="AB708" s="3">
        <f>VLOOKUP(P708,[1]dfdates_moon!$B:$G,6,FALSE)</f>
        <v>39102.263194444444</v>
      </c>
      <c r="AC708" s="3">
        <f>VLOOKUP($P708,[1]dfdates_moon!$B:$H,7,FALSE)</f>
        <v>39102.79791666667</v>
      </c>
      <c r="AD708" s="3">
        <f>VLOOKUP(G708,[1]dfdates_moon!$D:$G,4,FALSE)</f>
        <v>39103.263194444444</v>
      </c>
      <c r="AE708" s="3">
        <v>39102.198333333334</v>
      </c>
      <c r="AF708">
        <v>9.2467800459999996</v>
      </c>
      <c r="AG708" t="s">
        <v>39</v>
      </c>
      <c r="AH708" t="s">
        <v>39</v>
      </c>
      <c r="AI708" t="s">
        <v>39</v>
      </c>
      <c r="AJ708" t="s">
        <v>40</v>
      </c>
      <c r="AK708" t="s">
        <v>47</v>
      </c>
      <c r="AL708" t="s">
        <v>47</v>
      </c>
      <c r="AM708" t="s">
        <v>47</v>
      </c>
      <c r="AN708">
        <v>1</v>
      </c>
      <c r="AO708" s="3">
        <f>VLOOKUP($P708,[1]dfdates_moon!$B:$M,12,FALSE)</f>
        <v>39102.191666666666</v>
      </c>
      <c r="AP708" s="3">
        <f>VLOOKUP($P708,[1]dfdates_moon!$B:$O,13,FALSE)</f>
        <v>39102.711111111108</v>
      </c>
      <c r="AQ708" s="3">
        <f>VLOOKUP($P708,[1]dfdates_moon!$D:$M,10,FALSE)</f>
        <v>39103.227777777778</v>
      </c>
      <c r="AR708" s="3">
        <f>VLOOKUP($P708,[1]dfdates_moon!$D:$N,11,FALSE)</f>
        <v>39103.746527777781</v>
      </c>
      <c r="AS708" t="str">
        <f>IF(AND(O708&gt;AO708,O708&lt;AP708),"yes","no")</f>
        <v>no</v>
      </c>
      <c r="AT708" t="str">
        <f t="shared" si="112"/>
        <v>yes</v>
      </c>
      <c r="AU708" s="3">
        <f t="shared" si="113"/>
        <v>39102.79791666667</v>
      </c>
      <c r="AV708" s="3">
        <f t="shared" si="114"/>
        <v>39103.263194444444</v>
      </c>
      <c r="AW708">
        <f t="shared" si="115"/>
        <v>1.1687499999970896</v>
      </c>
      <c r="AX708">
        <f t="shared" si="116"/>
        <v>0.59958333333634073</v>
      </c>
      <c r="AY708">
        <f t="shared" si="117"/>
        <v>0.59958333333634073</v>
      </c>
      <c r="AZ708">
        <f>VLOOKUP(G708,[1]dfdates_moon!$B:$P,15,FALSE)</f>
        <v>6.3946090999999997E-2</v>
      </c>
      <c r="BA708">
        <f t="shared" si="118"/>
        <v>3.8341010395608978E-2</v>
      </c>
      <c r="BB708">
        <f t="shared" si="119"/>
        <v>3.8341010395608978E-2</v>
      </c>
    </row>
    <row r="709" spans="1:54" x14ac:dyDescent="0.25">
      <c r="A709">
        <v>97</v>
      </c>
      <c r="B709" t="s">
        <v>633</v>
      </c>
      <c r="C709" s="1">
        <v>39102</v>
      </c>
      <c r="D709" s="2">
        <v>0.93</v>
      </c>
      <c r="E709">
        <v>154</v>
      </c>
      <c r="F709">
        <v>167</v>
      </c>
      <c r="G709" s="1">
        <v>39103</v>
      </c>
      <c r="H709" s="1">
        <v>40565</v>
      </c>
      <c r="I709" s="2">
        <v>5.5E-2</v>
      </c>
      <c r="J709" s="3">
        <v>39102.929861111108</v>
      </c>
      <c r="K709" t="s">
        <v>645</v>
      </c>
      <c r="L709" s="3">
        <v>39103.054861111108</v>
      </c>
      <c r="M709">
        <v>201.6</v>
      </c>
      <c r="N709">
        <v>12100</v>
      </c>
      <c r="O709" s="3">
        <v>39103.054861111108</v>
      </c>
      <c r="P709" s="1">
        <v>39103</v>
      </c>
      <c r="Q709" s="2">
        <v>5.5E-2</v>
      </c>
      <c r="R709" t="s">
        <v>36</v>
      </c>
      <c r="S709">
        <v>60.019840000000002</v>
      </c>
      <c r="T709" t="s">
        <v>37</v>
      </c>
      <c r="U709" s="2">
        <v>0.19499999999999998</v>
      </c>
      <c r="V709" s="2">
        <v>0</v>
      </c>
      <c r="W709" s="2">
        <v>0.29166666666666702</v>
      </c>
      <c r="X709" s="2" t="str">
        <f t="shared" si="110"/>
        <v>yes</v>
      </c>
      <c r="Y709" s="3">
        <f t="shared" si="111"/>
        <v>39104</v>
      </c>
      <c r="Z709" s="3">
        <v>39103.03125</v>
      </c>
      <c r="AA709" t="s">
        <v>635</v>
      </c>
      <c r="AB709" s="3">
        <f>VLOOKUP(P709,[1]dfdates_moon!$B:$G,6,FALSE)</f>
        <v>39103.263194444444</v>
      </c>
      <c r="AC709" s="3">
        <f>VLOOKUP($P709,[1]dfdates_moon!$B:$H,7,FALSE)</f>
        <v>39103.79791666667</v>
      </c>
      <c r="AD709" s="3">
        <f>VLOOKUP(G709,[1]dfdates_moon!$D:$G,4,FALSE)</f>
        <v>39104.263194444444</v>
      </c>
      <c r="AE709" s="3">
        <v>39103.195</v>
      </c>
      <c r="AF709">
        <v>7.7496904339999997</v>
      </c>
      <c r="AG709" t="s">
        <v>39</v>
      </c>
      <c r="AH709" t="s">
        <v>39</v>
      </c>
      <c r="AI709" t="s">
        <v>39</v>
      </c>
      <c r="AJ709" t="s">
        <v>40</v>
      </c>
      <c r="AK709" t="s">
        <v>47</v>
      </c>
      <c r="AL709" t="s">
        <v>47</v>
      </c>
      <c r="AM709" t="s">
        <v>47</v>
      </c>
      <c r="AN709">
        <v>1</v>
      </c>
      <c r="AO709" s="3">
        <f>VLOOKUP($P709,[1]dfdates_moon!$B:$M,12,FALSE)</f>
        <v>39103.227777777778</v>
      </c>
      <c r="AP709" s="3">
        <f>VLOOKUP($P709,[1]dfdates_moon!$B:$O,13,FALSE)</f>
        <v>39103.746527777781</v>
      </c>
      <c r="AQ709" s="3">
        <f>VLOOKUP($P709,[1]dfdates_moon!$D:$M,10,FALSE)</f>
        <v>39104.263194444444</v>
      </c>
      <c r="AR709" s="3">
        <f>VLOOKUP($P709,[1]dfdates_moon!$D:$N,11,FALSE)</f>
        <v>39104.78125</v>
      </c>
      <c r="AS709" t="str">
        <f>IF(AND(O709&gt;AO709,O709&lt;AP709),"yes","no")</f>
        <v>no</v>
      </c>
      <c r="AT709" t="str">
        <f t="shared" si="112"/>
        <v>no</v>
      </c>
      <c r="AU709" s="3">
        <f t="shared" si="113"/>
        <v>39103.79791666667</v>
      </c>
      <c r="AV709" s="3">
        <f t="shared" si="114"/>
        <v>39104.263194444444</v>
      </c>
      <c r="AW709">
        <f t="shared" si="115"/>
        <v>1.2083333333357587</v>
      </c>
      <c r="AX709">
        <f t="shared" si="116"/>
        <v>0.60291666667035315</v>
      </c>
      <c r="AY709">
        <f t="shared" si="117"/>
        <v>0</v>
      </c>
      <c r="AZ709">
        <f>VLOOKUP(G709,[1]dfdates_moon!$B:$P,15,FALSE)</f>
        <v>0.132502236</v>
      </c>
      <c r="BA709">
        <f t="shared" si="118"/>
        <v>0</v>
      </c>
      <c r="BB709">
        <f t="shared" si="119"/>
        <v>0</v>
      </c>
    </row>
    <row r="710" spans="1:54" x14ac:dyDescent="0.25">
      <c r="A710">
        <v>97</v>
      </c>
      <c r="B710" t="s">
        <v>633</v>
      </c>
      <c r="C710" s="1">
        <v>39103</v>
      </c>
      <c r="D710" s="2">
        <v>0.85666666666666658</v>
      </c>
      <c r="E710">
        <v>10</v>
      </c>
      <c r="F710">
        <v>11</v>
      </c>
      <c r="G710" s="1">
        <v>39103</v>
      </c>
      <c r="H710" s="1">
        <v>40565</v>
      </c>
      <c r="I710" s="2">
        <v>0.98166666666666658</v>
      </c>
      <c r="J710" s="3">
        <v>39103.856249999997</v>
      </c>
      <c r="K710" t="s">
        <v>645</v>
      </c>
      <c r="L710" s="3">
        <v>39103.981249999997</v>
      </c>
      <c r="M710">
        <v>86.4</v>
      </c>
      <c r="N710">
        <v>5060</v>
      </c>
      <c r="O710" s="3">
        <v>39103.981249999997</v>
      </c>
      <c r="P710" s="1">
        <v>39103</v>
      </c>
      <c r="Q710" s="2">
        <v>0.98166666666666658</v>
      </c>
      <c r="R710" t="s">
        <v>36</v>
      </c>
      <c r="S710">
        <v>58.564810000000001</v>
      </c>
      <c r="T710" t="s">
        <v>37</v>
      </c>
      <c r="U710" s="2">
        <v>4.1666666666666664E-2</v>
      </c>
      <c r="V710" s="2">
        <v>0</v>
      </c>
      <c r="W710" s="2">
        <v>0.29166666666666702</v>
      </c>
      <c r="X710" s="2" t="str">
        <f t="shared" si="110"/>
        <v>yes</v>
      </c>
      <c r="Y710" s="3">
        <f t="shared" si="111"/>
        <v>39104</v>
      </c>
      <c r="Z710" s="3">
        <v>39103.93472222222</v>
      </c>
      <c r="AA710" t="s">
        <v>635</v>
      </c>
      <c r="AB710" s="3">
        <f>VLOOKUP(P710,[1]dfdates_moon!$B:$G,6,FALSE)</f>
        <v>39103.263194444444</v>
      </c>
      <c r="AC710" s="3">
        <f>VLOOKUP($P710,[1]dfdates_moon!$B:$H,7,FALSE)</f>
        <v>39103.79791666667</v>
      </c>
      <c r="AD710" s="3">
        <f>VLOOKUP(G710,[1]dfdates_moon!$D:$G,4,FALSE)</f>
        <v>39104.263194444444</v>
      </c>
      <c r="AE710" s="3">
        <v>39103.041666666664</v>
      </c>
      <c r="AF710">
        <v>7.7496904339999997</v>
      </c>
      <c r="AG710" t="s">
        <v>39</v>
      </c>
      <c r="AH710" t="s">
        <v>39</v>
      </c>
      <c r="AI710" t="s">
        <v>39</v>
      </c>
      <c r="AJ710" t="s">
        <v>40</v>
      </c>
      <c r="AK710" t="s">
        <v>47</v>
      </c>
      <c r="AL710" t="s">
        <v>47</v>
      </c>
      <c r="AM710" t="s">
        <v>47</v>
      </c>
      <c r="AN710">
        <v>1</v>
      </c>
      <c r="AO710" s="3">
        <f>VLOOKUP($P710,[1]dfdates_moon!$B:$M,12,FALSE)</f>
        <v>39103.227777777778</v>
      </c>
      <c r="AP710" s="3">
        <f>VLOOKUP($P710,[1]dfdates_moon!$B:$O,13,FALSE)</f>
        <v>39103.746527777781</v>
      </c>
      <c r="AQ710" s="3">
        <f>VLOOKUP($P710,[1]dfdates_moon!$D:$M,10,FALSE)</f>
        <v>39104.263194444444</v>
      </c>
      <c r="AR710" s="3">
        <f>VLOOKUP($P710,[1]dfdates_moon!$D:$N,11,FALSE)</f>
        <v>39104.78125</v>
      </c>
      <c r="AS710" t="str">
        <f>IF(AND(O710&gt;AO710,O710&lt;AP710),"yes","no")</f>
        <v>no</v>
      </c>
      <c r="AT710" t="str">
        <f t="shared" si="112"/>
        <v>no</v>
      </c>
      <c r="AU710" s="3">
        <f t="shared" si="113"/>
        <v>39103.79791666667</v>
      </c>
      <c r="AV710" s="3">
        <f t="shared" si="114"/>
        <v>39104.263194444444</v>
      </c>
      <c r="AW710">
        <f t="shared" si="115"/>
        <v>0.28194444444670808</v>
      </c>
      <c r="AX710">
        <f t="shared" si="116"/>
        <v>0.75625000000582077</v>
      </c>
      <c r="AY710">
        <f t="shared" si="117"/>
        <v>0</v>
      </c>
      <c r="AZ710">
        <f>VLOOKUP(G710,[1]dfdates_moon!$B:$P,15,FALSE)</f>
        <v>0.132502236</v>
      </c>
      <c r="BA710">
        <f t="shared" si="118"/>
        <v>0</v>
      </c>
      <c r="BB710">
        <f t="shared" si="119"/>
        <v>0</v>
      </c>
    </row>
    <row r="711" spans="1:54" x14ac:dyDescent="0.25">
      <c r="A711">
        <v>97</v>
      </c>
      <c r="B711" t="s">
        <v>633</v>
      </c>
      <c r="C711" s="1">
        <v>39103</v>
      </c>
      <c r="D711" s="2">
        <v>0.93666666666666665</v>
      </c>
      <c r="E711">
        <v>20</v>
      </c>
      <c r="F711">
        <v>19</v>
      </c>
      <c r="G711" s="1">
        <v>39104</v>
      </c>
      <c r="H711" s="1">
        <v>40566</v>
      </c>
      <c r="I711" s="2">
        <v>6.1666666666666668E-2</v>
      </c>
      <c r="J711" s="3">
        <v>39103.936111111114</v>
      </c>
      <c r="K711" t="s">
        <v>646</v>
      </c>
      <c r="L711" s="3">
        <v>39104.061111111114</v>
      </c>
      <c r="M711">
        <v>134.4</v>
      </c>
      <c r="N711">
        <v>9846</v>
      </c>
      <c r="O711" s="3">
        <v>39104.061111111114</v>
      </c>
      <c r="P711" s="1">
        <v>39104</v>
      </c>
      <c r="Q711" s="2">
        <v>6.1666666666666668E-2</v>
      </c>
      <c r="R711" t="s">
        <v>36</v>
      </c>
      <c r="S711">
        <v>73.258930000000007</v>
      </c>
      <c r="T711" t="s">
        <v>37</v>
      </c>
      <c r="U711" s="2">
        <v>0.155</v>
      </c>
      <c r="V711" s="2">
        <v>0</v>
      </c>
      <c r="W711" s="2">
        <v>0.29166666666666702</v>
      </c>
      <c r="X711" s="2" t="str">
        <f t="shared" si="110"/>
        <v>yes</v>
      </c>
      <c r="Y711" s="3">
        <f t="shared" si="111"/>
        <v>39105</v>
      </c>
      <c r="Z711" s="3">
        <v>39104.041666666664</v>
      </c>
      <c r="AA711" t="s">
        <v>635</v>
      </c>
      <c r="AB711" s="3">
        <f>VLOOKUP(P711,[1]dfdates_moon!$B:$G,6,FALSE)</f>
        <v>39104.263194444444</v>
      </c>
      <c r="AC711" s="3">
        <f>VLOOKUP($P711,[1]dfdates_moon!$B:$H,7,FALSE)</f>
        <v>39104.798611111109</v>
      </c>
      <c r="AD711" s="3">
        <f>VLOOKUP(G711,[1]dfdates_moon!$D:$G,4,FALSE)</f>
        <v>39105.263888888891</v>
      </c>
      <c r="AE711" s="3">
        <v>39104.154999999999</v>
      </c>
      <c r="AF711">
        <v>6.2310868910000003</v>
      </c>
      <c r="AG711" t="s">
        <v>39</v>
      </c>
      <c r="AH711" t="s">
        <v>39</v>
      </c>
      <c r="AI711" t="s">
        <v>39</v>
      </c>
      <c r="AJ711" t="s">
        <v>40</v>
      </c>
      <c r="AK711" t="s">
        <v>47</v>
      </c>
      <c r="AL711" t="s">
        <v>47</v>
      </c>
      <c r="AM711" t="s">
        <v>47</v>
      </c>
      <c r="AN711">
        <v>1</v>
      </c>
      <c r="AO711" s="3">
        <f>VLOOKUP($P711,[1]dfdates_moon!$B:$M,12,FALSE)</f>
        <v>39104.263194444444</v>
      </c>
      <c r="AP711" s="3">
        <f>VLOOKUP($P711,[1]dfdates_moon!$B:$O,13,FALSE)</f>
        <v>39104.78125</v>
      </c>
      <c r="AQ711" s="3">
        <f>VLOOKUP($P711,[1]dfdates_moon!$D:$M,10,FALSE)</f>
        <v>39105.297222222223</v>
      </c>
      <c r="AR711" s="3">
        <f>VLOOKUP($P711,[1]dfdates_moon!$D:$N,11,FALSE)</f>
        <v>39105.81527777778</v>
      </c>
      <c r="AS711" t="str">
        <f>IF(AND(O711&gt;AO711,O711&lt;AP711),"yes","no")</f>
        <v>no</v>
      </c>
      <c r="AT711" t="str">
        <f t="shared" si="112"/>
        <v>no</v>
      </c>
      <c r="AU711" s="3">
        <f t="shared" si="113"/>
        <v>39104.798611111109</v>
      </c>
      <c r="AV711" s="3">
        <f t="shared" si="114"/>
        <v>39105.263888888891</v>
      </c>
      <c r="AW711">
        <f t="shared" si="115"/>
        <v>1.202777777776646</v>
      </c>
      <c r="AX711">
        <f t="shared" si="116"/>
        <v>0.64361111111065838</v>
      </c>
      <c r="AY711">
        <f t="shared" si="117"/>
        <v>0</v>
      </c>
      <c r="AZ711">
        <f>VLOOKUP(G711,[1]dfdates_moon!$B:$P,15,FALSE)</f>
        <v>0.22220263500000001</v>
      </c>
      <c r="BA711">
        <f t="shared" si="118"/>
        <v>0</v>
      </c>
      <c r="BB711">
        <f t="shared" si="119"/>
        <v>0</v>
      </c>
    </row>
    <row r="712" spans="1:54" x14ac:dyDescent="0.25">
      <c r="A712">
        <v>97</v>
      </c>
      <c r="B712" t="s">
        <v>633</v>
      </c>
      <c r="C712" s="1">
        <v>39104</v>
      </c>
      <c r="D712" s="2">
        <v>0.88666666666666671</v>
      </c>
      <c r="E712">
        <v>7</v>
      </c>
      <c r="F712">
        <v>10</v>
      </c>
      <c r="G712" s="1">
        <v>39105</v>
      </c>
      <c r="H712" s="1">
        <v>40567</v>
      </c>
      <c r="I712" s="2">
        <v>1.1666666666666667E-2</v>
      </c>
      <c r="J712" s="3">
        <v>39104.886111111111</v>
      </c>
      <c r="K712" t="s">
        <v>647</v>
      </c>
      <c r="L712" s="3">
        <v>39105.011111111111</v>
      </c>
      <c r="M712">
        <v>307.2</v>
      </c>
      <c r="N712">
        <v>20571</v>
      </c>
      <c r="O712" s="3">
        <v>39105.011111111111</v>
      </c>
      <c r="P712" s="1">
        <v>39105</v>
      </c>
      <c r="Q712" s="2">
        <v>1.1666666666666667E-2</v>
      </c>
      <c r="R712" t="s">
        <v>36</v>
      </c>
      <c r="S712">
        <v>66.962890000000002</v>
      </c>
      <c r="T712" t="s">
        <v>37</v>
      </c>
      <c r="U712" s="2">
        <v>0.22500000000000001</v>
      </c>
      <c r="V712" s="2">
        <v>0</v>
      </c>
      <c r="W712" s="2">
        <v>0.29166666666666702</v>
      </c>
      <c r="X712" s="2" t="str">
        <f t="shared" si="110"/>
        <v>yes</v>
      </c>
      <c r="Y712" s="3">
        <f t="shared" si="111"/>
        <v>39106</v>
      </c>
      <c r="Z712" s="3">
        <v>39104.997916666667</v>
      </c>
      <c r="AA712" t="s">
        <v>635</v>
      </c>
      <c r="AB712" s="3">
        <f>VLOOKUP(P712,[1]dfdates_moon!$B:$G,6,FALSE)</f>
        <v>39105.263888888891</v>
      </c>
      <c r="AC712" s="3">
        <f>VLOOKUP($P712,[1]dfdates_moon!$B:$H,7,FALSE)</f>
        <v>39105.798611111109</v>
      </c>
      <c r="AD712" s="3">
        <f>VLOOKUP(G712,[1]dfdates_moon!$D:$G,4,FALSE)</f>
        <v>39106.263888888891</v>
      </c>
      <c r="AE712" s="3">
        <v>39104.224999999999</v>
      </c>
      <c r="AF712">
        <v>4.773267916</v>
      </c>
      <c r="AG712" t="s">
        <v>39</v>
      </c>
      <c r="AH712" t="s">
        <v>39</v>
      </c>
      <c r="AI712" t="s">
        <v>39</v>
      </c>
      <c r="AJ712" t="s">
        <v>40</v>
      </c>
      <c r="AK712" t="s">
        <v>47</v>
      </c>
      <c r="AL712" t="s">
        <v>47</v>
      </c>
      <c r="AM712" t="s">
        <v>47</v>
      </c>
      <c r="AN712">
        <v>1</v>
      </c>
      <c r="AO712" s="3">
        <f>VLOOKUP($P712,[1]dfdates_moon!$B:$M,12,FALSE)</f>
        <v>39105.297222222223</v>
      </c>
      <c r="AP712" s="3">
        <f>VLOOKUP($P712,[1]dfdates_moon!$B:$O,13,FALSE)</f>
        <v>39105.81527777778</v>
      </c>
      <c r="AQ712" s="3">
        <f>VLOOKUP($P712,[1]dfdates_moon!$D:$M,10,FALSE)</f>
        <v>39106.331250000003</v>
      </c>
      <c r="AR712" s="3">
        <f>VLOOKUP($P712,[1]dfdates_moon!$D:$N,11,FALSE)</f>
        <v>39106.850694444445</v>
      </c>
      <c r="AS712" t="str">
        <f>IF(AND(O712&gt;AO712,O712&lt;AP712),"yes","no")</f>
        <v>no</v>
      </c>
      <c r="AT712" t="str">
        <f t="shared" si="112"/>
        <v>no</v>
      </c>
      <c r="AU712" s="3">
        <f t="shared" si="113"/>
        <v>39105.798611111109</v>
      </c>
      <c r="AV712" s="3">
        <f t="shared" si="114"/>
        <v>39106.263888888891</v>
      </c>
      <c r="AW712">
        <f t="shared" si="115"/>
        <v>1.2527777777795563</v>
      </c>
      <c r="AX712">
        <f t="shared" si="116"/>
        <v>1.5736111111109494</v>
      </c>
      <c r="AY712">
        <f t="shared" si="117"/>
        <v>0</v>
      </c>
      <c r="AZ712">
        <f>VLOOKUP(G712,[1]dfdates_moon!$B:$P,15,FALSE)</f>
        <v>0.32783316299999998</v>
      </c>
      <c r="BA712">
        <f t="shared" si="118"/>
        <v>0</v>
      </c>
      <c r="BB712">
        <f t="shared" si="119"/>
        <v>0</v>
      </c>
    </row>
    <row r="713" spans="1:54" x14ac:dyDescent="0.25">
      <c r="A713">
        <v>97</v>
      </c>
      <c r="B713" t="s">
        <v>633</v>
      </c>
      <c r="C713" s="1">
        <v>39105</v>
      </c>
      <c r="D713" s="2">
        <v>0.83000000000000007</v>
      </c>
      <c r="E713">
        <v>114</v>
      </c>
      <c r="F713">
        <v>144</v>
      </c>
      <c r="G713" s="1">
        <v>39105</v>
      </c>
      <c r="H713" s="1">
        <v>40567</v>
      </c>
      <c r="I713" s="2">
        <v>0.95500000000000007</v>
      </c>
      <c r="J713" s="3">
        <v>39105.829861111109</v>
      </c>
      <c r="K713" t="s">
        <v>647</v>
      </c>
      <c r="L713" s="3">
        <v>39105.954861111109</v>
      </c>
      <c r="M713">
        <v>105.6</v>
      </c>
      <c r="N713">
        <v>7318</v>
      </c>
      <c r="O713" s="3">
        <v>39105.954861111109</v>
      </c>
      <c r="P713" s="1">
        <v>39105</v>
      </c>
      <c r="Q713" s="2">
        <v>0.95500000000000007</v>
      </c>
      <c r="R713" t="s">
        <v>36</v>
      </c>
      <c r="S713">
        <v>69.299239999999998</v>
      </c>
      <c r="T713" t="s">
        <v>37</v>
      </c>
      <c r="U713" s="2">
        <v>2.8333333333333332E-2</v>
      </c>
      <c r="V713" s="2">
        <v>0</v>
      </c>
      <c r="W713" s="2">
        <v>0.29166666666666702</v>
      </c>
      <c r="X713" s="2" t="str">
        <f t="shared" si="110"/>
        <v>yes</v>
      </c>
      <c r="Y713" s="3">
        <f t="shared" si="111"/>
        <v>39106</v>
      </c>
      <c r="Z713" s="3">
        <v>39105.941666666666</v>
      </c>
      <c r="AA713" t="s">
        <v>635</v>
      </c>
      <c r="AB713" s="3">
        <f>VLOOKUP(P713,[1]dfdates_moon!$B:$G,6,FALSE)</f>
        <v>39105.263888888891</v>
      </c>
      <c r="AC713" s="3">
        <f>VLOOKUP($P713,[1]dfdates_moon!$B:$H,7,FALSE)</f>
        <v>39105.798611111109</v>
      </c>
      <c r="AD713" s="3">
        <f>VLOOKUP(G713,[1]dfdates_moon!$D:$G,4,FALSE)</f>
        <v>39106.263888888891</v>
      </c>
      <c r="AE713" s="3">
        <v>39105.028333333335</v>
      </c>
      <c r="AF713">
        <v>4.773267916</v>
      </c>
      <c r="AG713" t="s">
        <v>39</v>
      </c>
      <c r="AH713" t="s">
        <v>39</v>
      </c>
      <c r="AI713" t="s">
        <v>39</v>
      </c>
      <c r="AJ713" t="s">
        <v>40</v>
      </c>
      <c r="AK713" t="s">
        <v>47</v>
      </c>
      <c r="AL713" t="s">
        <v>47</v>
      </c>
      <c r="AM713" t="s">
        <v>47</v>
      </c>
      <c r="AN713">
        <v>1</v>
      </c>
      <c r="AO713" s="3">
        <f>VLOOKUP($P713,[1]dfdates_moon!$B:$M,12,FALSE)</f>
        <v>39105.297222222223</v>
      </c>
      <c r="AP713" s="3">
        <f>VLOOKUP($P713,[1]dfdates_moon!$B:$O,13,FALSE)</f>
        <v>39105.81527777778</v>
      </c>
      <c r="AQ713" s="3">
        <f>VLOOKUP($P713,[1]dfdates_moon!$D:$M,10,FALSE)</f>
        <v>39106.331250000003</v>
      </c>
      <c r="AR713" s="3">
        <f>VLOOKUP($P713,[1]dfdates_moon!$D:$N,11,FALSE)</f>
        <v>39106.850694444445</v>
      </c>
      <c r="AS713" t="str">
        <f>IF(AND(O713&gt;AO713,O713&lt;AP713),"yes","no")</f>
        <v>no</v>
      </c>
      <c r="AT713" t="str">
        <f t="shared" si="112"/>
        <v>no</v>
      </c>
      <c r="AU713" s="3">
        <f t="shared" si="113"/>
        <v>39105.798611111109</v>
      </c>
      <c r="AV713" s="3">
        <f t="shared" si="114"/>
        <v>39106.263888888891</v>
      </c>
      <c r="AW713">
        <f t="shared" si="115"/>
        <v>0.30902777778101154</v>
      </c>
      <c r="AX713">
        <f t="shared" si="116"/>
        <v>0.77027777777402662</v>
      </c>
      <c r="AY713">
        <f t="shared" si="117"/>
        <v>0</v>
      </c>
      <c r="AZ713">
        <f>VLOOKUP(G713,[1]dfdates_moon!$B:$P,15,FALSE)</f>
        <v>0.32783316299999998</v>
      </c>
      <c r="BA713">
        <f t="shared" si="118"/>
        <v>0</v>
      </c>
      <c r="BB713">
        <f t="shared" si="119"/>
        <v>0</v>
      </c>
    </row>
    <row r="714" spans="1:54" x14ac:dyDescent="0.25">
      <c r="A714">
        <v>97</v>
      </c>
      <c r="B714" t="s">
        <v>633</v>
      </c>
      <c r="C714" s="1">
        <v>39105</v>
      </c>
      <c r="D714" s="2">
        <v>0.91333333333333344</v>
      </c>
      <c r="E714">
        <v>6</v>
      </c>
      <c r="F714">
        <v>7</v>
      </c>
      <c r="G714" s="1">
        <v>39106</v>
      </c>
      <c r="H714" s="1">
        <v>40568</v>
      </c>
      <c r="I714" s="2">
        <v>3.8333333333333337E-2</v>
      </c>
      <c r="J714" s="3">
        <v>39105.913194444445</v>
      </c>
      <c r="K714" t="s">
        <v>648</v>
      </c>
      <c r="L714" s="3">
        <v>39106.038194444445</v>
      </c>
      <c r="M714">
        <v>38.4</v>
      </c>
      <c r="N714">
        <v>2574</v>
      </c>
      <c r="O714" s="3">
        <v>39106.038194444445</v>
      </c>
      <c r="P714" s="1">
        <v>39106</v>
      </c>
      <c r="Q714" s="2">
        <v>3.8333333333333337E-2</v>
      </c>
      <c r="R714" t="s">
        <v>36</v>
      </c>
      <c r="S714">
        <v>67.03125</v>
      </c>
      <c r="T714" t="s">
        <v>37</v>
      </c>
      <c r="U714" s="2">
        <v>6.5000000000000002E-2</v>
      </c>
      <c r="V714" s="2">
        <v>0</v>
      </c>
      <c r="W714" s="2">
        <v>0.29166666666666702</v>
      </c>
      <c r="X714" s="2" t="str">
        <f t="shared" si="110"/>
        <v>yes</v>
      </c>
      <c r="Y714" s="3">
        <f t="shared" si="111"/>
        <v>39107</v>
      </c>
      <c r="Z714" s="3">
        <v>39106.027777777781</v>
      </c>
      <c r="AA714" t="s">
        <v>635</v>
      </c>
      <c r="AB714" s="3">
        <f>VLOOKUP(P714,[1]dfdates_moon!$B:$G,6,FALSE)</f>
        <v>39106.263888888891</v>
      </c>
      <c r="AC714" s="3">
        <f>VLOOKUP($P714,[1]dfdates_moon!$B:$H,7,FALSE)</f>
        <v>39106.798611111109</v>
      </c>
      <c r="AD714" s="3">
        <f>VLOOKUP(G714,[1]dfdates_moon!$D:$G,4,FALSE)</f>
        <v>39107.263888888891</v>
      </c>
      <c r="AE714" s="3">
        <v>39106.065000000002</v>
      </c>
      <c r="AF714">
        <v>3.449948139</v>
      </c>
      <c r="AG714" t="s">
        <v>39</v>
      </c>
      <c r="AH714" t="s">
        <v>39</v>
      </c>
      <c r="AI714" t="s">
        <v>39</v>
      </c>
      <c r="AJ714" t="s">
        <v>40</v>
      </c>
      <c r="AK714" t="s">
        <v>47</v>
      </c>
      <c r="AL714" t="s">
        <v>47</v>
      </c>
      <c r="AM714" t="s">
        <v>47</v>
      </c>
      <c r="AN714">
        <v>1</v>
      </c>
      <c r="AO714" s="3">
        <f>VLOOKUP($P714,[1]dfdates_moon!$B:$M,12,FALSE)</f>
        <v>39106.331250000003</v>
      </c>
      <c r="AP714" s="3">
        <f>VLOOKUP($P714,[1]dfdates_moon!$B:$O,13,FALSE)</f>
        <v>39106.850694444445</v>
      </c>
      <c r="AQ714" s="3">
        <f>VLOOKUP($P714,[1]dfdates_moon!$D:$M,10,FALSE)</f>
        <v>39107.367361111108</v>
      </c>
      <c r="AR714" s="3">
        <f>VLOOKUP($P714,[1]dfdates_moon!$D:$N,11,FALSE)</f>
        <v>39107.886805555558</v>
      </c>
      <c r="AS714" t="str">
        <f>IF(AND(O714&gt;AO714,O714&lt;AP714),"yes","no")</f>
        <v>no</v>
      </c>
      <c r="AT714" t="str">
        <f t="shared" si="112"/>
        <v>no</v>
      </c>
      <c r="AU714" s="3">
        <f t="shared" si="113"/>
        <v>39106.798611111109</v>
      </c>
      <c r="AV714" s="3">
        <f t="shared" si="114"/>
        <v>39107.263888888891</v>
      </c>
      <c r="AW714">
        <f t="shared" si="115"/>
        <v>1.2256944444452529</v>
      </c>
      <c r="AX714">
        <f t="shared" si="116"/>
        <v>0.73361111110716593</v>
      </c>
      <c r="AY714">
        <f t="shared" si="117"/>
        <v>0</v>
      </c>
      <c r="AZ714">
        <f>VLOOKUP(G714,[1]dfdates_moon!$B:$P,15,FALSE)</f>
        <v>0.44282715700000003</v>
      </c>
      <c r="BA714">
        <f t="shared" si="118"/>
        <v>0</v>
      </c>
      <c r="BB714">
        <f t="shared" si="119"/>
        <v>0</v>
      </c>
    </row>
    <row r="715" spans="1:54" x14ac:dyDescent="0.25">
      <c r="A715">
        <v>97</v>
      </c>
      <c r="B715" t="s">
        <v>633</v>
      </c>
      <c r="C715" s="1">
        <v>39105</v>
      </c>
      <c r="D715" s="2">
        <v>0.95000000000000007</v>
      </c>
      <c r="E715">
        <v>10</v>
      </c>
      <c r="F715">
        <v>7</v>
      </c>
      <c r="G715" s="1">
        <v>39106</v>
      </c>
      <c r="H715" s="1">
        <v>40568</v>
      </c>
      <c r="I715" s="2">
        <v>7.4999999999999997E-2</v>
      </c>
      <c r="J715" s="3">
        <v>39105.949999999997</v>
      </c>
      <c r="K715" t="s">
        <v>648</v>
      </c>
      <c r="L715" s="3">
        <v>39106.074999999997</v>
      </c>
      <c r="M715">
        <v>115.2</v>
      </c>
      <c r="N715">
        <v>6836</v>
      </c>
      <c r="O715" s="3">
        <v>39106.074999999997</v>
      </c>
      <c r="P715" s="1">
        <v>39106</v>
      </c>
      <c r="Q715" s="2">
        <v>7.4999999999999997E-2</v>
      </c>
      <c r="R715" t="s">
        <v>36</v>
      </c>
      <c r="S715">
        <v>59.34028</v>
      </c>
      <c r="T715" t="s">
        <v>37</v>
      </c>
      <c r="U715" s="2">
        <v>0.155</v>
      </c>
      <c r="V715" s="2">
        <v>0</v>
      </c>
      <c r="W715" s="2">
        <v>0.29166666666666702</v>
      </c>
      <c r="X715" s="2" t="str">
        <f t="shared" si="110"/>
        <v>yes</v>
      </c>
      <c r="Y715" s="3">
        <f t="shared" si="111"/>
        <v>39107</v>
      </c>
      <c r="Z715" s="3">
        <v>39106.064583333333</v>
      </c>
      <c r="AA715" t="s">
        <v>635</v>
      </c>
      <c r="AB715" s="3">
        <f>VLOOKUP(P715,[1]dfdates_moon!$B:$G,6,FALSE)</f>
        <v>39106.263888888891</v>
      </c>
      <c r="AC715" s="3">
        <f>VLOOKUP($P715,[1]dfdates_moon!$B:$H,7,FALSE)</f>
        <v>39106.798611111109</v>
      </c>
      <c r="AD715" s="3">
        <f>VLOOKUP(G715,[1]dfdates_moon!$D:$G,4,FALSE)</f>
        <v>39107.263888888891</v>
      </c>
      <c r="AE715" s="3">
        <v>39106.154999999999</v>
      </c>
      <c r="AF715">
        <v>3.449948139</v>
      </c>
      <c r="AG715" t="s">
        <v>39</v>
      </c>
      <c r="AH715" t="s">
        <v>39</v>
      </c>
      <c r="AI715" t="s">
        <v>39</v>
      </c>
      <c r="AJ715" t="s">
        <v>40</v>
      </c>
      <c r="AK715" t="s">
        <v>47</v>
      </c>
      <c r="AL715" t="s">
        <v>47</v>
      </c>
      <c r="AM715" t="s">
        <v>47</v>
      </c>
      <c r="AN715">
        <v>1</v>
      </c>
      <c r="AO715" s="3">
        <f>VLOOKUP($P715,[1]dfdates_moon!$B:$M,12,FALSE)</f>
        <v>39106.331250000003</v>
      </c>
      <c r="AP715" s="3">
        <f>VLOOKUP($P715,[1]dfdates_moon!$B:$O,13,FALSE)</f>
        <v>39106.850694444445</v>
      </c>
      <c r="AQ715" s="3">
        <f>VLOOKUP($P715,[1]dfdates_moon!$D:$M,10,FALSE)</f>
        <v>39107.367361111108</v>
      </c>
      <c r="AR715" s="3">
        <f>VLOOKUP($P715,[1]dfdates_moon!$D:$N,11,FALSE)</f>
        <v>39107.886805555558</v>
      </c>
      <c r="AS715" t="str">
        <f>IF(AND(O715&gt;AO715,O715&lt;AP715),"yes","no")</f>
        <v>no</v>
      </c>
      <c r="AT715" t="str">
        <f t="shared" si="112"/>
        <v>no</v>
      </c>
      <c r="AU715" s="3">
        <f t="shared" si="113"/>
        <v>39106.798611111109</v>
      </c>
      <c r="AV715" s="3">
        <f t="shared" si="114"/>
        <v>39107.263888888891</v>
      </c>
      <c r="AW715">
        <f t="shared" si="115"/>
        <v>1.1888888888934162</v>
      </c>
      <c r="AX715">
        <f t="shared" si="116"/>
        <v>0.64361111111065838</v>
      </c>
      <c r="AY715">
        <f t="shared" si="117"/>
        <v>0</v>
      </c>
      <c r="AZ715">
        <f>VLOOKUP(G715,[1]dfdates_moon!$B:$P,15,FALSE)</f>
        <v>0.44282715700000003</v>
      </c>
      <c r="BA715">
        <f t="shared" si="118"/>
        <v>0</v>
      </c>
      <c r="BB715">
        <f t="shared" si="119"/>
        <v>0</v>
      </c>
    </row>
    <row r="716" spans="1:54" x14ac:dyDescent="0.25">
      <c r="A716">
        <v>97</v>
      </c>
      <c r="B716" t="s">
        <v>633</v>
      </c>
      <c r="C716" s="1">
        <v>39106</v>
      </c>
      <c r="D716" s="2">
        <v>0.04</v>
      </c>
      <c r="E716">
        <v>7</v>
      </c>
      <c r="F716">
        <v>7</v>
      </c>
      <c r="G716" s="1">
        <v>39106</v>
      </c>
      <c r="H716" s="1">
        <v>40568</v>
      </c>
      <c r="I716" s="2">
        <v>0.16500000000000001</v>
      </c>
      <c r="J716" s="3">
        <v>39106.039583333331</v>
      </c>
      <c r="K716" t="s">
        <v>648</v>
      </c>
      <c r="L716" s="3">
        <v>39106.164583333331</v>
      </c>
      <c r="M716">
        <v>120</v>
      </c>
      <c r="N716">
        <v>1626</v>
      </c>
      <c r="O716" s="3">
        <v>39106.164583333331</v>
      </c>
      <c r="P716" s="1">
        <v>39106</v>
      </c>
      <c r="Q716" s="2">
        <v>0.16500000000000001</v>
      </c>
      <c r="R716" t="s">
        <v>36</v>
      </c>
      <c r="S716">
        <v>13.55</v>
      </c>
      <c r="T716" t="s">
        <v>37</v>
      </c>
      <c r="U716" s="2">
        <v>0.24833333333333332</v>
      </c>
      <c r="V716" s="2">
        <v>0</v>
      </c>
      <c r="W716" s="2">
        <v>0.29166666666666702</v>
      </c>
      <c r="X716" s="2" t="str">
        <f t="shared" si="110"/>
        <v>yes</v>
      </c>
      <c r="Y716" s="3">
        <f t="shared" si="111"/>
        <v>39107</v>
      </c>
      <c r="Z716" s="3">
        <v>39106.154861111114</v>
      </c>
      <c r="AA716" t="s">
        <v>635</v>
      </c>
      <c r="AB716" s="3">
        <f>VLOOKUP(P716,[1]dfdates_moon!$B:$G,6,FALSE)</f>
        <v>39106.263888888891</v>
      </c>
      <c r="AC716" s="3">
        <f>VLOOKUP($P716,[1]dfdates_moon!$B:$H,7,FALSE)</f>
        <v>39106.798611111109</v>
      </c>
      <c r="AD716" s="3">
        <f>VLOOKUP(G716,[1]dfdates_moon!$D:$G,4,FALSE)</f>
        <v>39107.263888888891</v>
      </c>
      <c r="AE716" s="3">
        <v>39106.248333333337</v>
      </c>
      <c r="AF716">
        <v>3.449948139</v>
      </c>
      <c r="AG716" t="s">
        <v>39</v>
      </c>
      <c r="AH716" t="s">
        <v>39</v>
      </c>
      <c r="AI716" t="s">
        <v>39</v>
      </c>
      <c r="AJ716" t="s">
        <v>40</v>
      </c>
      <c r="AK716" t="s">
        <v>47</v>
      </c>
      <c r="AL716" t="s">
        <v>47</v>
      </c>
      <c r="AM716" t="s">
        <v>47</v>
      </c>
      <c r="AN716">
        <v>1</v>
      </c>
      <c r="AO716" s="3">
        <f>VLOOKUP($P716,[1]dfdates_moon!$B:$M,12,FALSE)</f>
        <v>39106.331250000003</v>
      </c>
      <c r="AP716" s="3">
        <f>VLOOKUP($P716,[1]dfdates_moon!$B:$O,13,FALSE)</f>
        <v>39106.850694444445</v>
      </c>
      <c r="AQ716" s="3">
        <f>VLOOKUP($P716,[1]dfdates_moon!$D:$M,10,FALSE)</f>
        <v>39107.367361111108</v>
      </c>
      <c r="AR716" s="3">
        <f>VLOOKUP($P716,[1]dfdates_moon!$D:$N,11,FALSE)</f>
        <v>39107.886805555558</v>
      </c>
      <c r="AS716" t="str">
        <f>IF(AND(O716&gt;AO716,O716&lt;AP716),"yes","no")</f>
        <v>no</v>
      </c>
      <c r="AT716" t="str">
        <f t="shared" si="112"/>
        <v>no</v>
      </c>
      <c r="AU716" s="3">
        <f t="shared" si="113"/>
        <v>39106.798611111109</v>
      </c>
      <c r="AV716" s="3">
        <f t="shared" si="114"/>
        <v>39107.263888888891</v>
      </c>
      <c r="AW716">
        <f t="shared" si="115"/>
        <v>1.0993055555591127</v>
      </c>
      <c r="AX716">
        <f t="shared" si="116"/>
        <v>0.55027777777286246</v>
      </c>
      <c r="AY716">
        <f t="shared" si="117"/>
        <v>0</v>
      </c>
      <c r="AZ716">
        <f>VLOOKUP(G716,[1]dfdates_moon!$B:$P,15,FALSE)</f>
        <v>0.44282715700000003</v>
      </c>
      <c r="BA716">
        <f t="shared" si="118"/>
        <v>0</v>
      </c>
      <c r="BB716">
        <f t="shared" si="119"/>
        <v>0</v>
      </c>
    </row>
    <row r="717" spans="1:54" x14ac:dyDescent="0.25">
      <c r="A717">
        <v>97</v>
      </c>
      <c r="B717" t="s">
        <v>633</v>
      </c>
      <c r="C717" s="1">
        <v>39106</v>
      </c>
      <c r="D717" s="2">
        <v>0.92333333333333334</v>
      </c>
      <c r="E717">
        <v>50</v>
      </c>
      <c r="F717">
        <v>41</v>
      </c>
      <c r="G717" s="1">
        <v>39107</v>
      </c>
      <c r="H717" s="1">
        <v>40569</v>
      </c>
      <c r="I717" s="2">
        <v>4.8333333333333332E-2</v>
      </c>
      <c r="J717" s="3">
        <v>39106.92291666667</v>
      </c>
      <c r="K717" t="s">
        <v>649</v>
      </c>
      <c r="L717" s="3">
        <v>39107.04791666667</v>
      </c>
      <c r="M717">
        <v>38.4</v>
      </c>
      <c r="N717">
        <v>1492</v>
      </c>
      <c r="O717" s="3">
        <v>39107.04791666667</v>
      </c>
      <c r="P717" s="1">
        <v>39107</v>
      </c>
      <c r="Q717" s="2">
        <v>4.8333333333333332E-2</v>
      </c>
      <c r="R717" t="s">
        <v>36</v>
      </c>
      <c r="S717">
        <v>38.854170000000003</v>
      </c>
      <c r="T717" t="s">
        <v>37</v>
      </c>
      <c r="U717" s="2">
        <v>7.4999999999999997E-2</v>
      </c>
      <c r="V717" s="2">
        <v>0</v>
      </c>
      <c r="W717" s="2">
        <v>0.29166666666666702</v>
      </c>
      <c r="X717" s="2" t="str">
        <f t="shared" si="110"/>
        <v>yes</v>
      </c>
      <c r="Y717" s="3">
        <f t="shared" si="111"/>
        <v>39108</v>
      </c>
      <c r="Z717" s="3">
        <v>39107.034722222219</v>
      </c>
      <c r="AA717" t="s">
        <v>635</v>
      </c>
      <c r="AB717" s="3">
        <f>VLOOKUP(P717,[1]dfdates_moon!$B:$G,6,FALSE)</f>
        <v>39107.263888888891</v>
      </c>
      <c r="AC717" s="3">
        <f>VLOOKUP($P717,[1]dfdates_moon!$B:$H,7,FALSE)</f>
        <v>39107.798611111109</v>
      </c>
      <c r="AD717" s="3">
        <f>VLOOKUP(G717,[1]dfdates_moon!$D:$G,4,FALSE)</f>
        <v>39108.26458333333</v>
      </c>
      <c r="AE717" s="3">
        <v>39107.074999999997</v>
      </c>
      <c r="AF717">
        <v>2.3218884879999999</v>
      </c>
      <c r="AG717" t="s">
        <v>39</v>
      </c>
      <c r="AH717" t="s">
        <v>39</v>
      </c>
      <c r="AI717" t="s">
        <v>39</v>
      </c>
      <c r="AJ717" t="s">
        <v>40</v>
      </c>
      <c r="AK717" t="s">
        <v>47</v>
      </c>
      <c r="AL717" t="s">
        <v>47</v>
      </c>
      <c r="AM717" t="s">
        <v>47</v>
      </c>
      <c r="AN717">
        <v>1</v>
      </c>
      <c r="AO717" s="3">
        <f>VLOOKUP($P717,[1]dfdates_moon!$B:$M,12,FALSE)</f>
        <v>39107.367361111108</v>
      </c>
      <c r="AP717" s="3">
        <f>VLOOKUP($P717,[1]dfdates_moon!$B:$O,13,FALSE)</f>
        <v>39107.886805555558</v>
      </c>
      <c r="AQ717" s="3">
        <f>VLOOKUP($P717,[1]dfdates_moon!$D:$M,10,FALSE)</f>
        <v>39108.404166666667</v>
      </c>
      <c r="AR717" s="3">
        <f>VLOOKUP($P717,[1]dfdates_moon!$D:$N,11,FALSE)</f>
        <v>39108.925000000003</v>
      </c>
      <c r="AS717" t="str">
        <f>IF(AND(O717&gt;AO717,O717&lt;AP717),"yes","no")</f>
        <v>no</v>
      </c>
      <c r="AT717" t="str">
        <f t="shared" si="112"/>
        <v>no</v>
      </c>
      <c r="AU717" s="3">
        <f t="shared" si="113"/>
        <v>39107.798611111109</v>
      </c>
      <c r="AV717" s="3">
        <f t="shared" si="114"/>
        <v>39108.26458333333</v>
      </c>
      <c r="AW717">
        <f t="shared" si="115"/>
        <v>1.2166666666598758</v>
      </c>
      <c r="AX717">
        <f t="shared" si="116"/>
        <v>0.72361111111240461</v>
      </c>
      <c r="AY717">
        <f t="shared" si="117"/>
        <v>0</v>
      </c>
      <c r="AZ717">
        <f>VLOOKUP(G717,[1]dfdates_moon!$B:$P,15,FALSE)</f>
        <v>0.55999834800000003</v>
      </c>
      <c r="BA717">
        <f t="shared" si="118"/>
        <v>0</v>
      </c>
      <c r="BB717">
        <f t="shared" si="119"/>
        <v>0</v>
      </c>
    </row>
    <row r="718" spans="1:54" x14ac:dyDescent="0.25">
      <c r="A718">
        <v>97</v>
      </c>
      <c r="B718" t="s">
        <v>633</v>
      </c>
      <c r="C718" s="1">
        <v>39106</v>
      </c>
      <c r="D718" s="2">
        <v>0.9900000000000001</v>
      </c>
      <c r="E718">
        <v>51</v>
      </c>
      <c r="F718">
        <v>34</v>
      </c>
      <c r="G718" s="1">
        <v>39107</v>
      </c>
      <c r="H718" s="1">
        <v>40569</v>
      </c>
      <c r="I718" s="2">
        <v>0.11499999999999999</v>
      </c>
      <c r="J718" s="3">
        <v>39106.989583333336</v>
      </c>
      <c r="K718" t="s">
        <v>649</v>
      </c>
      <c r="L718" s="3">
        <v>39107.114583333336</v>
      </c>
      <c r="M718">
        <v>124.8</v>
      </c>
      <c r="N718">
        <v>4640</v>
      </c>
      <c r="O718" s="3">
        <v>39107.114583333336</v>
      </c>
      <c r="P718" s="1">
        <v>39107</v>
      </c>
      <c r="Q718" s="2">
        <v>0.11499999999999999</v>
      </c>
      <c r="R718" t="s">
        <v>36</v>
      </c>
      <c r="S718">
        <v>37.179490000000001</v>
      </c>
      <c r="T718" t="s">
        <v>37</v>
      </c>
      <c r="U718" s="2">
        <v>0.20166666666666666</v>
      </c>
      <c r="V718" s="2">
        <v>0</v>
      </c>
      <c r="W718" s="2">
        <v>0.29166666666666702</v>
      </c>
      <c r="X718" s="2" t="str">
        <f t="shared" si="110"/>
        <v>yes</v>
      </c>
      <c r="Y718" s="3">
        <f t="shared" si="111"/>
        <v>39108</v>
      </c>
      <c r="Z718" s="3">
        <v>39107.074999999997</v>
      </c>
      <c r="AA718" t="s">
        <v>635</v>
      </c>
      <c r="AB718" s="3">
        <f>VLOOKUP(P718,[1]dfdates_moon!$B:$G,6,FALSE)</f>
        <v>39107.263888888891</v>
      </c>
      <c r="AC718" s="3">
        <f>VLOOKUP($P718,[1]dfdates_moon!$B:$H,7,FALSE)</f>
        <v>39107.798611111109</v>
      </c>
      <c r="AD718" s="3">
        <f>VLOOKUP(G718,[1]dfdates_moon!$D:$G,4,FALSE)</f>
        <v>39108.26458333333</v>
      </c>
      <c r="AE718" s="3">
        <v>39107.201666666668</v>
      </c>
      <c r="AF718">
        <v>2.3218884879999999</v>
      </c>
      <c r="AG718" t="s">
        <v>39</v>
      </c>
      <c r="AH718" t="s">
        <v>39</v>
      </c>
      <c r="AI718" t="s">
        <v>39</v>
      </c>
      <c r="AJ718" t="s">
        <v>40</v>
      </c>
      <c r="AK718" t="s">
        <v>47</v>
      </c>
      <c r="AL718" t="s">
        <v>47</v>
      </c>
      <c r="AM718" t="s">
        <v>47</v>
      </c>
      <c r="AN718">
        <v>1</v>
      </c>
      <c r="AO718" s="3">
        <f>VLOOKUP($P718,[1]dfdates_moon!$B:$M,12,FALSE)</f>
        <v>39107.367361111108</v>
      </c>
      <c r="AP718" s="3">
        <f>VLOOKUP($P718,[1]dfdates_moon!$B:$O,13,FALSE)</f>
        <v>39107.886805555558</v>
      </c>
      <c r="AQ718" s="3">
        <f>VLOOKUP($P718,[1]dfdates_moon!$D:$M,10,FALSE)</f>
        <v>39108.404166666667</v>
      </c>
      <c r="AR718" s="3">
        <f>VLOOKUP($P718,[1]dfdates_moon!$D:$N,11,FALSE)</f>
        <v>39108.925000000003</v>
      </c>
      <c r="AS718" t="str">
        <f>IF(AND(O718&gt;AO718,O718&lt;AP718),"yes","no")</f>
        <v>no</v>
      </c>
      <c r="AT718" t="str">
        <f t="shared" si="112"/>
        <v>no</v>
      </c>
      <c r="AU718" s="3">
        <f t="shared" si="113"/>
        <v>39107.798611111109</v>
      </c>
      <c r="AV718" s="3">
        <f t="shared" si="114"/>
        <v>39108.26458333333</v>
      </c>
      <c r="AW718">
        <f t="shared" si="115"/>
        <v>1.1499999999941792</v>
      </c>
      <c r="AX718">
        <f t="shared" si="116"/>
        <v>0.59694444444176042</v>
      </c>
      <c r="AY718">
        <f t="shared" si="117"/>
        <v>0</v>
      </c>
      <c r="AZ718">
        <f>VLOOKUP(G718,[1]dfdates_moon!$B:$P,15,FALSE)</f>
        <v>0.55999834800000003</v>
      </c>
      <c r="BA718">
        <f t="shared" si="118"/>
        <v>0</v>
      </c>
      <c r="BB718">
        <f t="shared" si="119"/>
        <v>0</v>
      </c>
    </row>
    <row r="719" spans="1:54" x14ac:dyDescent="0.25">
      <c r="A719">
        <v>97</v>
      </c>
      <c r="B719" t="s">
        <v>633</v>
      </c>
      <c r="C719" s="1">
        <v>39108</v>
      </c>
      <c r="D719" s="2">
        <v>0.01</v>
      </c>
      <c r="E719">
        <v>0</v>
      </c>
      <c r="F719">
        <v>6</v>
      </c>
      <c r="G719" s="1">
        <v>39108</v>
      </c>
      <c r="H719" s="1">
        <v>40570</v>
      </c>
      <c r="I719" s="2">
        <v>0.13500000000000001</v>
      </c>
      <c r="J719" s="3">
        <v>39108.009722222225</v>
      </c>
      <c r="K719" t="s">
        <v>650</v>
      </c>
      <c r="L719" s="3">
        <v>39108.134722222225</v>
      </c>
      <c r="M719">
        <v>230.4</v>
      </c>
      <c r="N719">
        <v>16353</v>
      </c>
      <c r="O719" s="3">
        <v>39108.134722222225</v>
      </c>
      <c r="P719" s="1">
        <v>39108</v>
      </c>
      <c r="Q719" s="2">
        <v>0.13500000000000001</v>
      </c>
      <c r="R719" t="s">
        <v>36</v>
      </c>
      <c r="S719">
        <v>70.976560000000006</v>
      </c>
      <c r="T719" t="s">
        <v>37</v>
      </c>
      <c r="U719" s="2">
        <v>0.29499999999999998</v>
      </c>
      <c r="V719" s="2">
        <v>0</v>
      </c>
      <c r="W719" s="2">
        <v>0.29166666666666702</v>
      </c>
      <c r="X719" s="2" t="str">
        <f t="shared" si="110"/>
        <v>no</v>
      </c>
      <c r="Y719" s="3">
        <f t="shared" si="111"/>
        <v>39108</v>
      </c>
      <c r="Z719" s="3">
        <v>39108.125</v>
      </c>
      <c r="AA719" t="s">
        <v>635</v>
      </c>
      <c r="AB719" s="3">
        <f>VLOOKUP(P719,[1]dfdates_moon!$B:$G,6,FALSE)</f>
        <v>39108.26458333333</v>
      </c>
      <c r="AC719" s="3">
        <f>VLOOKUP($P719,[1]dfdates_moon!$B:$H,7,FALSE)</f>
        <v>39108.798611111109</v>
      </c>
      <c r="AD719" s="3">
        <f>VLOOKUP(G719,[1]dfdates_moon!$D:$G,4,FALSE)</f>
        <v>39109.26458333333</v>
      </c>
      <c r="AE719" s="3">
        <v>39108.294999999998</v>
      </c>
      <c r="AF719">
        <v>1.4222702949999999</v>
      </c>
      <c r="AG719" t="s">
        <v>39</v>
      </c>
      <c r="AH719" t="s">
        <v>39</v>
      </c>
      <c r="AI719" t="s">
        <v>39</v>
      </c>
      <c r="AJ719" t="s">
        <v>40</v>
      </c>
      <c r="AK719" t="s">
        <v>47</v>
      </c>
      <c r="AL719" t="s">
        <v>47</v>
      </c>
      <c r="AM719" t="s">
        <v>47</v>
      </c>
      <c r="AN719">
        <v>1</v>
      </c>
      <c r="AO719" s="3">
        <f>VLOOKUP($P719,[1]dfdates_moon!$B:$M,12,FALSE)</f>
        <v>39108.404166666667</v>
      </c>
      <c r="AP719" s="3">
        <f>VLOOKUP($P719,[1]dfdates_moon!$B:$O,13,FALSE)</f>
        <v>39108.925000000003</v>
      </c>
      <c r="AQ719" s="3">
        <f>VLOOKUP($P719,[1]dfdates_moon!$D:$M,10,FALSE)</f>
        <v>39109.443055555559</v>
      </c>
      <c r="AR719" s="3">
        <f>VLOOKUP($P719,[1]dfdates_moon!$D:$N,11,FALSE)</f>
        <v>39109.965277777781</v>
      </c>
      <c r="AS719" t="str">
        <f>IF(AND(O719&gt;AO719,O719&lt;AP719),"yes","no")</f>
        <v>no</v>
      </c>
      <c r="AT719" t="str">
        <f t="shared" si="112"/>
        <v>no</v>
      </c>
      <c r="AU719" s="3">
        <f t="shared" si="113"/>
        <v>39108.798611111109</v>
      </c>
      <c r="AV719" s="3">
        <f t="shared" si="114"/>
        <v>39109.26458333333</v>
      </c>
      <c r="AW719">
        <f t="shared" si="115"/>
        <v>1.1298611111051287</v>
      </c>
      <c r="AX719">
        <f t="shared" si="116"/>
        <v>0.50361111111124046</v>
      </c>
      <c r="AY719">
        <f t="shared" si="117"/>
        <v>0</v>
      </c>
      <c r="AZ719">
        <f>VLOOKUP(G719,[1]dfdates_moon!$B:$P,15,FALSE)</f>
        <v>0.67233058000000001</v>
      </c>
      <c r="BA719">
        <f t="shared" si="118"/>
        <v>0</v>
      </c>
      <c r="BB719">
        <f t="shared" si="119"/>
        <v>0</v>
      </c>
    </row>
    <row r="720" spans="1:54" x14ac:dyDescent="0.25">
      <c r="A720">
        <v>97</v>
      </c>
      <c r="B720" t="s">
        <v>633</v>
      </c>
      <c r="C720" s="1">
        <v>39108</v>
      </c>
      <c r="D720" s="2">
        <v>0.84666666666666668</v>
      </c>
      <c r="E720">
        <v>116</v>
      </c>
      <c r="F720">
        <v>124</v>
      </c>
      <c r="G720" s="1">
        <v>39108</v>
      </c>
      <c r="H720" s="1">
        <v>40570</v>
      </c>
      <c r="I720" s="2">
        <v>0.97166666666666668</v>
      </c>
      <c r="J720" s="3">
        <v>39108.84652777778</v>
      </c>
      <c r="K720" t="s">
        <v>650</v>
      </c>
      <c r="L720" s="3">
        <v>39108.97152777778</v>
      </c>
      <c r="M720">
        <v>67.2</v>
      </c>
      <c r="N720">
        <v>3317</v>
      </c>
      <c r="O720" s="3">
        <v>39108.97152777778</v>
      </c>
      <c r="P720" s="1">
        <v>39108</v>
      </c>
      <c r="Q720" s="2">
        <v>0.97166666666666668</v>
      </c>
      <c r="R720" t="s">
        <v>36</v>
      </c>
      <c r="S720">
        <v>49.360120000000002</v>
      </c>
      <c r="T720" t="s">
        <v>37</v>
      </c>
      <c r="U720" s="2">
        <v>1.8333333333333333E-2</v>
      </c>
      <c r="V720" s="2">
        <v>0</v>
      </c>
      <c r="W720" s="2">
        <v>0.29166666666666702</v>
      </c>
      <c r="X720" s="2" t="str">
        <f t="shared" si="110"/>
        <v>yes</v>
      </c>
      <c r="Y720" s="3">
        <f t="shared" si="111"/>
        <v>39109</v>
      </c>
      <c r="Z720" s="3">
        <v>39108.941666666666</v>
      </c>
      <c r="AA720" t="s">
        <v>635</v>
      </c>
      <c r="AB720" s="3">
        <f>VLOOKUP(P720,[1]dfdates_moon!$B:$G,6,FALSE)</f>
        <v>39108.26458333333</v>
      </c>
      <c r="AC720" s="3">
        <f>VLOOKUP($P720,[1]dfdates_moon!$B:$H,7,FALSE)</f>
        <v>39108.798611111109</v>
      </c>
      <c r="AD720" s="3">
        <f>VLOOKUP(G720,[1]dfdates_moon!$D:$G,4,FALSE)</f>
        <v>39109.26458333333</v>
      </c>
      <c r="AE720" s="3">
        <v>39108.018333333333</v>
      </c>
      <c r="AF720">
        <v>1.4222702949999999</v>
      </c>
      <c r="AG720" t="s">
        <v>39</v>
      </c>
      <c r="AH720" t="s">
        <v>39</v>
      </c>
      <c r="AI720" t="s">
        <v>39</v>
      </c>
      <c r="AJ720" t="s">
        <v>40</v>
      </c>
      <c r="AK720" t="s">
        <v>47</v>
      </c>
      <c r="AL720" t="s">
        <v>47</v>
      </c>
      <c r="AM720" t="s">
        <v>47</v>
      </c>
      <c r="AN720">
        <v>1</v>
      </c>
      <c r="AO720" s="3">
        <f>VLOOKUP($P720,[1]dfdates_moon!$B:$M,12,FALSE)</f>
        <v>39108.404166666667</v>
      </c>
      <c r="AP720" s="3">
        <f>VLOOKUP($P720,[1]dfdates_moon!$B:$O,13,FALSE)</f>
        <v>39108.925000000003</v>
      </c>
      <c r="AQ720" s="3">
        <f>VLOOKUP($P720,[1]dfdates_moon!$D:$M,10,FALSE)</f>
        <v>39109.443055555559</v>
      </c>
      <c r="AR720" s="3">
        <f>VLOOKUP($P720,[1]dfdates_moon!$D:$N,11,FALSE)</f>
        <v>39109.965277777781</v>
      </c>
      <c r="AS720" t="str">
        <f>IF(AND(O720&gt;AO720,O720&lt;AP720),"yes","no")</f>
        <v>no</v>
      </c>
      <c r="AT720" t="str">
        <f t="shared" si="112"/>
        <v>no</v>
      </c>
      <c r="AU720" s="3">
        <f t="shared" si="113"/>
        <v>39108.798611111109</v>
      </c>
      <c r="AV720" s="3">
        <f t="shared" si="114"/>
        <v>39109.26458333333</v>
      </c>
      <c r="AW720">
        <f t="shared" si="115"/>
        <v>0.29305555555038154</v>
      </c>
      <c r="AX720">
        <f t="shared" si="116"/>
        <v>0.78027777777606389</v>
      </c>
      <c r="AY720">
        <f t="shared" si="117"/>
        <v>0</v>
      </c>
      <c r="AZ720">
        <f>VLOOKUP(G720,[1]dfdates_moon!$B:$P,15,FALSE)</f>
        <v>0.67233058000000001</v>
      </c>
      <c r="BA720">
        <f t="shared" si="118"/>
        <v>0</v>
      </c>
      <c r="BB720">
        <f t="shared" si="119"/>
        <v>0</v>
      </c>
    </row>
    <row r="721" spans="1:54" x14ac:dyDescent="0.25">
      <c r="A721">
        <v>97</v>
      </c>
      <c r="B721" t="s">
        <v>633</v>
      </c>
      <c r="C721" s="1">
        <v>39109</v>
      </c>
      <c r="D721" s="2">
        <v>0.06</v>
      </c>
      <c r="E721">
        <v>23</v>
      </c>
      <c r="F721">
        <v>21</v>
      </c>
      <c r="G721" s="1">
        <v>39109</v>
      </c>
      <c r="H721" s="1">
        <v>40571</v>
      </c>
      <c r="I721" s="2">
        <v>0.18500000000000003</v>
      </c>
      <c r="J721" s="3">
        <v>39109.05972222222</v>
      </c>
      <c r="K721" t="s">
        <v>651</v>
      </c>
      <c r="L721" s="3">
        <v>39109.18472222222</v>
      </c>
      <c r="M721">
        <v>292.8</v>
      </c>
      <c r="N721">
        <v>19210</v>
      </c>
      <c r="O721" s="3">
        <v>39109.18472222222</v>
      </c>
      <c r="P721" s="1">
        <v>39109</v>
      </c>
      <c r="Q721" s="2">
        <v>0.18500000000000003</v>
      </c>
      <c r="R721" t="s">
        <v>36</v>
      </c>
      <c r="S721">
        <v>65.607919999999993</v>
      </c>
      <c r="T721" t="s">
        <v>37</v>
      </c>
      <c r="U721" s="2">
        <v>0.38833333333333336</v>
      </c>
      <c r="V721" s="2">
        <v>0</v>
      </c>
      <c r="W721" s="2">
        <v>0.29166666666666702</v>
      </c>
      <c r="X721" s="2" t="str">
        <f t="shared" si="110"/>
        <v>no</v>
      </c>
      <c r="Y721" s="3">
        <f t="shared" si="111"/>
        <v>39109</v>
      </c>
      <c r="Z721" s="3">
        <v>39109.171527777777</v>
      </c>
      <c r="AA721" t="s">
        <v>635</v>
      </c>
      <c r="AB721" s="3">
        <f>VLOOKUP(P721,[1]dfdates_moon!$B:$G,6,FALSE)</f>
        <v>39109.26458333333</v>
      </c>
      <c r="AC721" s="3">
        <f>VLOOKUP($P721,[1]dfdates_moon!$B:$H,7,FALSE)</f>
        <v>39109.799305555556</v>
      </c>
      <c r="AD721" s="3">
        <f>VLOOKUP(G721,[1]dfdates_moon!$D:$G,4,FALSE)</f>
        <v>39110.26458333333</v>
      </c>
      <c r="AE721" s="3">
        <v>39109.388333333336</v>
      </c>
      <c r="AF721">
        <v>0.771601643</v>
      </c>
      <c r="AG721" t="s">
        <v>39</v>
      </c>
      <c r="AH721" t="s">
        <v>39</v>
      </c>
      <c r="AI721" t="s">
        <v>39</v>
      </c>
      <c r="AJ721" t="s">
        <v>40</v>
      </c>
      <c r="AK721" t="s">
        <v>47</v>
      </c>
      <c r="AL721" t="s">
        <v>47</v>
      </c>
      <c r="AM721" t="s">
        <v>47</v>
      </c>
      <c r="AN721">
        <v>1</v>
      </c>
      <c r="AO721" s="3">
        <f>VLOOKUP($P721,[1]dfdates_moon!$B:$M,12,FALSE)</f>
        <v>39109.443055555559</v>
      </c>
      <c r="AP721" s="3">
        <f>VLOOKUP($P721,[1]dfdates_moon!$B:$O,13,FALSE)</f>
        <v>39109.965277777781</v>
      </c>
      <c r="AQ721" s="3">
        <f>VLOOKUP($P721,[1]dfdates_moon!$D:$M,10,FALSE)</f>
        <v>39110.484027777777</v>
      </c>
      <c r="AR721" s="3">
        <f>VLOOKUP($P721,[1]dfdates_moon!$D:$N,11,FALSE)</f>
        <v>39111.007638888892</v>
      </c>
      <c r="AS721" t="str">
        <f>IF(AND(O721&gt;AO721,O721&lt;AP721),"yes","no")</f>
        <v>no</v>
      </c>
      <c r="AT721" t="str">
        <f t="shared" si="112"/>
        <v>no</v>
      </c>
      <c r="AU721" s="3">
        <f t="shared" si="113"/>
        <v>39109.799305555556</v>
      </c>
      <c r="AV721" s="3">
        <f t="shared" si="114"/>
        <v>39110.26458333333</v>
      </c>
      <c r="AW721">
        <f t="shared" si="115"/>
        <v>1.0798611111094942</v>
      </c>
      <c r="AX721">
        <f t="shared" si="116"/>
        <v>0.41097222222015262</v>
      </c>
      <c r="AY721">
        <f t="shared" si="117"/>
        <v>0</v>
      </c>
      <c r="AZ721">
        <f>VLOOKUP(G721,[1]dfdates_moon!$B:$P,15,FALSE)</f>
        <v>0.77366296000000001</v>
      </c>
      <c r="BA721">
        <f t="shared" si="118"/>
        <v>0</v>
      </c>
      <c r="BB721">
        <f t="shared" si="119"/>
        <v>0</v>
      </c>
    </row>
    <row r="722" spans="1:54" x14ac:dyDescent="0.25">
      <c r="A722">
        <v>97</v>
      </c>
      <c r="B722" t="s">
        <v>633</v>
      </c>
      <c r="C722" s="1">
        <v>39110</v>
      </c>
      <c r="D722" s="2">
        <v>5.3333333333333337E-2</v>
      </c>
      <c r="E722">
        <v>7</v>
      </c>
      <c r="F722">
        <v>6</v>
      </c>
      <c r="G722" s="1">
        <v>39110</v>
      </c>
      <c r="H722" s="1">
        <v>40572</v>
      </c>
      <c r="I722" s="2">
        <v>0.17833333333333334</v>
      </c>
      <c r="J722" s="3">
        <v>39110.052777777775</v>
      </c>
      <c r="K722" t="s">
        <v>652</v>
      </c>
      <c r="L722" s="3">
        <v>39110.177777777775</v>
      </c>
      <c r="M722">
        <v>273.60000000000002</v>
      </c>
      <c r="N722">
        <v>19657</v>
      </c>
      <c r="O722" s="3">
        <v>39110.177777777775</v>
      </c>
      <c r="P722" s="1">
        <v>39110</v>
      </c>
      <c r="Q722" s="2">
        <v>0.17833333333333334</v>
      </c>
      <c r="R722" t="s">
        <v>36</v>
      </c>
      <c r="S722">
        <v>71.845759999999999</v>
      </c>
      <c r="T722" t="s">
        <v>37</v>
      </c>
      <c r="U722" s="2">
        <v>0.36833333333333335</v>
      </c>
      <c r="V722" s="2">
        <v>0</v>
      </c>
      <c r="W722" s="2">
        <v>0.29166666666666702</v>
      </c>
      <c r="X722" s="2" t="str">
        <f t="shared" si="110"/>
        <v>no</v>
      </c>
      <c r="Y722" s="3">
        <f t="shared" si="111"/>
        <v>39110</v>
      </c>
      <c r="Z722" s="3">
        <v>39110.118055555555</v>
      </c>
      <c r="AA722" t="s">
        <v>635</v>
      </c>
      <c r="AB722" s="3">
        <f>VLOOKUP(P722,[1]dfdates_moon!$B:$G,6,FALSE)</f>
        <v>39110.26458333333</v>
      </c>
      <c r="AC722" s="3">
        <f>VLOOKUP($P722,[1]dfdates_moon!$B:$H,7,FALSE)</f>
        <v>39110.799305555556</v>
      </c>
      <c r="AD722" s="3">
        <f>VLOOKUP(G722,[1]dfdates_moon!$D:$G,4,FALSE)</f>
        <v>39111.26458333333</v>
      </c>
      <c r="AE722" s="3">
        <v>39110.368333333332</v>
      </c>
      <c r="AF722">
        <v>0.35064146600000001</v>
      </c>
      <c r="AG722" t="s">
        <v>39</v>
      </c>
      <c r="AH722" t="s">
        <v>39</v>
      </c>
      <c r="AI722" t="s">
        <v>39</v>
      </c>
      <c r="AJ722" t="s">
        <v>40</v>
      </c>
      <c r="AK722" t="s">
        <v>47</v>
      </c>
      <c r="AL722" t="s">
        <v>47</v>
      </c>
      <c r="AM722" t="s">
        <v>47</v>
      </c>
      <c r="AN722">
        <v>1</v>
      </c>
      <c r="AO722" s="3">
        <f>VLOOKUP($P722,[1]dfdates_moon!$B:$M,12,FALSE)</f>
        <v>39110.484027777777</v>
      </c>
      <c r="AP722" s="3">
        <f>VLOOKUP($P722,[1]dfdates_moon!$B:$O,13,FALSE)</f>
        <v>39111.007638888892</v>
      </c>
      <c r="AQ722" s="3">
        <f>VLOOKUP($P722,[1]dfdates_moon!$D:$M,10,FALSE)</f>
        <v>39111.526388888888</v>
      </c>
      <c r="AR722" s="3">
        <f>VLOOKUP($P722,[1]dfdates_moon!$D:$N,11,FALSE)</f>
        <v>39112.049305555556</v>
      </c>
      <c r="AS722" t="str">
        <f>IF(AND(O722&gt;AO722,O722&lt;AP722),"yes","no")</f>
        <v>no</v>
      </c>
      <c r="AT722" t="str">
        <f t="shared" si="112"/>
        <v>no</v>
      </c>
      <c r="AU722" s="3">
        <f t="shared" si="113"/>
        <v>39110.799305555556</v>
      </c>
      <c r="AV722" s="3">
        <f t="shared" si="114"/>
        <v>39111.26458333333</v>
      </c>
      <c r="AW722">
        <f t="shared" si="115"/>
        <v>1.0868055555547471</v>
      </c>
      <c r="AX722">
        <f t="shared" si="116"/>
        <v>0.43097222222422715</v>
      </c>
      <c r="AY722">
        <f t="shared" si="117"/>
        <v>0</v>
      </c>
      <c r="AZ722">
        <f>VLOOKUP(G722,[1]dfdates_moon!$B:$P,15,FALSE)</f>
        <v>0.85915679199999995</v>
      </c>
      <c r="BA722">
        <f t="shared" si="118"/>
        <v>0</v>
      </c>
      <c r="BB722">
        <f t="shared" si="119"/>
        <v>0</v>
      </c>
    </row>
    <row r="723" spans="1:54" x14ac:dyDescent="0.25">
      <c r="A723">
        <v>97</v>
      </c>
      <c r="B723" t="s">
        <v>633</v>
      </c>
      <c r="C723" s="1">
        <v>39110</v>
      </c>
      <c r="D723" s="2">
        <v>0.79</v>
      </c>
      <c r="E723">
        <v>69</v>
      </c>
      <c r="F723">
        <v>84</v>
      </c>
      <c r="G723" s="1">
        <v>39110</v>
      </c>
      <c r="H723" s="1">
        <v>40572</v>
      </c>
      <c r="I723" s="2">
        <v>0.91500000000000004</v>
      </c>
      <c r="J723" s="3">
        <v>39110.789583333331</v>
      </c>
      <c r="K723" t="s">
        <v>652</v>
      </c>
      <c r="L723" s="3">
        <v>39110.914583333331</v>
      </c>
      <c r="M723">
        <v>76.8</v>
      </c>
      <c r="N723">
        <v>4431</v>
      </c>
      <c r="O723" s="3">
        <v>39110.914583333331</v>
      </c>
      <c r="P723" s="1">
        <v>39110</v>
      </c>
      <c r="Q723" s="2">
        <v>0.91500000000000004</v>
      </c>
      <c r="R723" t="s">
        <v>36</v>
      </c>
      <c r="S723">
        <v>57.695309999999999</v>
      </c>
      <c r="T723" t="s">
        <v>37</v>
      </c>
      <c r="U723" s="2">
        <v>0.96833333333333327</v>
      </c>
      <c r="V723" s="2">
        <v>0</v>
      </c>
      <c r="W723" s="2">
        <v>0.29166666666666702</v>
      </c>
      <c r="X723" s="2" t="str">
        <f t="shared" si="110"/>
        <v>no</v>
      </c>
      <c r="Y723" s="3">
        <f t="shared" si="111"/>
        <v>39110</v>
      </c>
      <c r="Z723" s="3">
        <v>39110.901388888888</v>
      </c>
      <c r="AA723" t="s">
        <v>635</v>
      </c>
      <c r="AB723" s="3">
        <f>VLOOKUP(P723,[1]dfdates_moon!$B:$G,6,FALSE)</f>
        <v>39110.26458333333</v>
      </c>
      <c r="AC723" s="3">
        <f>VLOOKUP($P723,[1]dfdates_moon!$B:$H,7,FALSE)</f>
        <v>39110.799305555556</v>
      </c>
      <c r="AD723" s="3">
        <f>VLOOKUP(G723,[1]dfdates_moon!$D:$G,4,FALSE)</f>
        <v>39111.26458333333</v>
      </c>
      <c r="AE723" s="3">
        <v>39110.968333333331</v>
      </c>
      <c r="AF723">
        <v>0.35064146600000001</v>
      </c>
      <c r="AG723" t="s">
        <v>39</v>
      </c>
      <c r="AH723" t="s">
        <v>39</v>
      </c>
      <c r="AI723" t="s">
        <v>39</v>
      </c>
      <c r="AJ723" t="s">
        <v>40</v>
      </c>
      <c r="AK723" t="s">
        <v>47</v>
      </c>
      <c r="AL723" t="s">
        <v>47</v>
      </c>
      <c r="AM723" t="s">
        <v>47</v>
      </c>
      <c r="AN723">
        <v>1</v>
      </c>
      <c r="AO723" s="3">
        <f>VLOOKUP($P723,[1]dfdates_moon!$B:$M,12,FALSE)</f>
        <v>39110.484027777777</v>
      </c>
      <c r="AP723" s="3">
        <f>VLOOKUP($P723,[1]dfdates_moon!$B:$O,13,FALSE)</f>
        <v>39111.007638888892</v>
      </c>
      <c r="AQ723" s="3">
        <f>VLOOKUP($P723,[1]dfdates_moon!$D:$M,10,FALSE)</f>
        <v>39111.526388888888</v>
      </c>
      <c r="AR723" s="3">
        <f>VLOOKUP($P723,[1]dfdates_moon!$D:$N,11,FALSE)</f>
        <v>39112.049305555556</v>
      </c>
      <c r="AS723" t="str">
        <f>IF(AND(O723&gt;AO723,O723&lt;AP723),"yes","no")</f>
        <v>yes</v>
      </c>
      <c r="AT723" t="str">
        <f t="shared" si="112"/>
        <v>yes</v>
      </c>
      <c r="AU723" s="3">
        <f t="shared" si="113"/>
        <v>39110.799305555556</v>
      </c>
      <c r="AV723" s="3">
        <f t="shared" si="114"/>
        <v>39111.26458333333</v>
      </c>
      <c r="AW723">
        <f t="shared" si="115"/>
        <v>0.34999999999854481</v>
      </c>
      <c r="AX723">
        <f t="shared" si="116"/>
        <v>-0.16902777777431766</v>
      </c>
      <c r="AY723">
        <f t="shared" si="117"/>
        <v>1.28</v>
      </c>
      <c r="AZ723">
        <f>VLOOKUP(G723,[1]dfdates_moon!$B:$P,15,FALSE)</f>
        <v>0.85915679199999995</v>
      </c>
      <c r="BA723">
        <f t="shared" si="118"/>
        <v>1.0997206937599999</v>
      </c>
      <c r="BB723">
        <f t="shared" si="119"/>
        <v>1.0997206937599999</v>
      </c>
    </row>
    <row r="724" spans="1:54" x14ac:dyDescent="0.25">
      <c r="A724">
        <v>97</v>
      </c>
      <c r="B724" t="s">
        <v>633</v>
      </c>
      <c r="C724" s="1">
        <v>39117</v>
      </c>
      <c r="D724" s="2">
        <v>6.6666666666666666E-2</v>
      </c>
      <c r="E724">
        <v>182</v>
      </c>
      <c r="F724">
        <v>173</v>
      </c>
      <c r="G724" s="1">
        <v>39117</v>
      </c>
      <c r="H724" s="1">
        <v>40579</v>
      </c>
      <c r="I724" s="2">
        <v>0.19166666666666665</v>
      </c>
      <c r="J724" s="3">
        <v>39117.066666666666</v>
      </c>
      <c r="K724" t="s">
        <v>653</v>
      </c>
      <c r="L724" s="3">
        <v>39117.191666666666</v>
      </c>
      <c r="M724">
        <v>67.2</v>
      </c>
      <c r="N724">
        <v>4621</v>
      </c>
      <c r="O724" s="3">
        <v>39117.191666666666</v>
      </c>
      <c r="P724" s="1">
        <v>39117</v>
      </c>
      <c r="Q724" s="2">
        <v>0.19166666666666665</v>
      </c>
      <c r="R724" t="s">
        <v>36</v>
      </c>
      <c r="S724">
        <v>68.764880000000005</v>
      </c>
      <c r="T724" t="s">
        <v>37</v>
      </c>
      <c r="U724" s="2">
        <v>0.23833333333333331</v>
      </c>
      <c r="V724" s="2">
        <v>0</v>
      </c>
      <c r="W724" s="2">
        <v>0.29166666666666702</v>
      </c>
      <c r="X724" s="2" t="str">
        <f t="shared" si="110"/>
        <v>yes</v>
      </c>
      <c r="Y724" s="3">
        <f t="shared" si="111"/>
        <v>39118</v>
      </c>
      <c r="Z724" s="3">
        <v>39117.175000000003</v>
      </c>
      <c r="AA724" t="s">
        <v>635</v>
      </c>
      <c r="AB724" s="3">
        <f>VLOOKUP(P724,[1]dfdates_moon!$B:$G,6,FALSE)</f>
        <v>39117.265277777777</v>
      </c>
      <c r="AC724" s="3">
        <f>VLOOKUP($P724,[1]dfdates_moon!$B:$H,7,FALSE)</f>
        <v>39117.800000000003</v>
      </c>
      <c r="AD724" s="3">
        <f>VLOOKUP(G724,[1]dfdates_moon!$D:$G,4,FALSE)</f>
        <v>39118.265972222223</v>
      </c>
      <c r="AE724" s="3">
        <v>39117.238333333335</v>
      </c>
      <c r="AF724">
        <v>0.149886186</v>
      </c>
      <c r="AG724" t="s">
        <v>39</v>
      </c>
      <c r="AH724" t="s">
        <v>39</v>
      </c>
      <c r="AI724" t="s">
        <v>39</v>
      </c>
      <c r="AJ724" t="s">
        <v>40</v>
      </c>
      <c r="AK724" t="s">
        <v>47</v>
      </c>
      <c r="AL724" t="s">
        <v>47</v>
      </c>
      <c r="AM724" t="s">
        <v>47</v>
      </c>
      <c r="AN724">
        <v>1</v>
      </c>
      <c r="AO724" s="3">
        <f>VLOOKUP($P724,[1]dfdates_moon!$B:$M,12,FALSE)</f>
        <v>39117.73541666667</v>
      </c>
      <c r="AP724" s="3">
        <f>VLOOKUP($P724,[1]dfdates_moon!$B:$O,13,FALSE)</f>
        <v>39118.250694444447</v>
      </c>
      <c r="AQ724" s="3">
        <f>VLOOKUP($P724,[1]dfdates_moon!$D:$M,10,FALSE)</f>
        <v>39118.762499999997</v>
      </c>
      <c r="AR724" s="3">
        <f>VLOOKUP($P724,[1]dfdates_moon!$D:$N,11,FALSE)</f>
        <v>39119.277083333334</v>
      </c>
      <c r="AS724" t="str">
        <f>IF(AND(O724&gt;AO724,O724&lt;AP724),"yes","no")</f>
        <v>no</v>
      </c>
      <c r="AT724" t="str">
        <f t="shared" si="112"/>
        <v>no</v>
      </c>
      <c r="AU724" s="3">
        <f t="shared" si="113"/>
        <v>39117.800000000003</v>
      </c>
      <c r="AV724" s="3">
        <f t="shared" si="114"/>
        <v>39118.265972222223</v>
      </c>
      <c r="AW724">
        <f t="shared" si="115"/>
        <v>1.0743055555576575</v>
      </c>
      <c r="AX724">
        <f t="shared" si="116"/>
        <v>0.56166666666831588</v>
      </c>
      <c r="AY724">
        <f t="shared" si="117"/>
        <v>0</v>
      </c>
      <c r="AZ724">
        <f>VLOOKUP(G724,[1]dfdates_moon!$B:$P,15,FALSE)</f>
        <v>0.89683299400000005</v>
      </c>
      <c r="BA724">
        <f t="shared" si="118"/>
        <v>0</v>
      </c>
      <c r="BB724">
        <f t="shared" si="119"/>
        <v>0</v>
      </c>
    </row>
    <row r="725" spans="1:54" x14ac:dyDescent="0.25">
      <c r="A725">
        <v>97</v>
      </c>
      <c r="B725" t="s">
        <v>633</v>
      </c>
      <c r="C725" s="1">
        <v>39119</v>
      </c>
      <c r="D725" s="2">
        <v>7.3333333333333334E-2</v>
      </c>
      <c r="E725">
        <v>138</v>
      </c>
      <c r="F725">
        <v>185</v>
      </c>
      <c r="G725" s="1">
        <v>39119</v>
      </c>
      <c r="H725" s="1">
        <v>40581</v>
      </c>
      <c r="I725" s="2">
        <v>0.19833333333333333</v>
      </c>
      <c r="J725" s="3">
        <v>39119.072916666664</v>
      </c>
      <c r="K725" t="s">
        <v>654</v>
      </c>
      <c r="L725" s="3">
        <v>39119.197916666664</v>
      </c>
      <c r="M725">
        <v>278.39999999999998</v>
      </c>
      <c r="N725">
        <v>16012</v>
      </c>
      <c r="O725" s="3">
        <v>39119.197916666664</v>
      </c>
      <c r="P725" s="1">
        <v>39119</v>
      </c>
      <c r="Q725" s="2">
        <v>0.19833333333333333</v>
      </c>
      <c r="R725" t="s">
        <v>36</v>
      </c>
      <c r="S725">
        <v>57.51437</v>
      </c>
      <c r="T725" t="s">
        <v>37</v>
      </c>
      <c r="U725" s="2">
        <v>0.39166666666666666</v>
      </c>
      <c r="V725" s="2">
        <v>0</v>
      </c>
      <c r="W725" s="2">
        <v>0.29166666666666702</v>
      </c>
      <c r="X725" s="2" t="str">
        <f t="shared" si="110"/>
        <v>no</v>
      </c>
      <c r="Y725" s="3">
        <f t="shared" si="111"/>
        <v>39119</v>
      </c>
      <c r="Z725" s="3">
        <v>39119.171527777777</v>
      </c>
      <c r="AA725" t="s">
        <v>635</v>
      </c>
      <c r="AB725" s="3">
        <f>VLOOKUP(P725,[1]dfdates_moon!$B:$G,6,FALSE)</f>
        <v>39119.265972222223</v>
      </c>
      <c r="AC725" s="3">
        <f>VLOOKUP($P725,[1]dfdates_moon!$B:$H,7,FALSE)</f>
        <v>39119.800000000003</v>
      </c>
      <c r="AD725" s="3">
        <f>VLOOKUP(G725,[1]dfdates_moon!$D:$G,4,FALSE)</f>
        <v>39120.265972222223</v>
      </c>
      <c r="AE725" s="3">
        <v>39119.39166666667</v>
      </c>
      <c r="AF725">
        <v>0.68289004399999997</v>
      </c>
      <c r="AG725" t="s">
        <v>39</v>
      </c>
      <c r="AH725" t="s">
        <v>39</v>
      </c>
      <c r="AI725" t="s">
        <v>39</v>
      </c>
      <c r="AJ725" t="s">
        <v>40</v>
      </c>
      <c r="AK725" t="s">
        <v>47</v>
      </c>
      <c r="AL725" t="s">
        <v>47</v>
      </c>
      <c r="AM725" t="s">
        <v>47</v>
      </c>
      <c r="AN725">
        <v>1</v>
      </c>
      <c r="AO725" s="3">
        <f>VLOOKUP($P725,[1]dfdates_moon!$B:$M,12,FALSE)</f>
        <v>39119.788888888892</v>
      </c>
      <c r="AP725" s="3">
        <f>VLOOKUP($P725,[1]dfdates_moon!$B:$O,13,FALSE)</f>
        <v>39120.303472222222</v>
      </c>
      <c r="AQ725" s="3">
        <f>VLOOKUP($P725,[1]dfdates_moon!$D:$M,10,FALSE)</f>
        <v>39120.816666666666</v>
      </c>
      <c r="AR725" s="3">
        <f>VLOOKUP($P725,[1]dfdates_moon!$D:$N,11,FALSE)</f>
        <v>39121.331944444442</v>
      </c>
      <c r="AS725" t="str">
        <f>IF(AND(O725&gt;AO725,O725&lt;AP725),"yes","no")</f>
        <v>no</v>
      </c>
      <c r="AT725" t="str">
        <f t="shared" si="112"/>
        <v>no</v>
      </c>
      <c r="AU725" s="3">
        <f t="shared" si="113"/>
        <v>39119.800000000003</v>
      </c>
      <c r="AV725" s="3">
        <f t="shared" si="114"/>
        <v>39120.303472222222</v>
      </c>
      <c r="AW725">
        <f t="shared" si="115"/>
        <v>1.1055555555576575</v>
      </c>
      <c r="AX725">
        <f t="shared" si="116"/>
        <v>0.40833333333284827</v>
      </c>
      <c r="AY725">
        <f t="shared" si="117"/>
        <v>0</v>
      </c>
      <c r="AZ725">
        <f>VLOOKUP(G725,[1]dfdates_moon!$B:$P,15,FALSE)</f>
        <v>0.75772743300000001</v>
      </c>
      <c r="BA725">
        <f t="shared" si="118"/>
        <v>0</v>
      </c>
      <c r="BB725">
        <f t="shared" si="119"/>
        <v>0</v>
      </c>
    </row>
    <row r="726" spans="1:54" x14ac:dyDescent="0.25">
      <c r="A726">
        <v>97</v>
      </c>
      <c r="B726" t="s">
        <v>633</v>
      </c>
      <c r="C726" s="1">
        <v>39119</v>
      </c>
      <c r="D726" s="2">
        <v>0.95333333333333325</v>
      </c>
      <c r="E726">
        <v>93</v>
      </c>
      <c r="F726">
        <v>119</v>
      </c>
      <c r="G726" s="1">
        <v>39120</v>
      </c>
      <c r="H726" s="1">
        <v>40582</v>
      </c>
      <c r="I726" s="2">
        <v>7.8333333333333324E-2</v>
      </c>
      <c r="J726" s="3">
        <v>39119.952777777777</v>
      </c>
      <c r="K726" t="s">
        <v>655</v>
      </c>
      <c r="L726" s="3">
        <v>39120.077777777777</v>
      </c>
      <c r="M726">
        <v>81.599999999999994</v>
      </c>
      <c r="N726">
        <v>5012</v>
      </c>
      <c r="O726" s="3">
        <v>39120.077777777777</v>
      </c>
      <c r="P726" s="1">
        <v>39120</v>
      </c>
      <c r="Q726" s="2">
        <v>7.8333333333333324E-2</v>
      </c>
      <c r="R726" t="s">
        <v>36</v>
      </c>
      <c r="S726">
        <v>61.421570000000003</v>
      </c>
      <c r="T726" t="s">
        <v>37</v>
      </c>
      <c r="U726" s="2">
        <v>0.13500000000000001</v>
      </c>
      <c r="V726" s="2">
        <v>0</v>
      </c>
      <c r="W726" s="2">
        <v>0.29166666666666702</v>
      </c>
      <c r="X726" s="2" t="str">
        <f t="shared" si="110"/>
        <v>yes</v>
      </c>
      <c r="Y726" s="3">
        <f t="shared" si="111"/>
        <v>39121</v>
      </c>
      <c r="Z726" s="3">
        <v>39120.064583333333</v>
      </c>
      <c r="AA726" t="s">
        <v>635</v>
      </c>
      <c r="AB726" s="3">
        <f>VLOOKUP(P726,[1]dfdates_moon!$B:$G,6,FALSE)</f>
        <v>39120.265972222223</v>
      </c>
      <c r="AC726" s="3">
        <f>VLOOKUP($P726,[1]dfdates_moon!$B:$H,7,FALSE)</f>
        <v>39120.800000000003</v>
      </c>
      <c r="AD726" s="3">
        <f>VLOOKUP(G726,[1]dfdates_moon!$D:$G,4,FALSE)</f>
        <v>39121.265972222223</v>
      </c>
      <c r="AE726" s="3">
        <v>39120.135000000002</v>
      </c>
      <c r="AF726">
        <v>1.15319583</v>
      </c>
      <c r="AG726" t="s">
        <v>39</v>
      </c>
      <c r="AH726" t="s">
        <v>39</v>
      </c>
      <c r="AI726" t="s">
        <v>39</v>
      </c>
      <c r="AJ726" t="s">
        <v>40</v>
      </c>
      <c r="AK726" t="s">
        <v>47</v>
      </c>
      <c r="AL726" t="s">
        <v>47</v>
      </c>
      <c r="AM726" t="s">
        <v>47</v>
      </c>
      <c r="AN726">
        <v>1</v>
      </c>
      <c r="AO726" s="3">
        <f>VLOOKUP($P726,[1]dfdates_moon!$B:$M,12,FALSE)</f>
        <v>39120.816666666666</v>
      </c>
      <c r="AP726" s="3">
        <f>VLOOKUP($P726,[1]dfdates_moon!$B:$O,13,FALSE)</f>
        <v>39121.331944444442</v>
      </c>
      <c r="AQ726" s="3">
        <f>VLOOKUP($P726,[1]dfdates_moon!$D:$M,10,FALSE)</f>
        <v>39121.845138888886</v>
      </c>
      <c r="AR726" s="3">
        <f>VLOOKUP($P726,[1]dfdates_moon!$D:$N,11,FALSE)</f>
        <v>39122.361111111109</v>
      </c>
      <c r="AS726" t="str">
        <f>IF(AND(O726&gt;AO726,O726&lt;AP726),"yes","no")</f>
        <v>no</v>
      </c>
      <c r="AT726" t="str">
        <f t="shared" si="112"/>
        <v>no</v>
      </c>
      <c r="AU726" s="3">
        <f t="shared" si="113"/>
        <v>39120.816666666666</v>
      </c>
      <c r="AV726" s="3">
        <f t="shared" si="114"/>
        <v>39121.331944444442</v>
      </c>
      <c r="AW726">
        <f t="shared" si="115"/>
        <v>1.2541666666656965</v>
      </c>
      <c r="AX726">
        <f t="shared" si="116"/>
        <v>0.68166666666365927</v>
      </c>
      <c r="AY726">
        <f t="shared" si="117"/>
        <v>0</v>
      </c>
      <c r="AZ726">
        <f>VLOOKUP(G726,[1]dfdates_moon!$B:$P,15,FALSE)</f>
        <v>0.67322928000000004</v>
      </c>
      <c r="BA726">
        <f t="shared" si="118"/>
        <v>0</v>
      </c>
      <c r="BB726">
        <f t="shared" si="119"/>
        <v>0</v>
      </c>
    </row>
    <row r="727" spans="1:54" x14ac:dyDescent="0.25">
      <c r="A727">
        <v>97</v>
      </c>
      <c r="B727" t="s">
        <v>633</v>
      </c>
      <c r="C727" s="1">
        <v>39120</v>
      </c>
      <c r="D727" s="2">
        <v>0.78333333333333333</v>
      </c>
      <c r="E727">
        <v>54</v>
      </c>
      <c r="F727">
        <v>43</v>
      </c>
      <c r="G727" s="1">
        <v>39120</v>
      </c>
      <c r="H727" s="1">
        <v>40582</v>
      </c>
      <c r="I727" s="2">
        <v>0.90833333333333333</v>
      </c>
      <c r="J727" s="3">
        <v>39120.783333333333</v>
      </c>
      <c r="K727" t="s">
        <v>655</v>
      </c>
      <c r="L727" s="3">
        <v>39120.908333333333</v>
      </c>
      <c r="M727">
        <v>139.19999999999999</v>
      </c>
      <c r="N727">
        <v>7928</v>
      </c>
      <c r="O727" s="3">
        <v>39120.908333333333</v>
      </c>
      <c r="P727" s="1">
        <v>39120</v>
      </c>
      <c r="Q727" s="2">
        <v>0.90833333333333333</v>
      </c>
      <c r="R727" t="s">
        <v>36</v>
      </c>
      <c r="S727">
        <v>56.95402</v>
      </c>
      <c r="T727" t="s">
        <v>37</v>
      </c>
      <c r="U727" s="2">
        <v>5.0000000000000001E-3</v>
      </c>
      <c r="V727" s="2">
        <v>0</v>
      </c>
      <c r="W727" s="2">
        <v>0.29166666666666702</v>
      </c>
      <c r="X727" s="2" t="str">
        <f t="shared" si="110"/>
        <v>yes</v>
      </c>
      <c r="Y727" s="3">
        <f t="shared" si="111"/>
        <v>39121</v>
      </c>
      <c r="Z727" s="3">
        <v>39120.894444444442</v>
      </c>
      <c r="AA727" t="s">
        <v>635</v>
      </c>
      <c r="AB727" s="3">
        <f>VLOOKUP(P727,[1]dfdates_moon!$B:$G,6,FALSE)</f>
        <v>39120.265972222223</v>
      </c>
      <c r="AC727" s="3">
        <f>VLOOKUP($P727,[1]dfdates_moon!$B:$H,7,FALSE)</f>
        <v>39120.800000000003</v>
      </c>
      <c r="AD727" s="3">
        <f>VLOOKUP(G727,[1]dfdates_moon!$D:$G,4,FALSE)</f>
        <v>39121.265972222223</v>
      </c>
      <c r="AE727" s="3">
        <v>39120.004999999997</v>
      </c>
      <c r="AF727">
        <v>1.15319583</v>
      </c>
      <c r="AG727" t="s">
        <v>39</v>
      </c>
      <c r="AH727" t="s">
        <v>39</v>
      </c>
      <c r="AI727" t="s">
        <v>39</v>
      </c>
      <c r="AJ727" t="s">
        <v>40</v>
      </c>
      <c r="AK727" t="s">
        <v>47</v>
      </c>
      <c r="AL727" t="s">
        <v>47</v>
      </c>
      <c r="AM727" t="s">
        <v>47</v>
      </c>
      <c r="AN727">
        <v>1</v>
      </c>
      <c r="AO727" s="3">
        <f>VLOOKUP($P727,[1]dfdates_moon!$B:$M,12,FALSE)</f>
        <v>39120.816666666666</v>
      </c>
      <c r="AP727" s="3">
        <f>VLOOKUP($P727,[1]dfdates_moon!$B:$O,13,FALSE)</f>
        <v>39121.331944444442</v>
      </c>
      <c r="AQ727" s="3">
        <f>VLOOKUP($P727,[1]dfdates_moon!$D:$M,10,FALSE)</f>
        <v>39121.845138888886</v>
      </c>
      <c r="AR727" s="3">
        <f>VLOOKUP($P727,[1]dfdates_moon!$D:$N,11,FALSE)</f>
        <v>39122.361111111109</v>
      </c>
      <c r="AS727" t="str">
        <f>IF(AND(O727&gt;AO727,O727&lt;AP727),"yes","no")</f>
        <v>yes</v>
      </c>
      <c r="AT727" t="str">
        <f t="shared" si="112"/>
        <v>no</v>
      </c>
      <c r="AU727" s="3">
        <f t="shared" si="113"/>
        <v>39120.816666666666</v>
      </c>
      <c r="AV727" s="3">
        <f t="shared" si="114"/>
        <v>39121.331944444442</v>
      </c>
      <c r="AW727">
        <f t="shared" si="115"/>
        <v>0.42361111110949423</v>
      </c>
      <c r="AX727">
        <f t="shared" si="116"/>
        <v>0.81166666666831588</v>
      </c>
      <c r="AY727">
        <f t="shared" si="117"/>
        <v>0.42361111110949423</v>
      </c>
      <c r="AZ727">
        <f>VLOOKUP(G727,[1]dfdates_moon!$B:$P,15,FALSE)</f>
        <v>0.67322928000000004</v>
      </c>
      <c r="BA727">
        <f t="shared" si="118"/>
        <v>0.28518740333224479</v>
      </c>
      <c r="BB727">
        <f t="shared" si="119"/>
        <v>0.28518740333224479</v>
      </c>
    </row>
    <row r="728" spans="1:54" x14ac:dyDescent="0.25">
      <c r="A728">
        <v>97</v>
      </c>
      <c r="B728" t="s">
        <v>633</v>
      </c>
      <c r="C728" s="1">
        <v>39123</v>
      </c>
      <c r="D728" s="2">
        <v>0.79666666666666675</v>
      </c>
      <c r="E728">
        <v>6</v>
      </c>
      <c r="F728">
        <v>0</v>
      </c>
      <c r="G728" s="1">
        <v>39123</v>
      </c>
      <c r="H728" s="1">
        <v>40585</v>
      </c>
      <c r="I728" s="2">
        <v>0.92166666666666675</v>
      </c>
      <c r="J728" s="3">
        <v>39123.796527777777</v>
      </c>
      <c r="K728" t="s">
        <v>656</v>
      </c>
      <c r="L728" s="3">
        <v>39123.921527777777</v>
      </c>
      <c r="M728">
        <v>139.19999999999999</v>
      </c>
      <c r="N728">
        <v>7227</v>
      </c>
      <c r="O728" s="3">
        <v>39123.921527777777</v>
      </c>
      <c r="P728" s="1">
        <v>39123</v>
      </c>
      <c r="Q728" s="2">
        <v>0.92166666666666675</v>
      </c>
      <c r="R728" t="s">
        <v>36</v>
      </c>
      <c r="S728">
        <v>51.918100000000003</v>
      </c>
      <c r="T728" t="s">
        <v>37</v>
      </c>
      <c r="U728" s="2">
        <v>1.8333333333333333E-2</v>
      </c>
      <c r="V728" s="2">
        <v>0</v>
      </c>
      <c r="W728" s="2">
        <v>0.29166666666666702</v>
      </c>
      <c r="X728" s="2" t="str">
        <f t="shared" si="110"/>
        <v>yes</v>
      </c>
      <c r="Y728" s="3">
        <f t="shared" si="111"/>
        <v>39124</v>
      </c>
      <c r="Z728" s="3">
        <v>39123.908333333333</v>
      </c>
      <c r="AA728" t="s">
        <v>635</v>
      </c>
      <c r="AB728" s="3">
        <f>VLOOKUP(P728,[1]dfdates_moon!$B:$G,6,FALSE)</f>
        <v>39123.265972222223</v>
      </c>
      <c r="AC728" s="3">
        <f>VLOOKUP($P728,[1]dfdates_moon!$B:$H,7,FALSE)</f>
        <v>39123.800000000003</v>
      </c>
      <c r="AD728" s="3">
        <f>VLOOKUP(G728,[1]dfdates_moon!$D:$G,4,FALSE)</f>
        <v>39124.265972222223</v>
      </c>
      <c r="AE728" s="3">
        <v>39123.018333333333</v>
      </c>
      <c r="AF728">
        <v>3.6823445279999998</v>
      </c>
      <c r="AG728" t="s">
        <v>39</v>
      </c>
      <c r="AH728" t="s">
        <v>39</v>
      </c>
      <c r="AI728" t="s">
        <v>39</v>
      </c>
      <c r="AJ728" t="s">
        <v>40</v>
      </c>
      <c r="AK728" t="s">
        <v>47</v>
      </c>
      <c r="AL728" t="s">
        <v>47</v>
      </c>
      <c r="AM728" t="s">
        <v>47</v>
      </c>
      <c r="AN728">
        <v>1</v>
      </c>
      <c r="AO728" s="3">
        <f>VLOOKUP($P728,[1]dfdates_moon!$B:$M,12,FALSE)</f>
        <v>39123.90902777778</v>
      </c>
      <c r="AP728" s="3">
        <f>VLOOKUP($P728,[1]dfdates_moon!$B:$O,13,FALSE)</f>
        <v>39124.427083333336</v>
      </c>
      <c r="AQ728" s="3">
        <f>VLOOKUP($P728,[1]dfdates_moon!$D:$M,10,FALSE)</f>
        <v>39124.945138888892</v>
      </c>
      <c r="AR728" s="3">
        <f>VLOOKUP($P728,[1]dfdates_moon!$D:$N,11,FALSE)</f>
        <v>39125.463888888888</v>
      </c>
      <c r="AS728" t="str">
        <f>IF(AND(O728&gt;AO728,O728&lt;AP728),"yes","no")</f>
        <v>yes</v>
      </c>
      <c r="AT728" t="str">
        <f t="shared" si="112"/>
        <v>no</v>
      </c>
      <c r="AU728" s="3">
        <f t="shared" si="113"/>
        <v>39123.90902777778</v>
      </c>
      <c r="AV728" s="3">
        <f t="shared" si="114"/>
        <v>39124.427083333336</v>
      </c>
      <c r="AW728">
        <f t="shared" si="115"/>
        <v>0.50555555555911269</v>
      </c>
      <c r="AX728">
        <f t="shared" si="116"/>
        <v>0.890694444446126</v>
      </c>
      <c r="AY728">
        <f t="shared" si="117"/>
        <v>0.50555555555911269</v>
      </c>
      <c r="AZ728">
        <f>VLOOKUP(G728,[1]dfdates_moon!$B:$P,15,FALSE)</f>
        <v>0.38911902999999998</v>
      </c>
      <c r="BA728">
        <f t="shared" si="118"/>
        <v>0.19672128739027303</v>
      </c>
      <c r="BB728">
        <f t="shared" si="119"/>
        <v>0.19672128739027303</v>
      </c>
    </row>
    <row r="729" spans="1:54" x14ac:dyDescent="0.25">
      <c r="A729">
        <v>97</v>
      </c>
      <c r="B729" t="s">
        <v>633</v>
      </c>
      <c r="C729" s="1">
        <v>39124</v>
      </c>
      <c r="D729" s="2">
        <v>0.88666666666666671</v>
      </c>
      <c r="E729">
        <v>8</v>
      </c>
      <c r="F729">
        <v>10</v>
      </c>
      <c r="G729" s="1">
        <v>39125</v>
      </c>
      <c r="H729" s="1">
        <v>40587</v>
      </c>
      <c r="I729" s="2">
        <v>1.1666666666666667E-2</v>
      </c>
      <c r="J729" s="3">
        <v>39124.886111111111</v>
      </c>
      <c r="K729" t="s">
        <v>657</v>
      </c>
      <c r="L729" s="3">
        <v>39125.011111111111</v>
      </c>
      <c r="M729">
        <v>57.6</v>
      </c>
      <c r="N729">
        <v>1086</v>
      </c>
      <c r="O729" s="3">
        <v>39125.011111111111</v>
      </c>
      <c r="P729" s="1">
        <v>39125</v>
      </c>
      <c r="Q729" s="2">
        <v>1.1666666666666667E-2</v>
      </c>
      <c r="R729" t="s">
        <v>36</v>
      </c>
      <c r="S729">
        <v>18.85417</v>
      </c>
      <c r="T729" t="s">
        <v>37</v>
      </c>
      <c r="U729" s="2">
        <v>5.1666666666666666E-2</v>
      </c>
      <c r="V729" s="2">
        <v>0</v>
      </c>
      <c r="W729" s="2">
        <v>0.29166666666666702</v>
      </c>
      <c r="X729" s="2" t="str">
        <f t="shared" si="110"/>
        <v>yes</v>
      </c>
      <c r="Y729" s="3">
        <f t="shared" si="111"/>
        <v>39126</v>
      </c>
      <c r="Z729" s="3">
        <v>39124.974999999999</v>
      </c>
      <c r="AA729" t="s">
        <v>635</v>
      </c>
      <c r="AB729" s="3">
        <f>VLOOKUP(P729,[1]dfdates_moon!$B:$G,6,FALSE)</f>
        <v>39125.265972222223</v>
      </c>
      <c r="AC729" s="3">
        <f>VLOOKUP($P729,[1]dfdates_moon!$B:$H,7,FALSE)</f>
        <v>39125.800000000003</v>
      </c>
      <c r="AD729" s="3">
        <f>VLOOKUP(G729,[1]dfdates_moon!$D:$G,4,FALSE)</f>
        <v>39126.265972222223</v>
      </c>
      <c r="AE729" s="3">
        <v>39124.051666666666</v>
      </c>
      <c r="AF729">
        <v>6.2741132290000001</v>
      </c>
      <c r="AG729" t="s">
        <v>39</v>
      </c>
      <c r="AH729" t="s">
        <v>39</v>
      </c>
      <c r="AI729" t="s">
        <v>39</v>
      </c>
      <c r="AJ729" t="s">
        <v>40</v>
      </c>
      <c r="AK729" t="s">
        <v>47</v>
      </c>
      <c r="AL729" t="s">
        <v>47</v>
      </c>
      <c r="AM729" t="s">
        <v>47</v>
      </c>
      <c r="AN729">
        <v>1</v>
      </c>
      <c r="AO729" s="3">
        <f>VLOOKUP($P729,[1]dfdates_moon!$B:$M,12,FALSE)</f>
        <v>39125.982638888891</v>
      </c>
      <c r="AP729" s="3">
        <f>VLOOKUP($P729,[1]dfdates_moon!$B:$O,13,FALSE)</f>
        <v>39126.503472222219</v>
      </c>
      <c r="AQ729" s="3">
        <f>VLOOKUP($P729,[1]dfdates_moon!$D:$M,10,FALSE)</f>
        <v>39127.022916666669</v>
      </c>
      <c r="AR729" s="3">
        <f>VLOOKUP($P729,[1]dfdates_moon!$D:$N,11,FALSE)</f>
        <v>39127.543055555558</v>
      </c>
      <c r="AS729" t="str">
        <f>IF(AND(O729&gt;AO729,O729&lt;AP729),"yes","no")</f>
        <v>no</v>
      </c>
      <c r="AT729" t="str">
        <f t="shared" si="112"/>
        <v>no</v>
      </c>
      <c r="AU729" s="3">
        <f t="shared" si="113"/>
        <v>39125.982638888891</v>
      </c>
      <c r="AV729" s="3">
        <f t="shared" si="114"/>
        <v>39126.503472222219</v>
      </c>
      <c r="AW729">
        <f t="shared" si="115"/>
        <v>1.492361111108039</v>
      </c>
      <c r="AX729">
        <f t="shared" si="116"/>
        <v>1.9309722222242272</v>
      </c>
      <c r="AY729">
        <f t="shared" si="117"/>
        <v>0</v>
      </c>
      <c r="AZ729">
        <f>VLOOKUP(G729,[1]dfdates_moon!$B:$P,15,FALSE)</f>
        <v>0.205107071</v>
      </c>
      <c r="BA729">
        <f t="shared" si="118"/>
        <v>0</v>
      </c>
      <c r="BB729">
        <f t="shared" si="119"/>
        <v>0</v>
      </c>
    </row>
    <row r="730" spans="1:54" x14ac:dyDescent="0.25">
      <c r="A730">
        <v>97</v>
      </c>
      <c r="B730" t="s">
        <v>633</v>
      </c>
      <c r="C730" s="1">
        <v>39125</v>
      </c>
      <c r="D730" s="2">
        <v>0.82</v>
      </c>
      <c r="E730">
        <v>148</v>
      </c>
      <c r="F730">
        <v>161</v>
      </c>
      <c r="G730" s="1">
        <v>39125</v>
      </c>
      <c r="H730" s="1">
        <v>40587</v>
      </c>
      <c r="I730" s="2">
        <v>0.94499999999999995</v>
      </c>
      <c r="J730" s="3">
        <v>39125.819444444445</v>
      </c>
      <c r="K730" t="s">
        <v>657</v>
      </c>
      <c r="L730" s="3">
        <v>39125.944444444445</v>
      </c>
      <c r="M730">
        <v>67.2</v>
      </c>
      <c r="N730">
        <v>2482</v>
      </c>
      <c r="O730" s="3">
        <v>39125.944444444445</v>
      </c>
      <c r="P730" s="1">
        <v>39125</v>
      </c>
      <c r="Q730" s="2">
        <v>0.94499999999999995</v>
      </c>
      <c r="R730" t="s">
        <v>36</v>
      </c>
      <c r="S730">
        <v>36.934519999999999</v>
      </c>
      <c r="T730" t="s">
        <v>37</v>
      </c>
      <c r="U730" s="2">
        <v>0.9916666666666667</v>
      </c>
      <c r="V730" s="2">
        <v>0</v>
      </c>
      <c r="W730" s="2">
        <v>0.29166666666666702</v>
      </c>
      <c r="X730" s="2" t="str">
        <f t="shared" si="110"/>
        <v>no</v>
      </c>
      <c r="Y730" s="3">
        <f t="shared" si="111"/>
        <v>39125</v>
      </c>
      <c r="Z730" s="3">
        <v>39125.925000000003</v>
      </c>
      <c r="AA730" t="s">
        <v>635</v>
      </c>
      <c r="AB730" s="3">
        <f>VLOOKUP(P730,[1]dfdates_moon!$B:$G,6,FALSE)</f>
        <v>39125.265972222223</v>
      </c>
      <c r="AC730" s="3">
        <f>VLOOKUP($P730,[1]dfdates_moon!$B:$H,7,FALSE)</f>
        <v>39125.800000000003</v>
      </c>
      <c r="AD730" s="3">
        <f>VLOOKUP(G730,[1]dfdates_moon!$D:$G,4,FALSE)</f>
        <v>39126.265972222223</v>
      </c>
      <c r="AE730" s="3">
        <v>39125.991666666669</v>
      </c>
      <c r="AF730">
        <v>6.2741132290000001</v>
      </c>
      <c r="AG730" t="s">
        <v>39</v>
      </c>
      <c r="AH730" t="s">
        <v>39</v>
      </c>
      <c r="AI730" t="s">
        <v>39</v>
      </c>
      <c r="AJ730" t="s">
        <v>40</v>
      </c>
      <c r="AK730" t="s">
        <v>47</v>
      </c>
      <c r="AL730" t="s">
        <v>47</v>
      </c>
      <c r="AM730" t="s">
        <v>47</v>
      </c>
      <c r="AN730">
        <v>1</v>
      </c>
      <c r="AO730" s="3">
        <f>VLOOKUP($P730,[1]dfdates_moon!$B:$M,12,FALSE)</f>
        <v>39125.982638888891</v>
      </c>
      <c r="AP730" s="3">
        <f>VLOOKUP($P730,[1]dfdates_moon!$B:$O,13,FALSE)</f>
        <v>39126.503472222219</v>
      </c>
      <c r="AQ730" s="3">
        <f>VLOOKUP($P730,[1]dfdates_moon!$D:$M,10,FALSE)</f>
        <v>39127.022916666669</v>
      </c>
      <c r="AR730" s="3">
        <f>VLOOKUP($P730,[1]dfdates_moon!$D:$N,11,FALSE)</f>
        <v>39127.543055555558</v>
      </c>
      <c r="AS730" t="str">
        <f>IF(AND(O730&gt;AO730,O730&lt;AP730),"yes","no")</f>
        <v>no</v>
      </c>
      <c r="AT730" t="str">
        <f t="shared" si="112"/>
        <v>yes</v>
      </c>
      <c r="AU730" s="3">
        <f t="shared" si="113"/>
        <v>39125.982638888891</v>
      </c>
      <c r="AV730" s="3">
        <f t="shared" si="114"/>
        <v>39126.503472222219</v>
      </c>
      <c r="AW730">
        <f t="shared" si="115"/>
        <v>0.55902777777373558</v>
      </c>
      <c r="AX730">
        <f t="shared" si="116"/>
        <v>-9.0277777781011537E-3</v>
      </c>
      <c r="AY730">
        <f t="shared" si="117"/>
        <v>-9.0277777781011537E-3</v>
      </c>
      <c r="AZ730">
        <f>VLOOKUP(G730,[1]dfdates_moon!$B:$P,15,FALSE)</f>
        <v>0.205107071</v>
      </c>
      <c r="BA730">
        <f t="shared" si="118"/>
        <v>-1.8516610577052155E-3</v>
      </c>
      <c r="BB730">
        <f t="shared" si="119"/>
        <v>0</v>
      </c>
    </row>
    <row r="731" spans="1:54" x14ac:dyDescent="0.25">
      <c r="A731">
        <v>97</v>
      </c>
      <c r="B731" t="s">
        <v>633</v>
      </c>
      <c r="C731" s="1">
        <v>39126</v>
      </c>
      <c r="D731" s="2">
        <v>0.80666666666666664</v>
      </c>
      <c r="E731">
        <v>46</v>
      </c>
      <c r="F731">
        <v>49</v>
      </c>
      <c r="G731" s="1">
        <v>39126</v>
      </c>
      <c r="H731" s="1">
        <v>40588</v>
      </c>
      <c r="I731" s="2">
        <v>0.93166666666666664</v>
      </c>
      <c r="J731" s="3">
        <v>39126.806250000001</v>
      </c>
      <c r="K731" t="s">
        <v>658</v>
      </c>
      <c r="L731" s="3">
        <v>39126.931250000001</v>
      </c>
      <c r="M731">
        <v>120</v>
      </c>
      <c r="N731">
        <v>4644</v>
      </c>
      <c r="O731" s="3">
        <v>39126.931250000001</v>
      </c>
      <c r="P731" s="1">
        <v>39126</v>
      </c>
      <c r="Q731" s="2">
        <v>0.93166666666666664</v>
      </c>
      <c r="R731" t="s">
        <v>36</v>
      </c>
      <c r="S731">
        <v>38.700000000000003</v>
      </c>
      <c r="T731" t="s">
        <v>37</v>
      </c>
      <c r="U731" s="2">
        <v>1.5000000000000001E-2</v>
      </c>
      <c r="V731" s="2">
        <v>0</v>
      </c>
      <c r="W731" s="2">
        <v>0.29166666666666702</v>
      </c>
      <c r="X731" s="2" t="str">
        <f t="shared" si="110"/>
        <v>yes</v>
      </c>
      <c r="Y731" s="3">
        <f t="shared" si="111"/>
        <v>39127</v>
      </c>
      <c r="Z731" s="3">
        <v>39126.908333333333</v>
      </c>
      <c r="AA731" t="s">
        <v>635</v>
      </c>
      <c r="AB731" s="3">
        <f>VLOOKUP(P731,[1]dfdates_moon!$B:$G,6,FALSE)</f>
        <v>39126.265972222223</v>
      </c>
      <c r="AC731" s="3">
        <f>VLOOKUP($P731,[1]dfdates_moon!$B:$H,7,FALSE)</f>
        <v>39126.800000000003</v>
      </c>
      <c r="AD731" s="3">
        <f>VLOOKUP(G731,[1]dfdates_moon!$D:$G,4,FALSE)</f>
        <v>39127.265972222223</v>
      </c>
      <c r="AE731" s="3">
        <v>39126.014999999999</v>
      </c>
      <c r="AF731">
        <v>7.7046380220000001</v>
      </c>
      <c r="AG731" t="s">
        <v>39</v>
      </c>
      <c r="AH731" t="s">
        <v>39</v>
      </c>
      <c r="AI731" t="s">
        <v>39</v>
      </c>
      <c r="AJ731" t="s">
        <v>40</v>
      </c>
      <c r="AK731" t="s">
        <v>47</v>
      </c>
      <c r="AL731" t="s">
        <v>47</v>
      </c>
      <c r="AM731" t="s">
        <v>47</v>
      </c>
      <c r="AN731">
        <v>1</v>
      </c>
      <c r="AO731" s="3">
        <f>VLOOKUP($P731,[1]dfdates_moon!$B:$M,12,FALSE)</f>
        <v>39127.022916666669</v>
      </c>
      <c r="AP731" s="3">
        <f>VLOOKUP($P731,[1]dfdates_moon!$B:$O,13,FALSE)</f>
        <v>39127.543055555558</v>
      </c>
      <c r="AQ731" s="3">
        <f>VLOOKUP($P731,[1]dfdates_moon!$D:$M,10,FALSE)</f>
        <v>39128.0625</v>
      </c>
      <c r="AR731" s="3">
        <f>VLOOKUP($P731,[1]dfdates_moon!$D:$N,11,FALSE)</f>
        <v>39128.582638888889</v>
      </c>
      <c r="AS731" t="str">
        <f>IF(AND(O731&gt;AO731,O731&lt;AP731),"yes","no")</f>
        <v>no</v>
      </c>
      <c r="AT731" t="str">
        <f t="shared" si="112"/>
        <v>no</v>
      </c>
      <c r="AU731" s="3">
        <f t="shared" si="113"/>
        <v>39127.022916666669</v>
      </c>
      <c r="AV731" s="3">
        <f t="shared" si="114"/>
        <v>39127.543055555558</v>
      </c>
      <c r="AW731">
        <f t="shared" si="115"/>
        <v>0.61180555555620231</v>
      </c>
      <c r="AX731">
        <f t="shared" si="116"/>
        <v>1.007916666669189</v>
      </c>
      <c r="AY731">
        <f t="shared" si="117"/>
        <v>0</v>
      </c>
      <c r="AZ731">
        <f>VLOOKUP(G731,[1]dfdates_moon!$B:$P,15,FALSE)</f>
        <v>0.12663221199999999</v>
      </c>
      <c r="BA731">
        <f t="shared" si="118"/>
        <v>0</v>
      </c>
      <c r="BB731">
        <f t="shared" si="119"/>
        <v>0</v>
      </c>
    </row>
    <row r="732" spans="1:54" x14ac:dyDescent="0.25">
      <c r="A732">
        <v>97</v>
      </c>
      <c r="B732" t="s">
        <v>633</v>
      </c>
      <c r="C732" s="1">
        <v>39128</v>
      </c>
      <c r="D732" s="2">
        <v>0.77333333333333332</v>
      </c>
      <c r="E732">
        <v>68</v>
      </c>
      <c r="F732">
        <v>87</v>
      </c>
      <c r="G732" s="1">
        <v>39128</v>
      </c>
      <c r="H732" s="1">
        <v>40590</v>
      </c>
      <c r="I732" s="2">
        <v>0.89833333333333332</v>
      </c>
      <c r="J732" s="3">
        <v>39128.772916666669</v>
      </c>
      <c r="K732" t="s">
        <v>659</v>
      </c>
      <c r="L732" s="3">
        <v>39128.897916666669</v>
      </c>
      <c r="M732">
        <v>216</v>
      </c>
      <c r="N732">
        <v>10269</v>
      </c>
      <c r="O732" s="3">
        <v>39128.897916666669</v>
      </c>
      <c r="P732" s="1">
        <v>39128</v>
      </c>
      <c r="Q732" s="2">
        <v>0.89833333333333332</v>
      </c>
      <c r="R732" t="s">
        <v>36</v>
      </c>
      <c r="S732">
        <v>47.541670000000003</v>
      </c>
      <c r="T732" t="s">
        <v>37</v>
      </c>
      <c r="U732" s="2">
        <v>4.8333333333333332E-2</v>
      </c>
      <c r="V732" s="2">
        <v>0</v>
      </c>
      <c r="W732" s="2">
        <v>0.29166666666666702</v>
      </c>
      <c r="X732" s="2" t="str">
        <f t="shared" si="110"/>
        <v>yes</v>
      </c>
      <c r="Y732" s="3">
        <f t="shared" si="111"/>
        <v>39129</v>
      </c>
      <c r="Z732" s="3">
        <v>39128.827777777777</v>
      </c>
      <c r="AA732" t="s">
        <v>635</v>
      </c>
      <c r="AB732" s="3">
        <f>VLOOKUP(P732,[1]dfdates_moon!$B:$G,6,FALSE)</f>
        <v>39128.265972222223</v>
      </c>
      <c r="AC732" s="3">
        <f>VLOOKUP($P732,[1]dfdates_moon!$B:$H,7,FALSE)</f>
        <v>39128.800000000003</v>
      </c>
      <c r="AD732" s="3">
        <f>VLOOKUP(G732,[1]dfdates_moon!$D:$G,4,FALSE)</f>
        <v>39129.265972222223</v>
      </c>
      <c r="AE732" s="3">
        <v>39128.048333333332</v>
      </c>
      <c r="AF732">
        <v>10.319575670000001</v>
      </c>
      <c r="AG732" t="s">
        <v>39</v>
      </c>
      <c r="AH732" t="s">
        <v>39</v>
      </c>
      <c r="AI732" t="s">
        <v>39</v>
      </c>
      <c r="AJ732" t="s">
        <v>40</v>
      </c>
      <c r="AK732" t="s">
        <v>47</v>
      </c>
      <c r="AL732" t="s">
        <v>47</v>
      </c>
      <c r="AM732" t="s">
        <v>47</v>
      </c>
      <c r="AN732">
        <v>1</v>
      </c>
      <c r="AO732" s="3">
        <f>VLOOKUP($P732,[1]dfdates_moon!$B:$M,12,FALSE)</f>
        <v>39129.101388888892</v>
      </c>
      <c r="AP732" s="3">
        <f>VLOOKUP($P732,[1]dfdates_moon!$B:$O,13,FALSE)</f>
        <v>39129.620833333334</v>
      </c>
      <c r="AQ732" s="3">
        <f>VLOOKUP($P732,[1]dfdates_moon!$D:$M,10,FALSE)</f>
        <v>39130.138194444444</v>
      </c>
      <c r="AR732" s="3">
        <f>VLOOKUP($P732,[1]dfdates_moon!$D:$N,11,FALSE)</f>
        <v>39130.656944444447</v>
      </c>
      <c r="AS732" t="str">
        <f>IF(AND(O732&gt;AO732,O732&lt;AP732),"yes","no")</f>
        <v>no</v>
      </c>
      <c r="AT732" t="str">
        <f t="shared" si="112"/>
        <v>no</v>
      </c>
      <c r="AU732" s="3">
        <f t="shared" si="113"/>
        <v>39129.101388888892</v>
      </c>
      <c r="AV732" s="3">
        <f t="shared" si="114"/>
        <v>39129.620833333334</v>
      </c>
      <c r="AW732">
        <f t="shared" si="115"/>
        <v>0.72291666666569654</v>
      </c>
      <c r="AX732">
        <f t="shared" si="116"/>
        <v>1.0530555555596948</v>
      </c>
      <c r="AY732">
        <f t="shared" si="117"/>
        <v>0</v>
      </c>
      <c r="AZ732">
        <f>VLOOKUP(G732,[1]dfdates_moon!$B:$P,15,FALSE)</f>
        <v>2.0217061000000001E-2</v>
      </c>
      <c r="BA732">
        <f t="shared" si="118"/>
        <v>0</v>
      </c>
      <c r="BB732">
        <f t="shared" si="119"/>
        <v>0</v>
      </c>
    </row>
    <row r="733" spans="1:54" x14ac:dyDescent="0.25">
      <c r="A733">
        <v>97</v>
      </c>
      <c r="B733" t="s">
        <v>633</v>
      </c>
      <c r="C733" s="1">
        <v>39129</v>
      </c>
      <c r="D733" s="2">
        <v>0.85666666666666658</v>
      </c>
      <c r="E733">
        <v>7</v>
      </c>
      <c r="F733">
        <v>9</v>
      </c>
      <c r="G733" s="1">
        <v>39129</v>
      </c>
      <c r="H733" s="1">
        <v>40591</v>
      </c>
      <c r="I733" s="2">
        <v>0.98166666666666658</v>
      </c>
      <c r="J733" s="3">
        <v>39129.856249999997</v>
      </c>
      <c r="K733" t="s">
        <v>660</v>
      </c>
      <c r="L733" s="3">
        <v>39129.981249999997</v>
      </c>
      <c r="M733">
        <v>211.2</v>
      </c>
      <c r="N733">
        <v>9154</v>
      </c>
      <c r="O733" s="3">
        <v>39129.981249999997</v>
      </c>
      <c r="P733" s="1">
        <v>39129</v>
      </c>
      <c r="Q733" s="2">
        <v>0.98166666666666658</v>
      </c>
      <c r="R733" t="s">
        <v>36</v>
      </c>
      <c r="S733">
        <v>43.342799999999997</v>
      </c>
      <c r="T733" t="s">
        <v>37</v>
      </c>
      <c r="U733" s="2">
        <v>0.12833333333333333</v>
      </c>
      <c r="V733" s="2">
        <v>0</v>
      </c>
      <c r="W733" s="2">
        <v>0.29166666666666702</v>
      </c>
      <c r="X733" s="2" t="str">
        <f t="shared" si="110"/>
        <v>yes</v>
      </c>
      <c r="Y733" s="3">
        <f t="shared" si="111"/>
        <v>39130</v>
      </c>
      <c r="Z733" s="3">
        <v>39129.941666666666</v>
      </c>
      <c r="AA733" t="s">
        <v>635</v>
      </c>
      <c r="AB733" s="3">
        <f>VLOOKUP(P733,[1]dfdates_moon!$B:$G,6,FALSE)</f>
        <v>39129.265972222223</v>
      </c>
      <c r="AC733" s="3">
        <f>VLOOKUP($P733,[1]dfdates_moon!$B:$H,7,FALSE)</f>
        <v>39129.800000000003</v>
      </c>
      <c r="AD733" s="3">
        <f>VLOOKUP(G733,[1]dfdates_moon!$D:$G,4,FALSE)</f>
        <v>39130.265972222223</v>
      </c>
      <c r="AE733" s="3">
        <v>39129.128333333334</v>
      </c>
      <c r="AF733">
        <v>11.168709399999999</v>
      </c>
      <c r="AG733" t="s">
        <v>39</v>
      </c>
      <c r="AH733" t="s">
        <v>39</v>
      </c>
      <c r="AI733" t="s">
        <v>39</v>
      </c>
      <c r="AJ733" t="s">
        <v>40</v>
      </c>
      <c r="AK733" t="s">
        <v>47</v>
      </c>
      <c r="AL733" t="s">
        <v>47</v>
      </c>
      <c r="AM733" t="s">
        <v>47</v>
      </c>
      <c r="AN733">
        <v>1</v>
      </c>
      <c r="AO733" s="3">
        <f>VLOOKUP($P733,[1]dfdates_moon!$B:$M,12,FALSE)</f>
        <v>39130.138194444444</v>
      </c>
      <c r="AP733" s="3">
        <f>VLOOKUP($P733,[1]dfdates_moon!$B:$O,13,FALSE)</f>
        <v>39130.656944444447</v>
      </c>
      <c r="AQ733" s="3">
        <f>VLOOKUP($P733,[1]dfdates_moon!$D:$M,10,FALSE)</f>
        <v>39131.173611111109</v>
      </c>
      <c r="AR733" s="3">
        <f>VLOOKUP($P733,[1]dfdates_moon!$D:$N,11,FALSE)</f>
        <v>39131.691666666666</v>
      </c>
      <c r="AS733" t="str">
        <f>IF(AND(O733&gt;AO733,O733&lt;AP733),"yes","no")</f>
        <v>no</v>
      </c>
      <c r="AT733" t="str">
        <f t="shared" si="112"/>
        <v>no</v>
      </c>
      <c r="AU733" s="3">
        <f t="shared" si="113"/>
        <v>39130.138194444444</v>
      </c>
      <c r="AV733" s="3">
        <f t="shared" si="114"/>
        <v>39130.656944444447</v>
      </c>
      <c r="AW733">
        <f t="shared" si="115"/>
        <v>0.67569444444961846</v>
      </c>
      <c r="AX733">
        <f t="shared" si="116"/>
        <v>1.0098611111097853</v>
      </c>
      <c r="AY733">
        <f t="shared" si="117"/>
        <v>0</v>
      </c>
      <c r="AZ733">
        <f>VLOOKUP(G733,[1]dfdates_moon!$B:$P,15,FALSE)</f>
        <v>8.8043500000000005E-4</v>
      </c>
      <c r="BA733">
        <f t="shared" si="118"/>
        <v>0</v>
      </c>
      <c r="BB733">
        <f t="shared" si="119"/>
        <v>0</v>
      </c>
    </row>
    <row r="734" spans="1:54" x14ac:dyDescent="0.25">
      <c r="A734">
        <v>97</v>
      </c>
      <c r="B734" t="s">
        <v>633</v>
      </c>
      <c r="C734" s="1">
        <v>39130</v>
      </c>
      <c r="D734" s="2">
        <v>0.8833333333333333</v>
      </c>
      <c r="E734">
        <v>105</v>
      </c>
      <c r="F734">
        <v>107</v>
      </c>
      <c r="G734" s="1">
        <v>39131</v>
      </c>
      <c r="H734" s="1">
        <v>40593</v>
      </c>
      <c r="I734" s="2">
        <v>8.3333333333333332E-3</v>
      </c>
      <c r="J734" s="3">
        <v>39130.883333333331</v>
      </c>
      <c r="K734" t="s">
        <v>661</v>
      </c>
      <c r="L734" s="3">
        <v>39131.008333333331</v>
      </c>
      <c r="M734">
        <v>177.6</v>
      </c>
      <c r="N734">
        <v>9805</v>
      </c>
      <c r="O734" s="3">
        <v>39131.008333333331</v>
      </c>
      <c r="P734" s="1">
        <v>39131</v>
      </c>
      <c r="Q734" s="2">
        <v>8.3333333333333332E-3</v>
      </c>
      <c r="R734" t="s">
        <v>36</v>
      </c>
      <c r="S734">
        <v>55.208329999999997</v>
      </c>
      <c r="T734" t="s">
        <v>37</v>
      </c>
      <c r="U734" s="2">
        <v>0.13166666666666668</v>
      </c>
      <c r="V734" s="2">
        <v>0</v>
      </c>
      <c r="W734" s="2">
        <v>0.29166666666666702</v>
      </c>
      <c r="X734" s="2" t="str">
        <f t="shared" si="110"/>
        <v>yes</v>
      </c>
      <c r="Y734" s="3">
        <f t="shared" si="111"/>
        <v>39132</v>
      </c>
      <c r="Z734" s="3">
        <v>39130.997916666667</v>
      </c>
      <c r="AA734" t="s">
        <v>635</v>
      </c>
      <c r="AB734" s="3">
        <f>VLOOKUP(P734,[1]dfdates_moon!$B:$G,6,FALSE)</f>
        <v>39131.265972222223</v>
      </c>
      <c r="AC734" s="3">
        <f>VLOOKUP($P734,[1]dfdates_moon!$B:$H,7,FALSE)</f>
        <v>39131.800000000003</v>
      </c>
      <c r="AD734" s="3">
        <f>VLOOKUP(G734,[1]dfdates_moon!$D:$G,4,FALSE)</f>
        <v>39132.265972222223</v>
      </c>
      <c r="AE734" s="3">
        <v>39130.131666666668</v>
      </c>
      <c r="AF734">
        <v>9.9391816740000003</v>
      </c>
      <c r="AG734" t="s">
        <v>39</v>
      </c>
      <c r="AH734" t="s">
        <v>39</v>
      </c>
      <c r="AI734" t="s">
        <v>39</v>
      </c>
      <c r="AJ734" t="s">
        <v>40</v>
      </c>
      <c r="AK734" t="s">
        <v>47</v>
      </c>
      <c r="AL734" t="s">
        <v>47</v>
      </c>
      <c r="AM734" t="s">
        <v>47</v>
      </c>
      <c r="AN734">
        <v>1</v>
      </c>
      <c r="AO734" s="3">
        <f>VLOOKUP($P734,[1]dfdates_moon!$B:$M,12,FALSE)</f>
        <v>39131.173611111109</v>
      </c>
      <c r="AP734" s="3">
        <f>VLOOKUP($P734,[1]dfdates_moon!$B:$O,13,FALSE)</f>
        <v>39131.691666666666</v>
      </c>
      <c r="AQ734" s="3">
        <f>VLOOKUP($P734,[1]dfdates_moon!$D:$M,10,FALSE)</f>
        <v>39132.207638888889</v>
      </c>
      <c r="AR734" s="3">
        <f>VLOOKUP($P734,[1]dfdates_moon!$D:$N,11,FALSE)</f>
        <v>39132.725694444445</v>
      </c>
      <c r="AS734" t="str">
        <f>IF(AND(O734&gt;AO734,O734&lt;AP734),"yes","no")</f>
        <v>no</v>
      </c>
      <c r="AT734" t="str">
        <f t="shared" si="112"/>
        <v>no</v>
      </c>
      <c r="AU734" s="3">
        <f t="shared" si="113"/>
        <v>39131.800000000003</v>
      </c>
      <c r="AV734" s="3">
        <f t="shared" si="114"/>
        <v>39132.265972222223</v>
      </c>
      <c r="AW734">
        <f t="shared" si="115"/>
        <v>1.257638888891961</v>
      </c>
      <c r="AX734">
        <f t="shared" si="116"/>
        <v>1.6683333333348855</v>
      </c>
      <c r="AY734">
        <f t="shared" si="117"/>
        <v>0</v>
      </c>
      <c r="AZ734">
        <f>VLOOKUP(G734,[1]dfdates_moon!$B:$P,15,FALSE)</f>
        <v>4.2613114000000001E-2</v>
      </c>
      <c r="BA734">
        <f t="shared" si="118"/>
        <v>0</v>
      </c>
      <c r="BB734">
        <f t="shared" si="119"/>
        <v>0</v>
      </c>
    </row>
    <row r="735" spans="1:54" x14ac:dyDescent="0.25">
      <c r="A735">
        <v>97</v>
      </c>
      <c r="B735" t="s">
        <v>633</v>
      </c>
      <c r="C735" s="1">
        <v>39131</v>
      </c>
      <c r="D735" s="2">
        <v>0.84</v>
      </c>
      <c r="E735">
        <v>0</v>
      </c>
      <c r="F735">
        <v>7</v>
      </c>
      <c r="G735" s="1">
        <v>39131</v>
      </c>
      <c r="H735" s="1">
        <v>40593</v>
      </c>
      <c r="I735" s="2">
        <v>0.96499999999999997</v>
      </c>
      <c r="J735" s="3">
        <v>39131.839583333334</v>
      </c>
      <c r="K735" t="s">
        <v>661</v>
      </c>
      <c r="L735" s="3">
        <v>39131.964583333334</v>
      </c>
      <c r="M735">
        <v>264</v>
      </c>
      <c r="N735">
        <v>17854</v>
      </c>
      <c r="O735" s="3">
        <v>39131.964583333334</v>
      </c>
      <c r="P735" s="1">
        <v>39131</v>
      </c>
      <c r="Q735" s="2">
        <v>0.96499999999999997</v>
      </c>
      <c r="R735" t="s">
        <v>36</v>
      </c>
      <c r="S735">
        <v>67.628789999999995</v>
      </c>
      <c r="T735" t="s">
        <v>37</v>
      </c>
      <c r="U735" s="2">
        <v>0.14833333333333334</v>
      </c>
      <c r="V735" s="2">
        <v>0</v>
      </c>
      <c r="W735" s="2">
        <v>0.29166666666666702</v>
      </c>
      <c r="X735" s="2" t="str">
        <f t="shared" si="110"/>
        <v>yes</v>
      </c>
      <c r="Y735" s="3">
        <f t="shared" si="111"/>
        <v>39132</v>
      </c>
      <c r="Z735" s="3">
        <v>39131.925000000003</v>
      </c>
      <c r="AA735" t="s">
        <v>635</v>
      </c>
      <c r="AB735" s="3">
        <f>VLOOKUP(P735,[1]dfdates_moon!$B:$G,6,FALSE)</f>
        <v>39131.265972222223</v>
      </c>
      <c r="AC735" s="3">
        <f>VLOOKUP($P735,[1]dfdates_moon!$B:$H,7,FALSE)</f>
        <v>39131.800000000003</v>
      </c>
      <c r="AD735" s="3">
        <f>VLOOKUP(G735,[1]dfdates_moon!$D:$G,4,FALSE)</f>
        <v>39132.265972222223</v>
      </c>
      <c r="AE735" s="3">
        <v>39131.148333333331</v>
      </c>
      <c r="AF735">
        <v>9.9391816740000003</v>
      </c>
      <c r="AG735" t="s">
        <v>39</v>
      </c>
      <c r="AH735" t="s">
        <v>39</v>
      </c>
      <c r="AI735" t="s">
        <v>39</v>
      </c>
      <c r="AJ735" t="s">
        <v>40</v>
      </c>
      <c r="AK735" t="s">
        <v>47</v>
      </c>
      <c r="AL735" t="s">
        <v>47</v>
      </c>
      <c r="AM735" t="s">
        <v>47</v>
      </c>
      <c r="AN735">
        <v>1</v>
      </c>
      <c r="AO735" s="3">
        <f>VLOOKUP($P735,[1]dfdates_moon!$B:$M,12,FALSE)</f>
        <v>39131.173611111109</v>
      </c>
      <c r="AP735" s="3">
        <f>VLOOKUP($P735,[1]dfdates_moon!$B:$O,13,FALSE)</f>
        <v>39131.691666666666</v>
      </c>
      <c r="AQ735" s="3">
        <f>VLOOKUP($P735,[1]dfdates_moon!$D:$M,10,FALSE)</f>
        <v>39132.207638888889</v>
      </c>
      <c r="AR735" s="3">
        <f>VLOOKUP($P735,[1]dfdates_moon!$D:$N,11,FALSE)</f>
        <v>39132.725694444445</v>
      </c>
      <c r="AS735" t="str">
        <f>IF(AND(O735&gt;AO735,O735&lt;AP735),"yes","no")</f>
        <v>no</v>
      </c>
      <c r="AT735" t="str">
        <f t="shared" si="112"/>
        <v>no</v>
      </c>
      <c r="AU735" s="3">
        <f t="shared" si="113"/>
        <v>39131.800000000003</v>
      </c>
      <c r="AV735" s="3">
        <f t="shared" si="114"/>
        <v>39132.265972222223</v>
      </c>
      <c r="AW735">
        <f t="shared" si="115"/>
        <v>0.30138888888905058</v>
      </c>
      <c r="AX735">
        <f t="shared" si="116"/>
        <v>0.65166666667209938</v>
      </c>
      <c r="AY735">
        <f t="shared" si="117"/>
        <v>0</v>
      </c>
      <c r="AZ735">
        <f>VLOOKUP(G735,[1]dfdates_moon!$B:$P,15,FALSE)</f>
        <v>4.2613114000000001E-2</v>
      </c>
      <c r="BA735">
        <f t="shared" si="118"/>
        <v>0</v>
      </c>
      <c r="BB735">
        <f t="shared" si="119"/>
        <v>0</v>
      </c>
    </row>
    <row r="736" spans="1:54" x14ac:dyDescent="0.25">
      <c r="A736">
        <v>97</v>
      </c>
      <c r="B736" t="s">
        <v>633</v>
      </c>
      <c r="C736" s="1">
        <v>39132</v>
      </c>
      <c r="D736" s="2">
        <v>0.8666666666666667</v>
      </c>
      <c r="E736">
        <v>191</v>
      </c>
      <c r="F736">
        <v>125</v>
      </c>
      <c r="G736" s="1">
        <v>39132</v>
      </c>
      <c r="H736" s="1">
        <v>40594</v>
      </c>
      <c r="I736" s="2">
        <v>0.9916666666666667</v>
      </c>
      <c r="J736" s="3">
        <v>39132.866666666669</v>
      </c>
      <c r="K736" t="s">
        <v>662</v>
      </c>
      <c r="L736" s="3">
        <v>39132.991666666669</v>
      </c>
      <c r="M736">
        <v>240</v>
      </c>
      <c r="N736">
        <v>15977</v>
      </c>
      <c r="O736" s="3">
        <v>39132.991666666669</v>
      </c>
      <c r="P736" s="1">
        <v>39132</v>
      </c>
      <c r="Q736" s="2">
        <v>0.9916666666666667</v>
      </c>
      <c r="R736" t="s">
        <v>36</v>
      </c>
      <c r="S736">
        <v>66.570830000000001</v>
      </c>
      <c r="T736" t="s">
        <v>37</v>
      </c>
      <c r="U736" s="2">
        <v>0.15833333333333333</v>
      </c>
      <c r="V736" s="2">
        <v>0</v>
      </c>
      <c r="W736" s="2">
        <v>0.29166666666666702</v>
      </c>
      <c r="X736" s="2" t="str">
        <f t="shared" si="110"/>
        <v>yes</v>
      </c>
      <c r="Y736" s="3">
        <f t="shared" si="111"/>
        <v>39133</v>
      </c>
      <c r="Z736" s="3">
        <v>39132.954861111109</v>
      </c>
      <c r="AA736" t="s">
        <v>635</v>
      </c>
      <c r="AB736" s="3">
        <f>VLOOKUP(P736,[1]dfdates_moon!$B:$G,6,FALSE)</f>
        <v>39132.265972222223</v>
      </c>
      <c r="AC736" s="3">
        <f>VLOOKUP($P736,[1]dfdates_moon!$B:$H,7,FALSE)</f>
        <v>39132.799305555556</v>
      </c>
      <c r="AD736" s="3">
        <f>VLOOKUP(G736,[1]dfdates_moon!$D:$G,4,FALSE)</f>
        <v>39133.265972222223</v>
      </c>
      <c r="AE736" s="3">
        <v>39132.158333333333</v>
      </c>
      <c r="AF736">
        <v>8.4712212680000007</v>
      </c>
      <c r="AG736" t="s">
        <v>39</v>
      </c>
      <c r="AH736" t="s">
        <v>39</v>
      </c>
      <c r="AI736" t="s">
        <v>39</v>
      </c>
      <c r="AJ736" t="s">
        <v>40</v>
      </c>
      <c r="AK736" t="s">
        <v>47</v>
      </c>
      <c r="AL736" t="s">
        <v>47</v>
      </c>
      <c r="AM736" t="s">
        <v>47</v>
      </c>
      <c r="AN736">
        <v>1</v>
      </c>
      <c r="AO736" s="3">
        <f>VLOOKUP($P736,[1]dfdates_moon!$B:$M,12,FALSE)</f>
        <v>39132.207638888889</v>
      </c>
      <c r="AP736" s="3">
        <f>VLOOKUP($P736,[1]dfdates_moon!$B:$O,13,FALSE)</f>
        <v>39132.725694444445</v>
      </c>
      <c r="AQ736" s="3">
        <f>VLOOKUP($P736,[1]dfdates_moon!$D:$M,10,FALSE)</f>
        <v>39133.242361111108</v>
      </c>
      <c r="AR736" s="3">
        <f>VLOOKUP($P736,[1]dfdates_moon!$D:$N,11,FALSE)</f>
        <v>39133.760416666664</v>
      </c>
      <c r="AS736" t="str">
        <f>IF(AND(O736&gt;AO736,O736&lt;AP736),"yes","no")</f>
        <v>no</v>
      </c>
      <c r="AT736" t="str">
        <f t="shared" si="112"/>
        <v>no</v>
      </c>
      <c r="AU736" s="3">
        <f t="shared" si="113"/>
        <v>39132.799305555556</v>
      </c>
      <c r="AV736" s="3">
        <f t="shared" si="114"/>
        <v>39133.265972222223</v>
      </c>
      <c r="AW736">
        <f t="shared" si="115"/>
        <v>0.27430555555474712</v>
      </c>
      <c r="AX736">
        <f t="shared" si="116"/>
        <v>0.64097222222335404</v>
      </c>
      <c r="AY736">
        <f t="shared" si="117"/>
        <v>0</v>
      </c>
      <c r="AZ736">
        <f>VLOOKUP(G736,[1]dfdates_moon!$B:$P,15,FALSE)</f>
        <v>0.103095903</v>
      </c>
      <c r="BA736">
        <f t="shared" si="118"/>
        <v>0</v>
      </c>
      <c r="BB736">
        <f t="shared" si="119"/>
        <v>0</v>
      </c>
    </row>
    <row r="737" spans="1:54" x14ac:dyDescent="0.25">
      <c r="A737">
        <v>97</v>
      </c>
      <c r="B737" t="s">
        <v>633</v>
      </c>
      <c r="C737" s="1">
        <v>39133</v>
      </c>
      <c r="D737" s="2">
        <v>4.3333333333333335E-2</v>
      </c>
      <c r="E737">
        <v>144</v>
      </c>
      <c r="F737">
        <v>82</v>
      </c>
      <c r="G737" s="1">
        <v>39133</v>
      </c>
      <c r="H737" s="1">
        <v>40595</v>
      </c>
      <c r="I737" s="2">
        <v>0.16833333333333333</v>
      </c>
      <c r="J737" s="3">
        <v>39133.043055555558</v>
      </c>
      <c r="K737" t="s">
        <v>663</v>
      </c>
      <c r="L737" s="3">
        <v>39133.168055555558</v>
      </c>
      <c r="M737">
        <v>244.8</v>
      </c>
      <c r="N737">
        <v>13647</v>
      </c>
      <c r="O737" s="3">
        <v>39133.168055555558</v>
      </c>
      <c r="P737" s="1">
        <v>39133</v>
      </c>
      <c r="Q737" s="2">
        <v>0.16833333333333333</v>
      </c>
      <c r="R737" t="s">
        <v>36</v>
      </c>
      <c r="S737">
        <v>55.747549999999997</v>
      </c>
      <c r="T737" t="s">
        <v>37</v>
      </c>
      <c r="U737" s="2">
        <v>0.33833333333333332</v>
      </c>
      <c r="V737" s="2">
        <v>0</v>
      </c>
      <c r="W737" s="2">
        <v>0.29166666666666702</v>
      </c>
      <c r="X737" s="2" t="str">
        <f t="shared" si="110"/>
        <v>no</v>
      </c>
      <c r="Y737" s="3">
        <f t="shared" si="111"/>
        <v>39133</v>
      </c>
      <c r="Z737" s="3">
        <v>39133.158333333333</v>
      </c>
      <c r="AA737" t="s">
        <v>635</v>
      </c>
      <c r="AB737" s="3">
        <f>VLOOKUP(P737,[1]dfdates_moon!$B:$G,6,FALSE)</f>
        <v>39133.265972222223</v>
      </c>
      <c r="AC737" s="3">
        <f>VLOOKUP($P737,[1]dfdates_moon!$B:$H,7,FALSE)</f>
        <v>39133.799305555556</v>
      </c>
      <c r="AD737" s="3">
        <f>VLOOKUP(G737,[1]dfdates_moon!$D:$G,4,FALSE)</f>
        <v>39134.265972222223</v>
      </c>
      <c r="AE737" s="3">
        <v>39133.338333333333</v>
      </c>
      <c r="AF737">
        <v>6.9256288560000003</v>
      </c>
      <c r="AG737" t="s">
        <v>39</v>
      </c>
      <c r="AH737" t="s">
        <v>39</v>
      </c>
      <c r="AI737" t="s">
        <v>39</v>
      </c>
      <c r="AJ737" t="s">
        <v>40</v>
      </c>
      <c r="AK737" t="s">
        <v>47</v>
      </c>
      <c r="AL737" t="s">
        <v>47</v>
      </c>
      <c r="AM737" t="s">
        <v>47</v>
      </c>
      <c r="AN737">
        <v>1</v>
      </c>
      <c r="AO737" s="3">
        <f>VLOOKUP($P737,[1]dfdates_moon!$B:$M,12,FALSE)</f>
        <v>39133.242361111108</v>
      </c>
      <c r="AP737" s="3">
        <f>VLOOKUP($P737,[1]dfdates_moon!$B:$O,13,FALSE)</f>
        <v>39133.760416666664</v>
      </c>
      <c r="AQ737" s="3">
        <f>VLOOKUP($P737,[1]dfdates_moon!$D:$M,10,FALSE)</f>
        <v>39134.277083333334</v>
      </c>
      <c r="AR737" s="3">
        <f>VLOOKUP($P737,[1]dfdates_moon!$D:$N,11,FALSE)</f>
        <v>39134.796527777777</v>
      </c>
      <c r="AS737" t="str">
        <f>IF(AND(O737&gt;AO737,O737&lt;AP737),"yes","no")</f>
        <v>no</v>
      </c>
      <c r="AT737" t="str">
        <f t="shared" si="112"/>
        <v>yes</v>
      </c>
      <c r="AU737" s="3">
        <f t="shared" si="113"/>
        <v>39133.799305555556</v>
      </c>
      <c r="AV737" s="3">
        <f t="shared" si="114"/>
        <v>39134.265972222223</v>
      </c>
      <c r="AW737">
        <f t="shared" si="115"/>
        <v>1.0979166666656965</v>
      </c>
      <c r="AX737">
        <f t="shared" si="116"/>
        <v>0.460972222223063</v>
      </c>
      <c r="AY737">
        <f t="shared" si="117"/>
        <v>0.460972222223063</v>
      </c>
      <c r="AZ737">
        <f>VLOOKUP(G737,[1]dfdates_moon!$B:$P,15,FALSE)</f>
        <v>0.18601390500000001</v>
      </c>
      <c r="BA737">
        <f t="shared" si="118"/>
        <v>8.5747243152239735E-2</v>
      </c>
      <c r="BB737">
        <f t="shared" si="119"/>
        <v>8.5747243152239735E-2</v>
      </c>
    </row>
    <row r="738" spans="1:54" x14ac:dyDescent="0.25">
      <c r="A738">
        <v>97</v>
      </c>
      <c r="B738" t="s">
        <v>633</v>
      </c>
      <c r="C738" s="1">
        <v>39133</v>
      </c>
      <c r="D738" s="2">
        <v>0.79666666666666675</v>
      </c>
      <c r="E738">
        <v>60</v>
      </c>
      <c r="F738">
        <v>56</v>
      </c>
      <c r="G738" s="1">
        <v>39133</v>
      </c>
      <c r="H738" s="1">
        <v>40595</v>
      </c>
      <c r="I738" s="2">
        <v>0.92166666666666675</v>
      </c>
      <c r="J738" s="3">
        <v>39133.796527777777</v>
      </c>
      <c r="K738" t="s">
        <v>663</v>
      </c>
      <c r="L738" s="3">
        <v>39133.921527777777</v>
      </c>
      <c r="M738">
        <v>139.19999999999999</v>
      </c>
      <c r="N738">
        <v>8832</v>
      </c>
      <c r="O738" s="3">
        <v>39133.921527777777</v>
      </c>
      <c r="P738" s="1">
        <v>39133</v>
      </c>
      <c r="Q738" s="2">
        <v>0.92166666666666675</v>
      </c>
      <c r="R738" t="s">
        <v>36</v>
      </c>
      <c r="S738">
        <v>63.448279999999997</v>
      </c>
      <c r="T738" t="s">
        <v>37</v>
      </c>
      <c r="U738" s="2">
        <v>1.8333333333333333E-2</v>
      </c>
      <c r="V738" s="2">
        <v>0</v>
      </c>
      <c r="W738" s="2">
        <v>0.29166666666666702</v>
      </c>
      <c r="X738" s="2" t="str">
        <f t="shared" si="110"/>
        <v>yes</v>
      </c>
      <c r="Y738" s="3">
        <f t="shared" si="111"/>
        <v>39134</v>
      </c>
      <c r="Z738" s="3">
        <v>39133.908333333333</v>
      </c>
      <c r="AA738" t="s">
        <v>635</v>
      </c>
      <c r="AB738" s="3">
        <f>VLOOKUP(P738,[1]dfdates_moon!$B:$G,6,FALSE)</f>
        <v>39133.265972222223</v>
      </c>
      <c r="AC738" s="3">
        <f>VLOOKUP($P738,[1]dfdates_moon!$B:$H,7,FALSE)</f>
        <v>39133.799305555556</v>
      </c>
      <c r="AD738" s="3">
        <f>VLOOKUP(G738,[1]dfdates_moon!$D:$G,4,FALSE)</f>
        <v>39134.265972222223</v>
      </c>
      <c r="AE738" s="3">
        <v>39133.018333333333</v>
      </c>
      <c r="AF738">
        <v>6.9256288560000003</v>
      </c>
      <c r="AG738" t="s">
        <v>39</v>
      </c>
      <c r="AH738" t="s">
        <v>39</v>
      </c>
      <c r="AI738" t="s">
        <v>39</v>
      </c>
      <c r="AJ738" t="s">
        <v>40</v>
      </c>
      <c r="AK738" t="s">
        <v>47</v>
      </c>
      <c r="AL738" t="s">
        <v>47</v>
      </c>
      <c r="AM738" t="s">
        <v>47</v>
      </c>
      <c r="AN738">
        <v>1</v>
      </c>
      <c r="AO738" s="3">
        <f>VLOOKUP($P738,[1]dfdates_moon!$B:$M,12,FALSE)</f>
        <v>39133.242361111108</v>
      </c>
      <c r="AP738" s="3">
        <f>VLOOKUP($P738,[1]dfdates_moon!$B:$O,13,FALSE)</f>
        <v>39133.760416666664</v>
      </c>
      <c r="AQ738" s="3">
        <f>VLOOKUP($P738,[1]dfdates_moon!$D:$M,10,FALSE)</f>
        <v>39134.277083333334</v>
      </c>
      <c r="AR738" s="3">
        <f>VLOOKUP($P738,[1]dfdates_moon!$D:$N,11,FALSE)</f>
        <v>39134.796527777777</v>
      </c>
      <c r="AS738" t="str">
        <f>IF(AND(O738&gt;AO738,O738&lt;AP738),"yes","no")</f>
        <v>no</v>
      </c>
      <c r="AT738" t="str">
        <f t="shared" si="112"/>
        <v>no</v>
      </c>
      <c r="AU738" s="3">
        <f t="shared" si="113"/>
        <v>39133.799305555556</v>
      </c>
      <c r="AV738" s="3">
        <f t="shared" si="114"/>
        <v>39134.265972222223</v>
      </c>
      <c r="AW738">
        <f t="shared" si="115"/>
        <v>0.34444444444670808</v>
      </c>
      <c r="AX738">
        <f t="shared" si="116"/>
        <v>0.78097222222277196</v>
      </c>
      <c r="AY738">
        <f t="shared" si="117"/>
        <v>0</v>
      </c>
      <c r="AZ738">
        <f>VLOOKUP(G738,[1]dfdates_moon!$B:$P,15,FALSE)</f>
        <v>0.18601390500000001</v>
      </c>
      <c r="BA738">
        <f t="shared" si="118"/>
        <v>0</v>
      </c>
      <c r="BB738">
        <f t="shared" si="119"/>
        <v>0</v>
      </c>
    </row>
    <row r="739" spans="1:54" x14ac:dyDescent="0.25">
      <c r="A739">
        <v>97</v>
      </c>
      <c r="B739" t="s">
        <v>633</v>
      </c>
      <c r="C739" s="1">
        <v>39134</v>
      </c>
      <c r="D739" s="2">
        <v>0.8833333333333333</v>
      </c>
      <c r="E739">
        <v>16</v>
      </c>
      <c r="F739">
        <v>18</v>
      </c>
      <c r="G739" s="1">
        <v>39135</v>
      </c>
      <c r="H739" s="1">
        <v>40597</v>
      </c>
      <c r="I739" s="2">
        <v>8.3333333333333332E-3</v>
      </c>
      <c r="J739" s="3">
        <v>39134.883333333331</v>
      </c>
      <c r="K739" t="s">
        <v>664</v>
      </c>
      <c r="L739" s="3">
        <v>39135.008333333331</v>
      </c>
      <c r="M739">
        <v>110.4</v>
      </c>
      <c r="N739">
        <v>6954</v>
      </c>
      <c r="O739" s="3">
        <v>39135.008333333331</v>
      </c>
      <c r="P739" s="1">
        <v>39135</v>
      </c>
      <c r="Q739" s="2">
        <v>8.3333333333333332E-3</v>
      </c>
      <c r="R739" t="s">
        <v>36</v>
      </c>
      <c r="S739">
        <v>62.989130000000003</v>
      </c>
      <c r="T739" t="s">
        <v>37</v>
      </c>
      <c r="U739" s="2">
        <v>8.5000000000000006E-2</v>
      </c>
      <c r="V739" s="2">
        <v>0</v>
      </c>
      <c r="W739" s="2">
        <v>0.29166666666666702</v>
      </c>
      <c r="X739" s="2" t="str">
        <f t="shared" si="110"/>
        <v>yes</v>
      </c>
      <c r="Y739" s="3">
        <f t="shared" si="111"/>
        <v>39136</v>
      </c>
      <c r="Z739" s="3">
        <v>39134.994444444441</v>
      </c>
      <c r="AA739" t="s">
        <v>635</v>
      </c>
      <c r="AB739" s="3">
        <f>VLOOKUP(P739,[1]dfdates_moon!$B:$G,6,FALSE)</f>
        <v>39135.265972222223</v>
      </c>
      <c r="AC739" s="3">
        <f>VLOOKUP($P739,[1]dfdates_moon!$B:$H,7,FALSE)</f>
        <v>39135.799305555556</v>
      </c>
      <c r="AD739" s="3">
        <f>VLOOKUP(G739,[1]dfdates_moon!$D:$G,4,FALSE)</f>
        <v>39136.265972222223</v>
      </c>
      <c r="AE739" s="3">
        <v>39134.084999999999</v>
      </c>
      <c r="AF739">
        <v>3.992240158</v>
      </c>
      <c r="AG739" t="s">
        <v>39</v>
      </c>
      <c r="AH739" t="s">
        <v>39</v>
      </c>
      <c r="AI739" t="s">
        <v>39</v>
      </c>
      <c r="AJ739" t="s">
        <v>40</v>
      </c>
      <c r="AK739" t="s">
        <v>47</v>
      </c>
      <c r="AL739" t="s">
        <v>47</v>
      </c>
      <c r="AM739" t="s">
        <v>47</v>
      </c>
      <c r="AN739">
        <v>1</v>
      </c>
      <c r="AO739" s="3">
        <f>VLOOKUP($P739,[1]dfdates_moon!$B:$M,12,FALSE)</f>
        <v>39135.313194444447</v>
      </c>
      <c r="AP739" s="3">
        <f>VLOOKUP($P739,[1]dfdates_moon!$B:$O,13,FALSE)</f>
        <v>39135.834722222222</v>
      </c>
      <c r="AQ739" s="3">
        <f>VLOOKUP($P739,[1]dfdates_moon!$D:$M,10,FALSE)</f>
        <v>39136.352083333331</v>
      </c>
      <c r="AR739" s="3">
        <f>VLOOKUP($P739,[1]dfdates_moon!$D:$N,11,FALSE)</f>
        <v>39136.874305555553</v>
      </c>
      <c r="AS739" t="str">
        <f>IF(AND(O739&gt;AO739,O739&lt;AP739),"yes","no")</f>
        <v>no</v>
      </c>
      <c r="AT739" t="str">
        <f t="shared" si="112"/>
        <v>no</v>
      </c>
      <c r="AU739" s="3">
        <f t="shared" si="113"/>
        <v>39135.799305555556</v>
      </c>
      <c r="AV739" s="3">
        <f t="shared" si="114"/>
        <v>39136.265972222223</v>
      </c>
      <c r="AW739">
        <f t="shared" si="115"/>
        <v>1.257638888891961</v>
      </c>
      <c r="AX739">
        <f t="shared" si="116"/>
        <v>1.7143055555570754</v>
      </c>
      <c r="AY739">
        <f t="shared" si="117"/>
        <v>0</v>
      </c>
      <c r="AZ739">
        <f>VLOOKUP(G739,[1]dfdates_moon!$B:$P,15,FALSE)</f>
        <v>0.39679326599999998</v>
      </c>
      <c r="BA739">
        <f t="shared" si="118"/>
        <v>0</v>
      </c>
      <c r="BB739">
        <f t="shared" si="119"/>
        <v>0</v>
      </c>
    </row>
    <row r="740" spans="1:54" x14ac:dyDescent="0.25">
      <c r="A740">
        <v>97</v>
      </c>
      <c r="B740" t="s">
        <v>633</v>
      </c>
      <c r="C740" s="1">
        <v>39136</v>
      </c>
      <c r="D740" s="2">
        <v>7.3333333333333334E-2</v>
      </c>
      <c r="E740">
        <v>70</v>
      </c>
      <c r="F740">
        <v>70</v>
      </c>
      <c r="G740" s="1">
        <v>39136</v>
      </c>
      <c r="H740" s="1">
        <v>40598</v>
      </c>
      <c r="I740" s="2">
        <v>0.19833333333333333</v>
      </c>
      <c r="J740" s="3">
        <v>39136.072916666664</v>
      </c>
      <c r="K740" t="s">
        <v>665</v>
      </c>
      <c r="L740" s="3">
        <v>39136.197916666664</v>
      </c>
      <c r="M740">
        <v>278.39999999999998</v>
      </c>
      <c r="N740">
        <v>13272</v>
      </c>
      <c r="O740" s="3">
        <v>39136.197916666664</v>
      </c>
      <c r="P740" s="1">
        <v>39136</v>
      </c>
      <c r="Q740" s="2">
        <v>0.19833333333333333</v>
      </c>
      <c r="R740" t="s">
        <v>36</v>
      </c>
      <c r="S740">
        <v>47.672409999999999</v>
      </c>
      <c r="T740" t="s">
        <v>37</v>
      </c>
      <c r="U740" s="2">
        <v>0.39166666666666666</v>
      </c>
      <c r="V740" s="2">
        <v>0</v>
      </c>
      <c r="W740" s="2">
        <v>0.29166666666666702</v>
      </c>
      <c r="X740" s="2" t="str">
        <f t="shared" si="110"/>
        <v>no</v>
      </c>
      <c r="Y740" s="3">
        <f t="shared" si="111"/>
        <v>39136</v>
      </c>
      <c r="Z740" s="3">
        <v>39136.18472222222</v>
      </c>
      <c r="AA740" t="s">
        <v>635</v>
      </c>
      <c r="AB740" s="3">
        <f>VLOOKUP(P740,[1]dfdates_moon!$B:$G,6,FALSE)</f>
        <v>39136.265972222223</v>
      </c>
      <c r="AC740" s="3">
        <f>VLOOKUP($P740,[1]dfdates_moon!$B:$H,7,FALSE)</f>
        <v>39136.799305555556</v>
      </c>
      <c r="AD740" s="3">
        <f>VLOOKUP(G740,[1]dfdates_moon!$D:$G,4,FALSE)</f>
        <v>39137.265972222223</v>
      </c>
      <c r="AE740" s="3">
        <v>39136.39166666667</v>
      </c>
      <c r="AF740">
        <v>2.767333056</v>
      </c>
      <c r="AG740" t="s">
        <v>39</v>
      </c>
      <c r="AH740" t="s">
        <v>39</v>
      </c>
      <c r="AI740" t="s">
        <v>39</v>
      </c>
      <c r="AJ740" t="s">
        <v>40</v>
      </c>
      <c r="AK740" t="s">
        <v>47</v>
      </c>
      <c r="AL740" t="s">
        <v>47</v>
      </c>
      <c r="AM740" t="s">
        <v>47</v>
      </c>
      <c r="AN740">
        <v>1</v>
      </c>
      <c r="AO740" s="3">
        <f>VLOOKUP($P740,[1]dfdates_moon!$B:$M,12,FALSE)</f>
        <v>39136.352083333331</v>
      </c>
      <c r="AP740" s="3">
        <f>VLOOKUP($P740,[1]dfdates_moon!$B:$O,13,FALSE)</f>
        <v>39136.874305555553</v>
      </c>
      <c r="AQ740" s="3">
        <f>VLOOKUP($P740,[1]dfdates_moon!$D:$M,10,FALSE)</f>
        <v>39137.392361111109</v>
      </c>
      <c r="AR740" s="3">
        <f>VLOOKUP($P740,[1]dfdates_moon!$D:$N,11,FALSE)</f>
        <v>39137.915972222225</v>
      </c>
      <c r="AS740" t="str">
        <f>IF(AND(O740&gt;AO740,O740&lt;AP740),"yes","no")</f>
        <v>no</v>
      </c>
      <c r="AT740" t="str">
        <f t="shared" si="112"/>
        <v>yes</v>
      </c>
      <c r="AU740" s="3">
        <f t="shared" si="113"/>
        <v>39136.799305555556</v>
      </c>
      <c r="AV740" s="3">
        <f t="shared" si="114"/>
        <v>39137.265972222223</v>
      </c>
      <c r="AW740">
        <f t="shared" si="115"/>
        <v>1.0680555555591127</v>
      </c>
      <c r="AX740">
        <f t="shared" si="116"/>
        <v>0.40763888888614019</v>
      </c>
      <c r="AY740">
        <f t="shared" si="117"/>
        <v>0.40763888888614019</v>
      </c>
      <c r="AZ740">
        <f>VLOOKUP(G740,[1]dfdates_moon!$B:$P,15,FALSE)</f>
        <v>0.51131952700000005</v>
      </c>
      <c r="BA740">
        <f t="shared" si="118"/>
        <v>0.20843372385206679</v>
      </c>
      <c r="BB740">
        <f t="shared" si="119"/>
        <v>0.20843372385206679</v>
      </c>
    </row>
    <row r="741" spans="1:54" x14ac:dyDescent="0.25">
      <c r="A741">
        <v>97</v>
      </c>
      <c r="B741" t="s">
        <v>633</v>
      </c>
      <c r="C741" s="1">
        <v>39136</v>
      </c>
      <c r="D741" s="2">
        <v>0.79999999999999993</v>
      </c>
      <c r="E741">
        <v>61</v>
      </c>
      <c r="F741">
        <v>38</v>
      </c>
      <c r="G741" s="1">
        <v>39136</v>
      </c>
      <c r="H741" s="1">
        <v>40598</v>
      </c>
      <c r="I741" s="2">
        <v>0.92499999999999993</v>
      </c>
      <c r="J741" s="3">
        <v>39136.800000000003</v>
      </c>
      <c r="K741" t="s">
        <v>665</v>
      </c>
      <c r="L741" s="3">
        <v>39136.925000000003</v>
      </c>
      <c r="M741">
        <v>43.2</v>
      </c>
      <c r="N741">
        <v>1689</v>
      </c>
      <c r="O741" s="3">
        <v>39136.925000000003</v>
      </c>
      <c r="P741" s="1">
        <v>39136</v>
      </c>
      <c r="Q741" s="2">
        <v>0.92499999999999993</v>
      </c>
      <c r="R741" t="s">
        <v>36</v>
      </c>
      <c r="S741">
        <v>39.09722</v>
      </c>
      <c r="T741" t="s">
        <v>37</v>
      </c>
      <c r="U741" s="2">
        <v>0.95500000000000007</v>
      </c>
      <c r="V741" s="2">
        <v>0</v>
      </c>
      <c r="W741" s="2">
        <v>0.29166666666666702</v>
      </c>
      <c r="X741" s="2" t="str">
        <f t="shared" si="110"/>
        <v>no</v>
      </c>
      <c r="Y741" s="3">
        <f t="shared" si="111"/>
        <v>39136</v>
      </c>
      <c r="Z741" s="3">
        <v>39136.85833333333</v>
      </c>
      <c r="AA741" t="s">
        <v>635</v>
      </c>
      <c r="AB741" s="3">
        <f>VLOOKUP(P741,[1]dfdates_moon!$B:$G,6,FALSE)</f>
        <v>39136.265972222223</v>
      </c>
      <c r="AC741" s="3">
        <f>VLOOKUP($P741,[1]dfdates_moon!$B:$H,7,FALSE)</f>
        <v>39136.799305555556</v>
      </c>
      <c r="AD741" s="3">
        <f>VLOOKUP(G741,[1]dfdates_moon!$D:$G,4,FALSE)</f>
        <v>39137.265972222223</v>
      </c>
      <c r="AE741" s="3">
        <v>39136.955000000002</v>
      </c>
      <c r="AF741">
        <v>2.767333056</v>
      </c>
      <c r="AG741" t="s">
        <v>39</v>
      </c>
      <c r="AH741" t="s">
        <v>39</v>
      </c>
      <c r="AI741" t="s">
        <v>39</v>
      </c>
      <c r="AJ741" t="s">
        <v>40</v>
      </c>
      <c r="AK741" t="s">
        <v>47</v>
      </c>
      <c r="AL741" t="s">
        <v>47</v>
      </c>
      <c r="AM741" t="s">
        <v>47</v>
      </c>
      <c r="AN741">
        <v>1</v>
      </c>
      <c r="AO741" s="3">
        <f>VLOOKUP($P741,[1]dfdates_moon!$B:$M,12,FALSE)</f>
        <v>39136.352083333331</v>
      </c>
      <c r="AP741" s="3">
        <f>VLOOKUP($P741,[1]dfdates_moon!$B:$O,13,FALSE)</f>
        <v>39136.874305555553</v>
      </c>
      <c r="AQ741" s="3">
        <f>VLOOKUP($P741,[1]dfdates_moon!$D:$M,10,FALSE)</f>
        <v>39137.392361111109</v>
      </c>
      <c r="AR741" s="3">
        <f>VLOOKUP($P741,[1]dfdates_moon!$D:$N,11,FALSE)</f>
        <v>39137.915972222225</v>
      </c>
      <c r="AS741" t="str">
        <f>IF(AND(O741&gt;AO741,O741&lt;AP741),"yes","no")</f>
        <v>no</v>
      </c>
      <c r="AT741" t="str">
        <f t="shared" si="112"/>
        <v>no</v>
      </c>
      <c r="AU741" s="3">
        <f t="shared" si="113"/>
        <v>39136.799305555556</v>
      </c>
      <c r="AV741" s="3">
        <f t="shared" si="114"/>
        <v>39137.265972222223</v>
      </c>
      <c r="AW741">
        <f t="shared" si="115"/>
        <v>0.34097222222044365</v>
      </c>
      <c r="AX741">
        <f t="shared" si="116"/>
        <v>-0.15569444444554392</v>
      </c>
      <c r="AY741">
        <f t="shared" si="117"/>
        <v>0</v>
      </c>
      <c r="AZ741">
        <f>VLOOKUP(G741,[1]dfdates_moon!$B:$P,15,FALSE)</f>
        <v>0.51131952700000005</v>
      </c>
      <c r="BA741">
        <f t="shared" si="118"/>
        <v>0</v>
      </c>
      <c r="BB741">
        <f t="shared" si="119"/>
        <v>0</v>
      </c>
    </row>
    <row r="742" spans="1:54" x14ac:dyDescent="0.25">
      <c r="A742">
        <v>97</v>
      </c>
      <c r="B742" t="s">
        <v>633</v>
      </c>
      <c r="C742" s="1">
        <v>39137</v>
      </c>
      <c r="D742" s="2">
        <v>0</v>
      </c>
      <c r="E742">
        <v>94</v>
      </c>
      <c r="F742">
        <v>106</v>
      </c>
      <c r="G742" s="1">
        <v>39137</v>
      </c>
      <c r="H742" s="1">
        <v>40599</v>
      </c>
      <c r="I742" s="2">
        <v>0.125</v>
      </c>
      <c r="J742" s="3">
        <v>39137</v>
      </c>
      <c r="K742" t="s">
        <v>666</v>
      </c>
      <c r="L742" s="3">
        <v>39137.125</v>
      </c>
      <c r="M742">
        <v>321.60000000000002</v>
      </c>
      <c r="N742">
        <v>12432</v>
      </c>
      <c r="O742" s="3">
        <v>39137.125</v>
      </c>
      <c r="P742" s="1">
        <v>39137</v>
      </c>
      <c r="Q742" s="2">
        <v>0.125</v>
      </c>
      <c r="R742" t="s">
        <v>36</v>
      </c>
      <c r="S742">
        <v>38.65672</v>
      </c>
      <c r="T742" t="s">
        <v>37</v>
      </c>
      <c r="U742" s="2">
        <v>0.34833333333333333</v>
      </c>
      <c r="V742" s="2">
        <v>0</v>
      </c>
      <c r="W742" s="2">
        <v>0.29166666666666702</v>
      </c>
      <c r="X742" s="2" t="str">
        <f t="shared" si="110"/>
        <v>no</v>
      </c>
      <c r="Y742" s="3">
        <f t="shared" si="111"/>
        <v>39137</v>
      </c>
      <c r="Z742" s="3">
        <v>39137.111111111109</v>
      </c>
      <c r="AA742" t="s">
        <v>635</v>
      </c>
      <c r="AB742" s="3">
        <f>VLOOKUP(P742,[1]dfdates_moon!$B:$G,6,FALSE)</f>
        <v>39137.265972222223</v>
      </c>
      <c r="AC742" s="3">
        <f>VLOOKUP($P742,[1]dfdates_moon!$B:$H,7,FALSE)</f>
        <v>39137.799305555556</v>
      </c>
      <c r="AD742" s="3">
        <f>VLOOKUP(G742,[1]dfdates_moon!$D:$G,4,FALSE)</f>
        <v>39138.265277777777</v>
      </c>
      <c r="AE742" s="3">
        <v>39137.348333333335</v>
      </c>
      <c r="AF742">
        <v>1.7751422800000001</v>
      </c>
      <c r="AG742" t="s">
        <v>39</v>
      </c>
      <c r="AH742" t="s">
        <v>39</v>
      </c>
      <c r="AI742" t="s">
        <v>39</v>
      </c>
      <c r="AJ742" t="s">
        <v>40</v>
      </c>
      <c r="AK742" t="s">
        <v>47</v>
      </c>
      <c r="AL742" t="s">
        <v>47</v>
      </c>
      <c r="AM742" t="s">
        <v>47</v>
      </c>
      <c r="AN742">
        <v>1</v>
      </c>
      <c r="AO742" s="3">
        <f>VLOOKUP($P742,[1]dfdates_moon!$B:$M,12,FALSE)</f>
        <v>39137.392361111109</v>
      </c>
      <c r="AP742" s="3">
        <f>VLOOKUP($P742,[1]dfdates_moon!$B:$O,13,FALSE)</f>
        <v>39137.915972222225</v>
      </c>
      <c r="AQ742" s="3">
        <f>VLOOKUP($P742,[1]dfdates_moon!$D:$M,10,FALSE)</f>
        <v>39138.434027777781</v>
      </c>
      <c r="AR742" s="3">
        <f>VLOOKUP($P742,[1]dfdates_moon!$D:$N,11,FALSE)</f>
        <v>39138.958333333336</v>
      </c>
      <c r="AS742" t="str">
        <f>IF(AND(O742&gt;AO742,O742&lt;AP742),"yes","no")</f>
        <v>no</v>
      </c>
      <c r="AT742" t="str">
        <f t="shared" si="112"/>
        <v>no</v>
      </c>
      <c r="AU742" s="3">
        <f t="shared" si="113"/>
        <v>39137.799305555556</v>
      </c>
      <c r="AV742" s="3">
        <f t="shared" si="114"/>
        <v>39138.265277777777</v>
      </c>
      <c r="AW742">
        <f t="shared" si="115"/>
        <v>1.140277777776646</v>
      </c>
      <c r="AX742">
        <f t="shared" si="116"/>
        <v>0.45097222222102573</v>
      </c>
      <c r="AY742">
        <f t="shared" si="117"/>
        <v>0</v>
      </c>
      <c r="AZ742">
        <f>VLOOKUP(G742,[1]dfdates_moon!$B:$P,15,FALSE)</f>
        <v>0.62306366899999999</v>
      </c>
      <c r="BA742">
        <f t="shared" si="118"/>
        <v>0</v>
      </c>
      <c r="BB742">
        <f t="shared" si="119"/>
        <v>0</v>
      </c>
    </row>
    <row r="743" spans="1:54" x14ac:dyDescent="0.25">
      <c r="A743">
        <v>97</v>
      </c>
      <c r="B743" t="s">
        <v>633</v>
      </c>
      <c r="C743" s="1">
        <v>39137</v>
      </c>
      <c r="D743" s="2">
        <v>0.95000000000000007</v>
      </c>
      <c r="E743">
        <v>8</v>
      </c>
      <c r="F743">
        <v>9</v>
      </c>
      <c r="G743" s="1">
        <v>39138</v>
      </c>
      <c r="H743" s="1">
        <v>40600</v>
      </c>
      <c r="I743" s="2">
        <v>7.4999999999999997E-2</v>
      </c>
      <c r="J743" s="3">
        <v>39137.949999999997</v>
      </c>
      <c r="K743" t="s">
        <v>667</v>
      </c>
      <c r="L743" s="3">
        <v>39138.074999999997</v>
      </c>
      <c r="M743">
        <v>216</v>
      </c>
      <c r="N743">
        <v>14322</v>
      </c>
      <c r="O743" s="3">
        <v>39138.074999999997</v>
      </c>
      <c r="P743" s="1">
        <v>39138</v>
      </c>
      <c r="Q743" s="2">
        <v>7.4999999999999997E-2</v>
      </c>
      <c r="R743" t="s">
        <v>36</v>
      </c>
      <c r="S743">
        <v>66.30556</v>
      </c>
      <c r="T743" t="s">
        <v>37</v>
      </c>
      <c r="U743" s="2">
        <v>0.22500000000000001</v>
      </c>
      <c r="V743" s="2">
        <v>0</v>
      </c>
      <c r="W743" s="2">
        <v>0.29166666666666702</v>
      </c>
      <c r="X743" s="2" t="str">
        <f t="shared" si="110"/>
        <v>yes</v>
      </c>
      <c r="Y743" s="3">
        <f t="shared" si="111"/>
        <v>39139</v>
      </c>
      <c r="Z743" s="3">
        <v>39138.061111111114</v>
      </c>
      <c r="AA743" t="s">
        <v>635</v>
      </c>
      <c r="AB743" s="3">
        <f>VLOOKUP(P743,[1]dfdates_moon!$B:$G,6,FALSE)</f>
        <v>39138.265277777777</v>
      </c>
      <c r="AC743" s="3">
        <f>VLOOKUP($P743,[1]dfdates_moon!$B:$H,7,FALSE)</f>
        <v>39138.799305555556</v>
      </c>
      <c r="AD743" s="3">
        <f>VLOOKUP(G743,[1]dfdates_moon!$D:$G,4,FALSE)</f>
        <v>39139.265277777777</v>
      </c>
      <c r="AE743" s="3">
        <v>39138.224999999999</v>
      </c>
      <c r="AF743">
        <v>1.0403036379999999</v>
      </c>
      <c r="AG743" t="s">
        <v>39</v>
      </c>
      <c r="AH743" t="s">
        <v>39</v>
      </c>
      <c r="AI743" t="s">
        <v>39</v>
      </c>
      <c r="AJ743" t="s">
        <v>40</v>
      </c>
      <c r="AK743" t="s">
        <v>47</v>
      </c>
      <c r="AL743" t="s">
        <v>47</v>
      </c>
      <c r="AM743" t="s">
        <v>47</v>
      </c>
      <c r="AN743">
        <v>1</v>
      </c>
      <c r="AO743" s="3">
        <f>VLOOKUP($P743,[1]dfdates_moon!$B:$M,12,FALSE)</f>
        <v>39138.434027777781</v>
      </c>
      <c r="AP743" s="3">
        <f>VLOOKUP($P743,[1]dfdates_moon!$B:$O,13,FALSE)</f>
        <v>39138.958333333336</v>
      </c>
      <c r="AQ743" s="3">
        <f>VLOOKUP($P743,[1]dfdates_moon!$D:$M,10,FALSE)</f>
        <v>39139.476388888892</v>
      </c>
      <c r="AR743" s="3">
        <f>VLOOKUP($P743,[1]dfdates_moon!$D:$N,11,FALSE)</f>
        <v>39140</v>
      </c>
      <c r="AS743" t="str">
        <f>IF(AND(O743&gt;AO743,O743&lt;AP743),"yes","no")</f>
        <v>no</v>
      </c>
      <c r="AT743" t="str">
        <f t="shared" si="112"/>
        <v>no</v>
      </c>
      <c r="AU743" s="3">
        <f t="shared" si="113"/>
        <v>39138.799305555556</v>
      </c>
      <c r="AV743" s="3">
        <f t="shared" si="114"/>
        <v>39139.265277777777</v>
      </c>
      <c r="AW743">
        <f t="shared" si="115"/>
        <v>1.1902777777795563</v>
      </c>
      <c r="AX743">
        <f t="shared" si="116"/>
        <v>0.5743055555576575</v>
      </c>
      <c r="AY743">
        <f t="shared" si="117"/>
        <v>0</v>
      </c>
      <c r="AZ743">
        <f>VLOOKUP(G743,[1]dfdates_moon!$B:$P,15,FALSE)</f>
        <v>0.72628887200000003</v>
      </c>
      <c r="BA743">
        <f t="shared" si="118"/>
        <v>0</v>
      </c>
      <c r="BB743">
        <f t="shared" si="119"/>
        <v>0</v>
      </c>
    </row>
    <row r="744" spans="1:54" x14ac:dyDescent="0.25">
      <c r="A744">
        <v>97</v>
      </c>
      <c r="B744" t="s">
        <v>633</v>
      </c>
      <c r="C744" s="1">
        <v>39138</v>
      </c>
      <c r="D744" s="2">
        <v>0.87666666666666659</v>
      </c>
      <c r="E744">
        <v>130</v>
      </c>
      <c r="F744">
        <v>140</v>
      </c>
      <c r="G744" s="1">
        <v>39139</v>
      </c>
      <c r="H744" s="1">
        <v>40601</v>
      </c>
      <c r="I744" s="2">
        <v>1.6666666666666668E-3</v>
      </c>
      <c r="J744" s="3">
        <v>39138.876388888886</v>
      </c>
      <c r="K744" t="s">
        <v>668</v>
      </c>
      <c r="L744" s="3">
        <v>39139.001388888886</v>
      </c>
      <c r="M744">
        <v>158.4</v>
      </c>
      <c r="N744">
        <v>6487</v>
      </c>
      <c r="O744" s="3">
        <v>39139.001388888886</v>
      </c>
      <c r="P744" s="1">
        <v>39139</v>
      </c>
      <c r="Q744" s="2">
        <v>1.6666666666666668E-3</v>
      </c>
      <c r="R744" t="s">
        <v>36</v>
      </c>
      <c r="S744">
        <v>40.953279999999999</v>
      </c>
      <c r="T744" t="s">
        <v>37</v>
      </c>
      <c r="U744" s="2">
        <v>0.11166666666666665</v>
      </c>
      <c r="V744" s="2">
        <v>0</v>
      </c>
      <c r="W744" s="2">
        <v>0.29166666666666702</v>
      </c>
      <c r="X744" s="2" t="str">
        <f t="shared" si="110"/>
        <v>yes</v>
      </c>
      <c r="Y744" s="3">
        <f t="shared" si="111"/>
        <v>39140</v>
      </c>
      <c r="Z744" s="3">
        <v>39138.951388888891</v>
      </c>
      <c r="AA744" t="s">
        <v>635</v>
      </c>
      <c r="AB744" s="3">
        <f>VLOOKUP(P744,[1]dfdates_moon!$B:$G,6,FALSE)</f>
        <v>39139.265277777777</v>
      </c>
      <c r="AC744" s="3">
        <f>VLOOKUP($P744,[1]dfdates_moon!$B:$H,7,FALSE)</f>
        <v>39139.798611111109</v>
      </c>
      <c r="AD744" s="3">
        <f>VLOOKUP(G744,[1]dfdates_moon!$D:$G,4,FALSE)</f>
        <v>39140.265277777777</v>
      </c>
      <c r="AE744" s="3">
        <v>39138.111666666664</v>
      </c>
      <c r="AF744">
        <v>0.54054088899999997</v>
      </c>
      <c r="AG744" t="s">
        <v>39</v>
      </c>
      <c r="AH744" t="s">
        <v>39</v>
      </c>
      <c r="AI744" t="s">
        <v>39</v>
      </c>
      <c r="AJ744" t="s">
        <v>40</v>
      </c>
      <c r="AK744" t="s">
        <v>47</v>
      </c>
      <c r="AL744" t="s">
        <v>47</v>
      </c>
      <c r="AM744" t="s">
        <v>47</v>
      </c>
      <c r="AN744">
        <v>1</v>
      </c>
      <c r="AO744" s="3">
        <f>VLOOKUP($P744,[1]dfdates_moon!$B:$M,12,FALSE)</f>
        <v>39139.476388888892</v>
      </c>
      <c r="AP744" s="3">
        <f>VLOOKUP($P744,[1]dfdates_moon!$B:$O,13,FALSE)</f>
        <v>39140</v>
      </c>
      <c r="AQ744" s="3">
        <f>VLOOKUP($P744,[1]dfdates_moon!$D:$M,10,FALSE)</f>
        <v>39140.517361111109</v>
      </c>
      <c r="AR744" s="3">
        <f>VLOOKUP($P744,[1]dfdates_moon!$D:$N,11,FALSE)</f>
        <v>39141.038888888892</v>
      </c>
      <c r="AS744" t="str">
        <f>IF(AND(O744&gt;AO744,O744&lt;AP744),"yes","no")</f>
        <v>no</v>
      </c>
      <c r="AT744" t="str">
        <f t="shared" si="112"/>
        <v>no</v>
      </c>
      <c r="AU744" s="3">
        <f t="shared" si="113"/>
        <v>39139.798611111109</v>
      </c>
      <c r="AV744" s="3">
        <f t="shared" si="114"/>
        <v>39140.265277777777</v>
      </c>
      <c r="AW744">
        <f t="shared" si="115"/>
        <v>1.2638888888905058</v>
      </c>
      <c r="AX744">
        <f t="shared" si="116"/>
        <v>1.6869444444455439</v>
      </c>
      <c r="AY744">
        <f t="shared" si="117"/>
        <v>0</v>
      </c>
      <c r="AZ744">
        <f>VLOOKUP(G744,[1]dfdates_moon!$B:$P,15,FALSE)</f>
        <v>0.81643685300000002</v>
      </c>
      <c r="BA744">
        <f t="shared" si="118"/>
        <v>0</v>
      </c>
      <c r="BB744">
        <f t="shared" si="119"/>
        <v>0</v>
      </c>
    </row>
    <row r="745" spans="1:54" x14ac:dyDescent="0.25">
      <c r="A745">
        <v>97</v>
      </c>
      <c r="B745" t="s">
        <v>633</v>
      </c>
      <c r="C745" s="1">
        <v>39139</v>
      </c>
      <c r="D745" s="2">
        <v>4.9999999999999996E-2</v>
      </c>
      <c r="E745">
        <v>11</v>
      </c>
      <c r="F745">
        <v>14</v>
      </c>
      <c r="G745" s="1">
        <v>39139</v>
      </c>
      <c r="H745" s="1">
        <v>40601</v>
      </c>
      <c r="I745" s="2">
        <v>0.17500000000000002</v>
      </c>
      <c r="J745" s="3">
        <v>39139.050000000003</v>
      </c>
      <c r="K745" t="s">
        <v>668</v>
      </c>
      <c r="L745" s="3">
        <v>39139.175000000003</v>
      </c>
      <c r="M745">
        <v>86.4</v>
      </c>
      <c r="N745">
        <v>5866</v>
      </c>
      <c r="O745" s="3">
        <v>39139.175000000003</v>
      </c>
      <c r="P745" s="1">
        <v>39139</v>
      </c>
      <c r="Q745" s="2">
        <v>0.17500000000000002</v>
      </c>
      <c r="R745" t="s">
        <v>36</v>
      </c>
      <c r="S745">
        <v>67.893519999999995</v>
      </c>
      <c r="T745" t="s">
        <v>37</v>
      </c>
      <c r="U745" s="2">
        <v>0.23499999999999999</v>
      </c>
      <c r="V745" s="2">
        <v>0</v>
      </c>
      <c r="W745" s="2">
        <v>0.29166666666666702</v>
      </c>
      <c r="X745" s="2" t="str">
        <f t="shared" si="110"/>
        <v>yes</v>
      </c>
      <c r="Y745" s="3">
        <f t="shared" si="111"/>
        <v>39140</v>
      </c>
      <c r="Z745" s="3">
        <v>39139.134722222225</v>
      </c>
      <c r="AA745" t="s">
        <v>635</v>
      </c>
      <c r="AB745" s="3">
        <f>VLOOKUP(P745,[1]dfdates_moon!$B:$G,6,FALSE)</f>
        <v>39139.265277777777</v>
      </c>
      <c r="AC745" s="3">
        <f>VLOOKUP($P745,[1]dfdates_moon!$B:$H,7,FALSE)</f>
        <v>39139.798611111109</v>
      </c>
      <c r="AD745" s="3">
        <f>VLOOKUP(G745,[1]dfdates_moon!$D:$G,4,FALSE)</f>
        <v>39140.265277777777</v>
      </c>
      <c r="AE745" s="3">
        <v>39139.235000000001</v>
      </c>
      <c r="AF745">
        <v>0.54054088899999997</v>
      </c>
      <c r="AG745" t="s">
        <v>39</v>
      </c>
      <c r="AH745" t="s">
        <v>39</v>
      </c>
      <c r="AI745" t="s">
        <v>39</v>
      </c>
      <c r="AJ745" t="s">
        <v>40</v>
      </c>
      <c r="AK745" t="s">
        <v>47</v>
      </c>
      <c r="AL745" t="s">
        <v>47</v>
      </c>
      <c r="AM745" t="s">
        <v>47</v>
      </c>
      <c r="AN745">
        <v>1</v>
      </c>
      <c r="AO745" s="3">
        <f>VLOOKUP($P745,[1]dfdates_moon!$B:$M,12,FALSE)</f>
        <v>39139.476388888892</v>
      </c>
      <c r="AP745" s="3">
        <f>VLOOKUP($P745,[1]dfdates_moon!$B:$O,13,FALSE)</f>
        <v>39140</v>
      </c>
      <c r="AQ745" s="3">
        <f>VLOOKUP($P745,[1]dfdates_moon!$D:$M,10,FALSE)</f>
        <v>39140.517361111109</v>
      </c>
      <c r="AR745" s="3">
        <f>VLOOKUP($P745,[1]dfdates_moon!$D:$N,11,FALSE)</f>
        <v>39141.038888888892</v>
      </c>
      <c r="AS745" t="str">
        <f>IF(AND(O745&gt;AO745,O745&lt;AP745),"yes","no")</f>
        <v>no</v>
      </c>
      <c r="AT745" t="str">
        <f t="shared" si="112"/>
        <v>no</v>
      </c>
      <c r="AU745" s="3">
        <f t="shared" si="113"/>
        <v>39139.798611111109</v>
      </c>
      <c r="AV745" s="3">
        <f t="shared" si="114"/>
        <v>39140.265277777777</v>
      </c>
      <c r="AW745">
        <f t="shared" si="115"/>
        <v>1.0902777777737356</v>
      </c>
      <c r="AX745">
        <f t="shared" si="116"/>
        <v>0.56361111110891216</v>
      </c>
      <c r="AY745">
        <f t="shared" si="117"/>
        <v>0</v>
      </c>
      <c r="AZ745">
        <f>VLOOKUP(G745,[1]dfdates_moon!$B:$P,15,FALSE)</f>
        <v>0.81643685300000002</v>
      </c>
      <c r="BA745">
        <f t="shared" si="118"/>
        <v>0</v>
      </c>
      <c r="BB745">
        <f t="shared" si="119"/>
        <v>0</v>
      </c>
    </row>
    <row r="746" spans="1:54" x14ac:dyDescent="0.25">
      <c r="A746">
        <v>97</v>
      </c>
      <c r="B746" t="s">
        <v>633</v>
      </c>
      <c r="C746" s="1">
        <v>39140</v>
      </c>
      <c r="D746" s="2">
        <v>5.6666666666666671E-2</v>
      </c>
      <c r="E746">
        <v>37</v>
      </c>
      <c r="F746">
        <v>31</v>
      </c>
      <c r="G746" s="1">
        <v>39140</v>
      </c>
      <c r="H746" s="1">
        <v>40602</v>
      </c>
      <c r="I746" s="2">
        <v>0.18166666666666667</v>
      </c>
      <c r="J746" s="3">
        <v>39140.056250000001</v>
      </c>
      <c r="K746" t="s">
        <v>669</v>
      </c>
      <c r="L746" s="3">
        <v>39140.181250000001</v>
      </c>
      <c r="M746">
        <v>216</v>
      </c>
      <c r="N746">
        <v>16617</v>
      </c>
      <c r="O746" s="3">
        <v>39140.181250000001</v>
      </c>
      <c r="P746" s="1">
        <v>39140</v>
      </c>
      <c r="Q746" s="2">
        <v>0.18166666666666667</v>
      </c>
      <c r="R746" t="s">
        <v>36</v>
      </c>
      <c r="S746">
        <v>76.93056</v>
      </c>
      <c r="T746" t="s">
        <v>37</v>
      </c>
      <c r="U746" s="2">
        <v>0.33166666666666667</v>
      </c>
      <c r="V746" s="2">
        <v>0</v>
      </c>
      <c r="W746" s="2">
        <v>0.29166666666666702</v>
      </c>
      <c r="X746" s="2" t="str">
        <f t="shared" si="110"/>
        <v>no</v>
      </c>
      <c r="Y746" s="3">
        <f t="shared" si="111"/>
        <v>39140</v>
      </c>
      <c r="Z746" s="3">
        <v>39140.168055555558</v>
      </c>
      <c r="AA746" t="s">
        <v>635</v>
      </c>
      <c r="AB746" s="3">
        <f>VLOOKUP(P746,[1]dfdates_moon!$B:$G,6,FALSE)</f>
        <v>39140.265277777777</v>
      </c>
      <c r="AC746" s="3">
        <f>VLOOKUP($P746,[1]dfdates_moon!$B:$H,7,FALSE)</f>
        <v>39140.798611111109</v>
      </c>
      <c r="AD746" s="3">
        <f>VLOOKUP(G746,[1]dfdates_moon!$D:$G,4,FALSE)</f>
        <v>39141.265277777777</v>
      </c>
      <c r="AE746" s="3">
        <v>39140.331666666665</v>
      </c>
      <c r="AF746">
        <v>0.23740372900000001</v>
      </c>
      <c r="AG746" t="s">
        <v>39</v>
      </c>
      <c r="AH746" t="s">
        <v>39</v>
      </c>
      <c r="AI746" t="s">
        <v>39</v>
      </c>
      <c r="AJ746" t="s">
        <v>40</v>
      </c>
      <c r="AK746" t="s">
        <v>47</v>
      </c>
      <c r="AL746" t="s">
        <v>47</v>
      </c>
      <c r="AM746" t="s">
        <v>47</v>
      </c>
      <c r="AN746">
        <v>1</v>
      </c>
      <c r="AO746" s="3">
        <f>VLOOKUP($P746,[1]dfdates_moon!$B:$M,12,FALSE)</f>
        <v>39140.517361111109</v>
      </c>
      <c r="AP746" s="3">
        <f>VLOOKUP($P746,[1]dfdates_moon!$B:$O,13,FALSE)</f>
        <v>39141.038888888892</v>
      </c>
      <c r="AQ746" s="3">
        <f>VLOOKUP($P746,[1]dfdates_moon!$D:$M,10,FALSE)</f>
        <v>39141.554861111108</v>
      </c>
      <c r="AR746" s="3">
        <f>VLOOKUP($P746,[1]dfdates_moon!$D:$N,11,FALSE)</f>
        <v>39142.074305555558</v>
      </c>
      <c r="AS746" t="str">
        <f>IF(AND(O746&gt;AO746,O746&lt;AP746),"yes","no")</f>
        <v>no</v>
      </c>
      <c r="AT746" t="str">
        <f t="shared" si="112"/>
        <v>no</v>
      </c>
      <c r="AU746" s="3">
        <f t="shared" si="113"/>
        <v>39140.798611111109</v>
      </c>
      <c r="AV746" s="3">
        <f t="shared" si="114"/>
        <v>39141.265277777777</v>
      </c>
      <c r="AW746">
        <f t="shared" si="115"/>
        <v>1.0840277777751908</v>
      </c>
      <c r="AX746">
        <f t="shared" si="116"/>
        <v>0.46694444444437977</v>
      </c>
      <c r="AY746">
        <f t="shared" si="117"/>
        <v>0</v>
      </c>
      <c r="AZ746">
        <f>VLOOKUP(G746,[1]dfdates_moon!$B:$P,15,FALSE)</f>
        <v>0.89024589700000001</v>
      </c>
      <c r="BA746">
        <f t="shared" si="118"/>
        <v>0</v>
      </c>
      <c r="BB746">
        <f t="shared" si="119"/>
        <v>0</v>
      </c>
    </row>
    <row r="747" spans="1:54" x14ac:dyDescent="0.25">
      <c r="A747">
        <v>97</v>
      </c>
      <c r="B747" t="s">
        <v>633</v>
      </c>
      <c r="C747" s="1">
        <v>39141</v>
      </c>
      <c r="D747" s="2">
        <v>2.6666666666666668E-2</v>
      </c>
      <c r="E747">
        <v>10</v>
      </c>
      <c r="F747">
        <v>11</v>
      </c>
      <c r="G747" s="1">
        <v>39141</v>
      </c>
      <c r="H747" s="1">
        <v>40603</v>
      </c>
      <c r="I747" s="2">
        <v>0.15166666666666667</v>
      </c>
      <c r="J747" s="3">
        <v>39141.026388888888</v>
      </c>
      <c r="K747" t="s">
        <v>670</v>
      </c>
      <c r="L747" s="3">
        <v>39141.151388888888</v>
      </c>
      <c r="M747">
        <v>384</v>
      </c>
      <c r="N747">
        <v>26724</v>
      </c>
      <c r="O747" s="3">
        <v>39141.151388888888</v>
      </c>
      <c r="P747" s="1">
        <v>39141</v>
      </c>
      <c r="Q747" s="2">
        <v>0.15166666666666667</v>
      </c>
      <c r="R747" t="s">
        <v>36</v>
      </c>
      <c r="S747">
        <v>69.59375</v>
      </c>
      <c r="T747" t="s">
        <v>37</v>
      </c>
      <c r="U747" s="2">
        <v>0.41833333333333328</v>
      </c>
      <c r="V747" s="2">
        <v>0</v>
      </c>
      <c r="W747" s="2">
        <v>0.29166666666666702</v>
      </c>
      <c r="X747" s="2" t="str">
        <f t="shared" si="110"/>
        <v>no</v>
      </c>
      <c r="Y747" s="3">
        <f t="shared" si="111"/>
        <v>39141</v>
      </c>
      <c r="Z747" s="3">
        <v>39141.114583333336</v>
      </c>
      <c r="AA747" t="s">
        <v>635</v>
      </c>
      <c r="AB747" s="3">
        <f>VLOOKUP(P747,[1]dfdates_moon!$B:$G,6,FALSE)</f>
        <v>39141.265277777777</v>
      </c>
      <c r="AC747" s="3">
        <f>VLOOKUP($P747,[1]dfdates_moon!$B:$H,7,FALSE)</f>
        <v>39141.798611111109</v>
      </c>
      <c r="AD747" s="3">
        <f>VLOOKUP(G747,[1]dfdates_moon!$D:$G,4,FALSE)</f>
        <v>39142.265277777777</v>
      </c>
      <c r="AE747" s="3">
        <v>39141.418333333335</v>
      </c>
      <c r="AF747">
        <v>7.8011656999999998E-2</v>
      </c>
      <c r="AG747" t="s">
        <v>39</v>
      </c>
      <c r="AH747" t="s">
        <v>39</v>
      </c>
      <c r="AI747" t="s">
        <v>39</v>
      </c>
      <c r="AJ747" t="s">
        <v>40</v>
      </c>
      <c r="AK747" t="s">
        <v>47</v>
      </c>
      <c r="AL747" t="s">
        <v>47</v>
      </c>
      <c r="AM747" t="s">
        <v>47</v>
      </c>
      <c r="AN747">
        <v>1</v>
      </c>
      <c r="AO747" s="3">
        <f>VLOOKUP($P747,[1]dfdates_moon!$B:$M,12,FALSE)</f>
        <v>39141.554861111108</v>
      </c>
      <c r="AP747" s="3">
        <f>VLOOKUP($P747,[1]dfdates_moon!$B:$O,13,FALSE)</f>
        <v>39142.074305555558</v>
      </c>
      <c r="AQ747" s="3">
        <f>VLOOKUP($P747,[1]dfdates_moon!$D:$M,10,FALSE)</f>
        <v>39142.588888888888</v>
      </c>
      <c r="AR747" s="3">
        <f>VLOOKUP($P747,[1]dfdates_moon!$D:$N,11,FALSE)</f>
        <v>39143.106944444444</v>
      </c>
      <c r="AS747" t="str">
        <f>IF(AND(O747&gt;AO747,O747&lt;AP747),"yes","no")</f>
        <v>no</v>
      </c>
      <c r="AT747" t="str">
        <f t="shared" si="112"/>
        <v>no</v>
      </c>
      <c r="AU747" s="3">
        <f t="shared" si="113"/>
        <v>39141.798611111109</v>
      </c>
      <c r="AV747" s="3">
        <f t="shared" si="114"/>
        <v>39142.265277777777</v>
      </c>
      <c r="AW747">
        <f t="shared" si="115"/>
        <v>1.1138888888890506</v>
      </c>
      <c r="AX747">
        <f t="shared" si="116"/>
        <v>0.38027777777460869</v>
      </c>
      <c r="AY747">
        <f t="shared" si="117"/>
        <v>0</v>
      </c>
      <c r="AZ747">
        <f>VLOOKUP(G747,[1]dfdates_moon!$B:$P,15,FALSE)</f>
        <v>0.94569625000000002</v>
      </c>
      <c r="BA747">
        <f t="shared" si="118"/>
        <v>0</v>
      </c>
      <c r="BB747">
        <f t="shared" si="119"/>
        <v>0</v>
      </c>
    </row>
    <row r="748" spans="1:54" x14ac:dyDescent="0.25">
      <c r="A748">
        <v>97</v>
      </c>
      <c r="B748" t="s">
        <v>633</v>
      </c>
      <c r="C748" s="1">
        <v>39146</v>
      </c>
      <c r="D748" s="2">
        <v>0.77999999999999992</v>
      </c>
      <c r="E748">
        <v>23</v>
      </c>
      <c r="F748">
        <v>15</v>
      </c>
      <c r="G748" s="1">
        <v>39146</v>
      </c>
      <c r="H748" s="1">
        <v>40608</v>
      </c>
      <c r="I748" s="2">
        <v>0.90499999999999992</v>
      </c>
      <c r="J748" s="3">
        <v>39146.779861111114</v>
      </c>
      <c r="K748" t="s">
        <v>671</v>
      </c>
      <c r="L748" s="3">
        <v>39146.904861111114</v>
      </c>
      <c r="M748">
        <v>57.6</v>
      </c>
      <c r="N748">
        <v>4311</v>
      </c>
      <c r="O748" s="3">
        <v>39146.904861111114</v>
      </c>
      <c r="P748" s="1">
        <v>39146</v>
      </c>
      <c r="Q748" s="2">
        <v>0.90499999999999992</v>
      </c>
      <c r="R748" t="s">
        <v>36</v>
      </c>
      <c r="S748">
        <v>74.84375</v>
      </c>
      <c r="T748" t="s">
        <v>37</v>
      </c>
      <c r="U748" s="2">
        <v>0.94499999999999995</v>
      </c>
      <c r="V748" s="2">
        <v>0</v>
      </c>
      <c r="W748" s="2">
        <v>0.29166666666666702</v>
      </c>
      <c r="X748" s="2" t="str">
        <f t="shared" si="110"/>
        <v>no</v>
      </c>
      <c r="Y748" s="3">
        <f t="shared" si="111"/>
        <v>39146</v>
      </c>
      <c r="Z748" s="3">
        <v>39146.847916666666</v>
      </c>
      <c r="AA748" t="s">
        <v>635</v>
      </c>
      <c r="AB748" s="3">
        <f>VLOOKUP(P748,[1]dfdates_moon!$B:$G,6,FALSE)</f>
        <v>39146.26458333333</v>
      </c>
      <c r="AC748" s="3">
        <f>VLOOKUP($P748,[1]dfdates_moon!$B:$H,7,FALSE)</f>
        <v>39146.79791666667</v>
      </c>
      <c r="AD748" s="3">
        <f>VLOOKUP(G748,[1]dfdates_moon!$D:$G,4,FALSE)</f>
        <v>39147.26458333333</v>
      </c>
      <c r="AE748" s="3">
        <v>39146.945</v>
      </c>
      <c r="AF748">
        <v>4.776884E-2</v>
      </c>
      <c r="AG748" t="s">
        <v>39</v>
      </c>
      <c r="AH748" t="s">
        <v>39</v>
      </c>
      <c r="AI748" t="s">
        <v>39</v>
      </c>
      <c r="AJ748" t="s">
        <v>40</v>
      </c>
      <c r="AK748" t="s">
        <v>47</v>
      </c>
      <c r="AL748" t="s">
        <v>47</v>
      </c>
      <c r="AM748" t="s">
        <v>47</v>
      </c>
      <c r="AN748">
        <v>1</v>
      </c>
      <c r="AO748" s="3">
        <f>VLOOKUP($P748,[1]dfdates_moon!$B:$M,12,FALSE)</f>
        <v>39146.70416666667</v>
      </c>
      <c r="AP748" s="3">
        <f>VLOOKUP($P748,[1]dfdates_moon!$B:$O,13,FALSE)</f>
        <v>39147.21875</v>
      </c>
      <c r="AQ748" s="3">
        <f>VLOOKUP($P748,[1]dfdates_moon!$D:$M,10,FALSE)</f>
        <v>39147.731249999997</v>
      </c>
      <c r="AR748" s="3">
        <f>VLOOKUP($P748,[1]dfdates_moon!$D:$N,11,FALSE)</f>
        <v>39148.246527777781</v>
      </c>
      <c r="AS748" t="str">
        <f>IF(AND(O748&gt;AO748,O748&lt;AP748),"yes","no")</f>
        <v>yes</v>
      </c>
      <c r="AT748" t="str">
        <f t="shared" si="112"/>
        <v>yes</v>
      </c>
      <c r="AU748" s="3">
        <f t="shared" si="113"/>
        <v>39146.79791666667</v>
      </c>
      <c r="AV748" s="3">
        <f t="shared" si="114"/>
        <v>39147.26458333333</v>
      </c>
      <c r="AW748">
        <f t="shared" si="115"/>
        <v>0.35972222221607808</v>
      </c>
      <c r="AX748">
        <f t="shared" si="116"/>
        <v>-0.14708333332964685</v>
      </c>
      <c r="AY748">
        <f t="shared" si="117"/>
        <v>0.96000000000000008</v>
      </c>
      <c r="AZ748">
        <f>VLOOKUP(G748,[1]dfdates_moon!$B:$P,15,FALSE)</f>
        <v>0.93966597699999999</v>
      </c>
      <c r="BA748">
        <f t="shared" si="118"/>
        <v>0.90207933792000006</v>
      </c>
      <c r="BB748">
        <f t="shared" si="119"/>
        <v>0.90207933792000006</v>
      </c>
    </row>
    <row r="749" spans="1:54" x14ac:dyDescent="0.25">
      <c r="A749">
        <v>97</v>
      </c>
      <c r="B749" t="s">
        <v>633</v>
      </c>
      <c r="C749" s="1">
        <v>39147</v>
      </c>
      <c r="D749" s="2">
        <v>0.98333333333333339</v>
      </c>
      <c r="E749">
        <v>8</v>
      </c>
      <c r="F749">
        <v>11</v>
      </c>
      <c r="G749" s="1">
        <v>39148</v>
      </c>
      <c r="H749" s="1">
        <v>40610</v>
      </c>
      <c r="I749" s="2">
        <v>0.10833333333333334</v>
      </c>
      <c r="J749" s="3">
        <v>39147.98333333333</v>
      </c>
      <c r="K749" t="s">
        <v>672</v>
      </c>
      <c r="L749" s="3">
        <v>39148.10833333333</v>
      </c>
      <c r="M749">
        <v>100.8</v>
      </c>
      <c r="N749">
        <v>6478</v>
      </c>
      <c r="O749" s="3">
        <v>39148.10833333333</v>
      </c>
      <c r="P749" s="1">
        <v>39148</v>
      </c>
      <c r="Q749" s="2">
        <v>0.10833333333333334</v>
      </c>
      <c r="R749" t="s">
        <v>36</v>
      </c>
      <c r="S749">
        <v>64.265870000000007</v>
      </c>
      <c r="T749" t="s">
        <v>37</v>
      </c>
      <c r="U749" s="2">
        <v>0.17833333333333334</v>
      </c>
      <c r="V749" s="2">
        <v>0</v>
      </c>
      <c r="W749" s="2">
        <v>0.29166666666666702</v>
      </c>
      <c r="X749" s="2" t="str">
        <f t="shared" si="110"/>
        <v>yes</v>
      </c>
      <c r="Y749" s="3">
        <f t="shared" si="111"/>
        <v>39149</v>
      </c>
      <c r="Z749" s="3">
        <v>39148.097916666666</v>
      </c>
      <c r="AA749" t="s">
        <v>635</v>
      </c>
      <c r="AB749" s="3">
        <f>VLOOKUP(P749,[1]dfdates_moon!$B:$G,6,FALSE)</f>
        <v>39148.263888888891</v>
      </c>
      <c r="AC749" s="3">
        <f>VLOOKUP($P749,[1]dfdates_moon!$B:$H,7,FALSE)</f>
        <v>39148.797222222223</v>
      </c>
      <c r="AD749" s="3">
        <f>VLOOKUP(G749,[1]dfdates_moon!$D:$G,4,FALSE)</f>
        <v>39149.263888888891</v>
      </c>
      <c r="AE749" s="3">
        <v>39148.178333333337</v>
      </c>
      <c r="AF749">
        <v>0.40317542099999998</v>
      </c>
      <c r="AG749" t="s">
        <v>39</v>
      </c>
      <c r="AH749" t="s">
        <v>39</v>
      </c>
      <c r="AI749" t="s">
        <v>39</v>
      </c>
      <c r="AJ749" t="s">
        <v>40</v>
      </c>
      <c r="AK749" t="s">
        <v>47</v>
      </c>
      <c r="AL749" t="s">
        <v>47</v>
      </c>
      <c r="AM749" t="s">
        <v>47</v>
      </c>
      <c r="AN749">
        <v>1</v>
      </c>
      <c r="AO749" s="3">
        <f>VLOOKUP($P749,[1]dfdates_moon!$B:$M,12,FALSE)</f>
        <v>39148.759722222225</v>
      </c>
      <c r="AP749" s="3">
        <f>VLOOKUP($P749,[1]dfdates_moon!$B:$O,13,FALSE)</f>
        <v>39149.275000000001</v>
      </c>
      <c r="AQ749" s="3">
        <f>VLOOKUP($P749,[1]dfdates_moon!$D:$M,10,FALSE)</f>
        <v>39149.788888888892</v>
      </c>
      <c r="AR749" s="3">
        <f>VLOOKUP($P749,[1]dfdates_moon!$D:$N,11,FALSE)</f>
        <v>39150.305555555555</v>
      </c>
      <c r="AS749" t="str">
        <f>IF(AND(O749&gt;AO749,O749&lt;AP749),"yes","no")</f>
        <v>no</v>
      </c>
      <c r="AT749" t="str">
        <f t="shared" si="112"/>
        <v>no</v>
      </c>
      <c r="AU749" s="3">
        <f t="shared" si="113"/>
        <v>39148.797222222223</v>
      </c>
      <c r="AV749" s="3">
        <f t="shared" si="114"/>
        <v>39149.275000000001</v>
      </c>
      <c r="AW749">
        <f t="shared" si="115"/>
        <v>1.1666666666715173</v>
      </c>
      <c r="AX749">
        <f t="shared" si="116"/>
        <v>0.61888888888643123</v>
      </c>
      <c r="AY749">
        <f t="shared" si="117"/>
        <v>0</v>
      </c>
      <c r="AZ749">
        <f>VLOOKUP(G749,[1]dfdates_moon!$B:$P,15,FALSE)</f>
        <v>0.82143942800000003</v>
      </c>
      <c r="BA749">
        <f t="shared" si="118"/>
        <v>0</v>
      </c>
      <c r="BB749">
        <f t="shared" si="119"/>
        <v>0</v>
      </c>
    </row>
    <row r="750" spans="1:54" x14ac:dyDescent="0.25">
      <c r="A750">
        <v>97</v>
      </c>
      <c r="B750" t="s">
        <v>633</v>
      </c>
      <c r="C750" s="1">
        <v>39148</v>
      </c>
      <c r="D750" s="2">
        <v>0.77333333333333332</v>
      </c>
      <c r="E750">
        <v>33</v>
      </c>
      <c r="F750">
        <v>32</v>
      </c>
      <c r="G750" s="1">
        <v>39148</v>
      </c>
      <c r="H750" s="1">
        <v>40610</v>
      </c>
      <c r="I750" s="2">
        <v>0.89833333333333332</v>
      </c>
      <c r="J750" s="3">
        <v>39148.772916666669</v>
      </c>
      <c r="K750" t="s">
        <v>672</v>
      </c>
      <c r="L750" s="3">
        <v>39148.897916666669</v>
      </c>
      <c r="M750">
        <v>172.8</v>
      </c>
      <c r="N750">
        <v>4728</v>
      </c>
      <c r="O750" s="3">
        <v>39148.897916666669</v>
      </c>
      <c r="P750" s="1">
        <v>39148</v>
      </c>
      <c r="Q750" s="2">
        <v>0.89833333333333332</v>
      </c>
      <c r="R750" t="s">
        <v>36</v>
      </c>
      <c r="S750">
        <v>27.36111</v>
      </c>
      <c r="T750" t="s">
        <v>37</v>
      </c>
      <c r="U750" s="2">
        <v>1.8333333333333333E-2</v>
      </c>
      <c r="V750" s="2">
        <v>0</v>
      </c>
      <c r="W750" s="2">
        <v>0.29166666666666702</v>
      </c>
      <c r="X750" s="2" t="str">
        <f t="shared" si="110"/>
        <v>yes</v>
      </c>
      <c r="Y750" s="3">
        <f t="shared" si="111"/>
        <v>39149</v>
      </c>
      <c r="Z750" s="3">
        <v>39148.881249999999</v>
      </c>
      <c r="AA750" t="s">
        <v>635</v>
      </c>
      <c r="AB750" s="3">
        <f>VLOOKUP(P750,[1]dfdates_moon!$B:$G,6,FALSE)</f>
        <v>39148.263888888891</v>
      </c>
      <c r="AC750" s="3">
        <f>VLOOKUP($P750,[1]dfdates_moon!$B:$H,7,FALSE)</f>
        <v>39148.797222222223</v>
      </c>
      <c r="AD750" s="3">
        <f>VLOOKUP(G750,[1]dfdates_moon!$D:$G,4,FALSE)</f>
        <v>39149.263888888891</v>
      </c>
      <c r="AE750" s="3">
        <v>39148.018333333333</v>
      </c>
      <c r="AF750">
        <v>0.40317542099999998</v>
      </c>
      <c r="AG750" t="s">
        <v>39</v>
      </c>
      <c r="AH750" t="s">
        <v>39</v>
      </c>
      <c r="AI750" t="s">
        <v>39</v>
      </c>
      <c r="AJ750" t="s">
        <v>40</v>
      </c>
      <c r="AK750" t="s">
        <v>47</v>
      </c>
      <c r="AL750" t="s">
        <v>47</v>
      </c>
      <c r="AM750" t="s">
        <v>47</v>
      </c>
      <c r="AN750">
        <v>1</v>
      </c>
      <c r="AO750" s="3">
        <f>VLOOKUP($P750,[1]dfdates_moon!$B:$M,12,FALSE)</f>
        <v>39148.759722222225</v>
      </c>
      <c r="AP750" s="3">
        <f>VLOOKUP($P750,[1]dfdates_moon!$B:$O,13,FALSE)</f>
        <v>39149.275000000001</v>
      </c>
      <c r="AQ750" s="3">
        <f>VLOOKUP($P750,[1]dfdates_moon!$D:$M,10,FALSE)</f>
        <v>39149.788888888892</v>
      </c>
      <c r="AR750" s="3">
        <f>VLOOKUP($P750,[1]dfdates_moon!$D:$N,11,FALSE)</f>
        <v>39150.305555555555</v>
      </c>
      <c r="AS750" t="str">
        <f>IF(AND(O750&gt;AO750,O750&lt;AP750),"yes","no")</f>
        <v>yes</v>
      </c>
      <c r="AT750" t="str">
        <f t="shared" si="112"/>
        <v>no</v>
      </c>
      <c r="AU750" s="3">
        <f t="shared" si="113"/>
        <v>39148.797222222223</v>
      </c>
      <c r="AV750" s="3">
        <f t="shared" si="114"/>
        <v>39149.275000000001</v>
      </c>
      <c r="AW750">
        <f t="shared" si="115"/>
        <v>0.37708333333284827</v>
      </c>
      <c r="AX750">
        <f t="shared" si="116"/>
        <v>0.77888888888992369</v>
      </c>
      <c r="AY750">
        <f t="shared" si="117"/>
        <v>0.37708333333284827</v>
      </c>
      <c r="AZ750">
        <f>VLOOKUP(G750,[1]dfdates_moon!$B:$P,15,FALSE)</f>
        <v>0.82143942800000003</v>
      </c>
      <c r="BA750">
        <f t="shared" si="118"/>
        <v>0.30975111764126823</v>
      </c>
      <c r="BB750">
        <f t="shared" si="119"/>
        <v>0.30975111764126823</v>
      </c>
    </row>
    <row r="751" spans="1:54" x14ac:dyDescent="0.25">
      <c r="A751">
        <v>97</v>
      </c>
      <c r="B751" t="s">
        <v>633</v>
      </c>
      <c r="C751" s="1">
        <v>39150</v>
      </c>
      <c r="D751" s="2">
        <v>7.3333333333333334E-2</v>
      </c>
      <c r="E751">
        <v>7</v>
      </c>
      <c r="F751">
        <v>10</v>
      </c>
      <c r="G751" s="1">
        <v>39150</v>
      </c>
      <c r="H751" s="1">
        <v>40612</v>
      </c>
      <c r="I751" s="2">
        <v>0.19833333333333333</v>
      </c>
      <c r="J751" s="3">
        <v>39150.072916666664</v>
      </c>
      <c r="K751" t="s">
        <v>673</v>
      </c>
      <c r="L751" s="3">
        <v>39150.197916666664</v>
      </c>
      <c r="M751">
        <v>264</v>
      </c>
      <c r="N751">
        <v>11660</v>
      </c>
      <c r="O751" s="3">
        <v>39150.197916666664</v>
      </c>
      <c r="P751" s="1">
        <v>39150</v>
      </c>
      <c r="Q751" s="2">
        <v>0.19833333333333333</v>
      </c>
      <c r="R751" t="s">
        <v>36</v>
      </c>
      <c r="S751">
        <v>44.166670000000003</v>
      </c>
      <c r="T751" t="s">
        <v>37</v>
      </c>
      <c r="U751" s="2">
        <v>0.38166666666666665</v>
      </c>
      <c r="V751" s="2">
        <v>0</v>
      </c>
      <c r="W751" s="2">
        <v>0.29166666666666702</v>
      </c>
      <c r="X751" s="2" t="str">
        <f t="shared" si="110"/>
        <v>no</v>
      </c>
      <c r="Y751" s="3">
        <f t="shared" si="111"/>
        <v>39150</v>
      </c>
      <c r="Z751" s="3">
        <v>39150.161111111112</v>
      </c>
      <c r="AA751" t="s">
        <v>635</v>
      </c>
      <c r="AB751" s="3">
        <f>VLOOKUP(P751,[1]dfdates_moon!$B:$G,6,FALSE)</f>
        <v>39150.263888888891</v>
      </c>
      <c r="AC751" s="3">
        <f>VLOOKUP($P751,[1]dfdates_moon!$B:$H,7,FALSE)</f>
        <v>39150.797222222223</v>
      </c>
      <c r="AD751" s="3">
        <f>VLOOKUP(G751,[1]dfdates_moon!$D:$G,4,FALSE)</f>
        <v>39151.263888888891</v>
      </c>
      <c r="AE751" s="3">
        <v>39150.381666666668</v>
      </c>
      <c r="AF751">
        <v>1.3695028119999999</v>
      </c>
      <c r="AG751" t="s">
        <v>39</v>
      </c>
      <c r="AH751" t="s">
        <v>39</v>
      </c>
      <c r="AI751" t="s">
        <v>39</v>
      </c>
      <c r="AJ751" t="s">
        <v>40</v>
      </c>
      <c r="AK751" t="s">
        <v>47</v>
      </c>
      <c r="AL751" t="s">
        <v>47</v>
      </c>
      <c r="AM751" t="s">
        <v>47</v>
      </c>
      <c r="AN751">
        <v>1</v>
      </c>
      <c r="AO751" s="3">
        <f>VLOOKUP($P751,[1]dfdates_moon!$B:$M,12,FALSE)</f>
        <v>39150.821527777778</v>
      </c>
      <c r="AP751" s="3">
        <f>VLOOKUP($P751,[1]dfdates_moon!$B:$O,13,FALSE)</f>
        <v>39151.338888888888</v>
      </c>
      <c r="AQ751" s="3">
        <f>VLOOKUP($P751,[1]dfdates_moon!$D:$M,10,FALSE)</f>
        <v>39151.856249999997</v>
      </c>
      <c r="AR751" s="3">
        <f>VLOOKUP($P751,[1]dfdates_moon!$D:$N,11,FALSE)</f>
        <v>39152.375</v>
      </c>
      <c r="AS751" t="str">
        <f>IF(AND(O751&gt;AO751,O751&lt;AP751),"yes","no")</f>
        <v>no</v>
      </c>
      <c r="AT751" t="str">
        <f t="shared" si="112"/>
        <v>no</v>
      </c>
      <c r="AU751" s="3">
        <f t="shared" si="113"/>
        <v>39150.821527777778</v>
      </c>
      <c r="AV751" s="3">
        <f t="shared" si="114"/>
        <v>39151.338888888888</v>
      </c>
      <c r="AW751">
        <f t="shared" si="115"/>
        <v>1.140972222223354</v>
      </c>
      <c r="AX751">
        <f t="shared" si="116"/>
        <v>0.43986111111007631</v>
      </c>
      <c r="AY751">
        <f t="shared" si="117"/>
        <v>0</v>
      </c>
      <c r="AZ751">
        <f>VLOOKUP(G751,[1]dfdates_moon!$B:$P,15,FALSE)</f>
        <v>0.65441822699999996</v>
      </c>
      <c r="BA751">
        <f t="shared" si="118"/>
        <v>0</v>
      </c>
      <c r="BB751">
        <f t="shared" si="119"/>
        <v>0</v>
      </c>
    </row>
    <row r="752" spans="1:54" x14ac:dyDescent="0.25">
      <c r="A752">
        <v>97</v>
      </c>
      <c r="B752" t="s">
        <v>633</v>
      </c>
      <c r="C752" s="1">
        <v>39150</v>
      </c>
      <c r="D752" s="2">
        <v>0.78666666666666663</v>
      </c>
      <c r="E752">
        <v>144</v>
      </c>
      <c r="F752">
        <v>161</v>
      </c>
      <c r="G752" s="1">
        <v>39150</v>
      </c>
      <c r="H752" s="1">
        <v>40612</v>
      </c>
      <c r="I752" s="2">
        <v>0.91166666666666663</v>
      </c>
      <c r="J752" s="3">
        <v>39150.786111111112</v>
      </c>
      <c r="K752" t="s">
        <v>673</v>
      </c>
      <c r="L752" s="3">
        <v>39150.911111111112</v>
      </c>
      <c r="M752">
        <v>144</v>
      </c>
      <c r="N752">
        <v>9610</v>
      </c>
      <c r="O752" s="3">
        <v>39150.911111111112</v>
      </c>
      <c r="P752" s="1">
        <v>39150</v>
      </c>
      <c r="Q752" s="2">
        <v>0.91166666666666663</v>
      </c>
      <c r="R752" t="s">
        <v>36</v>
      </c>
      <c r="S752">
        <v>66.736109999999996</v>
      </c>
      <c r="T752" t="s">
        <v>37</v>
      </c>
      <c r="U752" s="2">
        <v>1.1666666666666667E-2</v>
      </c>
      <c r="V752" s="2">
        <v>0</v>
      </c>
      <c r="W752" s="2">
        <v>0.29166666666666702</v>
      </c>
      <c r="X752" s="2" t="str">
        <f t="shared" si="110"/>
        <v>yes</v>
      </c>
      <c r="Y752" s="3">
        <f t="shared" si="111"/>
        <v>39151</v>
      </c>
      <c r="Z752" s="3">
        <v>39150.888194444444</v>
      </c>
      <c r="AA752" t="s">
        <v>635</v>
      </c>
      <c r="AB752" s="3">
        <f>VLOOKUP(P752,[1]dfdates_moon!$B:$G,6,FALSE)</f>
        <v>39150.263888888891</v>
      </c>
      <c r="AC752" s="3">
        <f>VLOOKUP($P752,[1]dfdates_moon!$B:$H,7,FALSE)</f>
        <v>39150.797222222223</v>
      </c>
      <c r="AD752" s="3">
        <f>VLOOKUP(G752,[1]dfdates_moon!$D:$G,4,FALSE)</f>
        <v>39151.263888888891</v>
      </c>
      <c r="AE752" s="3">
        <v>39150.011666666665</v>
      </c>
      <c r="AF752">
        <v>1.3695028119999999</v>
      </c>
      <c r="AG752" t="s">
        <v>39</v>
      </c>
      <c r="AH752" t="s">
        <v>39</v>
      </c>
      <c r="AI752" t="s">
        <v>39</v>
      </c>
      <c r="AJ752" t="s">
        <v>40</v>
      </c>
      <c r="AK752" t="s">
        <v>47</v>
      </c>
      <c r="AL752" t="s">
        <v>47</v>
      </c>
      <c r="AM752" t="s">
        <v>47</v>
      </c>
      <c r="AN752">
        <v>1</v>
      </c>
      <c r="AO752" s="3">
        <f>VLOOKUP($P752,[1]dfdates_moon!$B:$M,12,FALSE)</f>
        <v>39150.821527777778</v>
      </c>
      <c r="AP752" s="3">
        <f>VLOOKUP($P752,[1]dfdates_moon!$B:$O,13,FALSE)</f>
        <v>39151.338888888888</v>
      </c>
      <c r="AQ752" s="3">
        <f>VLOOKUP($P752,[1]dfdates_moon!$D:$M,10,FALSE)</f>
        <v>39151.856249999997</v>
      </c>
      <c r="AR752" s="3">
        <f>VLOOKUP($P752,[1]dfdates_moon!$D:$N,11,FALSE)</f>
        <v>39152.375</v>
      </c>
      <c r="AS752" t="str">
        <f>IF(AND(O752&gt;AO752,O752&lt;AP752),"yes","no")</f>
        <v>yes</v>
      </c>
      <c r="AT752" t="str">
        <f t="shared" si="112"/>
        <v>no</v>
      </c>
      <c r="AU752" s="3">
        <f t="shared" si="113"/>
        <v>39150.821527777778</v>
      </c>
      <c r="AV752" s="3">
        <f t="shared" si="114"/>
        <v>39151.338888888888</v>
      </c>
      <c r="AW752">
        <f t="shared" si="115"/>
        <v>0.42777777777519077</v>
      </c>
      <c r="AX752">
        <f t="shared" si="116"/>
        <v>0.80986111111269565</v>
      </c>
      <c r="AY752">
        <f t="shared" si="117"/>
        <v>0.42777777777519077</v>
      </c>
      <c r="AZ752">
        <f>VLOOKUP(G752,[1]dfdates_moon!$B:$P,15,FALSE)</f>
        <v>0.65441822699999996</v>
      </c>
      <c r="BA752">
        <f t="shared" si="118"/>
        <v>0.27994557488164035</v>
      </c>
      <c r="BB752">
        <f t="shared" si="119"/>
        <v>0.27994557488164035</v>
      </c>
    </row>
    <row r="753" spans="1:54" x14ac:dyDescent="0.25">
      <c r="A753">
        <v>97</v>
      </c>
      <c r="B753" t="s">
        <v>633</v>
      </c>
      <c r="C753" s="1">
        <v>39151</v>
      </c>
      <c r="D753" s="2">
        <v>0.06</v>
      </c>
      <c r="E753">
        <v>117</v>
      </c>
      <c r="F753">
        <v>151</v>
      </c>
      <c r="G753" s="1">
        <v>39151</v>
      </c>
      <c r="H753" s="1">
        <v>40613</v>
      </c>
      <c r="I753" s="2">
        <v>0.18500000000000003</v>
      </c>
      <c r="J753" s="3">
        <v>39151.05972222222</v>
      </c>
      <c r="K753" t="s">
        <v>674</v>
      </c>
      <c r="L753" s="3">
        <v>39151.18472222222</v>
      </c>
      <c r="M753">
        <v>201.6</v>
      </c>
      <c r="N753">
        <v>16309</v>
      </c>
      <c r="O753" s="3">
        <v>39151.18472222222</v>
      </c>
      <c r="P753" s="1">
        <v>39151</v>
      </c>
      <c r="Q753" s="2">
        <v>0.18500000000000003</v>
      </c>
      <c r="R753" t="s">
        <v>36</v>
      </c>
      <c r="S753">
        <v>80.897819999999996</v>
      </c>
      <c r="T753" t="s">
        <v>37</v>
      </c>
      <c r="U753" s="2">
        <v>0.32500000000000001</v>
      </c>
      <c r="V753" s="2">
        <v>0</v>
      </c>
      <c r="W753" s="2">
        <v>0.29166666666666702</v>
      </c>
      <c r="X753" s="2" t="str">
        <f t="shared" si="110"/>
        <v>no</v>
      </c>
      <c r="Y753" s="3">
        <f t="shared" si="111"/>
        <v>39151</v>
      </c>
      <c r="Z753" s="3">
        <v>39151.125</v>
      </c>
      <c r="AA753" t="s">
        <v>635</v>
      </c>
      <c r="AB753" s="3">
        <f>VLOOKUP(P753,[1]dfdates_moon!$B:$G,6,FALSE)</f>
        <v>39151.263888888891</v>
      </c>
      <c r="AC753" s="3">
        <f>VLOOKUP($P753,[1]dfdates_moon!$B:$H,7,FALSE)</f>
        <v>39151.797222222223</v>
      </c>
      <c r="AD753" s="3">
        <f>VLOOKUP(G753,[1]dfdates_moon!$D:$G,4,FALSE)</f>
        <v>39152.263194444444</v>
      </c>
      <c r="AE753" s="3">
        <v>39151.324999999997</v>
      </c>
      <c r="AF753">
        <v>2.1633356629999998</v>
      </c>
      <c r="AG753" t="s">
        <v>39</v>
      </c>
      <c r="AH753" t="s">
        <v>39</v>
      </c>
      <c r="AI753" t="s">
        <v>39</v>
      </c>
      <c r="AJ753" t="s">
        <v>40</v>
      </c>
      <c r="AK753" t="s">
        <v>47</v>
      </c>
      <c r="AL753" t="s">
        <v>47</v>
      </c>
      <c r="AM753" t="s">
        <v>47</v>
      </c>
      <c r="AN753">
        <v>1</v>
      </c>
      <c r="AO753" s="3">
        <f>VLOOKUP($P753,[1]dfdates_moon!$B:$M,12,FALSE)</f>
        <v>39151.856249999997</v>
      </c>
      <c r="AP753" s="3">
        <f>VLOOKUP($P753,[1]dfdates_moon!$B:$O,13,FALSE)</f>
        <v>39152.375</v>
      </c>
      <c r="AQ753" s="3">
        <f>VLOOKUP($P753,[1]dfdates_moon!$D:$M,10,FALSE)</f>
        <v>39152.893055555556</v>
      </c>
      <c r="AR753" s="3">
        <f>VLOOKUP($P753,[1]dfdates_moon!$D:$N,11,FALSE)</f>
        <v>39153.413194444445</v>
      </c>
      <c r="AS753" t="str">
        <f>IF(AND(O753&gt;AO753,O753&lt;AP753),"yes","no")</f>
        <v>no</v>
      </c>
      <c r="AT753" t="str">
        <f t="shared" si="112"/>
        <v>no</v>
      </c>
      <c r="AU753" s="3">
        <f t="shared" si="113"/>
        <v>39151.856249999997</v>
      </c>
      <c r="AV753" s="3">
        <f t="shared" si="114"/>
        <v>39152.375</v>
      </c>
      <c r="AW753">
        <f t="shared" si="115"/>
        <v>1.1902777777795563</v>
      </c>
      <c r="AX753">
        <f t="shared" si="116"/>
        <v>0.53125</v>
      </c>
      <c r="AY753">
        <f t="shared" si="117"/>
        <v>0</v>
      </c>
      <c r="AZ753">
        <f>VLOOKUP(G753,[1]dfdates_moon!$B:$P,15,FALSE)</f>
        <v>0.55781304899999995</v>
      </c>
      <c r="BA753">
        <f t="shared" si="118"/>
        <v>0</v>
      </c>
      <c r="BB753">
        <f t="shared" si="119"/>
        <v>0</v>
      </c>
    </row>
    <row r="754" spans="1:54" x14ac:dyDescent="0.25">
      <c r="A754">
        <v>97</v>
      </c>
      <c r="B754" t="s">
        <v>633</v>
      </c>
      <c r="C754" s="1">
        <v>39151</v>
      </c>
      <c r="D754" s="2">
        <v>0.77666666666666673</v>
      </c>
      <c r="E754">
        <v>179</v>
      </c>
      <c r="F754">
        <v>165</v>
      </c>
      <c r="G754" s="1">
        <v>39151</v>
      </c>
      <c r="H754" s="1">
        <v>40613</v>
      </c>
      <c r="I754" s="2">
        <v>0.90166666666666673</v>
      </c>
      <c r="J754" s="3">
        <v>39151.776388888888</v>
      </c>
      <c r="K754" t="s">
        <v>674</v>
      </c>
      <c r="L754" s="3">
        <v>39151.901388888888</v>
      </c>
      <c r="M754">
        <v>81.599999999999994</v>
      </c>
      <c r="N754">
        <v>3807</v>
      </c>
      <c r="O754" s="3">
        <v>39151.901388888888</v>
      </c>
      <c r="P754" s="1">
        <v>39151</v>
      </c>
      <c r="Q754" s="2">
        <v>0.90166666666666673</v>
      </c>
      <c r="R754" t="s">
        <v>36</v>
      </c>
      <c r="S754">
        <v>46.654409999999999</v>
      </c>
      <c r="T754" t="s">
        <v>37</v>
      </c>
      <c r="U754" s="2">
        <v>0.95833333333333337</v>
      </c>
      <c r="V754" s="2">
        <v>0</v>
      </c>
      <c r="W754" s="2">
        <v>0.29166666666666702</v>
      </c>
      <c r="X754" s="2" t="str">
        <f t="shared" si="110"/>
        <v>no</v>
      </c>
      <c r="Y754" s="3">
        <f t="shared" si="111"/>
        <v>39151</v>
      </c>
      <c r="Z754" s="3">
        <v>39151.87777777778</v>
      </c>
      <c r="AA754" t="s">
        <v>635</v>
      </c>
      <c r="AB754" s="3">
        <f>VLOOKUP(P754,[1]dfdates_moon!$B:$G,6,FALSE)</f>
        <v>39151.263888888891</v>
      </c>
      <c r="AC754" s="3">
        <f>VLOOKUP($P754,[1]dfdates_moon!$B:$H,7,FALSE)</f>
        <v>39151.797222222223</v>
      </c>
      <c r="AD754" s="3">
        <f>VLOOKUP(G754,[1]dfdates_moon!$D:$G,4,FALSE)</f>
        <v>39152.263194444444</v>
      </c>
      <c r="AE754" s="3">
        <v>39151.958333333336</v>
      </c>
      <c r="AF754">
        <v>2.1633356629999998</v>
      </c>
      <c r="AG754" t="s">
        <v>39</v>
      </c>
      <c r="AH754" t="s">
        <v>39</v>
      </c>
      <c r="AI754" t="s">
        <v>39</v>
      </c>
      <c r="AJ754" t="s">
        <v>40</v>
      </c>
      <c r="AK754" t="s">
        <v>47</v>
      </c>
      <c r="AL754" t="s">
        <v>47</v>
      </c>
      <c r="AM754" t="s">
        <v>47</v>
      </c>
      <c r="AN754">
        <v>1</v>
      </c>
      <c r="AO754" s="3">
        <f>VLOOKUP($P754,[1]dfdates_moon!$B:$M,12,FALSE)</f>
        <v>39151.856249999997</v>
      </c>
      <c r="AP754" s="3">
        <f>VLOOKUP($P754,[1]dfdates_moon!$B:$O,13,FALSE)</f>
        <v>39152.375</v>
      </c>
      <c r="AQ754" s="3">
        <f>VLOOKUP($P754,[1]dfdates_moon!$D:$M,10,FALSE)</f>
        <v>39152.893055555556</v>
      </c>
      <c r="AR754" s="3">
        <f>VLOOKUP($P754,[1]dfdates_moon!$D:$N,11,FALSE)</f>
        <v>39153.413194444445</v>
      </c>
      <c r="AS754" t="str">
        <f>IF(AND(O754&gt;AO754,O754&lt;AP754),"yes","no")</f>
        <v>yes</v>
      </c>
      <c r="AT754" t="str">
        <f t="shared" si="112"/>
        <v>yes</v>
      </c>
      <c r="AU754" s="3">
        <f t="shared" si="113"/>
        <v>39151.856249999997</v>
      </c>
      <c r="AV754" s="3">
        <f t="shared" si="114"/>
        <v>39152.375</v>
      </c>
      <c r="AW754">
        <f t="shared" si="115"/>
        <v>0.47361111111240461</v>
      </c>
      <c r="AX754">
        <f t="shared" si="116"/>
        <v>-0.10208333333866904</v>
      </c>
      <c r="AY754">
        <f t="shared" si="117"/>
        <v>1.3599999999999999</v>
      </c>
      <c r="AZ754">
        <f>VLOOKUP(G754,[1]dfdates_moon!$B:$P,15,FALSE)</f>
        <v>0.55781304899999995</v>
      </c>
      <c r="BA754">
        <f t="shared" si="118"/>
        <v>0.75862574663999982</v>
      </c>
      <c r="BB754">
        <f t="shared" si="119"/>
        <v>0.75862574663999982</v>
      </c>
    </row>
    <row r="755" spans="1:54" x14ac:dyDescent="0.25">
      <c r="A755">
        <v>97</v>
      </c>
      <c r="B755" t="s">
        <v>633</v>
      </c>
      <c r="C755" s="1">
        <v>39151</v>
      </c>
      <c r="D755" s="2">
        <v>0.90333333333333332</v>
      </c>
      <c r="E755">
        <v>0</v>
      </c>
      <c r="F755">
        <v>7</v>
      </c>
      <c r="G755" s="1">
        <v>39152</v>
      </c>
      <c r="H755" s="1">
        <v>40614</v>
      </c>
      <c r="I755" s="2">
        <v>2.8333333333333332E-2</v>
      </c>
      <c r="J755" s="3">
        <v>39151.902777777781</v>
      </c>
      <c r="K755" t="s">
        <v>675</v>
      </c>
      <c r="L755" s="3">
        <v>39152.027777777781</v>
      </c>
      <c r="M755">
        <v>115.2</v>
      </c>
      <c r="N755">
        <v>5958</v>
      </c>
      <c r="O755" s="3">
        <v>39152.027777777781</v>
      </c>
      <c r="P755" s="1">
        <v>39152</v>
      </c>
      <c r="Q755" s="2">
        <v>2.8333333333333332E-2</v>
      </c>
      <c r="R755" t="s">
        <v>36</v>
      </c>
      <c r="S755">
        <v>51.71875</v>
      </c>
      <c r="T755" t="s">
        <v>37</v>
      </c>
      <c r="U755" s="2">
        <v>0.10833333333333334</v>
      </c>
      <c r="V755" s="2">
        <v>0</v>
      </c>
      <c r="W755" s="2">
        <v>0.29166666666666702</v>
      </c>
      <c r="X755" s="2" t="str">
        <f t="shared" si="110"/>
        <v>yes</v>
      </c>
      <c r="Y755" s="3">
        <f t="shared" si="111"/>
        <v>39153</v>
      </c>
      <c r="Z755" s="3">
        <v>39151.994444444441</v>
      </c>
      <c r="AA755" t="s">
        <v>635</v>
      </c>
      <c r="AB755" s="3">
        <f>VLOOKUP(P755,[1]dfdates_moon!$B:$G,6,FALSE)</f>
        <v>39152.263194444444</v>
      </c>
      <c r="AC755" s="3">
        <f>VLOOKUP($P755,[1]dfdates_moon!$B:$H,7,FALSE)</f>
        <v>39152.796527777777</v>
      </c>
      <c r="AD755" s="3">
        <f>VLOOKUP(G755,[1]dfdates_moon!$D:$G,4,FALSE)</f>
        <v>39153.263194444444</v>
      </c>
      <c r="AE755" s="3">
        <v>39151.10833333333</v>
      </c>
      <c r="AF755">
        <v>3.1790545149999998</v>
      </c>
      <c r="AG755" t="s">
        <v>39</v>
      </c>
      <c r="AH755" t="s">
        <v>39</v>
      </c>
      <c r="AI755" t="s">
        <v>39</v>
      </c>
      <c r="AJ755" t="s">
        <v>40</v>
      </c>
      <c r="AK755" t="s">
        <v>47</v>
      </c>
      <c r="AL755" t="s">
        <v>47</v>
      </c>
      <c r="AM755" t="s">
        <v>47</v>
      </c>
      <c r="AN755">
        <v>1</v>
      </c>
      <c r="AO755" s="3">
        <f>VLOOKUP($P755,[1]dfdates_moon!$B:$M,12,FALSE)</f>
        <v>39152.893055555556</v>
      </c>
      <c r="AP755" s="3">
        <f>VLOOKUP($P755,[1]dfdates_moon!$B:$O,13,FALSE)</f>
        <v>39153.413194444445</v>
      </c>
      <c r="AQ755" s="3">
        <f>VLOOKUP($P755,[1]dfdates_moon!$D:$M,10,FALSE)</f>
        <v>39153.931944444441</v>
      </c>
      <c r="AR755" s="3">
        <f>VLOOKUP($P755,[1]dfdates_moon!$D:$N,11,FALSE)</f>
        <v>39154.452777777777</v>
      </c>
      <c r="AS755" t="str">
        <f>IF(AND(O755&gt;AO755,O755&lt;AP755),"yes","no")</f>
        <v>no</v>
      </c>
      <c r="AT755" t="str">
        <f t="shared" si="112"/>
        <v>no</v>
      </c>
      <c r="AU755" s="3">
        <f t="shared" si="113"/>
        <v>39152.893055555556</v>
      </c>
      <c r="AV755" s="3">
        <f t="shared" si="114"/>
        <v>39153.413194444445</v>
      </c>
      <c r="AW755">
        <f t="shared" si="115"/>
        <v>1.3854166666642413</v>
      </c>
      <c r="AX755">
        <f t="shared" si="116"/>
        <v>1.7847222222262644</v>
      </c>
      <c r="AY755">
        <f t="shared" si="117"/>
        <v>0</v>
      </c>
      <c r="AZ755">
        <f>VLOOKUP(G755,[1]dfdates_moon!$B:$P,15,FALSE)</f>
        <v>0.45634485699999999</v>
      </c>
      <c r="BA755">
        <f t="shared" si="118"/>
        <v>0</v>
      </c>
      <c r="BB755">
        <f t="shared" si="119"/>
        <v>0</v>
      </c>
    </row>
    <row r="756" spans="1:54" x14ac:dyDescent="0.25">
      <c r="A756">
        <v>97</v>
      </c>
      <c r="B756" t="s">
        <v>633</v>
      </c>
      <c r="C756" s="1">
        <v>39152</v>
      </c>
      <c r="D756" s="2">
        <v>0.89</v>
      </c>
      <c r="E756">
        <v>8</v>
      </c>
      <c r="F756">
        <v>0</v>
      </c>
      <c r="G756" s="1">
        <v>39153</v>
      </c>
      <c r="H756" s="1">
        <v>40615</v>
      </c>
      <c r="I756" s="2">
        <v>1.5000000000000001E-2</v>
      </c>
      <c r="J756" s="3">
        <v>39152.88958333333</v>
      </c>
      <c r="K756" t="s">
        <v>676</v>
      </c>
      <c r="L756" s="3">
        <v>39153.01458333333</v>
      </c>
      <c r="M756">
        <v>38.4</v>
      </c>
      <c r="N756">
        <v>2100</v>
      </c>
      <c r="O756" s="3">
        <v>39153.01458333333</v>
      </c>
      <c r="P756" s="1">
        <v>39153</v>
      </c>
      <c r="Q756" s="2">
        <v>1.5000000000000001E-2</v>
      </c>
      <c r="R756" t="s">
        <v>36</v>
      </c>
      <c r="S756">
        <v>54.6875</v>
      </c>
      <c r="T756" t="s">
        <v>37</v>
      </c>
      <c r="U756" s="2">
        <v>4.1666666666666664E-2</v>
      </c>
      <c r="V756" s="2">
        <v>0</v>
      </c>
      <c r="W756" s="2">
        <v>0.29166666666666702</v>
      </c>
      <c r="X756" s="2" t="str">
        <f t="shared" si="110"/>
        <v>yes</v>
      </c>
      <c r="Y756" s="3">
        <f t="shared" si="111"/>
        <v>39154</v>
      </c>
      <c r="Z756" s="3">
        <v>39152.984722222223</v>
      </c>
      <c r="AA756" t="s">
        <v>635</v>
      </c>
      <c r="AB756" s="3">
        <f>VLOOKUP(P756,[1]dfdates_moon!$B:$G,6,FALSE)</f>
        <v>39153.263194444444</v>
      </c>
      <c r="AC756" s="3">
        <f>VLOOKUP($P756,[1]dfdates_moon!$B:$H,7,FALSE)</f>
        <v>39153.796527777777</v>
      </c>
      <c r="AD756" s="3">
        <f>VLOOKUP(G756,[1]dfdates_moon!$D:$G,4,FALSE)</f>
        <v>39154.263194444444</v>
      </c>
      <c r="AE756" s="3">
        <v>39152.041666666664</v>
      </c>
      <c r="AF756">
        <v>4.4033741769999999</v>
      </c>
      <c r="AG756" t="s">
        <v>39</v>
      </c>
      <c r="AH756" t="s">
        <v>39</v>
      </c>
      <c r="AI756" t="s">
        <v>39</v>
      </c>
      <c r="AJ756" t="s">
        <v>40</v>
      </c>
      <c r="AK756" t="s">
        <v>47</v>
      </c>
      <c r="AL756" t="s">
        <v>47</v>
      </c>
      <c r="AM756" t="s">
        <v>47</v>
      </c>
      <c r="AN756">
        <v>1</v>
      </c>
      <c r="AO756" s="3">
        <f>VLOOKUP($P756,[1]dfdates_moon!$B:$M,12,FALSE)</f>
        <v>39153.931944444441</v>
      </c>
      <c r="AP756" s="3">
        <f>VLOOKUP($P756,[1]dfdates_moon!$B:$O,13,FALSE)</f>
        <v>39154.452777777777</v>
      </c>
      <c r="AQ756" s="3">
        <f>VLOOKUP($P756,[1]dfdates_moon!$D:$M,10,FALSE)</f>
        <v>39154.97152777778</v>
      </c>
      <c r="AR756" s="3">
        <f>VLOOKUP($P756,[1]dfdates_moon!$D:$N,11,FALSE)</f>
        <v>39155.491666666669</v>
      </c>
      <c r="AS756" t="str">
        <f>IF(AND(O756&gt;AO756,O756&lt;AP756),"yes","no")</f>
        <v>no</v>
      </c>
      <c r="AT756" t="str">
        <f t="shared" si="112"/>
        <v>no</v>
      </c>
      <c r="AU756" s="3">
        <f t="shared" si="113"/>
        <v>39153.931944444441</v>
      </c>
      <c r="AV756" s="3">
        <f t="shared" si="114"/>
        <v>39154.452777777777</v>
      </c>
      <c r="AW756">
        <f t="shared" si="115"/>
        <v>1.4381944444467081</v>
      </c>
      <c r="AX756">
        <f t="shared" si="116"/>
        <v>1.890277777776646</v>
      </c>
      <c r="AY756">
        <f t="shared" si="117"/>
        <v>0</v>
      </c>
      <c r="AZ756">
        <f>VLOOKUP(G756,[1]dfdates_moon!$B:$P,15,FALSE)</f>
        <v>0.35387834299999998</v>
      </c>
      <c r="BA756">
        <f t="shared" si="118"/>
        <v>0</v>
      </c>
      <c r="BB756">
        <f t="shared" si="119"/>
        <v>0</v>
      </c>
    </row>
    <row r="757" spans="1:54" x14ac:dyDescent="0.25">
      <c r="A757">
        <v>97</v>
      </c>
      <c r="B757" t="s">
        <v>633</v>
      </c>
      <c r="C757" s="1">
        <v>39153</v>
      </c>
      <c r="D757" s="2">
        <v>0.88666666666666671</v>
      </c>
      <c r="E757">
        <v>55</v>
      </c>
      <c r="F757">
        <v>50</v>
      </c>
      <c r="G757" s="1">
        <v>39154</v>
      </c>
      <c r="H757" s="1">
        <v>40616</v>
      </c>
      <c r="I757" s="2">
        <v>1.1666666666666667E-2</v>
      </c>
      <c r="J757" s="3">
        <v>39153.886111111111</v>
      </c>
      <c r="K757" t="s">
        <v>677</v>
      </c>
      <c r="L757" s="3">
        <v>39154.011111111111</v>
      </c>
      <c r="M757">
        <v>201.6</v>
      </c>
      <c r="N757">
        <v>12903</v>
      </c>
      <c r="O757" s="3">
        <v>39154.011111111111</v>
      </c>
      <c r="P757" s="1">
        <v>39154</v>
      </c>
      <c r="Q757" s="2">
        <v>1.1666666666666667E-2</v>
      </c>
      <c r="R757" t="s">
        <v>36</v>
      </c>
      <c r="S757">
        <v>64.002979999999994</v>
      </c>
      <c r="T757" t="s">
        <v>37</v>
      </c>
      <c r="U757" s="2">
        <v>0.15166666666666667</v>
      </c>
      <c r="V757" s="2">
        <v>0</v>
      </c>
      <c r="W757" s="2">
        <v>0.29166666666666702</v>
      </c>
      <c r="X757" s="2" t="str">
        <f t="shared" si="110"/>
        <v>yes</v>
      </c>
      <c r="Y757" s="3">
        <f t="shared" si="111"/>
        <v>39155</v>
      </c>
      <c r="Z757" s="3">
        <v>39153.958333333336</v>
      </c>
      <c r="AA757" t="s">
        <v>635</v>
      </c>
      <c r="AB757" s="3">
        <f>VLOOKUP(P757,[1]dfdates_moon!$B:$G,6,FALSE)</f>
        <v>39154.263194444444</v>
      </c>
      <c r="AC757" s="3">
        <f>VLOOKUP($P757,[1]dfdates_moon!$B:$H,7,FALSE)</f>
        <v>39154.796527777777</v>
      </c>
      <c r="AD757" s="3">
        <f>VLOOKUP(G757,[1]dfdates_moon!$D:$G,4,FALSE)</f>
        <v>39155.263194444444</v>
      </c>
      <c r="AE757" s="3">
        <v>39153.151666666665</v>
      </c>
      <c r="AF757">
        <v>5.7686007320000003</v>
      </c>
      <c r="AG757" t="s">
        <v>39</v>
      </c>
      <c r="AH757" t="s">
        <v>39</v>
      </c>
      <c r="AI757" t="s">
        <v>39</v>
      </c>
      <c r="AJ757" t="s">
        <v>40</v>
      </c>
      <c r="AK757" t="s">
        <v>47</v>
      </c>
      <c r="AL757" t="s">
        <v>47</v>
      </c>
      <c r="AM757" t="s">
        <v>47</v>
      </c>
      <c r="AN757">
        <v>1</v>
      </c>
      <c r="AO757" s="3">
        <f>VLOOKUP($P757,[1]dfdates_moon!$B:$M,12,FALSE)</f>
        <v>39154.97152777778</v>
      </c>
      <c r="AP757" s="3">
        <f>VLOOKUP($P757,[1]dfdates_moon!$B:$O,13,FALSE)</f>
        <v>39155.491666666669</v>
      </c>
      <c r="AQ757" s="3">
        <f>VLOOKUP($P757,[1]dfdates_moon!$D:$M,10,FALSE)</f>
        <v>39156.010416666664</v>
      </c>
      <c r="AR757" s="3">
        <f>VLOOKUP($P757,[1]dfdates_moon!$D:$N,11,FALSE)</f>
        <v>39156.530555555553</v>
      </c>
      <c r="AS757" t="str">
        <f>IF(AND(O757&gt;AO757,O757&lt;AP757),"yes","no")</f>
        <v>no</v>
      </c>
      <c r="AT757" t="str">
        <f t="shared" si="112"/>
        <v>no</v>
      </c>
      <c r="AU757" s="3">
        <f t="shared" si="113"/>
        <v>39154.97152777778</v>
      </c>
      <c r="AV757" s="3">
        <f t="shared" si="114"/>
        <v>39155.491666666669</v>
      </c>
      <c r="AW757">
        <f t="shared" si="115"/>
        <v>1.4805555555576575</v>
      </c>
      <c r="AX757">
        <f t="shared" si="116"/>
        <v>1.8198611111147329</v>
      </c>
      <c r="AY757">
        <f t="shared" si="117"/>
        <v>0</v>
      </c>
      <c r="AZ757">
        <f>VLOOKUP(G757,[1]dfdates_moon!$B:$P,15,FALSE)</f>
        <v>0.25510615199999997</v>
      </c>
      <c r="BA757">
        <f t="shared" si="118"/>
        <v>0</v>
      </c>
      <c r="BB757">
        <f t="shared" si="119"/>
        <v>0</v>
      </c>
    </row>
    <row r="758" spans="1:54" x14ac:dyDescent="0.25">
      <c r="A758">
        <v>97</v>
      </c>
      <c r="B758" t="s">
        <v>633</v>
      </c>
      <c r="C758" s="1">
        <v>39155</v>
      </c>
      <c r="D758" s="2">
        <v>0.80666666666666664</v>
      </c>
      <c r="E758">
        <v>208</v>
      </c>
      <c r="F758">
        <v>166</v>
      </c>
      <c r="G758" s="1">
        <v>39155</v>
      </c>
      <c r="H758" s="1">
        <v>40617</v>
      </c>
      <c r="I758" s="2">
        <v>0.93166666666666664</v>
      </c>
      <c r="J758" s="3">
        <v>39155.806250000001</v>
      </c>
      <c r="K758" t="s">
        <v>678</v>
      </c>
      <c r="L758" s="3">
        <v>39155.931250000001</v>
      </c>
      <c r="M758">
        <v>129.6</v>
      </c>
      <c r="N758">
        <v>8119</v>
      </c>
      <c r="O758" s="3">
        <v>39155.931250000001</v>
      </c>
      <c r="P758" s="1">
        <v>39155</v>
      </c>
      <c r="Q758" s="2">
        <v>0.93166666666666664</v>
      </c>
      <c r="R758" t="s">
        <v>36</v>
      </c>
      <c r="S758">
        <v>62.646599999999999</v>
      </c>
      <c r="T758" t="s">
        <v>37</v>
      </c>
      <c r="U758" s="2">
        <v>2.1666666666666667E-2</v>
      </c>
      <c r="V758" s="2">
        <v>0</v>
      </c>
      <c r="W758" s="2">
        <v>0.29166666666666702</v>
      </c>
      <c r="X758" s="2" t="str">
        <f t="shared" si="110"/>
        <v>yes</v>
      </c>
      <c r="Y758" s="3">
        <f t="shared" si="111"/>
        <v>39156</v>
      </c>
      <c r="Z758" s="3">
        <v>39155.921527777777</v>
      </c>
      <c r="AA758" t="s">
        <v>635</v>
      </c>
      <c r="AB758" s="3">
        <f>VLOOKUP(P758,[1]dfdates_moon!$B:$G,6,FALSE)</f>
        <v>39155.263194444444</v>
      </c>
      <c r="AC758" s="3">
        <f>VLOOKUP($P758,[1]dfdates_moon!$B:$H,7,FALSE)</f>
        <v>39155.796527777777</v>
      </c>
      <c r="AD758" s="3">
        <f>VLOOKUP(G758,[1]dfdates_moon!$D:$G,4,FALSE)</f>
        <v>39156.262499999997</v>
      </c>
      <c r="AE758" s="3">
        <v>39155.021666666667</v>
      </c>
      <c r="AF758">
        <v>7.2067260539999998</v>
      </c>
      <c r="AG758" t="s">
        <v>39</v>
      </c>
      <c r="AH758" t="s">
        <v>39</v>
      </c>
      <c r="AI758" t="s">
        <v>39</v>
      </c>
      <c r="AJ758" t="s">
        <v>40</v>
      </c>
      <c r="AK758" t="s">
        <v>47</v>
      </c>
      <c r="AL758" t="s">
        <v>47</v>
      </c>
      <c r="AM758" t="s">
        <v>47</v>
      </c>
      <c r="AN758">
        <v>1</v>
      </c>
      <c r="AO758" s="3">
        <f>VLOOKUP($P758,[1]dfdates_moon!$B:$M,12,FALSE)</f>
        <v>39156.010416666664</v>
      </c>
      <c r="AP758" s="3">
        <f>VLOOKUP($P758,[1]dfdates_moon!$B:$O,13,FALSE)</f>
        <v>39156.530555555553</v>
      </c>
      <c r="AQ758" s="3">
        <f>VLOOKUP($P758,[1]dfdates_moon!$D:$M,10,FALSE)</f>
        <v>39157.04791666667</v>
      </c>
      <c r="AR758" s="3">
        <f>VLOOKUP($P758,[1]dfdates_moon!$D:$N,11,FALSE)</f>
        <v>39157.566666666666</v>
      </c>
      <c r="AS758" t="str">
        <f>IF(AND(O758&gt;AO758,O758&lt;AP758),"yes","no")</f>
        <v>no</v>
      </c>
      <c r="AT758" t="str">
        <f t="shared" si="112"/>
        <v>no</v>
      </c>
      <c r="AU758" s="3">
        <f t="shared" si="113"/>
        <v>39156.010416666664</v>
      </c>
      <c r="AV758" s="3">
        <f t="shared" si="114"/>
        <v>39156.530555555553</v>
      </c>
      <c r="AW758">
        <f t="shared" si="115"/>
        <v>0.59930555555183673</v>
      </c>
      <c r="AX758">
        <f t="shared" si="116"/>
        <v>0.98874999999679858</v>
      </c>
      <c r="AY758">
        <f t="shared" si="117"/>
        <v>0</v>
      </c>
      <c r="AZ758">
        <f>VLOOKUP(G758,[1]dfdates_moon!$B:$P,15,FALSE)</f>
        <v>0.16539446099999999</v>
      </c>
      <c r="BA758">
        <f t="shared" si="118"/>
        <v>0</v>
      </c>
      <c r="BB758">
        <f t="shared" si="119"/>
        <v>0</v>
      </c>
    </row>
    <row r="759" spans="1:54" x14ac:dyDescent="0.25">
      <c r="A759">
        <v>97</v>
      </c>
      <c r="B759" t="s">
        <v>633</v>
      </c>
      <c r="C759" s="1">
        <v>39155</v>
      </c>
      <c r="D759" s="2">
        <v>0.95333333333333325</v>
      </c>
      <c r="E759">
        <v>255</v>
      </c>
      <c r="F759">
        <v>255</v>
      </c>
      <c r="G759" s="1">
        <v>39156</v>
      </c>
      <c r="H759" s="1">
        <v>40618</v>
      </c>
      <c r="I759" s="2">
        <v>7.8333333333333324E-2</v>
      </c>
      <c r="J759" s="3">
        <v>39155.952777777777</v>
      </c>
      <c r="K759" t="s">
        <v>679</v>
      </c>
      <c r="L759" s="3">
        <v>39156.077777777777</v>
      </c>
      <c r="M759">
        <v>432</v>
      </c>
      <c r="N759">
        <v>22719</v>
      </c>
      <c r="O759" s="3">
        <v>39156.077777777777</v>
      </c>
      <c r="P759" s="1">
        <v>39156</v>
      </c>
      <c r="Q759" s="2">
        <v>7.8333333333333324E-2</v>
      </c>
      <c r="R759" t="s">
        <v>36</v>
      </c>
      <c r="S759">
        <v>52.59028</v>
      </c>
      <c r="T759" t="s">
        <v>37</v>
      </c>
      <c r="U759" s="2">
        <v>0.37833333333333335</v>
      </c>
      <c r="V759" s="2">
        <v>0</v>
      </c>
      <c r="W759" s="2">
        <v>0.29166666666666702</v>
      </c>
      <c r="X759" s="2" t="str">
        <f t="shared" si="110"/>
        <v>no</v>
      </c>
      <c r="Y759" s="3">
        <f t="shared" si="111"/>
        <v>39156</v>
      </c>
      <c r="Z759" s="3">
        <v>39156.068055555559</v>
      </c>
      <c r="AA759" t="s">
        <v>635</v>
      </c>
      <c r="AB759" s="3">
        <f>VLOOKUP(P759,[1]dfdates_moon!$B:$G,6,FALSE)</f>
        <v>39156.262499999997</v>
      </c>
      <c r="AC759" s="3">
        <f>VLOOKUP($P759,[1]dfdates_moon!$B:$H,7,FALSE)</f>
        <v>39156.79583333333</v>
      </c>
      <c r="AD759" s="3">
        <f>VLOOKUP(G759,[1]dfdates_moon!$D:$G,4,FALSE)</f>
        <v>39157.262499999997</v>
      </c>
      <c r="AE759" s="3">
        <v>39156.378333333334</v>
      </c>
      <c r="AF759">
        <v>8.6049847709999998</v>
      </c>
      <c r="AG759" t="s">
        <v>39</v>
      </c>
      <c r="AH759" t="s">
        <v>39</v>
      </c>
      <c r="AI759" t="s">
        <v>39</v>
      </c>
      <c r="AJ759" t="s">
        <v>40</v>
      </c>
      <c r="AK759" t="s">
        <v>47</v>
      </c>
      <c r="AL759" t="s">
        <v>47</v>
      </c>
      <c r="AM759" t="s">
        <v>47</v>
      </c>
      <c r="AN759">
        <v>1</v>
      </c>
      <c r="AO759" s="3">
        <f>VLOOKUP($P759,[1]dfdates_moon!$B:$M,12,FALSE)</f>
        <v>39157.04791666667</v>
      </c>
      <c r="AP759" s="3">
        <f>VLOOKUP($P759,[1]dfdates_moon!$B:$O,13,FALSE)</f>
        <v>39157.566666666666</v>
      </c>
      <c r="AQ759" s="3">
        <f>VLOOKUP($P759,[1]dfdates_moon!$D:$M,10,FALSE)</f>
        <v>39158.083333333336</v>
      </c>
      <c r="AR759" s="3">
        <f>VLOOKUP($P759,[1]dfdates_moon!$D:$N,11,FALSE)</f>
        <v>39158.602083333331</v>
      </c>
      <c r="AS759" t="str">
        <f>IF(AND(O759&gt;AO759,O759&lt;AP759),"yes","no")</f>
        <v>no</v>
      </c>
      <c r="AT759" t="str">
        <f t="shared" si="112"/>
        <v>no</v>
      </c>
      <c r="AU759" s="3">
        <f t="shared" si="113"/>
        <v>39157.04791666667</v>
      </c>
      <c r="AV759" s="3">
        <f t="shared" si="114"/>
        <v>39157.566666666666</v>
      </c>
      <c r="AW759">
        <f t="shared" si="115"/>
        <v>1.4888888888890506</v>
      </c>
      <c r="AX759">
        <f t="shared" si="116"/>
        <v>0.66958333333604969</v>
      </c>
      <c r="AY759">
        <f t="shared" si="117"/>
        <v>0</v>
      </c>
      <c r="AZ759">
        <f>VLOOKUP(G759,[1]dfdates_moon!$B:$P,15,FALSE)</f>
        <v>9.0410247999999999E-2</v>
      </c>
      <c r="BA759">
        <f t="shared" si="118"/>
        <v>0</v>
      </c>
      <c r="BB759">
        <f t="shared" si="119"/>
        <v>0</v>
      </c>
    </row>
    <row r="760" spans="1:54" x14ac:dyDescent="0.25">
      <c r="A760">
        <v>97</v>
      </c>
      <c r="B760" t="s">
        <v>633</v>
      </c>
      <c r="C760" s="1">
        <v>39157</v>
      </c>
      <c r="D760" s="2">
        <v>0.9</v>
      </c>
      <c r="E760">
        <v>54</v>
      </c>
      <c r="F760">
        <v>82</v>
      </c>
      <c r="G760" s="1">
        <v>39158</v>
      </c>
      <c r="H760" s="1">
        <v>40620</v>
      </c>
      <c r="I760" s="2">
        <v>2.4999999999999998E-2</v>
      </c>
      <c r="J760" s="3">
        <v>39157.9</v>
      </c>
      <c r="K760" t="s">
        <v>680</v>
      </c>
      <c r="L760" s="3">
        <v>39158.025000000001</v>
      </c>
      <c r="M760">
        <v>153.6</v>
      </c>
      <c r="N760">
        <v>8832</v>
      </c>
      <c r="O760" s="3">
        <v>39158.025000000001</v>
      </c>
      <c r="P760" s="1">
        <v>39158</v>
      </c>
      <c r="Q760" s="2">
        <v>2.4999999999999998E-2</v>
      </c>
      <c r="R760" t="s">
        <v>36</v>
      </c>
      <c r="S760">
        <v>57.5</v>
      </c>
      <c r="T760" t="s">
        <v>37</v>
      </c>
      <c r="U760" s="2">
        <v>0.13166666666666668</v>
      </c>
      <c r="V760" s="2">
        <v>0</v>
      </c>
      <c r="W760" s="2">
        <v>0.29166666666666702</v>
      </c>
      <c r="X760" s="2" t="str">
        <f t="shared" si="110"/>
        <v>yes</v>
      </c>
      <c r="Y760" s="3">
        <f t="shared" si="111"/>
        <v>39159</v>
      </c>
      <c r="Z760" s="3">
        <v>39158.008333333331</v>
      </c>
      <c r="AA760" t="s">
        <v>635</v>
      </c>
      <c r="AB760" s="3">
        <f>VLOOKUP(P760,[1]dfdates_moon!$B:$G,6,FALSE)</f>
        <v>39158.262499999997</v>
      </c>
      <c r="AC760" s="3">
        <f>VLOOKUP($P760,[1]dfdates_moon!$B:$H,7,FALSE)</f>
        <v>39158.79583333333</v>
      </c>
      <c r="AD760" s="3">
        <f>VLOOKUP(G760,[1]dfdates_moon!$D:$G,4,FALSE)</f>
        <v>39159.261805555558</v>
      </c>
      <c r="AE760" s="3">
        <v>39158.131666666668</v>
      </c>
      <c r="AF760">
        <v>10.94348299</v>
      </c>
      <c r="AG760" t="s">
        <v>39</v>
      </c>
      <c r="AH760" t="s">
        <v>39</v>
      </c>
      <c r="AI760" t="s">
        <v>39</v>
      </c>
      <c r="AJ760" t="s">
        <v>40</v>
      </c>
      <c r="AK760" t="s">
        <v>47</v>
      </c>
      <c r="AL760" t="s">
        <v>47</v>
      </c>
      <c r="AM760" t="s">
        <v>47</v>
      </c>
      <c r="AN760">
        <v>1</v>
      </c>
      <c r="AO760" s="3">
        <f>VLOOKUP($P760,[1]dfdates_moon!$B:$M,12,FALSE)</f>
        <v>39159.118750000001</v>
      </c>
      <c r="AP760" s="3">
        <f>VLOOKUP($P760,[1]dfdates_moon!$B:$O,13,FALSE)</f>
        <v>39159.636805555558</v>
      </c>
      <c r="AQ760" s="3">
        <f>VLOOKUP($P760,[1]dfdates_moon!$D:$M,10,FALSE)</f>
        <v>39160.152777777781</v>
      </c>
      <c r="AR760" s="3">
        <f>VLOOKUP($P760,[1]dfdates_moon!$D:$N,11,FALSE)</f>
        <v>39160.671527777777</v>
      </c>
      <c r="AS760" t="str">
        <f>IF(AND(O760&gt;AO760,O760&lt;AP760),"yes","no")</f>
        <v>no</v>
      </c>
      <c r="AT760" t="str">
        <f t="shared" si="112"/>
        <v>no</v>
      </c>
      <c r="AU760" s="3">
        <f t="shared" si="113"/>
        <v>39159.118750000001</v>
      </c>
      <c r="AV760" s="3">
        <f t="shared" si="114"/>
        <v>39159.636805555558</v>
      </c>
      <c r="AW760">
        <f t="shared" si="115"/>
        <v>1.6118055555562023</v>
      </c>
      <c r="AX760">
        <f t="shared" si="116"/>
        <v>0.98708333333343035</v>
      </c>
      <c r="AY760">
        <f t="shared" si="117"/>
        <v>0</v>
      </c>
      <c r="AZ760">
        <f>VLOOKUP(G760,[1]dfdates_moon!$B:$P,15,FALSE)</f>
        <v>5.250986E-3</v>
      </c>
      <c r="BA760">
        <f t="shared" si="118"/>
        <v>0</v>
      </c>
      <c r="BB760">
        <f t="shared" si="119"/>
        <v>0</v>
      </c>
    </row>
    <row r="761" spans="1:54" x14ac:dyDescent="0.25">
      <c r="A761">
        <v>97</v>
      </c>
      <c r="B761" t="s">
        <v>633</v>
      </c>
      <c r="C761" s="1">
        <v>39160</v>
      </c>
      <c r="D761" s="2">
        <v>0.81333333333333335</v>
      </c>
      <c r="E761">
        <v>7</v>
      </c>
      <c r="F761">
        <v>0</v>
      </c>
      <c r="G761" s="1">
        <v>39160</v>
      </c>
      <c r="H761" s="1">
        <v>40622</v>
      </c>
      <c r="I761" s="2">
        <v>0.93833333333333335</v>
      </c>
      <c r="J761" s="3">
        <v>39160.813194444447</v>
      </c>
      <c r="K761" t="s">
        <v>681</v>
      </c>
      <c r="L761" s="3">
        <v>39160.938194444447</v>
      </c>
      <c r="M761">
        <v>172.8</v>
      </c>
      <c r="N761">
        <v>9548</v>
      </c>
      <c r="O761" s="3">
        <v>39160.938194444447</v>
      </c>
      <c r="P761" s="1">
        <v>39160</v>
      </c>
      <c r="Q761" s="2">
        <v>0.93833333333333335</v>
      </c>
      <c r="R761" t="s">
        <v>36</v>
      </c>
      <c r="S761">
        <v>55.254629999999999</v>
      </c>
      <c r="T761" t="s">
        <v>37</v>
      </c>
      <c r="U761" s="2">
        <v>5.8333333333333327E-2</v>
      </c>
      <c r="V761" s="2">
        <v>0</v>
      </c>
      <c r="W761" s="2">
        <v>0.29166666666666702</v>
      </c>
      <c r="X761" s="2" t="str">
        <f t="shared" si="110"/>
        <v>yes</v>
      </c>
      <c r="Y761" s="3">
        <f t="shared" si="111"/>
        <v>39161</v>
      </c>
      <c r="Z761" s="3">
        <v>39160.89166666667</v>
      </c>
      <c r="AA761" t="s">
        <v>635</v>
      </c>
      <c r="AB761" s="3">
        <f>VLOOKUP(P761,[1]dfdates_moon!$B:$G,6,FALSE)</f>
        <v>39160.261805555558</v>
      </c>
      <c r="AC761" s="3">
        <f>VLOOKUP($P761,[1]dfdates_moon!$B:$H,7,FALSE)</f>
        <v>39160.795138888891</v>
      </c>
      <c r="AD761" s="3">
        <f>VLOOKUP(G761,[1]dfdates_moon!$D:$G,4,FALSE)</f>
        <v>39161.261805555558</v>
      </c>
      <c r="AE761" s="3">
        <v>39160.058333333334</v>
      </c>
      <c r="AF761">
        <v>10.459767190000001</v>
      </c>
      <c r="AG761" t="s">
        <v>39</v>
      </c>
      <c r="AH761" t="s">
        <v>39</v>
      </c>
      <c r="AI761" t="s">
        <v>39</v>
      </c>
      <c r="AJ761" t="s">
        <v>40</v>
      </c>
      <c r="AK761" t="s">
        <v>47</v>
      </c>
      <c r="AL761" t="s">
        <v>47</v>
      </c>
      <c r="AM761" t="s">
        <v>47</v>
      </c>
      <c r="AN761">
        <v>1</v>
      </c>
      <c r="AO761" s="3">
        <f>VLOOKUP($P761,[1]dfdates_moon!$B:$M,12,FALSE)</f>
        <v>39160.152777777781</v>
      </c>
      <c r="AP761" s="3">
        <f>VLOOKUP($P761,[1]dfdates_moon!$B:$O,13,FALSE)</f>
        <v>39160.671527777777</v>
      </c>
      <c r="AQ761" s="3">
        <f>VLOOKUP($P761,[1]dfdates_moon!$D:$M,10,FALSE)</f>
        <v>39161.1875</v>
      </c>
      <c r="AR761" s="3">
        <f>VLOOKUP($P761,[1]dfdates_moon!$D:$N,11,FALSE)</f>
        <v>39161.706944444442</v>
      </c>
      <c r="AS761" t="str">
        <f>IF(AND(O761&gt;AO761,O761&lt;AP761),"yes","no")</f>
        <v>no</v>
      </c>
      <c r="AT761" t="str">
        <f t="shared" si="112"/>
        <v>no</v>
      </c>
      <c r="AU761" s="3">
        <f t="shared" si="113"/>
        <v>39160.795138888891</v>
      </c>
      <c r="AV761" s="3">
        <f t="shared" si="114"/>
        <v>39161.261805555558</v>
      </c>
      <c r="AW761">
        <f t="shared" si="115"/>
        <v>0.32361111111094942</v>
      </c>
      <c r="AX761">
        <f t="shared" si="116"/>
        <v>0.73680555555620231</v>
      </c>
      <c r="AY761">
        <f t="shared" si="117"/>
        <v>0</v>
      </c>
      <c r="AZ761">
        <f>VLOOKUP(G761,[1]dfdates_moon!$B:$P,15,FALSE)</f>
        <v>2.7565292000000002E-2</v>
      </c>
      <c r="BA761">
        <f t="shared" si="118"/>
        <v>0</v>
      </c>
      <c r="BB761">
        <f t="shared" si="119"/>
        <v>0</v>
      </c>
    </row>
    <row r="762" spans="1:54" x14ac:dyDescent="0.25">
      <c r="A762">
        <v>97</v>
      </c>
      <c r="B762" t="s">
        <v>633</v>
      </c>
      <c r="C762" s="1">
        <v>39160</v>
      </c>
      <c r="D762" s="2">
        <v>0.94333333333333336</v>
      </c>
      <c r="E762">
        <v>159</v>
      </c>
      <c r="F762">
        <v>195</v>
      </c>
      <c r="G762" s="1">
        <v>39161</v>
      </c>
      <c r="H762" s="1">
        <v>40623</v>
      </c>
      <c r="I762" s="2">
        <v>6.8333333333333343E-2</v>
      </c>
      <c r="J762" s="3">
        <v>39160.943055555559</v>
      </c>
      <c r="K762" t="s">
        <v>682</v>
      </c>
      <c r="L762" s="3">
        <v>39161.068055555559</v>
      </c>
      <c r="M762">
        <v>33.6</v>
      </c>
      <c r="N762">
        <v>1311</v>
      </c>
      <c r="O762" s="3">
        <v>39161.068055555559</v>
      </c>
      <c r="P762" s="1">
        <v>39161</v>
      </c>
      <c r="Q762" s="2">
        <v>6.8333333333333343E-2</v>
      </c>
      <c r="R762" t="s">
        <v>36</v>
      </c>
      <c r="S762">
        <v>39.017859999999999</v>
      </c>
      <c r="T762" t="s">
        <v>37</v>
      </c>
      <c r="U762" s="2">
        <v>9.1666666666666674E-2</v>
      </c>
      <c r="V762" s="2">
        <v>0</v>
      </c>
      <c r="W762" s="2">
        <v>0.29166666666666702</v>
      </c>
      <c r="X762" s="2" t="str">
        <f t="shared" si="110"/>
        <v>yes</v>
      </c>
      <c r="Y762" s="3">
        <f t="shared" si="111"/>
        <v>39162</v>
      </c>
      <c r="Z762" s="3">
        <v>39161.058333333334</v>
      </c>
      <c r="AA762" t="s">
        <v>635</v>
      </c>
      <c r="AB762" s="3">
        <f>VLOOKUP(P762,[1]dfdates_moon!$B:$G,6,FALSE)</f>
        <v>39161.261805555558</v>
      </c>
      <c r="AC762" s="3">
        <f>VLOOKUP($P762,[1]dfdates_moon!$B:$H,7,FALSE)</f>
        <v>39161.795138888891</v>
      </c>
      <c r="AD762" s="3">
        <f>VLOOKUP(G762,[1]dfdates_moon!$D:$G,4,FALSE)</f>
        <v>39162.261111111111</v>
      </c>
      <c r="AE762" s="3">
        <v>39161.091666666667</v>
      </c>
      <c r="AF762">
        <v>9.0155843190000002</v>
      </c>
      <c r="AG762" t="s">
        <v>39</v>
      </c>
      <c r="AH762" t="s">
        <v>39</v>
      </c>
      <c r="AI762" t="s">
        <v>39</v>
      </c>
      <c r="AJ762" t="s">
        <v>40</v>
      </c>
      <c r="AK762" t="s">
        <v>47</v>
      </c>
      <c r="AL762" t="s">
        <v>47</v>
      </c>
      <c r="AM762" t="s">
        <v>47</v>
      </c>
      <c r="AN762">
        <v>1</v>
      </c>
      <c r="AO762" s="3">
        <f>VLOOKUP($P762,[1]dfdates_moon!$B:$M,12,FALSE)</f>
        <v>39161.1875</v>
      </c>
      <c r="AP762" s="3">
        <f>VLOOKUP($P762,[1]dfdates_moon!$B:$O,13,FALSE)</f>
        <v>39161.706944444442</v>
      </c>
      <c r="AQ762" s="3">
        <f>VLOOKUP($P762,[1]dfdates_moon!$D:$M,10,FALSE)</f>
        <v>39162.222916666666</v>
      </c>
      <c r="AR762" s="3">
        <f>VLOOKUP($P762,[1]dfdates_moon!$D:$N,11,FALSE)</f>
        <v>39162.743055555555</v>
      </c>
      <c r="AS762" t="str">
        <f>IF(AND(O762&gt;AO762,O762&lt;AP762),"yes","no")</f>
        <v>no</v>
      </c>
      <c r="AT762" t="str">
        <f t="shared" si="112"/>
        <v>no</v>
      </c>
      <c r="AU762" s="3">
        <f t="shared" si="113"/>
        <v>39161.795138888891</v>
      </c>
      <c r="AV762" s="3">
        <f t="shared" si="114"/>
        <v>39162.261111111111</v>
      </c>
      <c r="AW762">
        <f t="shared" si="115"/>
        <v>1.1930555555518367</v>
      </c>
      <c r="AX762">
        <f t="shared" si="116"/>
        <v>0.70347222222335404</v>
      </c>
      <c r="AY762">
        <f t="shared" si="117"/>
        <v>0</v>
      </c>
      <c r="AZ762">
        <f>VLOOKUP(G762,[1]dfdates_moon!$B:$P,15,FALSE)</f>
        <v>7.9412883000000004E-2</v>
      </c>
      <c r="BA762">
        <f t="shared" si="118"/>
        <v>0</v>
      </c>
      <c r="BB762">
        <f t="shared" si="119"/>
        <v>0</v>
      </c>
    </row>
    <row r="763" spans="1:54" x14ac:dyDescent="0.25">
      <c r="A763">
        <v>97</v>
      </c>
      <c r="B763" t="s">
        <v>633</v>
      </c>
      <c r="C763" s="1">
        <v>39161</v>
      </c>
      <c r="D763" s="2">
        <v>0.84333333333333327</v>
      </c>
      <c r="E763">
        <v>12</v>
      </c>
      <c r="F763">
        <v>11</v>
      </c>
      <c r="G763" s="1">
        <v>39161</v>
      </c>
      <c r="H763" s="1">
        <v>40623</v>
      </c>
      <c r="I763" s="2">
        <v>0.96833333333333327</v>
      </c>
      <c r="J763" s="3">
        <v>39161.843055555553</v>
      </c>
      <c r="K763" t="s">
        <v>682</v>
      </c>
      <c r="L763" s="3">
        <v>39161.968055555553</v>
      </c>
      <c r="M763">
        <v>216</v>
      </c>
      <c r="N763">
        <v>14349</v>
      </c>
      <c r="O763" s="3">
        <v>39161.968055555553</v>
      </c>
      <c r="P763" s="1">
        <v>39161</v>
      </c>
      <c r="Q763" s="2">
        <v>0.96833333333333327</v>
      </c>
      <c r="R763" t="s">
        <v>36</v>
      </c>
      <c r="S763">
        <v>66.43056</v>
      </c>
      <c r="T763" t="s">
        <v>37</v>
      </c>
      <c r="U763" s="2">
        <v>0.11833333333333333</v>
      </c>
      <c r="V763" s="2">
        <v>0</v>
      </c>
      <c r="W763" s="2">
        <v>0.29166666666666702</v>
      </c>
      <c r="X763" s="2" t="str">
        <f t="shared" si="110"/>
        <v>yes</v>
      </c>
      <c r="Y763" s="3">
        <f t="shared" si="111"/>
        <v>39162</v>
      </c>
      <c r="Z763" s="3">
        <v>39161.944444444445</v>
      </c>
      <c r="AA763" t="s">
        <v>635</v>
      </c>
      <c r="AB763" s="3">
        <f>VLOOKUP(P763,[1]dfdates_moon!$B:$G,6,FALSE)</f>
        <v>39161.261805555558</v>
      </c>
      <c r="AC763" s="3">
        <f>VLOOKUP($P763,[1]dfdates_moon!$B:$H,7,FALSE)</f>
        <v>39161.795138888891</v>
      </c>
      <c r="AD763" s="3">
        <f>VLOOKUP(G763,[1]dfdates_moon!$D:$G,4,FALSE)</f>
        <v>39162.261111111111</v>
      </c>
      <c r="AE763" s="3">
        <v>39161.118333333332</v>
      </c>
      <c r="AF763">
        <v>9.0155843190000002</v>
      </c>
      <c r="AG763" t="s">
        <v>39</v>
      </c>
      <c r="AH763" t="s">
        <v>39</v>
      </c>
      <c r="AI763" t="s">
        <v>39</v>
      </c>
      <c r="AJ763" t="s">
        <v>40</v>
      </c>
      <c r="AK763" t="s">
        <v>47</v>
      </c>
      <c r="AL763" t="s">
        <v>47</v>
      </c>
      <c r="AM763" t="s">
        <v>47</v>
      </c>
      <c r="AN763">
        <v>1</v>
      </c>
      <c r="AO763" s="3">
        <f>VLOOKUP($P763,[1]dfdates_moon!$B:$M,12,FALSE)</f>
        <v>39161.1875</v>
      </c>
      <c r="AP763" s="3">
        <f>VLOOKUP($P763,[1]dfdates_moon!$B:$O,13,FALSE)</f>
        <v>39161.706944444442</v>
      </c>
      <c r="AQ763" s="3">
        <f>VLOOKUP($P763,[1]dfdates_moon!$D:$M,10,FALSE)</f>
        <v>39162.222916666666</v>
      </c>
      <c r="AR763" s="3">
        <f>VLOOKUP($P763,[1]dfdates_moon!$D:$N,11,FALSE)</f>
        <v>39162.743055555555</v>
      </c>
      <c r="AS763" t="str">
        <f>IF(AND(O763&gt;AO763,O763&lt;AP763),"yes","no")</f>
        <v>no</v>
      </c>
      <c r="AT763" t="str">
        <f t="shared" si="112"/>
        <v>no</v>
      </c>
      <c r="AU763" s="3">
        <f t="shared" si="113"/>
        <v>39161.795138888891</v>
      </c>
      <c r="AV763" s="3">
        <f t="shared" si="114"/>
        <v>39162.261111111111</v>
      </c>
      <c r="AW763">
        <f t="shared" si="115"/>
        <v>0.2930555555576575</v>
      </c>
      <c r="AX763">
        <f t="shared" si="116"/>
        <v>0.67680555555853061</v>
      </c>
      <c r="AY763">
        <f t="shared" si="117"/>
        <v>0</v>
      </c>
      <c r="AZ763">
        <f>VLOOKUP(G763,[1]dfdates_moon!$B:$P,15,FALSE)</f>
        <v>7.9412883000000004E-2</v>
      </c>
      <c r="BA763">
        <f t="shared" si="118"/>
        <v>0</v>
      </c>
      <c r="BB763">
        <f t="shared" si="119"/>
        <v>0</v>
      </c>
    </row>
    <row r="764" spans="1:54" x14ac:dyDescent="0.25">
      <c r="A764">
        <v>97</v>
      </c>
      <c r="B764" t="s">
        <v>633</v>
      </c>
      <c r="C764" s="1">
        <v>39162</v>
      </c>
      <c r="D764" s="2">
        <v>0.95333333333333325</v>
      </c>
      <c r="E764">
        <v>103</v>
      </c>
      <c r="F764">
        <v>113</v>
      </c>
      <c r="G764" s="1">
        <v>39163</v>
      </c>
      <c r="H764" s="1">
        <v>40625</v>
      </c>
      <c r="I764" s="2">
        <v>7.8333333333333324E-2</v>
      </c>
      <c r="J764" s="3">
        <v>39162.952777777777</v>
      </c>
      <c r="K764" t="s">
        <v>683</v>
      </c>
      <c r="L764" s="3">
        <v>39163.077777777777</v>
      </c>
      <c r="M764">
        <v>129.6</v>
      </c>
      <c r="N764">
        <v>7445</v>
      </c>
      <c r="O764" s="3">
        <v>39163.077777777777</v>
      </c>
      <c r="P764" s="1">
        <v>39163</v>
      </c>
      <c r="Q764" s="2">
        <v>7.8333333333333324E-2</v>
      </c>
      <c r="R764" t="s">
        <v>36</v>
      </c>
      <c r="S764">
        <v>57.445990000000002</v>
      </c>
      <c r="T764" t="s">
        <v>37</v>
      </c>
      <c r="U764" s="2">
        <v>0.16833333333333333</v>
      </c>
      <c r="V764" s="2">
        <v>0</v>
      </c>
      <c r="W764" s="2">
        <v>0.29166666666666702</v>
      </c>
      <c r="X764" s="2" t="str">
        <f t="shared" si="110"/>
        <v>yes</v>
      </c>
      <c r="Y764" s="3">
        <f t="shared" si="111"/>
        <v>39164</v>
      </c>
      <c r="Z764" s="3">
        <v>39163.01458333333</v>
      </c>
      <c r="AA764" t="s">
        <v>635</v>
      </c>
      <c r="AB764" s="3">
        <f>VLOOKUP(P764,[1]dfdates_moon!$B:$G,6,FALSE)</f>
        <v>39163.261111111111</v>
      </c>
      <c r="AC764" s="3">
        <f>VLOOKUP($P764,[1]dfdates_moon!$B:$H,7,FALSE)</f>
        <v>39163.794444444444</v>
      </c>
      <c r="AD764" s="3">
        <f>VLOOKUP(G764,[1]dfdates_moon!$D:$G,4,FALSE)</f>
        <v>39164.261111111111</v>
      </c>
      <c r="AE764" s="3">
        <v>39163.168333333335</v>
      </c>
      <c r="AF764">
        <v>5.8936232479999999</v>
      </c>
      <c r="AG764" t="s">
        <v>39</v>
      </c>
      <c r="AH764" t="s">
        <v>39</v>
      </c>
      <c r="AI764" t="s">
        <v>39</v>
      </c>
      <c r="AJ764" t="s">
        <v>40</v>
      </c>
      <c r="AK764" t="s">
        <v>47</v>
      </c>
      <c r="AL764" t="s">
        <v>47</v>
      </c>
      <c r="AM764" t="s">
        <v>47</v>
      </c>
      <c r="AN764">
        <v>1</v>
      </c>
      <c r="AO764" s="3">
        <f>VLOOKUP($P764,[1]dfdates_moon!$B:$M,12,FALSE)</f>
        <v>39163.260416666664</v>
      </c>
      <c r="AP764" s="3">
        <f>VLOOKUP($P764,[1]dfdates_moon!$B:$O,13,FALSE)</f>
        <v>39163.781944444447</v>
      </c>
      <c r="AQ764" s="3">
        <f>VLOOKUP($P764,[1]dfdates_moon!$D:$M,10,FALSE)</f>
        <v>39164.300000000003</v>
      </c>
      <c r="AR764" s="3">
        <f>VLOOKUP($P764,[1]dfdates_moon!$D:$N,11,FALSE)</f>
        <v>39164.822916666664</v>
      </c>
      <c r="AS764" t="str">
        <f>IF(AND(O764&gt;AO764,O764&lt;AP764),"yes","no")</f>
        <v>no</v>
      </c>
      <c r="AT764" t="str">
        <f t="shared" si="112"/>
        <v>no</v>
      </c>
      <c r="AU764" s="3">
        <f t="shared" si="113"/>
        <v>39163.794444444444</v>
      </c>
      <c r="AV764" s="3">
        <f t="shared" si="114"/>
        <v>39164.261111111111</v>
      </c>
      <c r="AW764">
        <f t="shared" si="115"/>
        <v>1.1833333333343035</v>
      </c>
      <c r="AX764">
        <f t="shared" si="116"/>
        <v>0.62611111110891216</v>
      </c>
      <c r="AY764">
        <f t="shared" si="117"/>
        <v>0</v>
      </c>
      <c r="AZ764">
        <f>VLOOKUP(G764,[1]dfdates_moon!$B:$P,15,FALSE)</f>
        <v>0.24708287500000001</v>
      </c>
      <c r="BA764">
        <f t="shared" si="118"/>
        <v>0</v>
      </c>
      <c r="BB764">
        <f t="shared" si="119"/>
        <v>0</v>
      </c>
    </row>
    <row r="765" spans="1:54" x14ac:dyDescent="0.25">
      <c r="A765">
        <v>97</v>
      </c>
      <c r="B765" t="s">
        <v>633</v>
      </c>
      <c r="C765" s="1">
        <v>39163</v>
      </c>
      <c r="D765" s="2">
        <v>0.96</v>
      </c>
      <c r="E765">
        <v>6</v>
      </c>
      <c r="F765">
        <v>8</v>
      </c>
      <c r="G765" s="1">
        <v>39164</v>
      </c>
      <c r="H765" s="1">
        <v>40626</v>
      </c>
      <c r="I765" s="2">
        <v>8.5000000000000006E-2</v>
      </c>
      <c r="J765" s="3">
        <v>39163.959722222222</v>
      </c>
      <c r="K765" t="s">
        <v>684</v>
      </c>
      <c r="L765" s="3">
        <v>39164.084722222222</v>
      </c>
      <c r="M765">
        <v>148.80000000000001</v>
      </c>
      <c r="N765">
        <v>9848</v>
      </c>
      <c r="O765" s="3">
        <v>39164.084722222222</v>
      </c>
      <c r="P765" s="1">
        <v>39164</v>
      </c>
      <c r="Q765" s="2">
        <v>8.5000000000000006E-2</v>
      </c>
      <c r="R765" t="s">
        <v>36</v>
      </c>
      <c r="S765">
        <v>66.1828</v>
      </c>
      <c r="T765" t="s">
        <v>37</v>
      </c>
      <c r="U765" s="2">
        <v>0.18833333333333332</v>
      </c>
      <c r="V765" s="2">
        <v>0</v>
      </c>
      <c r="W765" s="2">
        <v>0.29166666666666702</v>
      </c>
      <c r="X765" s="2" t="str">
        <f t="shared" si="110"/>
        <v>yes</v>
      </c>
      <c r="Y765" s="3">
        <f t="shared" si="111"/>
        <v>39165</v>
      </c>
      <c r="Z765" s="3">
        <v>39164.074999999997</v>
      </c>
      <c r="AA765" t="s">
        <v>635</v>
      </c>
      <c r="AB765" s="3">
        <f>VLOOKUP(P765,[1]dfdates_moon!$B:$G,6,FALSE)</f>
        <v>39164.261111111111</v>
      </c>
      <c r="AC765" s="3">
        <f>VLOOKUP($P765,[1]dfdates_moon!$B:$H,7,FALSE)</f>
        <v>39164.794444444444</v>
      </c>
      <c r="AD765" s="3">
        <f>VLOOKUP(G765,[1]dfdates_moon!$D:$G,4,FALSE)</f>
        <v>39165.261111111111</v>
      </c>
      <c r="AE765" s="3">
        <v>39164.188333333332</v>
      </c>
      <c r="AF765">
        <v>4.4367236840000004</v>
      </c>
      <c r="AG765" t="s">
        <v>39</v>
      </c>
      <c r="AH765" t="s">
        <v>39</v>
      </c>
      <c r="AI765" t="s">
        <v>39</v>
      </c>
      <c r="AJ765" t="s">
        <v>40</v>
      </c>
      <c r="AK765" t="s">
        <v>47</v>
      </c>
      <c r="AL765" t="s">
        <v>47</v>
      </c>
      <c r="AM765" t="s">
        <v>47</v>
      </c>
      <c r="AN765">
        <v>1</v>
      </c>
      <c r="AO765" s="3">
        <f>VLOOKUP($P765,[1]dfdates_moon!$B:$M,12,FALSE)</f>
        <v>39164.300000000003</v>
      </c>
      <c r="AP765" s="3">
        <f>VLOOKUP($P765,[1]dfdates_moon!$B:$O,13,FALSE)</f>
        <v>39164.822916666664</v>
      </c>
      <c r="AQ765" s="3">
        <f>VLOOKUP($P765,[1]dfdates_moon!$D:$M,10,FALSE)</f>
        <v>39165.341666666667</v>
      </c>
      <c r="AR765" s="3">
        <f>VLOOKUP($P765,[1]dfdates_moon!$D:$N,11,FALSE)</f>
        <v>39165.865972222222</v>
      </c>
      <c r="AS765" t="str">
        <f>IF(AND(O765&gt;AO765,O765&lt;AP765),"yes","no")</f>
        <v>no</v>
      </c>
      <c r="AT765" t="str">
        <f t="shared" si="112"/>
        <v>no</v>
      </c>
      <c r="AU765" s="3">
        <f t="shared" si="113"/>
        <v>39164.794444444444</v>
      </c>
      <c r="AV765" s="3">
        <f t="shared" si="114"/>
        <v>39165.261111111111</v>
      </c>
      <c r="AW765">
        <f t="shared" si="115"/>
        <v>1.1763888888890506</v>
      </c>
      <c r="AX765">
        <f t="shared" si="116"/>
        <v>0.60611111111211358</v>
      </c>
      <c r="AY765">
        <f t="shared" si="117"/>
        <v>0</v>
      </c>
      <c r="AZ765">
        <f>VLOOKUP(G765,[1]dfdates_moon!$B:$P,15,FALSE)</f>
        <v>0.35162598</v>
      </c>
      <c r="BA765">
        <f t="shared" si="118"/>
        <v>0</v>
      </c>
      <c r="BB765">
        <f t="shared" si="119"/>
        <v>0</v>
      </c>
    </row>
    <row r="766" spans="1:54" x14ac:dyDescent="0.25">
      <c r="A766">
        <v>97</v>
      </c>
      <c r="B766" t="s">
        <v>633</v>
      </c>
      <c r="C766" s="1">
        <v>39164</v>
      </c>
      <c r="D766" s="2">
        <v>7.3333333333333334E-2</v>
      </c>
      <c r="E766">
        <v>23</v>
      </c>
      <c r="F766">
        <v>19</v>
      </c>
      <c r="G766" s="1">
        <v>39164</v>
      </c>
      <c r="H766" s="1">
        <v>40626</v>
      </c>
      <c r="I766" s="2">
        <v>0.19833333333333333</v>
      </c>
      <c r="J766" s="3">
        <v>39164.072916666664</v>
      </c>
      <c r="K766" t="s">
        <v>684</v>
      </c>
      <c r="L766" s="3">
        <v>39164.197916666664</v>
      </c>
      <c r="M766">
        <v>129.6</v>
      </c>
      <c r="N766">
        <v>5132</v>
      </c>
      <c r="O766" s="3">
        <v>39164.197916666664</v>
      </c>
      <c r="P766" s="1">
        <v>39164</v>
      </c>
      <c r="Q766" s="2">
        <v>0.19833333333333333</v>
      </c>
      <c r="R766" t="s">
        <v>36</v>
      </c>
      <c r="S766">
        <v>39.598770000000002</v>
      </c>
      <c r="T766" t="s">
        <v>37</v>
      </c>
      <c r="U766" s="2">
        <v>0.28833333333333333</v>
      </c>
      <c r="V766" s="2">
        <v>0</v>
      </c>
      <c r="W766" s="2">
        <v>0.29166666666666702</v>
      </c>
      <c r="X766" s="2" t="str">
        <f t="shared" si="110"/>
        <v>yes</v>
      </c>
      <c r="Y766" s="3">
        <f t="shared" si="111"/>
        <v>39165</v>
      </c>
      <c r="Z766" s="3">
        <v>39164.188194444447</v>
      </c>
      <c r="AA766" t="s">
        <v>635</v>
      </c>
      <c r="AB766" s="3">
        <f>VLOOKUP(P766,[1]dfdates_moon!$B:$G,6,FALSE)</f>
        <v>39164.261111111111</v>
      </c>
      <c r="AC766" s="3">
        <f>VLOOKUP($P766,[1]dfdates_moon!$B:$H,7,FALSE)</f>
        <v>39164.794444444444</v>
      </c>
      <c r="AD766" s="3">
        <f>VLOOKUP(G766,[1]dfdates_moon!$D:$G,4,FALSE)</f>
        <v>39165.261111111111</v>
      </c>
      <c r="AE766" s="3">
        <v>39164.28833333333</v>
      </c>
      <c r="AF766">
        <v>4.4367236840000004</v>
      </c>
      <c r="AG766" t="s">
        <v>39</v>
      </c>
      <c r="AH766" t="s">
        <v>39</v>
      </c>
      <c r="AI766" t="s">
        <v>39</v>
      </c>
      <c r="AJ766" t="s">
        <v>40</v>
      </c>
      <c r="AK766" t="s">
        <v>47</v>
      </c>
      <c r="AL766" t="s">
        <v>47</v>
      </c>
      <c r="AM766" t="s">
        <v>47</v>
      </c>
      <c r="AN766">
        <v>1</v>
      </c>
      <c r="AO766" s="3">
        <f>VLOOKUP($P766,[1]dfdates_moon!$B:$M,12,FALSE)</f>
        <v>39164.300000000003</v>
      </c>
      <c r="AP766" s="3">
        <f>VLOOKUP($P766,[1]dfdates_moon!$B:$O,13,FALSE)</f>
        <v>39164.822916666664</v>
      </c>
      <c r="AQ766" s="3">
        <f>VLOOKUP($P766,[1]dfdates_moon!$D:$M,10,FALSE)</f>
        <v>39165.341666666667</v>
      </c>
      <c r="AR766" s="3">
        <f>VLOOKUP($P766,[1]dfdates_moon!$D:$N,11,FALSE)</f>
        <v>39165.865972222222</v>
      </c>
      <c r="AS766" t="str">
        <f>IF(AND(O766&gt;AO766,O766&lt;AP766),"yes","no")</f>
        <v>no</v>
      </c>
      <c r="AT766" t="str">
        <f t="shared" si="112"/>
        <v>no</v>
      </c>
      <c r="AU766" s="3">
        <f t="shared" si="113"/>
        <v>39164.794444444444</v>
      </c>
      <c r="AV766" s="3">
        <f t="shared" si="114"/>
        <v>39165.261111111111</v>
      </c>
      <c r="AW766">
        <f t="shared" si="115"/>
        <v>1.0631944444467081</v>
      </c>
      <c r="AX766">
        <f t="shared" si="116"/>
        <v>0.50611111111356877</v>
      </c>
      <c r="AY766">
        <f t="shared" si="117"/>
        <v>0</v>
      </c>
      <c r="AZ766">
        <f>VLOOKUP(G766,[1]dfdates_moon!$B:$P,15,FALSE)</f>
        <v>0.35162598</v>
      </c>
      <c r="BA766">
        <f t="shared" si="118"/>
        <v>0</v>
      </c>
      <c r="BB766">
        <f t="shared" si="119"/>
        <v>0</v>
      </c>
    </row>
    <row r="767" spans="1:54" x14ac:dyDescent="0.25">
      <c r="A767">
        <v>97</v>
      </c>
      <c r="B767" t="s">
        <v>633</v>
      </c>
      <c r="C767" s="1">
        <v>39164</v>
      </c>
      <c r="D767" s="2">
        <v>0.99333333333333329</v>
      </c>
      <c r="E767">
        <v>32</v>
      </c>
      <c r="F767">
        <v>29</v>
      </c>
      <c r="G767" s="1">
        <v>39165</v>
      </c>
      <c r="H767" s="1">
        <v>40627</v>
      </c>
      <c r="I767" s="2">
        <v>0.11833333333333333</v>
      </c>
      <c r="J767" s="3">
        <v>39164.993055555555</v>
      </c>
      <c r="K767" t="s">
        <v>685</v>
      </c>
      <c r="L767" s="3">
        <v>39165.118055555555</v>
      </c>
      <c r="M767">
        <v>158.4</v>
      </c>
      <c r="N767">
        <v>13187</v>
      </c>
      <c r="O767" s="3">
        <v>39165.118055555555</v>
      </c>
      <c r="P767" s="1">
        <v>39165</v>
      </c>
      <c r="Q767" s="2">
        <v>0.11833333333333333</v>
      </c>
      <c r="R767" t="s">
        <v>36</v>
      </c>
      <c r="S767">
        <v>83.251260000000002</v>
      </c>
      <c r="T767" t="s">
        <v>37</v>
      </c>
      <c r="U767" s="2">
        <v>0.22833333333333336</v>
      </c>
      <c r="V767" s="2">
        <v>0</v>
      </c>
      <c r="W767" s="2">
        <v>0.29166666666666702</v>
      </c>
      <c r="X767" s="2" t="str">
        <f t="shared" si="110"/>
        <v>yes</v>
      </c>
      <c r="Y767" s="3">
        <f t="shared" si="111"/>
        <v>39166</v>
      </c>
      <c r="Z767" s="3">
        <v>39165.104861111111</v>
      </c>
      <c r="AA767" t="s">
        <v>635</v>
      </c>
      <c r="AB767" s="3">
        <f>VLOOKUP(P767,[1]dfdates_moon!$B:$G,6,FALSE)</f>
        <v>39165.261111111111</v>
      </c>
      <c r="AC767" s="3">
        <f>VLOOKUP($P767,[1]dfdates_moon!$B:$H,7,FALSE)</f>
        <v>39165.794444444444</v>
      </c>
      <c r="AD767" s="3">
        <f>VLOOKUP(G767,[1]dfdates_moon!$D:$G,4,FALSE)</f>
        <v>39166.260416666664</v>
      </c>
      <c r="AE767" s="3">
        <v>39165.228333333333</v>
      </c>
      <c r="AF767">
        <v>3.171255908</v>
      </c>
      <c r="AG767" t="s">
        <v>39</v>
      </c>
      <c r="AH767" t="s">
        <v>39</v>
      </c>
      <c r="AI767" t="s">
        <v>39</v>
      </c>
      <c r="AJ767" t="s">
        <v>40</v>
      </c>
      <c r="AK767" t="s">
        <v>47</v>
      </c>
      <c r="AL767" t="s">
        <v>47</v>
      </c>
      <c r="AM767" t="s">
        <v>47</v>
      </c>
      <c r="AN767">
        <v>1</v>
      </c>
      <c r="AO767" s="3">
        <f>VLOOKUP($P767,[1]dfdates_moon!$B:$M,12,FALSE)</f>
        <v>39165.341666666667</v>
      </c>
      <c r="AP767" s="3">
        <f>VLOOKUP($P767,[1]dfdates_moon!$B:$O,13,FALSE)</f>
        <v>39165.865972222222</v>
      </c>
      <c r="AQ767" s="3">
        <f>VLOOKUP($P767,[1]dfdates_moon!$D:$M,10,FALSE)</f>
        <v>39166.425694444442</v>
      </c>
      <c r="AR767" s="3">
        <f>VLOOKUP($P767,[1]dfdates_moon!$D:$N,11,FALSE)</f>
        <v>39166.949999999997</v>
      </c>
      <c r="AS767" t="str">
        <f>IF(AND(O767&gt;AO767,O767&lt;AP767),"yes","no")</f>
        <v>no</v>
      </c>
      <c r="AT767" t="str">
        <f t="shared" si="112"/>
        <v>no</v>
      </c>
      <c r="AU767" s="3">
        <f t="shared" si="113"/>
        <v>39165.794444444444</v>
      </c>
      <c r="AV767" s="3">
        <f t="shared" si="114"/>
        <v>39166.260416666664</v>
      </c>
      <c r="AW767">
        <f t="shared" si="115"/>
        <v>1.1423611111094942</v>
      </c>
      <c r="AX767">
        <f t="shared" si="116"/>
        <v>0.56611111111124046</v>
      </c>
      <c r="AY767">
        <f t="shared" si="117"/>
        <v>0</v>
      </c>
      <c r="AZ767">
        <f>VLOOKUP(G767,[1]dfdates_moon!$B:$P,15,FALSE)</f>
        <v>0.461568808</v>
      </c>
      <c r="BA767">
        <f t="shared" si="118"/>
        <v>0</v>
      </c>
      <c r="BB767">
        <f t="shared" si="119"/>
        <v>0</v>
      </c>
    </row>
    <row r="768" spans="1:54" x14ac:dyDescent="0.25">
      <c r="A768">
        <v>97</v>
      </c>
      <c r="B768" t="s">
        <v>633</v>
      </c>
      <c r="C768" s="1">
        <v>39166</v>
      </c>
      <c r="D768" s="2">
        <v>3.3333333333333335E-3</v>
      </c>
      <c r="E768">
        <v>95</v>
      </c>
      <c r="F768">
        <v>122</v>
      </c>
      <c r="G768" s="1">
        <v>39166</v>
      </c>
      <c r="H768" s="1">
        <v>40628</v>
      </c>
      <c r="I768" s="2">
        <v>0.17</v>
      </c>
      <c r="J768" s="3">
        <v>39166.00277777778</v>
      </c>
      <c r="K768" t="s">
        <v>686</v>
      </c>
      <c r="L768" s="3">
        <v>39166.169444444444</v>
      </c>
      <c r="M768">
        <v>266.39999999999998</v>
      </c>
      <c r="N768">
        <v>24024</v>
      </c>
      <c r="O768" s="3">
        <v>39166.169444444444</v>
      </c>
      <c r="P768" s="1">
        <v>39166</v>
      </c>
      <c r="Q768" s="2">
        <v>0.17</v>
      </c>
      <c r="R768" t="s">
        <v>36</v>
      </c>
      <c r="S768">
        <v>90.180179999999993</v>
      </c>
      <c r="T768" t="s">
        <v>37</v>
      </c>
      <c r="U768" s="2">
        <v>0.35499999999999998</v>
      </c>
      <c r="V768" s="2">
        <v>0</v>
      </c>
      <c r="W768" s="2">
        <v>0.29166666666666702</v>
      </c>
      <c r="X768" s="2" t="str">
        <f t="shared" si="110"/>
        <v>no</v>
      </c>
      <c r="Y768" s="3">
        <f t="shared" si="111"/>
        <v>39166</v>
      </c>
      <c r="Z768" s="3">
        <v>39166.152777777781</v>
      </c>
      <c r="AA768" t="s">
        <v>635</v>
      </c>
      <c r="AB768" s="3">
        <f>VLOOKUP(P768,[1]dfdates_moon!$B:$G,6,FALSE)</f>
        <v>39166.260416666664</v>
      </c>
      <c r="AC768" s="3">
        <f>VLOOKUP($P768,[1]dfdates_moon!$B:$H,7,FALSE)</f>
        <v>39166.793749999997</v>
      </c>
      <c r="AD768" s="3">
        <f>VLOOKUP(G768,[1]dfdates_moon!$D:$G,4,FALSE)</f>
        <v>39167.260416666664</v>
      </c>
      <c r="AE768" s="3">
        <v>39166.355000000003</v>
      </c>
      <c r="AF768">
        <v>2.1404428289999999</v>
      </c>
      <c r="AG768" t="s">
        <v>39</v>
      </c>
      <c r="AH768" t="s">
        <v>39</v>
      </c>
      <c r="AI768" t="s">
        <v>39</v>
      </c>
      <c r="AJ768" t="s">
        <v>40</v>
      </c>
      <c r="AK768" t="s">
        <v>47</v>
      </c>
      <c r="AL768" t="s">
        <v>47</v>
      </c>
      <c r="AM768" t="s">
        <v>47</v>
      </c>
      <c r="AN768">
        <v>1</v>
      </c>
      <c r="AO768" s="3">
        <f>VLOOKUP($P768,[1]dfdates_moon!$B:$M,12,FALSE)</f>
        <v>39166.425694444442</v>
      </c>
      <c r="AP768" s="3">
        <f>VLOOKUP($P768,[1]dfdates_moon!$B:$O,13,FALSE)</f>
        <v>39166.949999999997</v>
      </c>
      <c r="AQ768" s="3">
        <f>VLOOKUP($P768,[1]dfdates_moon!$D:$M,10,FALSE)</f>
        <v>39167.467361111114</v>
      </c>
      <c r="AR768" s="3">
        <f>VLOOKUP($P768,[1]dfdates_moon!$D:$N,11,FALSE)</f>
        <v>39167.990277777775</v>
      </c>
      <c r="AS768" t="str">
        <f>IF(AND(O768&gt;AO768,O768&lt;AP768),"yes","no")</f>
        <v>no</v>
      </c>
      <c r="AT768" t="str">
        <f t="shared" si="112"/>
        <v>no</v>
      </c>
      <c r="AU768" s="3">
        <f t="shared" si="113"/>
        <v>39166.793749999997</v>
      </c>
      <c r="AV768" s="3">
        <f t="shared" si="114"/>
        <v>39167.260416666664</v>
      </c>
      <c r="AW768">
        <f t="shared" si="115"/>
        <v>1.0909722222204437</v>
      </c>
      <c r="AX768">
        <f t="shared" si="116"/>
        <v>0.4387499999938882</v>
      </c>
      <c r="AY768">
        <f t="shared" si="117"/>
        <v>0</v>
      </c>
      <c r="AZ768">
        <f>VLOOKUP(G768,[1]dfdates_moon!$B:$P,15,FALSE)</f>
        <v>0.57087384500000005</v>
      </c>
      <c r="BA768">
        <f t="shared" si="118"/>
        <v>0</v>
      </c>
      <c r="BB768">
        <f t="shared" si="119"/>
        <v>0</v>
      </c>
    </row>
    <row r="769" spans="1:54" x14ac:dyDescent="0.25">
      <c r="A769">
        <v>97</v>
      </c>
      <c r="B769" t="s">
        <v>633</v>
      </c>
      <c r="C769" s="1">
        <v>39167</v>
      </c>
      <c r="D769" s="2">
        <v>0.89333333333333342</v>
      </c>
      <c r="E769">
        <v>136</v>
      </c>
      <c r="F769">
        <v>103</v>
      </c>
      <c r="G769" s="1">
        <v>39167</v>
      </c>
      <c r="H769" s="1">
        <v>40629</v>
      </c>
      <c r="I769" s="2">
        <v>1.8333333333333333E-2</v>
      </c>
      <c r="J769" s="3">
        <v>39167.893055555556</v>
      </c>
      <c r="K769" t="s">
        <v>687</v>
      </c>
      <c r="L769" s="3">
        <v>39168.018055555556</v>
      </c>
      <c r="M769">
        <v>1555.2</v>
      </c>
      <c r="N769">
        <v>8755</v>
      </c>
      <c r="O769" s="3">
        <v>39167.018055555556</v>
      </c>
      <c r="P769" s="1">
        <v>39167</v>
      </c>
      <c r="Q769" s="2">
        <v>1.8333333333333333E-2</v>
      </c>
      <c r="R769" t="s">
        <v>36</v>
      </c>
      <c r="S769">
        <v>5.6295010000000003</v>
      </c>
      <c r="T769" t="s">
        <v>37</v>
      </c>
      <c r="U769" s="2">
        <v>9.8333333333333328E-2</v>
      </c>
      <c r="V769" s="2">
        <v>0</v>
      </c>
      <c r="W769" s="2">
        <v>0.29166666666666702</v>
      </c>
      <c r="X769" s="2" t="str">
        <f t="shared" si="110"/>
        <v>yes</v>
      </c>
      <c r="Y769" s="3">
        <f t="shared" si="111"/>
        <v>39168</v>
      </c>
      <c r="Z769" s="3">
        <v>39167.984722222223</v>
      </c>
      <c r="AA769" t="s">
        <v>635</v>
      </c>
      <c r="AB769" s="3">
        <f>VLOOKUP(P769,[1]dfdates_moon!$B:$G,6,FALSE)</f>
        <v>39167.260416666664</v>
      </c>
      <c r="AC769" s="3">
        <f>VLOOKUP($P769,[1]dfdates_moon!$B:$H,7,FALSE)</f>
        <v>39167.793749999997</v>
      </c>
      <c r="AD769" s="3">
        <f>VLOOKUP(G769,[1]dfdates_moon!$D:$G,4,FALSE)</f>
        <v>39168.260416666664</v>
      </c>
      <c r="AE769" s="3">
        <v>39167.098333333335</v>
      </c>
      <c r="AF769">
        <v>1.3496946910000001</v>
      </c>
      <c r="AG769" t="s">
        <v>39</v>
      </c>
      <c r="AH769" t="s">
        <v>39</v>
      </c>
      <c r="AI769" t="s">
        <v>39</v>
      </c>
      <c r="AJ769" t="s">
        <v>40</v>
      </c>
      <c r="AK769" t="s">
        <v>47</v>
      </c>
      <c r="AL769" t="s">
        <v>47</v>
      </c>
      <c r="AM769" t="s">
        <v>47</v>
      </c>
      <c r="AN769">
        <v>1</v>
      </c>
      <c r="AO769" s="3">
        <f>VLOOKUP($P769,[1]dfdates_moon!$B:$M,12,FALSE)</f>
        <v>39167.467361111114</v>
      </c>
      <c r="AP769" s="3">
        <f>VLOOKUP($P769,[1]dfdates_moon!$B:$O,13,FALSE)</f>
        <v>39167.990277777775</v>
      </c>
      <c r="AQ769" s="3">
        <f>VLOOKUP($P769,[1]dfdates_moon!$D:$M,10,FALSE)</f>
        <v>39168.506944444445</v>
      </c>
      <c r="AR769" s="3">
        <f>VLOOKUP($P769,[1]dfdates_moon!$D:$N,11,FALSE)</f>
        <v>39169.027777777781</v>
      </c>
      <c r="AS769" t="str">
        <f>IF(AND(O769&gt;AO769,O769&lt;AP769),"yes","no")</f>
        <v>no</v>
      </c>
      <c r="AT769" t="str">
        <f t="shared" si="112"/>
        <v>no</v>
      </c>
      <c r="AU769" s="3">
        <f t="shared" si="113"/>
        <v>39167.793749999997</v>
      </c>
      <c r="AV769" s="3">
        <f t="shared" si="114"/>
        <v>39168.260416666664</v>
      </c>
      <c r="AW769">
        <f t="shared" si="115"/>
        <v>1.242361111108039</v>
      </c>
      <c r="AX769">
        <f t="shared" si="116"/>
        <v>0.69541666666191304</v>
      </c>
      <c r="AY769">
        <f t="shared" si="117"/>
        <v>0</v>
      </c>
      <c r="AZ769">
        <f>VLOOKUP(G769,[1]dfdates_moon!$B:$P,15,FALSE)</f>
        <v>0.67425944999999998</v>
      </c>
      <c r="BA769">
        <f t="shared" si="118"/>
        <v>0</v>
      </c>
      <c r="BB769">
        <f t="shared" si="119"/>
        <v>0</v>
      </c>
    </row>
    <row r="770" spans="1:54" x14ac:dyDescent="0.25">
      <c r="A770">
        <v>97</v>
      </c>
      <c r="B770" t="s">
        <v>633</v>
      </c>
      <c r="C770" s="1">
        <v>39172</v>
      </c>
      <c r="D770" s="2">
        <v>6.3333333333333339E-2</v>
      </c>
      <c r="E770">
        <v>67</v>
      </c>
      <c r="F770">
        <v>77</v>
      </c>
      <c r="G770" s="1">
        <v>39172</v>
      </c>
      <c r="H770" s="1">
        <v>40634</v>
      </c>
      <c r="I770" s="2">
        <v>0.18833333333333332</v>
      </c>
      <c r="J770" s="3">
        <v>39172.063194444447</v>
      </c>
      <c r="K770" t="s">
        <v>688</v>
      </c>
      <c r="L770" s="3">
        <v>39172.188194444447</v>
      </c>
      <c r="M770">
        <v>374.4</v>
      </c>
      <c r="N770">
        <v>22420</v>
      </c>
      <c r="O770" s="3">
        <v>39172.188194444447</v>
      </c>
      <c r="P770" s="1">
        <v>39172</v>
      </c>
      <c r="Q770" s="2">
        <v>0.18833333333333332</v>
      </c>
      <c r="R770" t="s">
        <v>36</v>
      </c>
      <c r="S770">
        <v>59.882480000000001</v>
      </c>
      <c r="T770" t="s">
        <v>37</v>
      </c>
      <c r="U770" s="2">
        <v>0.44833333333333331</v>
      </c>
      <c r="V770" s="2">
        <v>0</v>
      </c>
      <c r="W770" s="2">
        <v>0.29166666666666702</v>
      </c>
      <c r="X770" s="2" t="str">
        <f t="shared" si="110"/>
        <v>no</v>
      </c>
      <c r="Y770" s="3">
        <f t="shared" si="111"/>
        <v>39172</v>
      </c>
      <c r="Z770" s="3">
        <v>39172.144444444442</v>
      </c>
      <c r="AA770" t="s">
        <v>635</v>
      </c>
      <c r="AB770" s="3">
        <f>VLOOKUP(P770,[1]dfdates_moon!$B:$G,6,FALSE)</f>
        <v>39172.259027777778</v>
      </c>
      <c r="AC770" s="3">
        <f>VLOOKUP($P770,[1]dfdates_moon!$B:$H,7,FALSE)</f>
        <v>39172.792361111111</v>
      </c>
      <c r="AD770" s="3">
        <f>VLOOKUP(G770,[1]dfdates_moon!$D:$G,4,FALSE)</f>
        <v>39173.259027777778</v>
      </c>
      <c r="AE770" s="3">
        <v>39172.448333333334</v>
      </c>
      <c r="AF770">
        <v>9.6376929999999993E-3</v>
      </c>
      <c r="AG770" t="s">
        <v>39</v>
      </c>
      <c r="AH770" t="s">
        <v>39</v>
      </c>
      <c r="AI770" t="s">
        <v>39</v>
      </c>
      <c r="AJ770" t="s">
        <v>40</v>
      </c>
      <c r="AK770" t="s">
        <v>47</v>
      </c>
      <c r="AL770" t="s">
        <v>47</v>
      </c>
      <c r="AM770" t="s">
        <v>47</v>
      </c>
      <c r="AN770">
        <v>1</v>
      </c>
      <c r="AO770" s="3">
        <f>VLOOKUP($P770,[1]dfdates_moon!$B:$M,12,FALSE)</f>
        <v>39172.634027777778</v>
      </c>
      <c r="AP770" s="3">
        <f>VLOOKUP($P770,[1]dfdates_moon!$B:$O,13,FALSE)</f>
        <v>39173.149305555555</v>
      </c>
      <c r="AQ770" s="3">
        <f>VLOOKUP($P770,[1]dfdates_moon!$D:$M,10,FALSE)</f>
        <v>39173.661111111112</v>
      </c>
      <c r="AR770" s="3">
        <f>VLOOKUP($P770,[1]dfdates_moon!$D:$N,11,FALSE)</f>
        <v>39174.175694444442</v>
      </c>
      <c r="AS770" t="str">
        <f>IF(AND(O770&gt;AO770,O770&lt;AP770),"yes","no")</f>
        <v>no</v>
      </c>
      <c r="AT770" t="str">
        <f t="shared" si="112"/>
        <v>no</v>
      </c>
      <c r="AU770" s="3">
        <f t="shared" si="113"/>
        <v>39172.792361111111</v>
      </c>
      <c r="AV770" s="3">
        <f t="shared" si="114"/>
        <v>39173.259027777778</v>
      </c>
      <c r="AW770">
        <f t="shared" si="115"/>
        <v>1.0708333333313931</v>
      </c>
      <c r="AX770">
        <f t="shared" si="116"/>
        <v>0.34402777777722804</v>
      </c>
      <c r="AY770">
        <f t="shared" si="117"/>
        <v>0</v>
      </c>
      <c r="AZ770">
        <f>VLOOKUP(G770,[1]dfdates_moon!$B:$P,15,FALSE)</f>
        <v>0.987811577</v>
      </c>
      <c r="BA770">
        <f t="shared" si="118"/>
        <v>0</v>
      </c>
      <c r="BB770">
        <f t="shared" si="119"/>
        <v>0</v>
      </c>
    </row>
    <row r="771" spans="1:54" x14ac:dyDescent="0.25">
      <c r="A771">
        <v>97</v>
      </c>
      <c r="B771" t="s">
        <v>633</v>
      </c>
      <c r="C771" s="1">
        <v>39174</v>
      </c>
      <c r="D771" s="2">
        <v>0.91</v>
      </c>
      <c r="E771">
        <v>7</v>
      </c>
      <c r="F771">
        <v>0</v>
      </c>
      <c r="G771" s="1">
        <v>39174</v>
      </c>
      <c r="H771" s="1">
        <v>40636</v>
      </c>
      <c r="I771" s="2">
        <v>3.4999999999999996E-2</v>
      </c>
      <c r="J771" s="3">
        <v>39174.909722222219</v>
      </c>
      <c r="K771" t="s">
        <v>689</v>
      </c>
      <c r="L771" s="3">
        <v>39175.034722222219</v>
      </c>
      <c r="M771">
        <v>1521.6</v>
      </c>
      <c r="N771">
        <v>2893</v>
      </c>
      <c r="O771" s="3">
        <v>39174.034722222219</v>
      </c>
      <c r="P771" s="1">
        <v>39174</v>
      </c>
      <c r="Q771" s="2">
        <v>3.4999999999999996E-2</v>
      </c>
      <c r="R771" t="s">
        <v>36</v>
      </c>
      <c r="S771">
        <v>1.9012880000000001</v>
      </c>
      <c r="T771" t="s">
        <v>37</v>
      </c>
      <c r="U771" s="2">
        <v>9.1666666666666674E-2</v>
      </c>
      <c r="V771" s="2">
        <v>0</v>
      </c>
      <c r="W771" s="2">
        <v>0.29166666666666702</v>
      </c>
      <c r="X771" s="2" t="str">
        <f t="shared" ref="X771:X834" si="120">IF(AND(U771&gt;V771,U771&lt;W771),"yes","no")</f>
        <v>yes</v>
      </c>
      <c r="Y771" s="3">
        <f t="shared" ref="Y771:Y834" si="121">IF(X771="yes",P771+1,P771)</f>
        <v>39175</v>
      </c>
      <c r="Z771" s="3">
        <v>39174.991666666669</v>
      </c>
      <c r="AA771" t="s">
        <v>635</v>
      </c>
      <c r="AB771" s="3">
        <f>VLOOKUP(P771,[1]dfdates_moon!$B:$G,6,FALSE)</f>
        <v>39174.259027777778</v>
      </c>
      <c r="AC771" s="3">
        <f>VLOOKUP($P771,[1]dfdates_moon!$B:$H,7,FALSE)</f>
        <v>39174.792361111111</v>
      </c>
      <c r="AD771" s="3">
        <f>VLOOKUP(G771,[1]dfdates_moon!$D:$G,4,FALSE)</f>
        <v>39175.258333333331</v>
      </c>
      <c r="AE771" s="3">
        <v>39174.091666666667</v>
      </c>
      <c r="AF771">
        <v>0</v>
      </c>
      <c r="AG771" t="s">
        <v>39</v>
      </c>
      <c r="AH771" t="s">
        <v>39</v>
      </c>
      <c r="AI771" t="s">
        <v>39</v>
      </c>
      <c r="AJ771" t="s">
        <v>40</v>
      </c>
      <c r="AK771" t="s">
        <v>47</v>
      </c>
      <c r="AL771" t="s">
        <v>47</v>
      </c>
      <c r="AM771" t="s">
        <v>47</v>
      </c>
      <c r="AN771">
        <v>1</v>
      </c>
      <c r="AO771" s="3">
        <f>VLOOKUP($P771,[1]dfdates_moon!$B:$M,12,FALSE)</f>
        <v>39174.688888888886</v>
      </c>
      <c r="AP771" s="3">
        <f>VLOOKUP($P771,[1]dfdates_moon!$B:$O,13,FALSE)</f>
        <v>39175.203472222223</v>
      </c>
      <c r="AQ771" s="3">
        <f>VLOOKUP($P771,[1]dfdates_moon!$D:$M,10,FALSE)</f>
        <v>39175.71597222222</v>
      </c>
      <c r="AR771" s="3">
        <f>VLOOKUP($P771,[1]dfdates_moon!$D:$N,11,FALSE)</f>
        <v>39176.230555555558</v>
      </c>
      <c r="AS771" t="str">
        <f>IF(AND(O771&gt;AO771,O771&lt;AP771),"yes","no")</f>
        <v>no</v>
      </c>
      <c r="AT771" t="str">
        <f t="shared" ref="AT771:AT834" si="122">IF(AND($AE771&gt;$AO771,$AE771&lt;$AP771),"yes","no")</f>
        <v>no</v>
      </c>
      <c r="AU771" s="3">
        <f t="shared" ref="AU771:AU834" si="123">IF(AO771&gt;AC771,AO771,AC771)</f>
        <v>39174.792361111111</v>
      </c>
      <c r="AV771" s="3">
        <f t="shared" ref="AV771:AV834" si="124">IF(AP771&lt;AD771,AD771,AP771)</f>
        <v>39175.258333333331</v>
      </c>
      <c r="AW771">
        <f t="shared" ref="AW771:AW834" si="125">AV771-O771</f>
        <v>1.2236111111124046</v>
      </c>
      <c r="AX771">
        <f t="shared" ref="AX771:AX834" si="126">AU771-AE771</f>
        <v>0.70069444444379769</v>
      </c>
      <c r="AY771">
        <f t="shared" ref="AY771:AY834" si="127">IF(AND(AS771="no",AT771="no"),0,IF(AND(AS771="yes",AT771="yes"),(M771/60),IF(AND(AS771="yes",AT771="no"),AW771,IF(AND(AS771="no",AT771="yes"),AX771,FALSE))))</f>
        <v>0</v>
      </c>
      <c r="AZ771">
        <f>VLOOKUP(G771,[1]dfdates_moon!$B:$P,15,FALSE)</f>
        <v>0.99327276600000003</v>
      </c>
      <c r="BA771">
        <f t="shared" ref="BA771:BA834" si="128">AY771*AZ771</f>
        <v>0</v>
      </c>
      <c r="BB771">
        <f t="shared" ref="BB771:BB834" si="129">IF(BA771&lt;0,0,BA771)</f>
        <v>0</v>
      </c>
    </row>
    <row r="772" spans="1:54" x14ac:dyDescent="0.25">
      <c r="A772">
        <v>97</v>
      </c>
      <c r="B772" t="s">
        <v>633</v>
      </c>
      <c r="C772" s="1">
        <v>39176</v>
      </c>
      <c r="D772" s="2">
        <v>0.91999999999999993</v>
      </c>
      <c r="E772">
        <v>19</v>
      </c>
      <c r="F772">
        <v>22</v>
      </c>
      <c r="G772" s="1">
        <v>39177</v>
      </c>
      <c r="H772" s="1">
        <v>40639</v>
      </c>
      <c r="I772" s="2">
        <v>4.5000000000000005E-2</v>
      </c>
      <c r="J772" s="3">
        <v>39176.919444444444</v>
      </c>
      <c r="K772" t="s">
        <v>690</v>
      </c>
      <c r="L772" s="3">
        <v>39177.044444444444</v>
      </c>
      <c r="M772">
        <v>225.6</v>
      </c>
      <c r="N772">
        <v>14058</v>
      </c>
      <c r="O772" s="3">
        <v>39177.044444444444</v>
      </c>
      <c r="P772" s="1">
        <v>39177</v>
      </c>
      <c r="Q772" s="2">
        <v>4.5000000000000005E-2</v>
      </c>
      <c r="R772" t="s">
        <v>36</v>
      </c>
      <c r="S772">
        <v>62.313830000000003</v>
      </c>
      <c r="T772" t="s">
        <v>37</v>
      </c>
      <c r="U772" s="2">
        <v>0.20166666666666666</v>
      </c>
      <c r="V772" s="2">
        <v>0</v>
      </c>
      <c r="W772" s="2">
        <v>0.29166666666666702</v>
      </c>
      <c r="X772" s="2" t="str">
        <f t="shared" si="120"/>
        <v>yes</v>
      </c>
      <c r="Y772" s="3">
        <f t="shared" si="121"/>
        <v>39178</v>
      </c>
      <c r="Z772" s="3">
        <v>39176.025000000001</v>
      </c>
      <c r="AA772" t="s">
        <v>635</v>
      </c>
      <c r="AB772" s="3">
        <f>VLOOKUP(P772,[1]dfdates_moon!$B:$G,6,FALSE)</f>
        <v>39177.258333333331</v>
      </c>
      <c r="AC772" s="3">
        <f>VLOOKUP($P772,[1]dfdates_moon!$B:$H,7,FALSE)</f>
        <v>39177.791666666664</v>
      </c>
      <c r="AD772" s="3">
        <f>VLOOKUP(G772,[1]dfdates_moon!$D:$G,4,FALSE)</f>
        <v>39178.257638888892</v>
      </c>
      <c r="AE772" s="3">
        <v>39176.201666666668</v>
      </c>
      <c r="AF772">
        <v>0.24450944699999999</v>
      </c>
      <c r="AG772" t="s">
        <v>39</v>
      </c>
      <c r="AH772" t="s">
        <v>39</v>
      </c>
      <c r="AI772" t="s">
        <v>39</v>
      </c>
      <c r="AJ772" t="s">
        <v>40</v>
      </c>
      <c r="AK772" t="s">
        <v>47</v>
      </c>
      <c r="AL772" t="s">
        <v>47</v>
      </c>
      <c r="AM772" t="s">
        <v>47</v>
      </c>
      <c r="AN772">
        <v>1</v>
      </c>
      <c r="AO772" s="3">
        <f>VLOOKUP($P772,[1]dfdates_moon!$B:$M,12,FALSE)</f>
        <v>39177.776388888888</v>
      </c>
      <c r="AP772" s="3">
        <f>VLOOKUP($P772,[1]dfdates_moon!$B:$O,13,FALSE)</f>
        <v>39178.293055555558</v>
      </c>
      <c r="AQ772" s="3">
        <f>VLOOKUP($P772,[1]dfdates_moon!$D:$M,10,FALSE)</f>
        <v>39178.809027777781</v>
      </c>
      <c r="AR772" s="3">
        <f>VLOOKUP($P772,[1]dfdates_moon!$D:$N,11,FALSE)</f>
        <v>39179.327777777777</v>
      </c>
      <c r="AS772" t="str">
        <f>IF(AND(O772&gt;AO772,O772&lt;AP772),"yes","no")</f>
        <v>no</v>
      </c>
      <c r="AT772" t="str">
        <f t="shared" si="122"/>
        <v>no</v>
      </c>
      <c r="AU772" s="3">
        <f t="shared" si="123"/>
        <v>39177.791666666664</v>
      </c>
      <c r="AV772" s="3">
        <f t="shared" si="124"/>
        <v>39178.293055555558</v>
      </c>
      <c r="AW772">
        <f t="shared" si="125"/>
        <v>1.2486111111138598</v>
      </c>
      <c r="AX772">
        <f t="shared" si="126"/>
        <v>1.5899999999965075</v>
      </c>
      <c r="AY772">
        <f t="shared" si="127"/>
        <v>0</v>
      </c>
      <c r="AZ772">
        <f>VLOOKUP(G772,[1]dfdates_moon!$B:$P,15,FALSE)</f>
        <v>0.87299791999999998</v>
      </c>
      <c r="BA772">
        <f t="shared" si="128"/>
        <v>0</v>
      </c>
      <c r="BB772">
        <f t="shared" si="129"/>
        <v>0</v>
      </c>
    </row>
    <row r="773" spans="1:54" x14ac:dyDescent="0.25">
      <c r="A773">
        <v>97</v>
      </c>
      <c r="B773" t="s">
        <v>633</v>
      </c>
      <c r="C773" s="1">
        <v>39178</v>
      </c>
      <c r="D773" s="2">
        <v>6.3333333333333339E-2</v>
      </c>
      <c r="E773">
        <v>10</v>
      </c>
      <c r="F773">
        <v>9</v>
      </c>
      <c r="G773" s="1">
        <v>39178</v>
      </c>
      <c r="H773" s="1">
        <v>40640</v>
      </c>
      <c r="I773" s="2">
        <v>0.18833333333333332</v>
      </c>
      <c r="J773" s="3">
        <v>39178.063194444447</v>
      </c>
      <c r="K773" t="s">
        <v>691</v>
      </c>
      <c r="L773" s="3">
        <v>39178.188194444447</v>
      </c>
      <c r="M773">
        <v>312</v>
      </c>
      <c r="N773">
        <v>21708</v>
      </c>
      <c r="O773" s="3">
        <v>39178.188194444447</v>
      </c>
      <c r="P773" s="1">
        <v>39178</v>
      </c>
      <c r="Q773" s="2">
        <v>0.18833333333333332</v>
      </c>
      <c r="R773" t="s">
        <v>36</v>
      </c>
      <c r="S773">
        <v>69.576920000000001</v>
      </c>
      <c r="T773" t="s">
        <v>37</v>
      </c>
      <c r="U773" s="2">
        <v>0.40500000000000003</v>
      </c>
      <c r="V773" s="2">
        <v>0</v>
      </c>
      <c r="W773" s="2">
        <v>0.29166666666666702</v>
      </c>
      <c r="X773" s="2" t="str">
        <f t="shared" si="120"/>
        <v>no</v>
      </c>
      <c r="Y773" s="3">
        <f t="shared" si="121"/>
        <v>39178</v>
      </c>
      <c r="Z773" s="3">
        <v>39178.164583333331</v>
      </c>
      <c r="AA773" t="s">
        <v>635</v>
      </c>
      <c r="AB773" s="3">
        <f>VLOOKUP(P773,[1]dfdates_moon!$B:$G,6,FALSE)</f>
        <v>39178.257638888892</v>
      </c>
      <c r="AC773" s="3">
        <f>VLOOKUP($P773,[1]dfdates_moon!$B:$H,7,FALSE)</f>
        <v>39178.791666666664</v>
      </c>
      <c r="AD773" s="3">
        <f>VLOOKUP(G773,[1]dfdates_moon!$D:$G,4,FALSE)</f>
        <v>39179.257638888892</v>
      </c>
      <c r="AE773" s="3">
        <v>39178.404999999999</v>
      </c>
      <c r="AF773">
        <v>0.56428757799999996</v>
      </c>
      <c r="AG773" t="s">
        <v>39</v>
      </c>
      <c r="AH773" t="s">
        <v>39</v>
      </c>
      <c r="AI773" t="s">
        <v>39</v>
      </c>
      <c r="AJ773" t="s">
        <v>40</v>
      </c>
      <c r="AK773" t="s">
        <v>47</v>
      </c>
      <c r="AL773" t="s">
        <v>47</v>
      </c>
      <c r="AM773" t="s">
        <v>47</v>
      </c>
      <c r="AN773">
        <v>1</v>
      </c>
      <c r="AO773" s="3">
        <f>VLOOKUP($P773,[1]dfdates_moon!$B:$M,12,FALSE)</f>
        <v>39178.809027777781</v>
      </c>
      <c r="AP773" s="3">
        <f>VLOOKUP($P773,[1]dfdates_moon!$B:$O,13,FALSE)</f>
        <v>39179.327777777777</v>
      </c>
      <c r="AQ773" s="3">
        <f>VLOOKUP($P773,[1]dfdates_moon!$D:$M,10,FALSE)</f>
        <v>39179.845138888886</v>
      </c>
      <c r="AR773" s="3">
        <f>VLOOKUP($P773,[1]dfdates_moon!$D:$N,11,FALSE)</f>
        <v>39180.365277777775</v>
      </c>
      <c r="AS773" t="str">
        <f>IF(AND(O773&gt;AO773,O773&lt;AP773),"yes","no")</f>
        <v>no</v>
      </c>
      <c r="AT773" t="str">
        <f t="shared" si="122"/>
        <v>no</v>
      </c>
      <c r="AU773" s="3">
        <f t="shared" si="123"/>
        <v>39178.809027777781</v>
      </c>
      <c r="AV773" s="3">
        <f t="shared" si="124"/>
        <v>39179.327777777777</v>
      </c>
      <c r="AW773">
        <f t="shared" si="125"/>
        <v>1.1395833333299379</v>
      </c>
      <c r="AX773">
        <f t="shared" si="126"/>
        <v>0.40402777778217569</v>
      </c>
      <c r="AY773">
        <f t="shared" si="127"/>
        <v>0</v>
      </c>
      <c r="AZ773">
        <f>VLOOKUP(G773,[1]dfdates_moon!$B:$P,15,FALSE)</f>
        <v>0.80136748099999999</v>
      </c>
      <c r="BA773">
        <f t="shared" si="128"/>
        <v>0</v>
      </c>
      <c r="BB773">
        <f t="shared" si="129"/>
        <v>0</v>
      </c>
    </row>
    <row r="774" spans="1:54" x14ac:dyDescent="0.25">
      <c r="A774">
        <v>97</v>
      </c>
      <c r="B774" t="s">
        <v>633</v>
      </c>
      <c r="C774" s="1">
        <v>39178</v>
      </c>
      <c r="D774" s="2">
        <v>0.98</v>
      </c>
      <c r="E774">
        <v>71</v>
      </c>
      <c r="F774">
        <v>59</v>
      </c>
      <c r="G774" s="1">
        <v>39179</v>
      </c>
      <c r="H774" s="1">
        <v>40641</v>
      </c>
      <c r="I774" s="2">
        <v>0.105</v>
      </c>
      <c r="J774" s="3">
        <v>39178.979861111111</v>
      </c>
      <c r="K774" t="s">
        <v>692</v>
      </c>
      <c r="L774" s="3">
        <v>39179.104861111111</v>
      </c>
      <c r="M774">
        <v>72</v>
      </c>
      <c r="N774">
        <v>5567</v>
      </c>
      <c r="O774" s="3">
        <v>39179.104861111111</v>
      </c>
      <c r="P774" s="1">
        <v>39179</v>
      </c>
      <c r="Q774" s="2">
        <v>0.105</v>
      </c>
      <c r="R774" t="s">
        <v>36</v>
      </c>
      <c r="S774">
        <v>77.31944</v>
      </c>
      <c r="T774" t="s">
        <v>37</v>
      </c>
      <c r="U774" s="2">
        <v>0.155</v>
      </c>
      <c r="V774" s="2">
        <v>0</v>
      </c>
      <c r="W774" s="2">
        <v>0.29166666666666702</v>
      </c>
      <c r="X774" s="2" t="str">
        <f t="shared" si="120"/>
        <v>yes</v>
      </c>
      <c r="Y774" s="3">
        <f t="shared" si="121"/>
        <v>39180</v>
      </c>
      <c r="Z774" s="3">
        <v>39179.041666666664</v>
      </c>
      <c r="AA774" t="s">
        <v>635</v>
      </c>
      <c r="AB774" s="3">
        <f>VLOOKUP(P774,[1]dfdates_moon!$B:$G,6,FALSE)</f>
        <v>39179.257638888892</v>
      </c>
      <c r="AC774" s="3">
        <f>VLOOKUP($P774,[1]dfdates_moon!$B:$H,7,FALSE)</f>
        <v>39179.791666666664</v>
      </c>
      <c r="AD774" s="3">
        <f>VLOOKUP(G774,[1]dfdates_moon!$D:$G,4,FALSE)</f>
        <v>39180.257638888892</v>
      </c>
      <c r="AE774" s="3">
        <v>39179.154999999999</v>
      </c>
      <c r="AF774">
        <v>1.082622121</v>
      </c>
      <c r="AG774" t="s">
        <v>39</v>
      </c>
      <c r="AH774" t="s">
        <v>39</v>
      </c>
      <c r="AI774" t="s">
        <v>39</v>
      </c>
      <c r="AJ774" t="s">
        <v>40</v>
      </c>
      <c r="AK774" t="s">
        <v>47</v>
      </c>
      <c r="AL774" t="s">
        <v>47</v>
      </c>
      <c r="AM774" t="s">
        <v>47</v>
      </c>
      <c r="AN774">
        <v>1</v>
      </c>
      <c r="AO774" s="3">
        <f>VLOOKUP($P774,[1]dfdates_moon!$B:$M,12,FALSE)</f>
        <v>39179.845138888886</v>
      </c>
      <c r="AP774" s="3">
        <f>VLOOKUP($P774,[1]dfdates_moon!$B:$O,13,FALSE)</f>
        <v>39180.365277777775</v>
      </c>
      <c r="AQ774" s="3">
        <f>VLOOKUP($P774,[1]dfdates_moon!$D:$M,10,FALSE)</f>
        <v>39180.883333333331</v>
      </c>
      <c r="AR774" s="3">
        <f>VLOOKUP($P774,[1]dfdates_moon!$D:$N,11,FALSE)</f>
        <v>39181.40347222222</v>
      </c>
      <c r="AS774" t="str">
        <f>IF(AND(O774&gt;AO774,O774&lt;AP774),"yes","no")</f>
        <v>no</v>
      </c>
      <c r="AT774" t="str">
        <f t="shared" si="122"/>
        <v>no</v>
      </c>
      <c r="AU774" s="3">
        <f t="shared" si="123"/>
        <v>39179.845138888886</v>
      </c>
      <c r="AV774" s="3">
        <f t="shared" si="124"/>
        <v>39180.365277777775</v>
      </c>
      <c r="AW774">
        <f t="shared" si="125"/>
        <v>1.2604166666642413</v>
      </c>
      <c r="AX774">
        <f t="shared" si="126"/>
        <v>0.69013888888730435</v>
      </c>
      <c r="AY774">
        <f t="shared" si="127"/>
        <v>0</v>
      </c>
      <c r="AZ774">
        <f>VLOOKUP(G774,[1]dfdates_moon!$B:$P,15,FALSE)</f>
        <v>0.71611067100000003</v>
      </c>
      <c r="BA774">
        <f t="shared" si="128"/>
        <v>0</v>
      </c>
      <c r="BB774">
        <f t="shared" si="129"/>
        <v>0</v>
      </c>
    </row>
    <row r="775" spans="1:54" x14ac:dyDescent="0.25">
      <c r="A775">
        <v>97</v>
      </c>
      <c r="B775" t="s">
        <v>633</v>
      </c>
      <c r="C775" s="1">
        <v>39183</v>
      </c>
      <c r="D775" s="2">
        <v>0.79666666666666675</v>
      </c>
      <c r="E775">
        <v>163</v>
      </c>
      <c r="F775">
        <v>207</v>
      </c>
      <c r="G775" s="1">
        <v>39183</v>
      </c>
      <c r="H775" s="1">
        <v>40645</v>
      </c>
      <c r="I775" s="2">
        <v>0.92166666666666675</v>
      </c>
      <c r="J775" s="3">
        <v>39183.796527777777</v>
      </c>
      <c r="K775" t="s">
        <v>693</v>
      </c>
      <c r="L775" s="3">
        <v>39183.921527777777</v>
      </c>
      <c r="M775">
        <v>172.8</v>
      </c>
      <c r="N775">
        <v>12113</v>
      </c>
      <c r="O775" s="3">
        <v>39183.921527777777</v>
      </c>
      <c r="P775" s="1">
        <v>39183</v>
      </c>
      <c r="Q775" s="2">
        <v>0.92166666666666675</v>
      </c>
      <c r="R775" t="s">
        <v>36</v>
      </c>
      <c r="S775">
        <v>70.098380000000006</v>
      </c>
      <c r="T775" t="s">
        <v>37</v>
      </c>
      <c r="U775" s="2">
        <v>4.1666666666666664E-2</v>
      </c>
      <c r="V775" s="2">
        <v>0</v>
      </c>
      <c r="W775" s="2">
        <v>0.29166666666666702</v>
      </c>
      <c r="X775" s="2" t="str">
        <f t="shared" si="120"/>
        <v>yes</v>
      </c>
      <c r="Y775" s="3">
        <f t="shared" si="121"/>
        <v>39184</v>
      </c>
      <c r="Z775" s="3">
        <v>39183.901388888888</v>
      </c>
      <c r="AA775" t="s">
        <v>635</v>
      </c>
      <c r="AB775" s="3">
        <f>VLOOKUP(P775,[1]dfdates_moon!$B:$G,6,FALSE)</f>
        <v>39183.256944444445</v>
      </c>
      <c r="AC775" s="3">
        <f>VLOOKUP($P775,[1]dfdates_moon!$B:$H,7,FALSE)</f>
        <v>39183.790972222225</v>
      </c>
      <c r="AD775" s="3">
        <f>VLOOKUP(G775,[1]dfdates_moon!$D:$G,4,FALSE)</f>
        <v>39184.256249999999</v>
      </c>
      <c r="AE775" s="3">
        <v>39183.041666666664</v>
      </c>
      <c r="AF775">
        <v>5.3136398639999998</v>
      </c>
      <c r="AG775" t="s">
        <v>39</v>
      </c>
      <c r="AH775" t="s">
        <v>39</v>
      </c>
      <c r="AI775" t="s">
        <v>39</v>
      </c>
      <c r="AJ775" t="s">
        <v>40</v>
      </c>
      <c r="AK775" t="s">
        <v>47</v>
      </c>
      <c r="AL775" t="s">
        <v>47</v>
      </c>
      <c r="AM775" t="s">
        <v>47</v>
      </c>
      <c r="AN775">
        <v>1</v>
      </c>
      <c r="AO775" s="3">
        <f>VLOOKUP($P775,[1]dfdates_moon!$B:$M,12,FALSE)</f>
        <v>39183.999305555553</v>
      </c>
      <c r="AP775" s="3">
        <f>VLOOKUP($P775,[1]dfdates_moon!$B:$O,13,FALSE)</f>
        <v>39184.518750000003</v>
      </c>
      <c r="AQ775" s="3">
        <f>VLOOKUP($P775,[1]dfdates_moon!$D:$M,10,FALSE)</f>
        <v>39185.036111111112</v>
      </c>
      <c r="AR775" s="3">
        <f>VLOOKUP($P775,[1]dfdates_moon!$D:$N,11,FALSE)</f>
        <v>39185.554166666669</v>
      </c>
      <c r="AS775" t="str">
        <f>IF(AND(O775&gt;AO775,O775&lt;AP775),"yes","no")</f>
        <v>no</v>
      </c>
      <c r="AT775" t="str">
        <f t="shared" si="122"/>
        <v>no</v>
      </c>
      <c r="AU775" s="3">
        <f t="shared" si="123"/>
        <v>39183.999305555553</v>
      </c>
      <c r="AV775" s="3">
        <f t="shared" si="124"/>
        <v>39184.518750000003</v>
      </c>
      <c r="AW775">
        <f t="shared" si="125"/>
        <v>0.59722222222626442</v>
      </c>
      <c r="AX775">
        <f t="shared" si="126"/>
        <v>0.95763888888905058</v>
      </c>
      <c r="AY775">
        <f t="shared" si="127"/>
        <v>0</v>
      </c>
      <c r="AZ775">
        <f>VLOOKUP(G775,[1]dfdates_moon!$B:$P,15,FALSE)</f>
        <v>0.29987509400000001</v>
      </c>
      <c r="BA775">
        <f t="shared" si="128"/>
        <v>0</v>
      </c>
      <c r="BB775">
        <f t="shared" si="129"/>
        <v>0</v>
      </c>
    </row>
    <row r="776" spans="1:54" x14ac:dyDescent="0.25">
      <c r="A776">
        <v>97</v>
      </c>
      <c r="B776" t="s">
        <v>633</v>
      </c>
      <c r="C776" s="1">
        <v>39184</v>
      </c>
      <c r="D776" s="2">
        <v>0.81666666666666676</v>
      </c>
      <c r="E776">
        <v>177</v>
      </c>
      <c r="F776">
        <v>176</v>
      </c>
      <c r="G776" s="1">
        <v>39184</v>
      </c>
      <c r="H776" s="1">
        <v>40646</v>
      </c>
      <c r="I776" s="2">
        <v>0.94166666666666676</v>
      </c>
      <c r="J776" s="3">
        <v>39184.816666666666</v>
      </c>
      <c r="K776" t="s">
        <v>694</v>
      </c>
      <c r="L776" s="3">
        <v>39184.941666666666</v>
      </c>
      <c r="M776">
        <v>196.8</v>
      </c>
      <c r="N776">
        <v>12619</v>
      </c>
      <c r="O776" s="3">
        <v>39184.941666666666</v>
      </c>
      <c r="P776" s="1">
        <v>39184</v>
      </c>
      <c r="Q776" s="2">
        <v>0.94166666666666676</v>
      </c>
      <c r="R776" t="s">
        <v>36</v>
      </c>
      <c r="S776">
        <v>64.120930000000001</v>
      </c>
      <c r="T776" t="s">
        <v>37</v>
      </c>
      <c r="U776" s="2">
        <v>7.8333333333333324E-2</v>
      </c>
      <c r="V776" s="2">
        <v>0</v>
      </c>
      <c r="W776" s="2">
        <v>0.29166666666666702</v>
      </c>
      <c r="X776" s="2" t="str">
        <f t="shared" si="120"/>
        <v>yes</v>
      </c>
      <c r="Y776" s="3">
        <f t="shared" si="121"/>
        <v>39185</v>
      </c>
      <c r="Z776" s="3">
        <v>39184.925000000003</v>
      </c>
      <c r="AA776" t="s">
        <v>635</v>
      </c>
      <c r="AB776" s="3">
        <f>VLOOKUP(P776,[1]dfdates_moon!$B:$G,6,FALSE)</f>
        <v>39184.256249999999</v>
      </c>
      <c r="AC776" s="3">
        <f>VLOOKUP($P776,[1]dfdates_moon!$B:$H,7,FALSE)</f>
        <v>39184.790277777778</v>
      </c>
      <c r="AD776" s="3">
        <f>VLOOKUP(G776,[1]dfdates_moon!$D:$G,4,FALSE)</f>
        <v>39185.256249999999</v>
      </c>
      <c r="AE776" s="3">
        <v>39184.078333333331</v>
      </c>
      <c r="AF776">
        <v>6.7299288290000003</v>
      </c>
      <c r="AG776" t="s">
        <v>39</v>
      </c>
      <c r="AH776" t="s">
        <v>39</v>
      </c>
      <c r="AI776" t="s">
        <v>39</v>
      </c>
      <c r="AJ776" t="s">
        <v>40</v>
      </c>
      <c r="AK776" t="s">
        <v>47</v>
      </c>
      <c r="AL776" t="s">
        <v>47</v>
      </c>
      <c r="AM776" t="s">
        <v>47</v>
      </c>
      <c r="AN776">
        <v>1</v>
      </c>
      <c r="AO776" s="3">
        <f>VLOOKUP($P776,[1]dfdates_moon!$B:$M,12,FALSE)</f>
        <v>39185.036111111112</v>
      </c>
      <c r="AP776" s="3">
        <f>VLOOKUP($P776,[1]dfdates_moon!$B:$O,13,FALSE)</f>
        <v>39185.554166666669</v>
      </c>
      <c r="AQ776" s="3">
        <f>VLOOKUP($P776,[1]dfdates_moon!$D:$M,10,FALSE)</f>
        <v>39186.070833333331</v>
      </c>
      <c r="AR776" s="3">
        <f>VLOOKUP($P776,[1]dfdates_moon!$D:$N,11,FALSE)</f>
        <v>39186.588888888888</v>
      </c>
      <c r="AS776" t="str">
        <f>IF(AND(O776&gt;AO776,O776&lt;AP776),"yes","no")</f>
        <v>no</v>
      </c>
      <c r="AT776" t="str">
        <f t="shared" si="122"/>
        <v>no</v>
      </c>
      <c r="AU776" s="3">
        <f t="shared" si="123"/>
        <v>39185.036111111112</v>
      </c>
      <c r="AV776" s="3">
        <f t="shared" si="124"/>
        <v>39185.554166666669</v>
      </c>
      <c r="AW776">
        <f t="shared" si="125"/>
        <v>0.61250000000291038</v>
      </c>
      <c r="AX776">
        <f t="shared" si="126"/>
        <v>0.95777777778130258</v>
      </c>
      <c r="AY776">
        <f t="shared" si="127"/>
        <v>0</v>
      </c>
      <c r="AZ776">
        <f>VLOOKUP(G776,[1]dfdates_moon!$B:$P,15,FALSE)</f>
        <v>0.20116233</v>
      </c>
      <c r="BA776">
        <f t="shared" si="128"/>
        <v>0</v>
      </c>
      <c r="BB776">
        <f t="shared" si="129"/>
        <v>0</v>
      </c>
    </row>
    <row r="777" spans="1:54" x14ac:dyDescent="0.25">
      <c r="A777">
        <v>97</v>
      </c>
      <c r="B777" t="s">
        <v>633</v>
      </c>
      <c r="C777" s="1">
        <v>39185</v>
      </c>
      <c r="D777" s="2">
        <v>0.90333333333333332</v>
      </c>
      <c r="E777">
        <v>9</v>
      </c>
      <c r="F777">
        <v>7</v>
      </c>
      <c r="G777" s="1">
        <v>39185</v>
      </c>
      <c r="H777" s="1">
        <v>40647</v>
      </c>
      <c r="I777" s="2">
        <v>2.8333333333333332E-2</v>
      </c>
      <c r="J777" s="3">
        <v>39185.902777777781</v>
      </c>
      <c r="K777" t="s">
        <v>695</v>
      </c>
      <c r="L777" s="3">
        <v>39186.027777777781</v>
      </c>
      <c r="M777">
        <v>1593.6</v>
      </c>
      <c r="N777">
        <v>10217</v>
      </c>
      <c r="O777" s="3">
        <v>39185.027777777781</v>
      </c>
      <c r="P777" s="1">
        <v>39185</v>
      </c>
      <c r="Q777" s="2">
        <v>2.8333333333333332E-2</v>
      </c>
      <c r="R777" t="s">
        <v>36</v>
      </c>
      <c r="S777">
        <v>6.41127</v>
      </c>
      <c r="T777" t="s">
        <v>37</v>
      </c>
      <c r="U777" s="2">
        <v>0.13500000000000001</v>
      </c>
      <c r="V777" s="2">
        <v>0</v>
      </c>
      <c r="W777" s="2">
        <v>0.29166666666666702</v>
      </c>
      <c r="X777" s="2" t="str">
        <f t="shared" si="120"/>
        <v>yes</v>
      </c>
      <c r="Y777" s="3">
        <f t="shared" si="121"/>
        <v>39186</v>
      </c>
      <c r="Z777" s="3">
        <v>39185.004861111112</v>
      </c>
      <c r="AA777" t="s">
        <v>635</v>
      </c>
      <c r="AB777" s="3">
        <f>VLOOKUP(P777,[1]dfdates_moon!$B:$G,6,FALSE)</f>
        <v>39185.256249999999</v>
      </c>
      <c r="AC777" s="3">
        <f>VLOOKUP($P777,[1]dfdates_moon!$B:$H,7,FALSE)</f>
        <v>39185.790277777778</v>
      </c>
      <c r="AD777" s="3">
        <f>VLOOKUP(G777,[1]dfdates_moon!$D:$G,4,FALSE)</f>
        <v>39186.256249999999</v>
      </c>
      <c r="AE777" s="3">
        <v>39185.135000000002</v>
      </c>
      <c r="AF777">
        <v>8.1379212909999996</v>
      </c>
      <c r="AG777" t="s">
        <v>39</v>
      </c>
      <c r="AH777" t="s">
        <v>39</v>
      </c>
      <c r="AI777" t="s">
        <v>39</v>
      </c>
      <c r="AJ777" t="s">
        <v>40</v>
      </c>
      <c r="AK777" t="s">
        <v>47</v>
      </c>
      <c r="AL777" t="s">
        <v>47</v>
      </c>
      <c r="AM777" t="s">
        <v>47</v>
      </c>
      <c r="AN777">
        <v>1</v>
      </c>
      <c r="AO777" s="3">
        <f>VLOOKUP($P777,[1]dfdates_moon!$B:$M,12,FALSE)</f>
        <v>39186.070833333331</v>
      </c>
      <c r="AP777" s="3">
        <f>VLOOKUP($P777,[1]dfdates_moon!$B:$O,13,FALSE)</f>
        <v>39186.588888888888</v>
      </c>
      <c r="AQ777" s="3">
        <f>VLOOKUP($P777,[1]dfdates_moon!$D:$M,10,FALSE)</f>
        <v>39187.105555555558</v>
      </c>
      <c r="AR777" s="3">
        <f>VLOOKUP($P777,[1]dfdates_moon!$D:$N,11,FALSE)</f>
        <v>39187.623611111114</v>
      </c>
      <c r="AS777" t="str">
        <f>IF(AND(O777&gt;AO777,O777&lt;AP777),"yes","no")</f>
        <v>no</v>
      </c>
      <c r="AT777" t="str">
        <f t="shared" si="122"/>
        <v>no</v>
      </c>
      <c r="AU777" s="3">
        <f t="shared" si="123"/>
        <v>39186.070833333331</v>
      </c>
      <c r="AV777" s="3">
        <f t="shared" si="124"/>
        <v>39186.588888888888</v>
      </c>
      <c r="AW777">
        <f t="shared" si="125"/>
        <v>1.5611111111065838</v>
      </c>
      <c r="AX777">
        <f t="shared" si="126"/>
        <v>0.93583333332935581</v>
      </c>
      <c r="AY777">
        <f t="shared" si="127"/>
        <v>0</v>
      </c>
      <c r="AZ777">
        <f>VLOOKUP(G777,[1]dfdates_moon!$B:$P,15,FALSE)</f>
        <v>0.11672845</v>
      </c>
      <c r="BA777">
        <f t="shared" si="128"/>
        <v>0</v>
      </c>
      <c r="BB777">
        <f t="shared" si="129"/>
        <v>0</v>
      </c>
    </row>
    <row r="778" spans="1:54" x14ac:dyDescent="0.25">
      <c r="A778">
        <v>97</v>
      </c>
      <c r="B778" t="s">
        <v>633</v>
      </c>
      <c r="C778" s="1">
        <v>39186</v>
      </c>
      <c r="D778" s="2">
        <v>0.85666666666666658</v>
      </c>
      <c r="E778">
        <v>34</v>
      </c>
      <c r="F778">
        <v>39</v>
      </c>
      <c r="G778" s="1">
        <v>39186</v>
      </c>
      <c r="H778" s="1">
        <v>40648</v>
      </c>
      <c r="I778" s="2">
        <v>0.98166666666666658</v>
      </c>
      <c r="J778" s="3">
        <v>39186.856249999997</v>
      </c>
      <c r="K778" t="s">
        <v>696</v>
      </c>
      <c r="L778" s="3">
        <v>39186.981249999997</v>
      </c>
      <c r="M778">
        <v>254.4</v>
      </c>
      <c r="N778">
        <v>14917</v>
      </c>
      <c r="O778" s="3">
        <v>39186.981249999997</v>
      </c>
      <c r="P778" s="1">
        <v>39186</v>
      </c>
      <c r="Q778" s="2">
        <v>0.98166666666666658</v>
      </c>
      <c r="R778" t="s">
        <v>36</v>
      </c>
      <c r="S778">
        <v>58.636009999999999</v>
      </c>
      <c r="T778" t="s">
        <v>37</v>
      </c>
      <c r="U778" s="2">
        <v>0.15833333333333333</v>
      </c>
      <c r="V778" s="2">
        <v>0</v>
      </c>
      <c r="W778" s="2">
        <v>0.29166666666666702</v>
      </c>
      <c r="X778" s="2" t="str">
        <f t="shared" si="120"/>
        <v>yes</v>
      </c>
      <c r="Y778" s="3">
        <f t="shared" si="121"/>
        <v>39187</v>
      </c>
      <c r="Z778" s="3">
        <v>39186.97152777778</v>
      </c>
      <c r="AA778" t="s">
        <v>635</v>
      </c>
      <c r="AB778" s="3">
        <f>VLOOKUP(P778,[1]dfdates_moon!$B:$G,6,FALSE)</f>
        <v>39186.256249999999</v>
      </c>
      <c r="AC778" s="3">
        <f>VLOOKUP($P778,[1]dfdates_moon!$B:$H,7,FALSE)</f>
        <v>39186.790277777778</v>
      </c>
      <c r="AD778" s="3">
        <f>VLOOKUP(G778,[1]dfdates_moon!$D:$G,4,FALSE)</f>
        <v>39187.256249999999</v>
      </c>
      <c r="AE778" s="3">
        <v>39186.158333333333</v>
      </c>
      <c r="AF778">
        <v>9.4549570650000003</v>
      </c>
      <c r="AG778" t="s">
        <v>39</v>
      </c>
      <c r="AH778" t="s">
        <v>39</v>
      </c>
      <c r="AI778" t="s">
        <v>39</v>
      </c>
      <c r="AJ778" t="s">
        <v>40</v>
      </c>
      <c r="AK778" t="s">
        <v>47</v>
      </c>
      <c r="AL778" t="s">
        <v>47</v>
      </c>
      <c r="AM778" t="s">
        <v>47</v>
      </c>
      <c r="AN778">
        <v>1</v>
      </c>
      <c r="AO778" s="3">
        <f>VLOOKUP($P778,[1]dfdates_moon!$B:$M,12,FALSE)</f>
        <v>39187.105555555558</v>
      </c>
      <c r="AP778" s="3">
        <f>VLOOKUP($P778,[1]dfdates_moon!$B:$O,13,FALSE)</f>
        <v>39187.623611111114</v>
      </c>
      <c r="AQ778" s="3">
        <f>VLOOKUP($P778,[1]dfdates_moon!$D:$M,10,FALSE)</f>
        <v>39188.138888888891</v>
      </c>
      <c r="AR778" s="3">
        <f>VLOOKUP($P778,[1]dfdates_moon!$D:$N,11,FALSE)</f>
        <v>39188.658333333333</v>
      </c>
      <c r="AS778" t="str">
        <f>IF(AND(O778&gt;AO778,O778&lt;AP778),"yes","no")</f>
        <v>no</v>
      </c>
      <c r="AT778" t="str">
        <f t="shared" si="122"/>
        <v>no</v>
      </c>
      <c r="AU778" s="3">
        <f t="shared" si="123"/>
        <v>39187.105555555558</v>
      </c>
      <c r="AV778" s="3">
        <f t="shared" si="124"/>
        <v>39187.623611111114</v>
      </c>
      <c r="AW778">
        <f t="shared" si="125"/>
        <v>0.64236111111677019</v>
      </c>
      <c r="AX778">
        <f t="shared" si="126"/>
        <v>0.94722222222480923</v>
      </c>
      <c r="AY778">
        <f t="shared" si="127"/>
        <v>0</v>
      </c>
      <c r="AZ778">
        <f>VLOOKUP(G778,[1]dfdates_moon!$B:$P,15,FALSE)</f>
        <v>5.2443337999999999E-2</v>
      </c>
      <c r="BA778">
        <f t="shared" si="128"/>
        <v>0</v>
      </c>
      <c r="BB778">
        <f t="shared" si="129"/>
        <v>0</v>
      </c>
    </row>
    <row r="779" spans="1:54" x14ac:dyDescent="0.25">
      <c r="A779">
        <v>97</v>
      </c>
      <c r="B779" t="s">
        <v>633</v>
      </c>
      <c r="C779" s="1">
        <v>39187</v>
      </c>
      <c r="D779" s="2">
        <v>0.97333333333333327</v>
      </c>
      <c r="E779">
        <v>47</v>
      </c>
      <c r="F779">
        <v>46</v>
      </c>
      <c r="G779" s="1">
        <v>39188</v>
      </c>
      <c r="H779" s="1">
        <v>40650</v>
      </c>
      <c r="I779" s="2">
        <v>9.8333333333333328E-2</v>
      </c>
      <c r="J779" s="3">
        <v>39187.972916666666</v>
      </c>
      <c r="K779" t="s">
        <v>697</v>
      </c>
      <c r="L779" s="3">
        <v>39188.097916666666</v>
      </c>
      <c r="M779">
        <v>273.60000000000002</v>
      </c>
      <c r="N779">
        <v>21325</v>
      </c>
      <c r="O779" s="3">
        <v>39188.097916666666</v>
      </c>
      <c r="P779" s="1">
        <v>39188</v>
      </c>
      <c r="Q779" s="2">
        <v>9.8333333333333328E-2</v>
      </c>
      <c r="R779" t="s">
        <v>36</v>
      </c>
      <c r="S779">
        <v>77.942250000000001</v>
      </c>
      <c r="T779" t="s">
        <v>37</v>
      </c>
      <c r="U779" s="2">
        <v>0.28833333333333333</v>
      </c>
      <c r="V779" s="2">
        <v>0</v>
      </c>
      <c r="W779" s="2">
        <v>0.29166666666666702</v>
      </c>
      <c r="X779" s="2" t="str">
        <f t="shared" si="120"/>
        <v>yes</v>
      </c>
      <c r="Y779" s="3">
        <f t="shared" si="121"/>
        <v>39189</v>
      </c>
      <c r="Z779" s="3">
        <v>39188.084722222222</v>
      </c>
      <c r="AA779" t="s">
        <v>635</v>
      </c>
      <c r="AB779" s="3">
        <f>VLOOKUP(P779,[1]dfdates_moon!$B:$G,6,FALSE)</f>
        <v>39188.255555555559</v>
      </c>
      <c r="AC779" s="3">
        <f>VLOOKUP($P779,[1]dfdates_moon!$B:$H,7,FALSE)</f>
        <v>39188.789583333331</v>
      </c>
      <c r="AD779" s="3">
        <f>VLOOKUP(G779,[1]dfdates_moon!$D:$G,4,FALSE)</f>
        <v>39189.255555555559</v>
      </c>
      <c r="AE779" s="3">
        <v>39188.28833333333</v>
      </c>
      <c r="AF779">
        <v>11.12987882</v>
      </c>
      <c r="AG779" t="s">
        <v>39</v>
      </c>
      <c r="AH779" t="s">
        <v>39</v>
      </c>
      <c r="AI779" t="s">
        <v>39</v>
      </c>
      <c r="AJ779" t="s">
        <v>40</v>
      </c>
      <c r="AK779" t="s">
        <v>47</v>
      </c>
      <c r="AL779" t="s">
        <v>47</v>
      </c>
      <c r="AM779" t="s">
        <v>47</v>
      </c>
      <c r="AN779">
        <v>1</v>
      </c>
      <c r="AO779" s="3">
        <f>VLOOKUP($P779,[1]dfdates_moon!$B:$M,12,FALSE)</f>
        <v>39189.174305555556</v>
      </c>
      <c r="AP779" s="3">
        <f>VLOOKUP($P779,[1]dfdates_moon!$B:$O,13,FALSE)</f>
        <v>39189.694444444445</v>
      </c>
      <c r="AQ779" s="3">
        <f>VLOOKUP($P779,[1]dfdates_moon!$D:$M,10,FALSE)</f>
        <v>39189.174305555556</v>
      </c>
      <c r="AR779" s="3">
        <f>VLOOKUP($P779,[1]dfdates_moon!$D:$N,11,FALSE)</f>
        <v>39189.694444444445</v>
      </c>
      <c r="AS779" t="str">
        <f>IF(AND(O779&gt;AO779,O779&lt;AP779),"yes","no")</f>
        <v>no</v>
      </c>
      <c r="AT779" t="str">
        <f t="shared" si="122"/>
        <v>no</v>
      </c>
      <c r="AU779" s="3">
        <f t="shared" si="123"/>
        <v>39189.174305555556</v>
      </c>
      <c r="AV779" s="3">
        <f t="shared" si="124"/>
        <v>39189.694444444445</v>
      </c>
      <c r="AW779">
        <f t="shared" si="125"/>
        <v>1.5965277777795563</v>
      </c>
      <c r="AX779">
        <f t="shared" si="126"/>
        <v>0.88597222222597338</v>
      </c>
      <c r="AY779">
        <f t="shared" si="127"/>
        <v>0</v>
      </c>
      <c r="AZ779">
        <f>VLOOKUP(G779,[1]dfdates_moon!$B:$P,15,FALSE)</f>
        <v>9.9148899999999991E-4</v>
      </c>
      <c r="BA779">
        <f t="shared" si="128"/>
        <v>0</v>
      </c>
      <c r="BB779">
        <f t="shared" si="129"/>
        <v>0</v>
      </c>
    </row>
    <row r="780" spans="1:54" x14ac:dyDescent="0.25">
      <c r="A780">
        <v>97</v>
      </c>
      <c r="B780" t="s">
        <v>633</v>
      </c>
      <c r="C780" s="1">
        <v>39189</v>
      </c>
      <c r="D780" s="2">
        <v>0.84666666666666668</v>
      </c>
      <c r="E780">
        <v>26</v>
      </c>
      <c r="F780">
        <v>29</v>
      </c>
      <c r="G780" s="1">
        <v>39189</v>
      </c>
      <c r="H780" s="1">
        <v>40651</v>
      </c>
      <c r="I780" s="2">
        <v>0.97166666666666668</v>
      </c>
      <c r="J780" s="3">
        <v>39189.84652777778</v>
      </c>
      <c r="K780" t="s">
        <v>698</v>
      </c>
      <c r="L780" s="3">
        <v>39189.97152777778</v>
      </c>
      <c r="M780">
        <v>326.39999999999998</v>
      </c>
      <c r="N780">
        <v>24191</v>
      </c>
      <c r="O780" s="3">
        <v>39189.97152777778</v>
      </c>
      <c r="P780" s="1">
        <v>39189</v>
      </c>
      <c r="Q780" s="2">
        <v>0.97166666666666668</v>
      </c>
      <c r="R780" t="s">
        <v>36</v>
      </c>
      <c r="S780">
        <v>74.114580000000004</v>
      </c>
      <c r="T780" t="s">
        <v>37</v>
      </c>
      <c r="U780" s="2">
        <v>0.19833333333333333</v>
      </c>
      <c r="V780" s="2">
        <v>0</v>
      </c>
      <c r="W780" s="2">
        <v>0.29166666666666702</v>
      </c>
      <c r="X780" s="2" t="str">
        <f t="shared" si="120"/>
        <v>yes</v>
      </c>
      <c r="Y780" s="3">
        <f t="shared" si="121"/>
        <v>39190</v>
      </c>
      <c r="Z780" s="3">
        <v>39189.961111111108</v>
      </c>
      <c r="AA780" t="s">
        <v>635</v>
      </c>
      <c r="AB780" s="3">
        <f>VLOOKUP(P780,[1]dfdates_moon!$B:$G,6,FALSE)</f>
        <v>39189.255555555559</v>
      </c>
      <c r="AC780" s="3">
        <f>VLOOKUP($P780,[1]dfdates_moon!$B:$H,7,FALSE)</f>
        <v>39189.789583333331</v>
      </c>
      <c r="AD780" s="3">
        <f>VLOOKUP(G780,[1]dfdates_moon!$D:$G,4,FALSE)</f>
        <v>39190.255555555559</v>
      </c>
      <c r="AE780" s="3">
        <v>39189.198333333334</v>
      </c>
      <c r="AF780">
        <v>10.850131940000001</v>
      </c>
      <c r="AG780" t="s">
        <v>39</v>
      </c>
      <c r="AH780" t="s">
        <v>39</v>
      </c>
      <c r="AI780" t="s">
        <v>39</v>
      </c>
      <c r="AJ780" t="s">
        <v>40</v>
      </c>
      <c r="AK780" t="s">
        <v>47</v>
      </c>
      <c r="AL780" t="s">
        <v>47</v>
      </c>
      <c r="AM780" t="s">
        <v>47</v>
      </c>
      <c r="AN780">
        <v>1</v>
      </c>
      <c r="AO780" s="3">
        <f>VLOOKUP($P780,[1]dfdates_moon!$B:$M,12,FALSE)</f>
        <v>39189.174305555556</v>
      </c>
      <c r="AP780" s="3">
        <f>VLOOKUP($P780,[1]dfdates_moon!$B:$O,13,FALSE)</f>
        <v>39189.694444444445</v>
      </c>
      <c r="AQ780" s="3">
        <f>VLOOKUP($P780,[1]dfdates_moon!$D:$M,10,FALSE)</f>
        <v>39190.210416666669</v>
      </c>
      <c r="AR780" s="3">
        <f>VLOOKUP($P780,[1]dfdates_moon!$D:$N,11,FALSE)</f>
        <v>39190.731944444444</v>
      </c>
      <c r="AS780" t="str">
        <f>IF(AND(O780&gt;AO780,O780&lt;AP780),"yes","no")</f>
        <v>no</v>
      </c>
      <c r="AT780" t="str">
        <f t="shared" si="122"/>
        <v>yes</v>
      </c>
      <c r="AU780" s="3">
        <f t="shared" si="123"/>
        <v>39189.789583333331</v>
      </c>
      <c r="AV780" s="3">
        <f t="shared" si="124"/>
        <v>39190.255555555559</v>
      </c>
      <c r="AW780">
        <f t="shared" si="125"/>
        <v>0.28402777777955635</v>
      </c>
      <c r="AX780">
        <f t="shared" si="126"/>
        <v>0.59124999999767169</v>
      </c>
      <c r="AY780">
        <f t="shared" si="127"/>
        <v>0.59124999999767169</v>
      </c>
      <c r="AZ780">
        <f>VLOOKUP(G780,[1]dfdates_moon!$B:$P,15,FALSE)</f>
        <v>1.7209355999999999E-2</v>
      </c>
      <c r="BA780">
        <f t="shared" si="128"/>
        <v>1.0175031734959931E-2</v>
      </c>
      <c r="BB780">
        <f t="shared" si="129"/>
        <v>1.0175031734959931E-2</v>
      </c>
    </row>
    <row r="781" spans="1:54" x14ac:dyDescent="0.25">
      <c r="A781">
        <v>97</v>
      </c>
      <c r="B781" t="s">
        <v>633</v>
      </c>
      <c r="C781" s="1">
        <v>39194</v>
      </c>
      <c r="D781" s="2">
        <v>0.91999999999999993</v>
      </c>
      <c r="E781">
        <v>8</v>
      </c>
      <c r="F781">
        <v>11</v>
      </c>
      <c r="G781" s="1">
        <v>39195</v>
      </c>
      <c r="H781" s="1">
        <v>40657</v>
      </c>
      <c r="I781" s="2">
        <v>4.5000000000000005E-2</v>
      </c>
      <c r="J781" s="3">
        <v>39194.919444444444</v>
      </c>
      <c r="K781" t="s">
        <v>699</v>
      </c>
      <c r="L781" s="3">
        <v>39195.044444444444</v>
      </c>
      <c r="M781">
        <v>120</v>
      </c>
      <c r="N781">
        <v>9540</v>
      </c>
      <c r="O781" s="3">
        <v>39195.044444444444</v>
      </c>
      <c r="P781" s="1">
        <v>39195</v>
      </c>
      <c r="Q781" s="2">
        <v>4.5000000000000005E-2</v>
      </c>
      <c r="R781" t="s">
        <v>36</v>
      </c>
      <c r="S781">
        <v>79.5</v>
      </c>
      <c r="T781" t="s">
        <v>37</v>
      </c>
      <c r="U781" s="2">
        <v>0.12833333333333333</v>
      </c>
      <c r="V781" s="2">
        <v>0</v>
      </c>
      <c r="W781" s="2">
        <v>0.29166666666666702</v>
      </c>
      <c r="X781" s="2" t="str">
        <f t="shared" si="120"/>
        <v>yes</v>
      </c>
      <c r="Y781" s="3">
        <f t="shared" si="121"/>
        <v>39196</v>
      </c>
      <c r="Z781" s="3">
        <v>39194.034722222219</v>
      </c>
      <c r="AA781" t="s">
        <v>635</v>
      </c>
      <c r="AB781" s="3">
        <f>VLOOKUP(P781,[1]dfdates_moon!$B:$G,6,FALSE)</f>
        <v>39195.254861111112</v>
      </c>
      <c r="AC781" s="3">
        <f>VLOOKUP($P781,[1]dfdates_moon!$B:$H,7,FALSE)</f>
        <v>39195.788888888892</v>
      </c>
      <c r="AD781" s="3">
        <f>VLOOKUP(G781,[1]dfdates_moon!$D:$G,4,FALSE)</f>
        <v>39196.254166666666</v>
      </c>
      <c r="AE781" s="3">
        <v>39194.128333333334</v>
      </c>
      <c r="AF781">
        <v>2.5860825279999999</v>
      </c>
      <c r="AG781" t="s">
        <v>39</v>
      </c>
      <c r="AH781" t="s">
        <v>39</v>
      </c>
      <c r="AI781" t="s">
        <v>39</v>
      </c>
      <c r="AJ781" t="s">
        <v>40</v>
      </c>
      <c r="AK781" t="s">
        <v>47</v>
      </c>
      <c r="AL781" t="s">
        <v>47</v>
      </c>
      <c r="AM781" t="s">
        <v>47</v>
      </c>
      <c r="AN781">
        <v>1</v>
      </c>
      <c r="AO781" s="3">
        <f>VLOOKUP($P781,[1]dfdates_moon!$B:$M,12,FALSE)</f>
        <v>39195.416666666664</v>
      </c>
      <c r="AP781" s="3">
        <f>VLOOKUP($P781,[1]dfdates_moon!$B:$O,13,FALSE)</f>
        <v>39195.938194444447</v>
      </c>
      <c r="AQ781" s="3">
        <f>VLOOKUP($P781,[1]dfdates_moon!$D:$M,10,FALSE)</f>
        <v>39196.45416666667</v>
      </c>
      <c r="AR781" s="3">
        <f>VLOOKUP($P781,[1]dfdates_moon!$D:$N,11,FALSE)</f>
        <v>39196.973611111112</v>
      </c>
      <c r="AS781" t="str">
        <f>IF(AND(O781&gt;AO781,O781&lt;AP781),"yes","no")</f>
        <v>no</v>
      </c>
      <c r="AT781" t="str">
        <f t="shared" si="122"/>
        <v>no</v>
      </c>
      <c r="AU781" s="3">
        <f t="shared" si="123"/>
        <v>39195.788888888892</v>
      </c>
      <c r="AV781" s="3">
        <f t="shared" si="124"/>
        <v>39196.254166666666</v>
      </c>
      <c r="AW781">
        <f t="shared" si="125"/>
        <v>1.2097222222218988</v>
      </c>
      <c r="AX781">
        <f t="shared" si="126"/>
        <v>1.6605555555579485</v>
      </c>
      <c r="AY781">
        <f t="shared" si="127"/>
        <v>0</v>
      </c>
      <c r="AZ781">
        <f>VLOOKUP(G781,[1]dfdates_moon!$B:$P,15,FALSE)</f>
        <v>0.51607569900000005</v>
      </c>
      <c r="BA781">
        <f t="shared" si="128"/>
        <v>0</v>
      </c>
      <c r="BB781">
        <f t="shared" si="129"/>
        <v>0</v>
      </c>
    </row>
    <row r="782" spans="1:54" x14ac:dyDescent="0.25">
      <c r="A782">
        <v>97</v>
      </c>
      <c r="B782" t="s">
        <v>633</v>
      </c>
      <c r="C782" s="1">
        <v>39204</v>
      </c>
      <c r="D782" s="2">
        <v>7.6666666666666661E-2</v>
      </c>
      <c r="E782">
        <v>7</v>
      </c>
      <c r="F782">
        <v>9</v>
      </c>
      <c r="G782" s="1">
        <v>39204</v>
      </c>
      <c r="H782" s="1">
        <v>40666</v>
      </c>
      <c r="I782" s="2">
        <v>0.20166666666666666</v>
      </c>
      <c r="J782" s="3">
        <v>39204.076388888891</v>
      </c>
      <c r="K782" t="s">
        <v>700</v>
      </c>
      <c r="L782" s="3">
        <v>39204.201388888891</v>
      </c>
      <c r="M782">
        <v>168</v>
      </c>
      <c r="N782">
        <v>7272</v>
      </c>
      <c r="O782" s="3">
        <v>39204.201388888891</v>
      </c>
      <c r="P782" s="1">
        <v>39204</v>
      </c>
      <c r="Q782" s="2">
        <v>0.20166666666666666</v>
      </c>
      <c r="R782" t="s">
        <v>36</v>
      </c>
      <c r="S782">
        <v>43.285710000000002</v>
      </c>
      <c r="T782" t="s">
        <v>37</v>
      </c>
      <c r="U782" s="2">
        <v>0.3183333333333333</v>
      </c>
      <c r="V782" s="2">
        <v>0</v>
      </c>
      <c r="W782" s="2">
        <v>0.29166666666666702</v>
      </c>
      <c r="X782" s="2" t="str">
        <f t="shared" si="120"/>
        <v>no</v>
      </c>
      <c r="Y782" s="3">
        <f t="shared" si="121"/>
        <v>39204</v>
      </c>
      <c r="Z782" s="3">
        <v>39204.181250000001</v>
      </c>
      <c r="AA782" t="s">
        <v>635</v>
      </c>
      <c r="AB782" s="3">
        <f>VLOOKUP(P782,[1]dfdates_moon!$B:$G,6,FALSE)</f>
        <v>39204.253472222219</v>
      </c>
      <c r="AC782" s="3">
        <f>VLOOKUP($P782,[1]dfdates_moon!$B:$H,7,FALSE)</f>
        <v>39204.788194444445</v>
      </c>
      <c r="AD782" s="3">
        <f>VLOOKUP(G782,[1]dfdates_moon!$D:$G,4,FALSE)</f>
        <v>39205.253472222219</v>
      </c>
      <c r="AE782" s="3">
        <v>39204.318333333336</v>
      </c>
      <c r="AF782">
        <v>0</v>
      </c>
      <c r="AG782" t="s">
        <v>39</v>
      </c>
      <c r="AH782" t="s">
        <v>39</v>
      </c>
      <c r="AI782" t="s">
        <v>39</v>
      </c>
      <c r="AJ782" t="s">
        <v>40</v>
      </c>
      <c r="AK782">
        <v>27.5</v>
      </c>
      <c r="AL782" t="s">
        <v>47</v>
      </c>
      <c r="AM782">
        <v>0</v>
      </c>
      <c r="AN782">
        <v>1</v>
      </c>
      <c r="AO782" s="3">
        <f>VLOOKUP($P782,[1]dfdates_moon!$B:$M,12,FALSE)</f>
        <v>39204.689583333333</v>
      </c>
      <c r="AP782" s="3">
        <f>VLOOKUP($P782,[1]dfdates_moon!$B:$O,13,FALSE)</f>
        <v>39205.206250000003</v>
      </c>
      <c r="AQ782" s="3">
        <f>VLOOKUP($P782,[1]dfdates_moon!$D:$M,10,FALSE)</f>
        <v>39205.72152777778</v>
      </c>
      <c r="AR782" s="3">
        <f>VLOOKUP($P782,[1]dfdates_moon!$D:$N,11,FALSE)</f>
        <v>39206.239583333336</v>
      </c>
      <c r="AS782" t="str">
        <f>IF(AND(O782&gt;AO782,O782&lt;AP782),"yes","no")</f>
        <v>no</v>
      </c>
      <c r="AT782" t="str">
        <f t="shared" si="122"/>
        <v>no</v>
      </c>
      <c r="AU782" s="3">
        <f t="shared" si="123"/>
        <v>39204.788194444445</v>
      </c>
      <c r="AV782" s="3">
        <f t="shared" si="124"/>
        <v>39205.253472222219</v>
      </c>
      <c r="AW782">
        <f t="shared" si="125"/>
        <v>1.0520833333284827</v>
      </c>
      <c r="AX782">
        <f t="shared" si="126"/>
        <v>0.46986111110891216</v>
      </c>
      <c r="AY782">
        <f t="shared" si="127"/>
        <v>0</v>
      </c>
      <c r="AZ782">
        <f>VLOOKUP(G782,[1]dfdates_moon!$B:$P,15,FALSE)</f>
        <v>0.98800468299999999</v>
      </c>
      <c r="BA782">
        <f t="shared" si="128"/>
        <v>0</v>
      </c>
      <c r="BB782">
        <f t="shared" si="129"/>
        <v>0</v>
      </c>
    </row>
    <row r="783" spans="1:54" x14ac:dyDescent="0.25">
      <c r="A783">
        <v>97</v>
      </c>
      <c r="B783" t="s">
        <v>633</v>
      </c>
      <c r="C783" s="1">
        <v>39204</v>
      </c>
      <c r="D783" s="2">
        <v>0.83666666666666656</v>
      </c>
      <c r="E783">
        <v>47</v>
      </c>
      <c r="F783">
        <v>50</v>
      </c>
      <c r="G783" s="1">
        <v>39204</v>
      </c>
      <c r="H783" s="1">
        <v>40666</v>
      </c>
      <c r="I783" s="2">
        <v>0.96166666666666656</v>
      </c>
      <c r="J783" s="3">
        <v>39204.836111111108</v>
      </c>
      <c r="K783" t="s">
        <v>700</v>
      </c>
      <c r="L783" s="3">
        <v>39204.961111111108</v>
      </c>
      <c r="M783">
        <v>52.8</v>
      </c>
      <c r="N783">
        <v>1505</v>
      </c>
      <c r="O783" s="3">
        <v>39204.961111111108</v>
      </c>
      <c r="P783" s="1">
        <v>39204</v>
      </c>
      <c r="Q783" s="2">
        <v>0.96166666666666656</v>
      </c>
      <c r="R783" t="s">
        <v>36</v>
      </c>
      <c r="S783">
        <v>28.503789999999999</v>
      </c>
      <c r="T783" t="s">
        <v>37</v>
      </c>
      <c r="U783" s="2">
        <v>0.99833333333333341</v>
      </c>
      <c r="V783" s="2">
        <v>0</v>
      </c>
      <c r="W783" s="2">
        <v>0.29166666666666702</v>
      </c>
      <c r="X783" s="2" t="str">
        <f t="shared" si="120"/>
        <v>no</v>
      </c>
      <c r="Y783" s="3">
        <f t="shared" si="121"/>
        <v>39204</v>
      </c>
      <c r="Z783" s="3">
        <v>39204.938194444447</v>
      </c>
      <c r="AA783" t="s">
        <v>635</v>
      </c>
      <c r="AB783" s="3">
        <f>VLOOKUP(P783,[1]dfdates_moon!$B:$G,6,FALSE)</f>
        <v>39204.253472222219</v>
      </c>
      <c r="AC783" s="3">
        <f>VLOOKUP($P783,[1]dfdates_moon!$B:$H,7,FALSE)</f>
        <v>39204.788194444445</v>
      </c>
      <c r="AD783" s="3">
        <f>VLOOKUP(G783,[1]dfdates_moon!$D:$G,4,FALSE)</f>
        <v>39205.253472222219</v>
      </c>
      <c r="AE783" s="3">
        <v>39204.998333333337</v>
      </c>
      <c r="AF783">
        <v>0</v>
      </c>
      <c r="AG783" t="s">
        <v>39</v>
      </c>
      <c r="AH783" t="s">
        <v>39</v>
      </c>
      <c r="AI783" t="s">
        <v>39</v>
      </c>
      <c r="AJ783" t="s">
        <v>40</v>
      </c>
      <c r="AK783">
        <v>27.5</v>
      </c>
      <c r="AL783">
        <v>27.5</v>
      </c>
      <c r="AM783">
        <v>0</v>
      </c>
      <c r="AN783">
        <v>1</v>
      </c>
      <c r="AO783" s="3">
        <f>VLOOKUP($P783,[1]dfdates_moon!$B:$M,12,FALSE)</f>
        <v>39204.689583333333</v>
      </c>
      <c r="AP783" s="3">
        <f>VLOOKUP($P783,[1]dfdates_moon!$B:$O,13,FALSE)</f>
        <v>39205.206250000003</v>
      </c>
      <c r="AQ783" s="3">
        <f>VLOOKUP($P783,[1]dfdates_moon!$D:$M,10,FALSE)</f>
        <v>39205.72152777778</v>
      </c>
      <c r="AR783" s="3">
        <f>VLOOKUP($P783,[1]dfdates_moon!$D:$N,11,FALSE)</f>
        <v>39206.239583333336</v>
      </c>
      <c r="AS783" t="str">
        <f>IF(AND(O783&gt;AO783,O783&lt;AP783),"yes","no")</f>
        <v>yes</v>
      </c>
      <c r="AT783" t="str">
        <f t="shared" si="122"/>
        <v>yes</v>
      </c>
      <c r="AU783" s="3">
        <f t="shared" si="123"/>
        <v>39204.788194444445</v>
      </c>
      <c r="AV783" s="3">
        <f t="shared" si="124"/>
        <v>39205.253472222219</v>
      </c>
      <c r="AW783">
        <f t="shared" si="125"/>
        <v>0.29236111111094942</v>
      </c>
      <c r="AX783">
        <f t="shared" si="126"/>
        <v>-0.21013888889137888</v>
      </c>
      <c r="AY783">
        <f t="shared" si="127"/>
        <v>0.88</v>
      </c>
      <c r="AZ783">
        <f>VLOOKUP(G783,[1]dfdates_moon!$B:$P,15,FALSE)</f>
        <v>0.98800468299999999</v>
      </c>
      <c r="BA783">
        <f t="shared" si="128"/>
        <v>0.86944412104000002</v>
      </c>
      <c r="BB783">
        <f t="shared" si="129"/>
        <v>0.86944412104000002</v>
      </c>
    </row>
    <row r="784" spans="1:54" x14ac:dyDescent="0.25">
      <c r="A784">
        <v>97</v>
      </c>
      <c r="B784" t="s">
        <v>633</v>
      </c>
      <c r="C784" s="1">
        <v>39211</v>
      </c>
      <c r="D784" s="2">
        <v>0.79666666666666675</v>
      </c>
      <c r="E784">
        <v>115</v>
      </c>
      <c r="F784">
        <v>119</v>
      </c>
      <c r="G784" s="1">
        <v>39211</v>
      </c>
      <c r="H784" s="1">
        <v>40673</v>
      </c>
      <c r="I784" s="2">
        <v>0.92166666666666675</v>
      </c>
      <c r="J784" s="3">
        <v>39211.796527777777</v>
      </c>
      <c r="K784" t="s">
        <v>701</v>
      </c>
      <c r="L784" s="3">
        <v>39211.921527777777</v>
      </c>
      <c r="M784">
        <v>446.4</v>
      </c>
      <c r="N784">
        <v>37386</v>
      </c>
      <c r="O784" s="3">
        <v>39211.921527777777</v>
      </c>
      <c r="P784" s="1">
        <v>39211</v>
      </c>
      <c r="Q784" s="2">
        <v>0.92166666666666675</v>
      </c>
      <c r="R784" t="s">
        <v>36</v>
      </c>
      <c r="S784">
        <v>83.75</v>
      </c>
      <c r="T784" t="s">
        <v>37</v>
      </c>
      <c r="U784" s="2">
        <v>0.23166666666666669</v>
      </c>
      <c r="V784" s="2">
        <v>0</v>
      </c>
      <c r="W784" s="2">
        <v>0.29166666666666702</v>
      </c>
      <c r="X784" s="2" t="str">
        <f t="shared" si="120"/>
        <v>yes</v>
      </c>
      <c r="Y784" s="3">
        <f t="shared" si="121"/>
        <v>39212</v>
      </c>
      <c r="Z784" s="3">
        <v>39211.897916666669</v>
      </c>
      <c r="AA784" t="s">
        <v>635</v>
      </c>
      <c r="AB784" s="3">
        <f>VLOOKUP(P784,[1]dfdates_moon!$B:$G,6,FALSE)</f>
        <v>39211.25277777778</v>
      </c>
      <c r="AC784" s="3">
        <f>VLOOKUP($P784,[1]dfdates_moon!$B:$H,7,FALSE)</f>
        <v>39211.788194444445</v>
      </c>
      <c r="AD784" s="3">
        <f>VLOOKUP(G784,[1]dfdates_moon!$D:$G,4,FALSE)</f>
        <v>39212.25277777778</v>
      </c>
      <c r="AE784" s="3">
        <v>39211.231666666667</v>
      </c>
      <c r="AF784">
        <v>3.542235501</v>
      </c>
      <c r="AG784" t="s">
        <v>39</v>
      </c>
      <c r="AH784" t="s">
        <v>39</v>
      </c>
      <c r="AI784" t="s">
        <v>39</v>
      </c>
      <c r="AJ784" t="s">
        <v>40</v>
      </c>
      <c r="AK784">
        <v>25.6</v>
      </c>
      <c r="AL784">
        <v>25.6</v>
      </c>
      <c r="AM784">
        <v>0</v>
      </c>
      <c r="AN784">
        <v>1</v>
      </c>
      <c r="AO784" s="3">
        <f>VLOOKUP($P784,[1]dfdates_moon!$B:$M,12,FALSE)</f>
        <v>39211.946527777778</v>
      </c>
      <c r="AP784" s="3">
        <f>VLOOKUP($P784,[1]dfdates_moon!$B:$O,13,FALSE)</f>
        <v>39212.465277777781</v>
      </c>
      <c r="AQ784" s="3">
        <f>VLOOKUP($P784,[1]dfdates_moon!$D:$M,10,FALSE)</f>
        <v>39212.981944444444</v>
      </c>
      <c r="AR784" s="3">
        <f>VLOOKUP($P784,[1]dfdates_moon!$D:$N,11,FALSE)</f>
        <v>39213.500694444447</v>
      </c>
      <c r="AS784" t="str">
        <f>IF(AND(O784&gt;AO784,O784&lt;AP784),"yes","no")</f>
        <v>no</v>
      </c>
      <c r="AT784" t="str">
        <f t="shared" si="122"/>
        <v>no</v>
      </c>
      <c r="AU784" s="3">
        <f t="shared" si="123"/>
        <v>39211.946527777778</v>
      </c>
      <c r="AV784" s="3">
        <f t="shared" si="124"/>
        <v>39212.465277777781</v>
      </c>
      <c r="AW784">
        <f t="shared" si="125"/>
        <v>0.54375000000436557</v>
      </c>
      <c r="AX784">
        <f t="shared" si="126"/>
        <v>0.7148611111115315</v>
      </c>
      <c r="AY784">
        <f t="shared" si="127"/>
        <v>0</v>
      </c>
      <c r="AZ784">
        <f>VLOOKUP(G784,[1]dfdates_moon!$B:$P,15,FALSE)</f>
        <v>0.45082459899999999</v>
      </c>
      <c r="BA784">
        <f t="shared" si="128"/>
        <v>0</v>
      </c>
      <c r="BB784">
        <f t="shared" si="129"/>
        <v>0</v>
      </c>
    </row>
    <row r="785" spans="1:54" x14ac:dyDescent="0.25">
      <c r="A785">
        <v>97</v>
      </c>
      <c r="B785" t="s">
        <v>633</v>
      </c>
      <c r="C785" s="1">
        <v>39215</v>
      </c>
      <c r="D785" s="2">
        <v>0.87</v>
      </c>
      <c r="E785">
        <v>8</v>
      </c>
      <c r="F785">
        <v>8</v>
      </c>
      <c r="G785" s="1">
        <v>39215</v>
      </c>
      <c r="H785" s="1">
        <v>40677</v>
      </c>
      <c r="I785" s="2">
        <v>0.995</v>
      </c>
      <c r="J785" s="3">
        <v>39215.869444444441</v>
      </c>
      <c r="K785" t="s">
        <v>702</v>
      </c>
      <c r="L785" s="3">
        <v>39215.994444444441</v>
      </c>
      <c r="M785">
        <v>139.19999999999999</v>
      </c>
      <c r="N785">
        <v>10397</v>
      </c>
      <c r="O785" s="3">
        <v>39215.994444444441</v>
      </c>
      <c r="P785" s="1">
        <v>39215</v>
      </c>
      <c r="Q785" s="2">
        <v>0.995</v>
      </c>
      <c r="R785" t="s">
        <v>36</v>
      </c>
      <c r="S785">
        <v>74.691090000000003</v>
      </c>
      <c r="T785" t="s">
        <v>37</v>
      </c>
      <c r="U785" s="2">
        <v>9.1666666666666674E-2</v>
      </c>
      <c r="V785" s="2">
        <v>0</v>
      </c>
      <c r="W785" s="2">
        <v>0.29166666666666702</v>
      </c>
      <c r="X785" s="2" t="str">
        <f t="shared" si="120"/>
        <v>yes</v>
      </c>
      <c r="Y785" s="3">
        <f t="shared" si="121"/>
        <v>39216</v>
      </c>
      <c r="Z785" s="3">
        <v>39215.944444444445</v>
      </c>
      <c r="AA785" t="s">
        <v>635</v>
      </c>
      <c r="AB785" s="3">
        <f>VLOOKUP(P785,[1]dfdates_moon!$B:$G,6,FALSE)</f>
        <v>39215.25277777778</v>
      </c>
      <c r="AC785" s="3">
        <f>VLOOKUP($P785,[1]dfdates_moon!$B:$H,7,FALSE)</f>
        <v>39215.788194444445</v>
      </c>
      <c r="AD785" s="3">
        <f>VLOOKUP(G785,[1]dfdates_moon!$D:$G,4,FALSE)</f>
        <v>39216.25277777778</v>
      </c>
      <c r="AE785" s="3">
        <v>39215.091666666667</v>
      </c>
      <c r="AF785">
        <v>8.9601592609999994</v>
      </c>
      <c r="AG785" t="s">
        <v>39</v>
      </c>
      <c r="AH785" t="s">
        <v>39</v>
      </c>
      <c r="AI785" t="s">
        <v>39</v>
      </c>
      <c r="AJ785" t="s">
        <v>40</v>
      </c>
      <c r="AK785">
        <v>29.13</v>
      </c>
      <c r="AL785">
        <v>29.13</v>
      </c>
      <c r="AM785">
        <v>0</v>
      </c>
      <c r="AN785">
        <v>1</v>
      </c>
      <c r="AO785" s="3">
        <f>VLOOKUP($P785,[1]dfdates_moon!$B:$M,12,FALSE)</f>
        <v>39216.084027777775</v>
      </c>
      <c r="AP785" s="3">
        <f>VLOOKUP($P785,[1]dfdates_moon!$B:$O,13,FALSE)</f>
        <v>39216.604166666664</v>
      </c>
      <c r="AQ785" s="3">
        <f>VLOOKUP($P785,[1]dfdates_moon!$D:$M,10,FALSE)</f>
        <v>39217.120138888888</v>
      </c>
      <c r="AR785" s="3">
        <f>VLOOKUP($P785,[1]dfdates_moon!$D:$N,11,FALSE)</f>
        <v>39217.640972222223</v>
      </c>
      <c r="AS785" t="str">
        <f>IF(AND(O785&gt;AO785,O785&lt;AP785),"yes","no")</f>
        <v>no</v>
      </c>
      <c r="AT785" t="str">
        <f t="shared" si="122"/>
        <v>no</v>
      </c>
      <c r="AU785" s="3">
        <f t="shared" si="123"/>
        <v>39216.084027777775</v>
      </c>
      <c r="AV785" s="3">
        <f t="shared" si="124"/>
        <v>39216.604166666664</v>
      </c>
      <c r="AW785">
        <f t="shared" si="125"/>
        <v>0.60972222222335404</v>
      </c>
      <c r="AX785">
        <f t="shared" si="126"/>
        <v>0.99236111110803904</v>
      </c>
      <c r="AY785">
        <f t="shared" si="127"/>
        <v>0</v>
      </c>
      <c r="AZ785">
        <f>VLOOKUP(G785,[1]dfdates_moon!$B:$P,15,FALSE)</f>
        <v>6.9802852999999998E-2</v>
      </c>
      <c r="BA785">
        <f t="shared" si="128"/>
        <v>0</v>
      </c>
      <c r="BB785">
        <f t="shared" si="129"/>
        <v>0</v>
      </c>
    </row>
    <row r="786" spans="1:54" x14ac:dyDescent="0.25">
      <c r="A786">
        <v>97</v>
      </c>
      <c r="B786" t="s">
        <v>633</v>
      </c>
      <c r="C786" s="1">
        <v>39219</v>
      </c>
      <c r="D786" s="2">
        <v>0.83000000000000007</v>
      </c>
      <c r="E786">
        <v>61</v>
      </c>
      <c r="F786">
        <v>47</v>
      </c>
      <c r="G786" s="1">
        <v>39219</v>
      </c>
      <c r="H786" s="1">
        <v>40681</v>
      </c>
      <c r="I786" s="2">
        <v>0.95500000000000007</v>
      </c>
      <c r="J786" s="3">
        <v>39219.829861111109</v>
      </c>
      <c r="K786" t="s">
        <v>703</v>
      </c>
      <c r="L786" s="3">
        <v>39219.954861111109</v>
      </c>
      <c r="M786">
        <v>168</v>
      </c>
      <c r="N786">
        <v>11162</v>
      </c>
      <c r="O786" s="3">
        <v>39219.954861111109</v>
      </c>
      <c r="P786" s="1">
        <v>39219</v>
      </c>
      <c r="Q786" s="2">
        <v>0.95500000000000007</v>
      </c>
      <c r="R786" t="s">
        <v>36</v>
      </c>
      <c r="S786">
        <v>66.440479999999994</v>
      </c>
      <c r="T786" t="s">
        <v>37</v>
      </c>
      <c r="U786" s="2">
        <v>7.166666666666667E-2</v>
      </c>
      <c r="V786" s="2">
        <v>0</v>
      </c>
      <c r="W786" s="2">
        <v>0.29166666666666702</v>
      </c>
      <c r="X786" s="2" t="str">
        <f t="shared" si="120"/>
        <v>yes</v>
      </c>
      <c r="Y786" s="3">
        <f t="shared" si="121"/>
        <v>39220</v>
      </c>
      <c r="Z786" s="3">
        <v>39219.925000000003</v>
      </c>
      <c r="AA786" t="s">
        <v>635</v>
      </c>
      <c r="AB786" s="3">
        <f>VLOOKUP(P786,[1]dfdates_moon!$B:$G,6,FALSE)</f>
        <v>39219.25277777778</v>
      </c>
      <c r="AC786" s="3">
        <f>VLOOKUP($P786,[1]dfdates_moon!$B:$H,7,FALSE)</f>
        <v>39219.788888888892</v>
      </c>
      <c r="AD786" s="3">
        <f>VLOOKUP(G786,[1]dfdates_moon!$D:$G,4,FALSE)</f>
        <v>39220.25277777778</v>
      </c>
      <c r="AE786" s="3">
        <v>39219.071666666663</v>
      </c>
      <c r="AF786">
        <v>9.8033386440000001</v>
      </c>
      <c r="AG786" t="s">
        <v>39</v>
      </c>
      <c r="AH786" t="s">
        <v>39</v>
      </c>
      <c r="AI786" t="s">
        <v>39</v>
      </c>
      <c r="AJ786" t="s">
        <v>40</v>
      </c>
      <c r="AK786">
        <v>27.77</v>
      </c>
      <c r="AL786">
        <v>27.77</v>
      </c>
      <c r="AM786">
        <v>0</v>
      </c>
      <c r="AN786">
        <v>1</v>
      </c>
      <c r="AO786" s="3">
        <f>VLOOKUP($P786,[1]dfdates_moon!$B:$M,12,FALSE)</f>
        <v>39219.199305555558</v>
      </c>
      <c r="AP786" s="3">
        <f>VLOOKUP($P786,[1]dfdates_moon!$B:$O,13,FALSE)</f>
        <v>39219.722222222219</v>
      </c>
      <c r="AQ786" s="3">
        <f>VLOOKUP($P786,[1]dfdates_moon!$D:$M,10,FALSE)</f>
        <v>39220.241666666669</v>
      </c>
      <c r="AR786" s="3">
        <f>VLOOKUP($P786,[1]dfdates_moon!$D:$N,11,FALSE)</f>
        <v>39220.765277777777</v>
      </c>
      <c r="AS786" t="str">
        <f>IF(AND(O786&gt;AO786,O786&lt;AP786),"yes","no")</f>
        <v>no</v>
      </c>
      <c r="AT786" t="str">
        <f t="shared" si="122"/>
        <v>no</v>
      </c>
      <c r="AU786" s="3">
        <f t="shared" si="123"/>
        <v>39219.788888888892</v>
      </c>
      <c r="AV786" s="3">
        <f t="shared" si="124"/>
        <v>39220.25277777778</v>
      </c>
      <c r="AW786">
        <f t="shared" si="125"/>
        <v>0.29791666667006211</v>
      </c>
      <c r="AX786">
        <f t="shared" si="126"/>
        <v>0.71722222222888377</v>
      </c>
      <c r="AY786">
        <f t="shared" si="127"/>
        <v>0</v>
      </c>
      <c r="AZ786">
        <f>VLOOKUP(G786,[1]dfdates_moon!$B:$P,15,FALSE)</f>
        <v>4.3249909000000003E-2</v>
      </c>
      <c r="BA786">
        <f t="shared" si="128"/>
        <v>0</v>
      </c>
      <c r="BB786">
        <f t="shared" si="129"/>
        <v>0</v>
      </c>
    </row>
    <row r="787" spans="1:54" x14ac:dyDescent="0.25">
      <c r="A787">
        <v>97</v>
      </c>
      <c r="B787" t="s">
        <v>633</v>
      </c>
      <c r="C787" s="1">
        <v>39220</v>
      </c>
      <c r="D787" s="2">
        <v>3.6666666666666667E-2</v>
      </c>
      <c r="E787">
        <v>12</v>
      </c>
      <c r="F787">
        <v>14</v>
      </c>
      <c r="G787" s="1">
        <v>39220</v>
      </c>
      <c r="H787" s="1">
        <v>40682</v>
      </c>
      <c r="I787" s="2">
        <v>0.16166666666666665</v>
      </c>
      <c r="J787" s="3">
        <v>39220.036111111112</v>
      </c>
      <c r="K787" t="s">
        <v>704</v>
      </c>
      <c r="L787" s="3">
        <v>39220.161111111112</v>
      </c>
      <c r="M787">
        <v>72</v>
      </c>
      <c r="N787">
        <v>2700</v>
      </c>
      <c r="O787" s="3">
        <v>39220.161111111112</v>
      </c>
      <c r="P787" s="1">
        <v>39220</v>
      </c>
      <c r="Q787" s="2">
        <v>0.16166666666666665</v>
      </c>
      <c r="R787" t="s">
        <v>36</v>
      </c>
      <c r="S787">
        <v>37.5</v>
      </c>
      <c r="T787" t="s">
        <v>37</v>
      </c>
      <c r="U787" s="2">
        <v>0.21166666666666667</v>
      </c>
      <c r="V787" s="2">
        <v>0</v>
      </c>
      <c r="W787" s="2">
        <v>0.29166666666666702</v>
      </c>
      <c r="X787" s="2" t="str">
        <f t="shared" si="120"/>
        <v>yes</v>
      </c>
      <c r="Y787" s="3">
        <f t="shared" si="121"/>
        <v>39221</v>
      </c>
      <c r="Z787" s="3">
        <v>39220.104861111111</v>
      </c>
      <c r="AA787" t="s">
        <v>635</v>
      </c>
      <c r="AB787" s="3">
        <f>VLOOKUP(P787,[1]dfdates_moon!$B:$G,6,FALSE)</f>
        <v>39220.25277777778</v>
      </c>
      <c r="AC787" s="3">
        <f>VLOOKUP($P787,[1]dfdates_moon!$B:$H,7,FALSE)</f>
        <v>39220.788888888892</v>
      </c>
      <c r="AD787" s="3">
        <f>VLOOKUP(G787,[1]dfdates_moon!$D:$G,4,FALSE)</f>
        <v>39221.25277777778</v>
      </c>
      <c r="AE787" s="3">
        <v>39220.21166666667</v>
      </c>
      <c r="AF787">
        <v>8.3183862560000001</v>
      </c>
      <c r="AG787" t="s">
        <v>39</v>
      </c>
      <c r="AH787" t="s">
        <v>39</v>
      </c>
      <c r="AI787" t="s">
        <v>39</v>
      </c>
      <c r="AJ787" t="s">
        <v>40</v>
      </c>
      <c r="AK787">
        <v>28.04</v>
      </c>
      <c r="AL787">
        <v>27.77</v>
      </c>
      <c r="AM787">
        <v>0</v>
      </c>
      <c r="AN787">
        <v>1</v>
      </c>
      <c r="AO787" s="3">
        <f>VLOOKUP($P787,[1]dfdates_moon!$B:$M,12,FALSE)</f>
        <v>39220.241666666669</v>
      </c>
      <c r="AP787" s="3">
        <f>VLOOKUP($P787,[1]dfdates_moon!$B:$O,13,FALSE)</f>
        <v>39220.765277777777</v>
      </c>
      <c r="AQ787" s="3">
        <f>VLOOKUP($P787,[1]dfdates_moon!$D:$M,10,FALSE)</f>
        <v>39221.284722222219</v>
      </c>
      <c r="AR787" s="3">
        <f>VLOOKUP($P787,[1]dfdates_moon!$D:$N,11,FALSE)</f>
        <v>39221.807638888888</v>
      </c>
      <c r="AS787" t="str">
        <f>IF(AND(O787&gt;AO787,O787&lt;AP787),"yes","no")</f>
        <v>no</v>
      </c>
      <c r="AT787" t="str">
        <f t="shared" si="122"/>
        <v>no</v>
      </c>
      <c r="AU787" s="3">
        <f t="shared" si="123"/>
        <v>39220.788888888892</v>
      </c>
      <c r="AV787" s="3">
        <f t="shared" si="124"/>
        <v>39221.25277777778</v>
      </c>
      <c r="AW787">
        <f t="shared" si="125"/>
        <v>1.0916666666671517</v>
      </c>
      <c r="AX787">
        <f t="shared" si="126"/>
        <v>0.57722222222218988</v>
      </c>
      <c r="AY787">
        <f t="shared" si="127"/>
        <v>0</v>
      </c>
      <c r="AZ787">
        <f>VLOOKUP(G787,[1]dfdates_moon!$B:$P,15,FALSE)</f>
        <v>9.9410529999999997E-2</v>
      </c>
      <c r="BA787">
        <f t="shared" si="128"/>
        <v>0</v>
      </c>
      <c r="BB787">
        <f t="shared" si="129"/>
        <v>0</v>
      </c>
    </row>
    <row r="788" spans="1:54" x14ac:dyDescent="0.25">
      <c r="A788">
        <v>97</v>
      </c>
      <c r="B788" t="s">
        <v>633</v>
      </c>
      <c r="C788" s="1">
        <v>39220</v>
      </c>
      <c r="D788" s="2">
        <v>0.93</v>
      </c>
      <c r="E788">
        <v>9</v>
      </c>
      <c r="F788">
        <v>14</v>
      </c>
      <c r="G788" s="1">
        <v>39221</v>
      </c>
      <c r="H788" s="1">
        <v>40683</v>
      </c>
      <c r="I788" s="2">
        <v>5.5E-2</v>
      </c>
      <c r="J788" s="3">
        <v>39220.929861111108</v>
      </c>
      <c r="K788" t="s">
        <v>705</v>
      </c>
      <c r="L788" s="3">
        <v>39221.054861111108</v>
      </c>
      <c r="M788">
        <v>220.8</v>
      </c>
      <c r="N788">
        <v>14579</v>
      </c>
      <c r="O788" s="3">
        <v>39221.054861111108</v>
      </c>
      <c r="P788" s="1">
        <v>39221</v>
      </c>
      <c r="Q788" s="2">
        <v>5.5E-2</v>
      </c>
      <c r="R788" t="s">
        <v>36</v>
      </c>
      <c r="S788">
        <v>66.028080000000003</v>
      </c>
      <c r="T788" t="s">
        <v>37</v>
      </c>
      <c r="U788" s="2">
        <v>0.20833333333333334</v>
      </c>
      <c r="V788" s="2">
        <v>0</v>
      </c>
      <c r="W788" s="2">
        <v>0.29166666666666702</v>
      </c>
      <c r="X788" s="2" t="str">
        <f t="shared" si="120"/>
        <v>yes</v>
      </c>
      <c r="Y788" s="3">
        <f t="shared" si="121"/>
        <v>39222</v>
      </c>
      <c r="Z788" s="3">
        <v>39220.027777777781</v>
      </c>
      <c r="AA788" t="s">
        <v>635</v>
      </c>
      <c r="AB788" s="3">
        <f>VLOOKUP(P788,[1]dfdates_moon!$B:$G,6,FALSE)</f>
        <v>39221.25277777778</v>
      </c>
      <c r="AC788" s="3">
        <f>VLOOKUP($P788,[1]dfdates_moon!$B:$H,7,FALSE)</f>
        <v>39221.788888888892</v>
      </c>
      <c r="AD788" s="3">
        <f>VLOOKUP(G788,[1]dfdates_moon!$D:$G,4,FALSE)</f>
        <v>39222.25277777778</v>
      </c>
      <c r="AE788" s="3">
        <v>39220.208333333336</v>
      </c>
      <c r="AF788">
        <v>6.8557756220000003</v>
      </c>
      <c r="AG788" t="s">
        <v>39</v>
      </c>
      <c r="AH788" t="s">
        <v>39</v>
      </c>
      <c r="AI788" t="s">
        <v>39</v>
      </c>
      <c r="AJ788" t="s">
        <v>40</v>
      </c>
      <c r="AK788">
        <v>27.76</v>
      </c>
      <c r="AL788">
        <v>28.04</v>
      </c>
      <c r="AM788">
        <v>0</v>
      </c>
      <c r="AN788">
        <v>1</v>
      </c>
      <c r="AO788" s="3">
        <f>VLOOKUP($P788,[1]dfdates_moon!$B:$M,12,FALSE)</f>
        <v>39221.284722222219</v>
      </c>
      <c r="AP788" s="3">
        <f>VLOOKUP($P788,[1]dfdates_moon!$B:$O,13,FALSE)</f>
        <v>39221.807638888888</v>
      </c>
      <c r="AQ788" s="3">
        <f>VLOOKUP($P788,[1]dfdates_moon!$D:$M,10,FALSE)</f>
        <v>39222.326388888891</v>
      </c>
      <c r="AR788" s="3">
        <f>VLOOKUP($P788,[1]dfdates_moon!$D:$N,11,FALSE)</f>
        <v>39222.847916666666</v>
      </c>
      <c r="AS788" t="str">
        <f>IF(AND(O788&gt;AO788,O788&lt;AP788),"yes","no")</f>
        <v>no</v>
      </c>
      <c r="AT788" t="str">
        <f t="shared" si="122"/>
        <v>no</v>
      </c>
      <c r="AU788" s="3">
        <f t="shared" si="123"/>
        <v>39221.788888888892</v>
      </c>
      <c r="AV788" s="3">
        <f t="shared" si="124"/>
        <v>39222.25277777778</v>
      </c>
      <c r="AW788">
        <f t="shared" si="125"/>
        <v>1.1979166666715173</v>
      </c>
      <c r="AX788">
        <f t="shared" si="126"/>
        <v>1.5805555555562023</v>
      </c>
      <c r="AY788">
        <f t="shared" si="127"/>
        <v>0</v>
      </c>
      <c r="AZ788">
        <f>VLOOKUP(G788,[1]dfdates_moon!$B:$P,15,FALSE)</f>
        <v>0.17402025500000001</v>
      </c>
      <c r="BA788">
        <f t="shared" si="128"/>
        <v>0</v>
      </c>
      <c r="BB788">
        <f t="shared" si="129"/>
        <v>0</v>
      </c>
    </row>
    <row r="789" spans="1:54" x14ac:dyDescent="0.25">
      <c r="A789">
        <v>111</v>
      </c>
      <c r="B789" t="s">
        <v>706</v>
      </c>
      <c r="C789" s="1">
        <v>39509</v>
      </c>
      <c r="D789" s="2">
        <v>0.87666666666666659</v>
      </c>
      <c r="E789">
        <v>25</v>
      </c>
      <c r="F789">
        <v>22</v>
      </c>
      <c r="G789" s="1">
        <v>39510</v>
      </c>
      <c r="H789" s="1">
        <v>40972</v>
      </c>
      <c r="I789" s="2">
        <v>1.6666666666666668E-3</v>
      </c>
      <c r="J789" s="3">
        <v>39509.876388888886</v>
      </c>
      <c r="K789" t="s">
        <v>707</v>
      </c>
      <c r="L789" s="3">
        <v>39510.001388888886</v>
      </c>
      <c r="M789">
        <v>216</v>
      </c>
      <c r="N789">
        <v>10038</v>
      </c>
      <c r="O789" s="3">
        <v>39510.001388888886</v>
      </c>
      <c r="P789" s="1">
        <v>39510</v>
      </c>
      <c r="Q789" s="2">
        <v>1.6666666666666668E-3</v>
      </c>
      <c r="R789" t="s">
        <v>36</v>
      </c>
      <c r="S789">
        <v>46.47222</v>
      </c>
      <c r="T789" t="s">
        <v>37</v>
      </c>
      <c r="U789" s="2">
        <v>0.15166666666666667</v>
      </c>
      <c r="V789" s="2">
        <v>0</v>
      </c>
      <c r="W789" s="2">
        <v>0.29166666666666702</v>
      </c>
      <c r="X789" s="2" t="str">
        <f t="shared" si="120"/>
        <v>yes</v>
      </c>
      <c r="Y789" s="3">
        <f t="shared" si="121"/>
        <v>39511</v>
      </c>
      <c r="Z789" s="3">
        <v>39509.988194444442</v>
      </c>
      <c r="AA789" t="s">
        <v>38</v>
      </c>
      <c r="AB789" s="3">
        <f>VLOOKUP(P789,[1]dfdates_moon!$B:$G,6,FALSE)</f>
        <v>39510.26458333333</v>
      </c>
      <c r="AC789" s="3">
        <f>VLOOKUP($P789,[1]dfdates_moon!$B:$H,7,FALSE)</f>
        <v>39510.79791666667</v>
      </c>
      <c r="AD789" s="3">
        <f>VLOOKUP(G789,[1]dfdates_moon!$D:$G,4,FALSE)</f>
        <v>39511.26458333333</v>
      </c>
      <c r="AE789" s="3">
        <v>39509.151666666665</v>
      </c>
      <c r="AF789">
        <v>7.8156568709999998</v>
      </c>
      <c r="AG789" t="s">
        <v>39</v>
      </c>
      <c r="AH789" t="s">
        <v>39</v>
      </c>
      <c r="AI789" t="s">
        <v>39</v>
      </c>
      <c r="AJ789" t="s">
        <v>40</v>
      </c>
      <c r="AK789">
        <v>30.47</v>
      </c>
      <c r="AL789">
        <v>27.76</v>
      </c>
      <c r="AM789">
        <v>0</v>
      </c>
      <c r="AN789">
        <v>1</v>
      </c>
      <c r="AO789" s="3">
        <f>VLOOKUP($P789,[1]dfdates_moon!$B:$M,12,FALSE)</f>
        <v>39511.031944444447</v>
      </c>
      <c r="AP789" s="3">
        <f>VLOOKUP($P789,[1]dfdates_moon!$B:$O,13,FALSE)</f>
        <v>39511.550000000003</v>
      </c>
      <c r="AQ789" s="3">
        <f>VLOOKUP($P789,[1]dfdates_moon!$D:$M,10,FALSE)</f>
        <v>39512.066666666666</v>
      </c>
      <c r="AR789" s="3">
        <f>VLOOKUP($P789,[1]dfdates_moon!$D:$N,11,FALSE)</f>
        <v>39512.584027777775</v>
      </c>
      <c r="AS789" t="str">
        <f>IF(AND(O789&gt;AO789,O789&lt;AP789),"yes","no")</f>
        <v>no</v>
      </c>
      <c r="AT789" t="str">
        <f t="shared" si="122"/>
        <v>no</v>
      </c>
      <c r="AU789" s="3">
        <f t="shared" si="123"/>
        <v>39511.031944444447</v>
      </c>
      <c r="AV789" s="3">
        <f t="shared" si="124"/>
        <v>39511.550000000003</v>
      </c>
      <c r="AW789">
        <f t="shared" si="125"/>
        <v>1.5486111111167702</v>
      </c>
      <c r="AX789">
        <f t="shared" si="126"/>
        <v>1.8802777777818847</v>
      </c>
      <c r="AY789">
        <f t="shared" si="127"/>
        <v>0</v>
      </c>
      <c r="AZ789">
        <f>VLOOKUP(G789,[1]dfdates_moon!$B:$P,15,FALSE)</f>
        <v>0.119559578</v>
      </c>
      <c r="BA789">
        <f t="shared" si="128"/>
        <v>0</v>
      </c>
      <c r="BB789">
        <f t="shared" si="129"/>
        <v>0</v>
      </c>
    </row>
    <row r="790" spans="1:54" x14ac:dyDescent="0.25">
      <c r="A790">
        <v>111</v>
      </c>
      <c r="B790" t="s">
        <v>706</v>
      </c>
      <c r="C790" s="1">
        <v>39510</v>
      </c>
      <c r="D790" s="2">
        <v>0.84333333333333327</v>
      </c>
      <c r="E790">
        <v>95</v>
      </c>
      <c r="F790">
        <v>126</v>
      </c>
      <c r="G790" s="1">
        <v>39510</v>
      </c>
      <c r="H790" s="1">
        <v>40972</v>
      </c>
      <c r="I790" s="2">
        <v>0.96833333333333327</v>
      </c>
      <c r="J790" s="3">
        <v>39510.843055555553</v>
      </c>
      <c r="K790" t="s">
        <v>707</v>
      </c>
      <c r="L790" s="3">
        <v>39510.968055555553</v>
      </c>
      <c r="M790">
        <v>148.80000000000001</v>
      </c>
      <c r="N790">
        <v>8255</v>
      </c>
      <c r="O790" s="3">
        <v>39510.968055555553</v>
      </c>
      <c r="P790" s="1">
        <v>39510</v>
      </c>
      <c r="Q790" s="2">
        <v>0.96833333333333327</v>
      </c>
      <c r="R790" t="s">
        <v>36</v>
      </c>
      <c r="S790">
        <v>55.477150000000002</v>
      </c>
      <c r="T790" t="s">
        <v>37</v>
      </c>
      <c r="U790" s="2">
        <v>7.166666666666667E-2</v>
      </c>
      <c r="V790" s="2">
        <v>0</v>
      </c>
      <c r="W790" s="2">
        <v>0.29166666666666702</v>
      </c>
      <c r="X790" s="2" t="str">
        <f t="shared" si="120"/>
        <v>yes</v>
      </c>
      <c r="Y790" s="3">
        <f t="shared" si="121"/>
        <v>39511</v>
      </c>
      <c r="Z790" s="3">
        <v>39510.954861111109</v>
      </c>
      <c r="AA790" t="s">
        <v>38</v>
      </c>
      <c r="AB790" s="3">
        <f>VLOOKUP(P790,[1]dfdates_moon!$B:$G,6,FALSE)</f>
        <v>39510.26458333333</v>
      </c>
      <c r="AC790" s="3">
        <f>VLOOKUP($P790,[1]dfdates_moon!$B:$H,7,FALSE)</f>
        <v>39510.79791666667</v>
      </c>
      <c r="AD790" s="3">
        <f>VLOOKUP(G790,[1]dfdates_moon!$D:$G,4,FALSE)</f>
        <v>39511.26458333333</v>
      </c>
      <c r="AE790" s="3">
        <v>39510.071666666663</v>
      </c>
      <c r="AF790">
        <v>7.8156568709999998</v>
      </c>
      <c r="AG790" t="s">
        <v>39</v>
      </c>
      <c r="AH790" t="s">
        <v>39</v>
      </c>
      <c r="AI790" t="s">
        <v>39</v>
      </c>
      <c r="AJ790" t="s">
        <v>40</v>
      </c>
      <c r="AK790">
        <v>30.47</v>
      </c>
      <c r="AL790">
        <v>30.47</v>
      </c>
      <c r="AM790">
        <v>0</v>
      </c>
      <c r="AN790">
        <v>1</v>
      </c>
      <c r="AO790" s="3">
        <f>VLOOKUP($P790,[1]dfdates_moon!$B:$M,12,FALSE)</f>
        <v>39511.031944444447</v>
      </c>
      <c r="AP790" s="3">
        <f>VLOOKUP($P790,[1]dfdates_moon!$B:$O,13,FALSE)</f>
        <v>39511.550000000003</v>
      </c>
      <c r="AQ790" s="3">
        <f>VLOOKUP($P790,[1]dfdates_moon!$D:$M,10,FALSE)</f>
        <v>39512.066666666666</v>
      </c>
      <c r="AR790" s="3">
        <f>VLOOKUP($P790,[1]dfdates_moon!$D:$N,11,FALSE)</f>
        <v>39512.584027777775</v>
      </c>
      <c r="AS790" t="str">
        <f>IF(AND(O790&gt;AO790,O790&lt;AP790),"yes","no")</f>
        <v>no</v>
      </c>
      <c r="AT790" t="str">
        <f t="shared" si="122"/>
        <v>no</v>
      </c>
      <c r="AU790" s="3">
        <f t="shared" si="123"/>
        <v>39511.031944444447</v>
      </c>
      <c r="AV790" s="3">
        <f t="shared" si="124"/>
        <v>39511.550000000003</v>
      </c>
      <c r="AW790">
        <f t="shared" si="125"/>
        <v>0.58194444444961846</v>
      </c>
      <c r="AX790">
        <f t="shared" si="126"/>
        <v>0.96027777778363088</v>
      </c>
      <c r="AY790">
        <f t="shared" si="127"/>
        <v>0</v>
      </c>
      <c r="AZ790">
        <f>VLOOKUP(G790,[1]dfdates_moon!$B:$P,15,FALSE)</f>
        <v>0.119559578</v>
      </c>
      <c r="BA790">
        <f t="shared" si="128"/>
        <v>0</v>
      </c>
      <c r="BB790">
        <f t="shared" si="129"/>
        <v>0</v>
      </c>
    </row>
    <row r="791" spans="1:54" x14ac:dyDescent="0.25">
      <c r="A791">
        <v>111</v>
      </c>
      <c r="B791" t="s">
        <v>706</v>
      </c>
      <c r="C791" s="1">
        <v>39512</v>
      </c>
      <c r="D791" s="2">
        <v>0.79666666666666675</v>
      </c>
      <c r="E791">
        <v>184</v>
      </c>
      <c r="F791">
        <v>96</v>
      </c>
      <c r="G791" s="1">
        <v>39512</v>
      </c>
      <c r="H791" s="1">
        <v>40974</v>
      </c>
      <c r="I791" s="2">
        <v>0.92166666666666675</v>
      </c>
      <c r="J791" s="3">
        <v>39512.796527777777</v>
      </c>
      <c r="K791" t="s">
        <v>708</v>
      </c>
      <c r="L791" s="3">
        <v>39512.921527777777</v>
      </c>
      <c r="M791">
        <v>580.79999999999995</v>
      </c>
      <c r="N791">
        <v>44279</v>
      </c>
      <c r="O791" s="3">
        <v>39512.921527777777</v>
      </c>
      <c r="P791" s="1">
        <v>39512</v>
      </c>
      <c r="Q791" s="2">
        <v>0.92166666666666675</v>
      </c>
      <c r="R791" t="s">
        <v>36</v>
      </c>
      <c r="S791">
        <v>76.237949999999998</v>
      </c>
      <c r="T791" t="s">
        <v>37</v>
      </c>
      <c r="U791" s="2">
        <v>0.32500000000000001</v>
      </c>
      <c r="V791" s="2">
        <v>0</v>
      </c>
      <c r="W791" s="2">
        <v>0.29166666666666702</v>
      </c>
      <c r="X791" s="2" t="str">
        <f t="shared" si="120"/>
        <v>no</v>
      </c>
      <c r="Y791" s="3">
        <f t="shared" si="121"/>
        <v>39512</v>
      </c>
      <c r="Z791" s="3">
        <v>39512.89166666667</v>
      </c>
      <c r="AA791" t="s">
        <v>108</v>
      </c>
      <c r="AB791" s="3">
        <f>VLOOKUP(P791,[1]dfdates_moon!$B:$G,6,FALSE)</f>
        <v>39512.26458333333</v>
      </c>
      <c r="AC791" s="3">
        <f>VLOOKUP($P791,[1]dfdates_moon!$B:$H,7,FALSE)</f>
        <v>39512.79791666667</v>
      </c>
      <c r="AD791" s="3">
        <f>VLOOKUP(G791,[1]dfdates_moon!$D:$G,4,FALSE)</f>
        <v>39513.26458333333</v>
      </c>
      <c r="AE791" s="3">
        <v>39512.324999999997</v>
      </c>
      <c r="AF791">
        <v>10.25087566</v>
      </c>
      <c r="AG791" t="s">
        <v>39</v>
      </c>
      <c r="AH791" t="s">
        <v>39</v>
      </c>
      <c r="AI791" t="s">
        <v>39</v>
      </c>
      <c r="AJ791" t="s">
        <v>40</v>
      </c>
      <c r="AK791">
        <v>28.53</v>
      </c>
      <c r="AL791">
        <v>28.53</v>
      </c>
      <c r="AM791">
        <v>0</v>
      </c>
      <c r="AN791">
        <v>1</v>
      </c>
      <c r="AO791" s="3">
        <f>VLOOKUP($P791,[1]dfdates_moon!$B:$M,12,FALSE)</f>
        <v>39513.1</v>
      </c>
      <c r="AP791" s="3">
        <f>VLOOKUP($P791,[1]dfdates_moon!$B:$O,13,FALSE)</f>
        <v>39513.617361111108</v>
      </c>
      <c r="AQ791" s="3">
        <f>VLOOKUP($P791,[1]dfdates_moon!$D:$M,10,FALSE)</f>
        <v>39514.131944444445</v>
      </c>
      <c r="AR791" s="3">
        <f>VLOOKUP($P791,[1]dfdates_moon!$D:$N,11,FALSE)</f>
        <v>39514.649305555555</v>
      </c>
      <c r="AS791" t="str">
        <f>IF(AND(O791&gt;AO791,O791&lt;AP791),"yes","no")</f>
        <v>no</v>
      </c>
      <c r="AT791" t="str">
        <f t="shared" si="122"/>
        <v>no</v>
      </c>
      <c r="AU791" s="3">
        <f t="shared" si="123"/>
        <v>39513.1</v>
      </c>
      <c r="AV791" s="3">
        <f t="shared" si="124"/>
        <v>39513.617361111108</v>
      </c>
      <c r="AW791">
        <f t="shared" si="125"/>
        <v>0.69583333333139308</v>
      </c>
      <c r="AX791">
        <f t="shared" si="126"/>
        <v>0.77500000000145519</v>
      </c>
      <c r="AY791">
        <f t="shared" si="127"/>
        <v>0</v>
      </c>
      <c r="AZ791">
        <f>VLOOKUP(G791,[1]dfdates_moon!$B:$P,15,FALSE)</f>
        <v>1.9844578000000002E-2</v>
      </c>
      <c r="BA791">
        <f t="shared" si="128"/>
        <v>0</v>
      </c>
      <c r="BB791">
        <f t="shared" si="129"/>
        <v>0</v>
      </c>
    </row>
    <row r="792" spans="1:54" x14ac:dyDescent="0.25">
      <c r="A792">
        <v>111</v>
      </c>
      <c r="B792" t="s">
        <v>706</v>
      </c>
      <c r="C792" s="1">
        <v>39513</v>
      </c>
      <c r="D792" s="2">
        <v>0.82666666666666666</v>
      </c>
      <c r="E792">
        <v>33</v>
      </c>
      <c r="F792">
        <v>18</v>
      </c>
      <c r="G792" s="1">
        <v>39513</v>
      </c>
      <c r="H792" s="1">
        <v>40975</v>
      </c>
      <c r="I792" s="2">
        <v>0.95166666666666666</v>
      </c>
      <c r="J792" s="3">
        <v>39513.826388888891</v>
      </c>
      <c r="K792" t="s">
        <v>709</v>
      </c>
      <c r="L792" s="3">
        <v>39513.951388888891</v>
      </c>
      <c r="M792">
        <v>211.2</v>
      </c>
      <c r="N792">
        <v>15487</v>
      </c>
      <c r="O792" s="3">
        <v>39513.951388888891</v>
      </c>
      <c r="P792" s="1">
        <v>39513</v>
      </c>
      <c r="Q792" s="2">
        <v>0.95166666666666666</v>
      </c>
      <c r="R792" t="s">
        <v>36</v>
      </c>
      <c r="S792">
        <v>73.328599999999994</v>
      </c>
      <c r="T792" t="s">
        <v>37</v>
      </c>
      <c r="U792" s="2">
        <v>9.8333333333333328E-2</v>
      </c>
      <c r="V792" s="2">
        <v>0</v>
      </c>
      <c r="W792" s="2">
        <v>0.29166666666666702</v>
      </c>
      <c r="X792" s="2" t="str">
        <f t="shared" si="120"/>
        <v>yes</v>
      </c>
      <c r="Y792" s="3">
        <f t="shared" si="121"/>
        <v>39514</v>
      </c>
      <c r="Z792" s="3">
        <v>39513.93472222222</v>
      </c>
      <c r="AA792" t="s">
        <v>108</v>
      </c>
      <c r="AB792" s="3">
        <f>VLOOKUP(P792,[1]dfdates_moon!$B:$G,6,FALSE)</f>
        <v>39513.26458333333</v>
      </c>
      <c r="AC792" s="3">
        <f>VLOOKUP($P792,[1]dfdates_moon!$B:$H,7,FALSE)</f>
        <v>39513.79791666667</v>
      </c>
      <c r="AD792" s="3">
        <f>VLOOKUP(G792,[1]dfdates_moon!$D:$G,4,FALSE)</f>
        <v>39514.263888888891</v>
      </c>
      <c r="AE792" s="3">
        <v>39513.098333333335</v>
      </c>
      <c r="AF792">
        <v>11.174738339999999</v>
      </c>
      <c r="AG792" t="s">
        <v>39</v>
      </c>
      <c r="AH792" t="s">
        <v>39</v>
      </c>
      <c r="AI792" t="s">
        <v>39</v>
      </c>
      <c r="AJ792" t="s">
        <v>40</v>
      </c>
      <c r="AK792">
        <v>29.51</v>
      </c>
      <c r="AL792">
        <v>29.51</v>
      </c>
      <c r="AM792">
        <v>0</v>
      </c>
      <c r="AN792">
        <v>1</v>
      </c>
      <c r="AO792" s="3">
        <f>VLOOKUP($P792,[1]dfdates_moon!$B:$M,12,FALSE)</f>
        <v>39514.131944444445</v>
      </c>
      <c r="AP792" s="3">
        <f>VLOOKUP($P792,[1]dfdates_moon!$B:$O,13,FALSE)</f>
        <v>39514.649305555555</v>
      </c>
      <c r="AQ792" s="3">
        <f>VLOOKUP($P792,[1]dfdates_moon!$D:$M,10,FALSE)</f>
        <v>39515.164583333331</v>
      </c>
      <c r="AR792" s="3">
        <f>VLOOKUP($P792,[1]dfdates_moon!$D:$N,11,FALSE)</f>
        <v>39515.681944444441</v>
      </c>
      <c r="AS792" t="str">
        <f>IF(AND(O792&gt;AO792,O792&lt;AP792),"yes","no")</f>
        <v>no</v>
      </c>
      <c r="AT792" t="str">
        <f t="shared" si="122"/>
        <v>no</v>
      </c>
      <c r="AU792" s="3">
        <f t="shared" si="123"/>
        <v>39514.131944444445</v>
      </c>
      <c r="AV792" s="3">
        <f t="shared" si="124"/>
        <v>39514.649305555555</v>
      </c>
      <c r="AW792">
        <f t="shared" si="125"/>
        <v>0.69791666666424135</v>
      </c>
      <c r="AX792">
        <f t="shared" si="126"/>
        <v>1.0336111111100763</v>
      </c>
      <c r="AY792">
        <f t="shared" si="127"/>
        <v>0</v>
      </c>
      <c r="AZ792">
        <f>VLOOKUP(G792,[1]dfdates_moon!$B:$P,15,FALSE)</f>
        <v>1.2599480000000001E-3</v>
      </c>
      <c r="BA792">
        <f t="shared" si="128"/>
        <v>0</v>
      </c>
      <c r="BB792">
        <f t="shared" si="129"/>
        <v>0</v>
      </c>
    </row>
    <row r="793" spans="1:54" x14ac:dyDescent="0.25">
      <c r="A793">
        <v>111</v>
      </c>
      <c r="B793" t="s">
        <v>706</v>
      </c>
      <c r="C793" s="1">
        <v>39514</v>
      </c>
      <c r="D793" s="2">
        <v>4.6666666666666669E-2</v>
      </c>
      <c r="E793">
        <v>39</v>
      </c>
      <c r="F793">
        <v>31</v>
      </c>
      <c r="G793" s="1">
        <v>39514</v>
      </c>
      <c r="H793" s="1">
        <v>40976</v>
      </c>
      <c r="I793" s="2">
        <v>0.17166666666666666</v>
      </c>
      <c r="J793" s="3">
        <v>39514.046527777777</v>
      </c>
      <c r="K793" t="s">
        <v>710</v>
      </c>
      <c r="L793" s="3">
        <v>39514.171527777777</v>
      </c>
      <c r="M793">
        <v>292.8</v>
      </c>
      <c r="N793">
        <v>20069</v>
      </c>
      <c r="O793" s="3">
        <v>39514.171527777777</v>
      </c>
      <c r="P793" s="1">
        <v>39514</v>
      </c>
      <c r="Q793" s="2">
        <v>0.17166666666666666</v>
      </c>
      <c r="R793" t="s">
        <v>36</v>
      </c>
      <c r="S793">
        <v>68.541669999999996</v>
      </c>
      <c r="T793" t="s">
        <v>37</v>
      </c>
      <c r="U793" s="2">
        <v>0.375</v>
      </c>
      <c r="V793" s="2">
        <v>0</v>
      </c>
      <c r="W793" s="2">
        <v>0.29166666666666702</v>
      </c>
      <c r="X793" s="2" t="str">
        <f t="shared" si="120"/>
        <v>no</v>
      </c>
      <c r="Y793" s="3">
        <f t="shared" si="121"/>
        <v>39514</v>
      </c>
      <c r="Z793" s="3">
        <v>39514.154861111114</v>
      </c>
      <c r="AA793" t="s">
        <v>108</v>
      </c>
      <c r="AB793" s="3">
        <f>VLOOKUP(P793,[1]dfdates_moon!$B:$G,6,FALSE)</f>
        <v>39514.263888888891</v>
      </c>
      <c r="AC793" s="3">
        <f>VLOOKUP($P793,[1]dfdates_moon!$B:$H,7,FALSE)</f>
        <v>39514.797222222223</v>
      </c>
      <c r="AD793" s="3">
        <f>VLOOKUP(G793,[1]dfdates_moon!$D:$G,4,FALSE)</f>
        <v>39515.263888888891</v>
      </c>
      <c r="AE793" s="3">
        <v>39514.375</v>
      </c>
      <c r="AF793">
        <v>11.01524773</v>
      </c>
      <c r="AG793" t="s">
        <v>39</v>
      </c>
      <c r="AH793" t="s">
        <v>39</v>
      </c>
      <c r="AI793" t="s">
        <v>39</v>
      </c>
      <c r="AJ793" t="s">
        <v>40</v>
      </c>
      <c r="AK793">
        <v>29.02</v>
      </c>
      <c r="AL793">
        <v>29.51</v>
      </c>
      <c r="AM793">
        <v>0</v>
      </c>
      <c r="AN793">
        <v>1</v>
      </c>
      <c r="AO793" s="3">
        <f>VLOOKUP($P793,[1]dfdates_moon!$B:$M,12,FALSE)</f>
        <v>39515.164583333331</v>
      </c>
      <c r="AP793" s="3">
        <f>VLOOKUP($P793,[1]dfdates_moon!$B:$O,13,FALSE)</f>
        <v>39515.681944444441</v>
      </c>
      <c r="AQ793" s="3">
        <f>VLOOKUP($P793,[1]dfdates_moon!$D:$M,10,FALSE)</f>
        <v>39515.164583333331</v>
      </c>
      <c r="AR793" s="3">
        <f>VLOOKUP($P793,[1]dfdates_moon!$D:$N,11,FALSE)</f>
        <v>39515.681944444441</v>
      </c>
      <c r="AS793" t="str">
        <f>IF(AND(O793&gt;AO793,O793&lt;AP793),"yes","no")</f>
        <v>no</v>
      </c>
      <c r="AT793" t="str">
        <f t="shared" si="122"/>
        <v>no</v>
      </c>
      <c r="AU793" s="3">
        <f t="shared" si="123"/>
        <v>39515.164583333331</v>
      </c>
      <c r="AV793" s="3">
        <f t="shared" si="124"/>
        <v>39515.681944444441</v>
      </c>
      <c r="AW793">
        <f t="shared" si="125"/>
        <v>1.5104166666642413</v>
      </c>
      <c r="AX793">
        <f t="shared" si="126"/>
        <v>0.78958333333139308</v>
      </c>
      <c r="AY793">
        <f t="shared" si="127"/>
        <v>0</v>
      </c>
      <c r="AZ793">
        <f>VLOOKUP(G793,[1]dfdates_moon!$B:$P,15,FALSE)</f>
        <v>7.3345340000000002E-3</v>
      </c>
      <c r="BA793">
        <f t="shared" si="128"/>
        <v>0</v>
      </c>
      <c r="BB793">
        <f t="shared" si="129"/>
        <v>0</v>
      </c>
    </row>
    <row r="794" spans="1:54" x14ac:dyDescent="0.25">
      <c r="A794">
        <v>111</v>
      </c>
      <c r="B794" t="s">
        <v>706</v>
      </c>
      <c r="C794" s="1">
        <v>39514</v>
      </c>
      <c r="D794" s="2">
        <v>0.89</v>
      </c>
      <c r="E794">
        <v>118</v>
      </c>
      <c r="F794">
        <v>90</v>
      </c>
      <c r="G794" s="1">
        <v>39515</v>
      </c>
      <c r="H794" s="1">
        <v>40977</v>
      </c>
      <c r="I794" s="2">
        <v>1.5000000000000001E-2</v>
      </c>
      <c r="J794" s="3">
        <v>39514.88958333333</v>
      </c>
      <c r="K794" t="s">
        <v>711</v>
      </c>
      <c r="L794" s="3">
        <v>39515.01458333333</v>
      </c>
      <c r="M794">
        <v>273.60000000000002</v>
      </c>
      <c r="N794">
        <v>17853</v>
      </c>
      <c r="O794" s="3">
        <v>39515.01458333333</v>
      </c>
      <c r="P794" s="1">
        <v>39515</v>
      </c>
      <c r="Q794" s="2">
        <v>1.5000000000000001E-2</v>
      </c>
      <c r="R794" t="s">
        <v>36</v>
      </c>
      <c r="S794">
        <v>65.252189999999999</v>
      </c>
      <c r="T794" t="s">
        <v>37</v>
      </c>
      <c r="U794" s="2">
        <v>0.20499999999999999</v>
      </c>
      <c r="V794" s="2">
        <v>0</v>
      </c>
      <c r="W794" s="2">
        <v>0.29166666666666702</v>
      </c>
      <c r="X794" s="2" t="str">
        <f t="shared" si="120"/>
        <v>yes</v>
      </c>
      <c r="Y794" s="3">
        <f t="shared" si="121"/>
        <v>39516</v>
      </c>
      <c r="Z794" s="3">
        <v>39514.988194444442</v>
      </c>
      <c r="AA794" t="s">
        <v>108</v>
      </c>
      <c r="AB794" s="3">
        <f>VLOOKUP(P794,[1]dfdates_moon!$B:$G,6,FALSE)</f>
        <v>39515.263888888891</v>
      </c>
      <c r="AC794" s="3">
        <f>VLOOKUP($P794,[1]dfdates_moon!$B:$H,7,FALSE)</f>
        <v>39515.797222222223</v>
      </c>
      <c r="AD794" s="3">
        <f>VLOOKUP(G794,[1]dfdates_moon!$D:$G,4,FALSE)</f>
        <v>39516.263888888891</v>
      </c>
      <c r="AE794" s="3">
        <v>39514.205000000002</v>
      </c>
      <c r="AF794">
        <v>10.110030999999999</v>
      </c>
      <c r="AG794" t="s">
        <v>39</v>
      </c>
      <c r="AH794" t="s">
        <v>39</v>
      </c>
      <c r="AI794" t="s">
        <v>39</v>
      </c>
      <c r="AJ794" t="s">
        <v>40</v>
      </c>
      <c r="AK794">
        <v>26.88</v>
      </c>
      <c r="AL794">
        <v>29.02</v>
      </c>
      <c r="AM794">
        <v>0</v>
      </c>
      <c r="AN794">
        <v>1</v>
      </c>
      <c r="AO794" s="3">
        <f>VLOOKUP($P794,[1]dfdates_moon!$B:$M,12,FALSE)</f>
        <v>39515.164583333331</v>
      </c>
      <c r="AP794" s="3">
        <f>VLOOKUP($P794,[1]dfdates_moon!$B:$O,13,FALSE)</f>
        <v>39515.681944444441</v>
      </c>
      <c r="AQ794" s="3">
        <f>VLOOKUP($P794,[1]dfdates_moon!$D:$M,10,FALSE)</f>
        <v>39516.197916666664</v>
      </c>
      <c r="AR794" s="3">
        <f>VLOOKUP($P794,[1]dfdates_moon!$D:$N,11,FALSE)</f>
        <v>39516.71597222222</v>
      </c>
      <c r="AS794" t="str">
        <f>IF(AND(O794&gt;AO794,O794&lt;AP794),"yes","no")</f>
        <v>no</v>
      </c>
      <c r="AT794" t="str">
        <f t="shared" si="122"/>
        <v>no</v>
      </c>
      <c r="AU794" s="3">
        <f t="shared" si="123"/>
        <v>39515.797222222223</v>
      </c>
      <c r="AV794" s="3">
        <f t="shared" si="124"/>
        <v>39516.263888888891</v>
      </c>
      <c r="AW794">
        <f t="shared" si="125"/>
        <v>1.2493055555605679</v>
      </c>
      <c r="AX794">
        <f t="shared" si="126"/>
        <v>1.5922222222216078</v>
      </c>
      <c r="AY794">
        <f t="shared" si="127"/>
        <v>0</v>
      </c>
      <c r="AZ794">
        <f>VLOOKUP(G794,[1]dfdates_moon!$B:$P,15,FALSE)</f>
        <v>3.9246536999999998E-2</v>
      </c>
      <c r="BA794">
        <f t="shared" si="128"/>
        <v>0</v>
      </c>
      <c r="BB794">
        <f t="shared" si="129"/>
        <v>0</v>
      </c>
    </row>
    <row r="795" spans="1:54" x14ac:dyDescent="0.25">
      <c r="A795">
        <v>111</v>
      </c>
      <c r="B795" t="s">
        <v>706</v>
      </c>
      <c r="C795" s="1">
        <v>39515</v>
      </c>
      <c r="D795" s="2">
        <v>0.88</v>
      </c>
      <c r="E795">
        <v>35</v>
      </c>
      <c r="F795">
        <v>20</v>
      </c>
      <c r="G795" s="1">
        <v>39516</v>
      </c>
      <c r="H795" s="1">
        <v>40978</v>
      </c>
      <c r="I795" s="2">
        <v>5.0000000000000001E-3</v>
      </c>
      <c r="J795" s="3">
        <v>39515.879861111112</v>
      </c>
      <c r="K795" t="s">
        <v>712</v>
      </c>
      <c r="L795" s="3">
        <v>39516.004861111112</v>
      </c>
      <c r="M795">
        <v>124.8</v>
      </c>
      <c r="N795">
        <v>8434</v>
      </c>
      <c r="O795" s="3">
        <v>39516.004861111112</v>
      </c>
      <c r="P795" s="1">
        <v>39516</v>
      </c>
      <c r="Q795" s="2">
        <v>5.0000000000000001E-3</v>
      </c>
      <c r="R795" t="s">
        <v>36</v>
      </c>
      <c r="S795">
        <v>67.580129999999997</v>
      </c>
      <c r="T795" t="s">
        <v>37</v>
      </c>
      <c r="U795" s="2">
        <v>9.1666666666666674E-2</v>
      </c>
      <c r="V795" s="2">
        <v>0</v>
      </c>
      <c r="W795" s="2">
        <v>0.29166666666666702</v>
      </c>
      <c r="X795" s="2" t="str">
        <f t="shared" si="120"/>
        <v>yes</v>
      </c>
      <c r="Y795" s="3">
        <f t="shared" si="121"/>
        <v>39517</v>
      </c>
      <c r="Z795" s="3">
        <v>39515.994444444441</v>
      </c>
      <c r="AA795" t="s">
        <v>108</v>
      </c>
      <c r="AB795" s="3">
        <f>VLOOKUP(P795,[1]dfdates_moon!$B:$G,6,FALSE)</f>
        <v>39516.263888888891</v>
      </c>
      <c r="AC795" s="3">
        <f>VLOOKUP($P795,[1]dfdates_moon!$B:$H,7,FALSE)</f>
        <v>39516.797222222223</v>
      </c>
      <c r="AD795" s="3">
        <f>VLOOKUP(G795,[1]dfdates_moon!$D:$G,4,FALSE)</f>
        <v>39517.263888888891</v>
      </c>
      <c r="AE795" s="3">
        <v>39515.091666666667</v>
      </c>
      <c r="AF795">
        <v>8.6329112810000002</v>
      </c>
      <c r="AG795" t="s">
        <v>39</v>
      </c>
      <c r="AH795" t="s">
        <v>39</v>
      </c>
      <c r="AI795" t="s">
        <v>39</v>
      </c>
      <c r="AJ795" t="s">
        <v>40</v>
      </c>
      <c r="AK795">
        <v>28.97</v>
      </c>
      <c r="AL795">
        <v>26.88</v>
      </c>
      <c r="AM795">
        <v>0</v>
      </c>
      <c r="AN795">
        <v>1</v>
      </c>
      <c r="AO795" s="3">
        <f>VLOOKUP($P795,[1]dfdates_moon!$B:$M,12,FALSE)</f>
        <v>39516.197916666664</v>
      </c>
      <c r="AP795" s="3">
        <f>VLOOKUP($P795,[1]dfdates_moon!$B:$O,13,FALSE)</f>
        <v>39516.71597222222</v>
      </c>
      <c r="AQ795" s="3">
        <f>VLOOKUP($P795,[1]dfdates_moon!$D:$M,10,FALSE)</f>
        <v>39517.231944444444</v>
      </c>
      <c r="AR795" s="3">
        <f>VLOOKUP($P795,[1]dfdates_moon!$D:$N,11,FALSE)</f>
        <v>39517.752083333333</v>
      </c>
      <c r="AS795" t="str">
        <f>IF(AND(O795&gt;AO795,O795&lt;AP795),"yes","no")</f>
        <v>no</v>
      </c>
      <c r="AT795" t="str">
        <f t="shared" si="122"/>
        <v>no</v>
      </c>
      <c r="AU795" s="3">
        <f t="shared" si="123"/>
        <v>39516.797222222223</v>
      </c>
      <c r="AV795" s="3">
        <f t="shared" si="124"/>
        <v>39517.263888888891</v>
      </c>
      <c r="AW795">
        <f t="shared" si="125"/>
        <v>1.2590277777781012</v>
      </c>
      <c r="AX795">
        <f t="shared" si="126"/>
        <v>1.7055555555562023</v>
      </c>
      <c r="AY795">
        <f t="shared" si="127"/>
        <v>0</v>
      </c>
      <c r="AZ795">
        <f>VLOOKUP(G795,[1]dfdates_moon!$B:$P,15,FALSE)</f>
        <v>9.6395132999999994E-2</v>
      </c>
      <c r="BA795">
        <f t="shared" si="128"/>
        <v>0</v>
      </c>
      <c r="BB795">
        <f t="shared" si="129"/>
        <v>0</v>
      </c>
    </row>
    <row r="796" spans="1:54" x14ac:dyDescent="0.25">
      <c r="A796">
        <v>111</v>
      </c>
      <c r="B796" t="s">
        <v>706</v>
      </c>
      <c r="C796" s="1">
        <v>39515</v>
      </c>
      <c r="D796" s="2">
        <v>0.98333333333333339</v>
      </c>
      <c r="E796">
        <v>5</v>
      </c>
      <c r="F796">
        <v>6</v>
      </c>
      <c r="G796" s="1">
        <v>39516</v>
      </c>
      <c r="H796" s="1">
        <v>40978</v>
      </c>
      <c r="I796" s="2">
        <v>0.10833333333333334</v>
      </c>
      <c r="J796" s="3">
        <v>39515.98333333333</v>
      </c>
      <c r="K796" t="s">
        <v>712</v>
      </c>
      <c r="L796" s="3">
        <v>39516.10833333333</v>
      </c>
      <c r="M796">
        <v>148.80000000000001</v>
      </c>
      <c r="N796">
        <v>11370</v>
      </c>
      <c r="O796" s="3">
        <v>39516.10833333333</v>
      </c>
      <c r="P796" s="1">
        <v>39516</v>
      </c>
      <c r="Q796" s="2">
        <v>0.10833333333333334</v>
      </c>
      <c r="R796" t="s">
        <v>36</v>
      </c>
      <c r="S796">
        <v>76.411289999999994</v>
      </c>
      <c r="T796" t="s">
        <v>37</v>
      </c>
      <c r="U796" s="2">
        <v>0.21166666666666667</v>
      </c>
      <c r="V796" s="2">
        <v>0</v>
      </c>
      <c r="W796" s="2">
        <v>0.29166666666666702</v>
      </c>
      <c r="X796" s="2" t="str">
        <f t="shared" si="120"/>
        <v>yes</v>
      </c>
      <c r="Y796" s="3">
        <f t="shared" si="121"/>
        <v>39517</v>
      </c>
      <c r="Z796" s="3">
        <v>39516.091666666667</v>
      </c>
      <c r="AA796" t="s">
        <v>108</v>
      </c>
      <c r="AB796" s="3">
        <f>VLOOKUP(P796,[1]dfdates_moon!$B:$G,6,FALSE)</f>
        <v>39516.263888888891</v>
      </c>
      <c r="AC796" s="3">
        <f>VLOOKUP($P796,[1]dfdates_moon!$B:$H,7,FALSE)</f>
        <v>39516.797222222223</v>
      </c>
      <c r="AD796" s="3">
        <f>VLOOKUP(G796,[1]dfdates_moon!$D:$G,4,FALSE)</f>
        <v>39517.263888888891</v>
      </c>
      <c r="AE796" s="3">
        <v>39516.21166666667</v>
      </c>
      <c r="AF796">
        <v>8.6329112810000002</v>
      </c>
      <c r="AG796" t="s">
        <v>39</v>
      </c>
      <c r="AH796" t="s">
        <v>39</v>
      </c>
      <c r="AI796" t="s">
        <v>39</v>
      </c>
      <c r="AJ796" t="s">
        <v>40</v>
      </c>
      <c r="AK796">
        <v>28.97</v>
      </c>
      <c r="AL796">
        <v>28.97</v>
      </c>
      <c r="AM796">
        <v>0</v>
      </c>
      <c r="AN796">
        <v>1</v>
      </c>
      <c r="AO796" s="3">
        <f>VLOOKUP($P796,[1]dfdates_moon!$B:$M,12,FALSE)</f>
        <v>39516.197916666664</v>
      </c>
      <c r="AP796" s="3">
        <f>VLOOKUP($P796,[1]dfdates_moon!$B:$O,13,FALSE)</f>
        <v>39516.71597222222</v>
      </c>
      <c r="AQ796" s="3">
        <f>VLOOKUP($P796,[1]dfdates_moon!$D:$M,10,FALSE)</f>
        <v>39517.231944444444</v>
      </c>
      <c r="AR796" s="3">
        <f>VLOOKUP($P796,[1]dfdates_moon!$D:$N,11,FALSE)</f>
        <v>39517.752083333333</v>
      </c>
      <c r="AS796" t="str">
        <f>IF(AND(O796&gt;AO796,O796&lt;AP796),"yes","no")</f>
        <v>no</v>
      </c>
      <c r="AT796" t="str">
        <f t="shared" si="122"/>
        <v>yes</v>
      </c>
      <c r="AU796" s="3">
        <f t="shared" si="123"/>
        <v>39516.797222222223</v>
      </c>
      <c r="AV796" s="3">
        <f t="shared" si="124"/>
        <v>39517.263888888891</v>
      </c>
      <c r="AW796">
        <f t="shared" si="125"/>
        <v>1.1555555555605679</v>
      </c>
      <c r="AX796">
        <f t="shared" si="126"/>
        <v>0.58555555555358296</v>
      </c>
      <c r="AY796">
        <f t="shared" si="127"/>
        <v>0.58555555555358296</v>
      </c>
      <c r="AZ796">
        <f>VLOOKUP(G796,[1]dfdates_moon!$B:$P,15,FALSE)</f>
        <v>9.6395132999999994E-2</v>
      </c>
      <c r="BA796">
        <f t="shared" si="128"/>
        <v>5.6444705656476517E-2</v>
      </c>
      <c r="BB796">
        <f t="shared" si="129"/>
        <v>5.6444705656476517E-2</v>
      </c>
    </row>
    <row r="797" spans="1:54" x14ac:dyDescent="0.25">
      <c r="A797">
        <v>111</v>
      </c>
      <c r="B797" t="s">
        <v>706</v>
      </c>
      <c r="C797" s="1">
        <v>39516</v>
      </c>
      <c r="D797" s="2">
        <v>0.8666666666666667</v>
      </c>
      <c r="E797">
        <v>5</v>
      </c>
      <c r="F797">
        <v>13</v>
      </c>
      <c r="G797" s="1">
        <v>39516</v>
      </c>
      <c r="H797" s="1">
        <v>40978</v>
      </c>
      <c r="I797" s="2">
        <v>0.9916666666666667</v>
      </c>
      <c r="J797" s="3">
        <v>39516.866666666669</v>
      </c>
      <c r="K797" t="s">
        <v>712</v>
      </c>
      <c r="L797" s="3">
        <v>39516.991666666669</v>
      </c>
      <c r="M797">
        <v>192</v>
      </c>
      <c r="N797">
        <v>9009</v>
      </c>
      <c r="O797" s="3">
        <v>39516.991666666669</v>
      </c>
      <c r="P797" s="1">
        <v>39516</v>
      </c>
      <c r="Q797" s="2">
        <v>0.9916666666666667</v>
      </c>
      <c r="R797" t="s">
        <v>36</v>
      </c>
      <c r="S797">
        <v>46.921880000000002</v>
      </c>
      <c r="T797" t="s">
        <v>37</v>
      </c>
      <c r="U797" s="2">
        <v>0.125</v>
      </c>
      <c r="V797" s="2">
        <v>0</v>
      </c>
      <c r="W797" s="2">
        <v>0.29166666666666702</v>
      </c>
      <c r="X797" s="2" t="str">
        <f t="shared" si="120"/>
        <v>yes</v>
      </c>
      <c r="Y797" s="3">
        <f t="shared" si="121"/>
        <v>39517</v>
      </c>
      <c r="Z797" s="3">
        <v>39516.964583333334</v>
      </c>
      <c r="AA797" t="s">
        <v>108</v>
      </c>
      <c r="AB797" s="3">
        <f>VLOOKUP(P797,[1]dfdates_moon!$B:$G,6,FALSE)</f>
        <v>39516.263888888891</v>
      </c>
      <c r="AC797" s="3">
        <f>VLOOKUP($P797,[1]dfdates_moon!$B:$H,7,FALSE)</f>
        <v>39516.797222222223</v>
      </c>
      <c r="AD797" s="3">
        <f>VLOOKUP(G797,[1]dfdates_moon!$D:$G,4,FALSE)</f>
        <v>39517.263888888891</v>
      </c>
      <c r="AE797" s="3">
        <v>39516.125</v>
      </c>
      <c r="AF797">
        <v>8.6329112810000002</v>
      </c>
      <c r="AG797" t="s">
        <v>39</v>
      </c>
      <c r="AH797" t="s">
        <v>39</v>
      </c>
      <c r="AI797" t="s">
        <v>39</v>
      </c>
      <c r="AJ797" t="s">
        <v>40</v>
      </c>
      <c r="AK797">
        <v>28.97</v>
      </c>
      <c r="AL797">
        <v>28.97</v>
      </c>
      <c r="AM797">
        <v>0</v>
      </c>
      <c r="AN797">
        <v>1</v>
      </c>
      <c r="AO797" s="3">
        <f>VLOOKUP($P797,[1]dfdates_moon!$B:$M,12,FALSE)</f>
        <v>39516.197916666664</v>
      </c>
      <c r="AP797" s="3">
        <f>VLOOKUP($P797,[1]dfdates_moon!$B:$O,13,FALSE)</f>
        <v>39516.71597222222</v>
      </c>
      <c r="AQ797" s="3">
        <f>VLOOKUP($P797,[1]dfdates_moon!$D:$M,10,FALSE)</f>
        <v>39517.231944444444</v>
      </c>
      <c r="AR797" s="3">
        <f>VLOOKUP($P797,[1]dfdates_moon!$D:$N,11,FALSE)</f>
        <v>39517.752083333333</v>
      </c>
      <c r="AS797" t="str">
        <f>IF(AND(O797&gt;AO797,O797&lt;AP797),"yes","no")</f>
        <v>no</v>
      </c>
      <c r="AT797" t="str">
        <f t="shared" si="122"/>
        <v>no</v>
      </c>
      <c r="AU797" s="3">
        <f t="shared" si="123"/>
        <v>39516.797222222223</v>
      </c>
      <c r="AV797" s="3">
        <f t="shared" si="124"/>
        <v>39517.263888888891</v>
      </c>
      <c r="AW797">
        <f t="shared" si="125"/>
        <v>0.27222222222189885</v>
      </c>
      <c r="AX797">
        <f t="shared" si="126"/>
        <v>0.67222222222335404</v>
      </c>
      <c r="AY797">
        <f t="shared" si="127"/>
        <v>0</v>
      </c>
      <c r="AZ797">
        <f>VLOOKUP(G797,[1]dfdates_moon!$B:$P,15,FALSE)</f>
        <v>9.6395132999999994E-2</v>
      </c>
      <c r="BA797">
        <f t="shared" si="128"/>
        <v>0</v>
      </c>
      <c r="BB797">
        <f t="shared" si="129"/>
        <v>0</v>
      </c>
    </row>
    <row r="798" spans="1:54" x14ac:dyDescent="0.25">
      <c r="A798">
        <v>111</v>
      </c>
      <c r="B798" t="s">
        <v>706</v>
      </c>
      <c r="C798" s="1">
        <v>39517</v>
      </c>
      <c r="D798" s="2">
        <v>0.01</v>
      </c>
      <c r="E798">
        <v>177</v>
      </c>
      <c r="F798">
        <v>144</v>
      </c>
      <c r="G798" s="1">
        <v>39517</v>
      </c>
      <c r="H798" s="1">
        <v>40979</v>
      </c>
      <c r="I798" s="2">
        <v>0.13500000000000001</v>
      </c>
      <c r="J798" s="3">
        <v>39517.009722222225</v>
      </c>
      <c r="K798" t="s">
        <v>713</v>
      </c>
      <c r="L798" s="3">
        <v>39517.134722222225</v>
      </c>
      <c r="M798">
        <v>57.6</v>
      </c>
      <c r="N798">
        <v>1722</v>
      </c>
      <c r="O798" s="3">
        <v>39517.134722222225</v>
      </c>
      <c r="P798" s="1">
        <v>39517</v>
      </c>
      <c r="Q798" s="2">
        <v>0.13500000000000001</v>
      </c>
      <c r="R798" t="s">
        <v>36</v>
      </c>
      <c r="S798">
        <v>29.89583</v>
      </c>
      <c r="T798" t="s">
        <v>37</v>
      </c>
      <c r="U798" s="2">
        <v>0.17500000000000002</v>
      </c>
      <c r="V798" s="2">
        <v>0</v>
      </c>
      <c r="W798" s="2">
        <v>0.29166666666666702</v>
      </c>
      <c r="X798" s="2" t="str">
        <f t="shared" si="120"/>
        <v>yes</v>
      </c>
      <c r="Y798" s="3">
        <f t="shared" si="121"/>
        <v>39518</v>
      </c>
      <c r="Z798" s="3">
        <v>39517.125</v>
      </c>
      <c r="AA798" t="s">
        <v>108</v>
      </c>
      <c r="AB798" s="3">
        <f>VLOOKUP(P798,[1]dfdates_moon!$B:$G,6,FALSE)</f>
        <v>39517.263888888891</v>
      </c>
      <c r="AC798" s="3">
        <f>VLOOKUP($P798,[1]dfdates_moon!$B:$H,7,FALSE)</f>
        <v>39517.796527777777</v>
      </c>
      <c r="AD798" s="3">
        <f>VLOOKUP(G798,[1]dfdates_moon!$D:$G,4,FALSE)</f>
        <v>39518.263194444444</v>
      </c>
      <c r="AE798" s="3">
        <v>39517.175000000003</v>
      </c>
      <c r="AF798">
        <v>7.0372102830000003</v>
      </c>
      <c r="AG798" t="s">
        <v>39</v>
      </c>
      <c r="AH798" t="s">
        <v>39</v>
      </c>
      <c r="AI798" t="s">
        <v>39</v>
      </c>
      <c r="AJ798" t="s">
        <v>40</v>
      </c>
      <c r="AK798">
        <v>30.51</v>
      </c>
      <c r="AL798">
        <v>28.97</v>
      </c>
      <c r="AM798">
        <v>0</v>
      </c>
      <c r="AN798">
        <v>1</v>
      </c>
      <c r="AO798" s="3">
        <f>VLOOKUP($P798,[1]dfdates_moon!$B:$M,12,FALSE)</f>
        <v>39517.231944444444</v>
      </c>
      <c r="AP798" s="3">
        <f>VLOOKUP($P798,[1]dfdates_moon!$B:$O,13,FALSE)</f>
        <v>39517.752083333333</v>
      </c>
      <c r="AQ798" s="3">
        <f>VLOOKUP($P798,[1]dfdates_moon!$D:$M,10,FALSE)</f>
        <v>39518.269444444442</v>
      </c>
      <c r="AR798" s="3">
        <f>VLOOKUP($P798,[1]dfdates_moon!$D:$N,11,FALSE)</f>
        <v>39518.790972222225</v>
      </c>
      <c r="AS798" t="str">
        <f>IF(AND(O798&gt;AO798,O798&lt;AP798),"yes","no")</f>
        <v>no</v>
      </c>
      <c r="AT798" t="str">
        <f t="shared" si="122"/>
        <v>no</v>
      </c>
      <c r="AU798" s="3">
        <f t="shared" si="123"/>
        <v>39517.796527777777</v>
      </c>
      <c r="AV798" s="3">
        <f t="shared" si="124"/>
        <v>39518.263194444444</v>
      </c>
      <c r="AW798">
        <f t="shared" si="125"/>
        <v>1.1284722222189885</v>
      </c>
      <c r="AX798">
        <f t="shared" si="126"/>
        <v>0.62152777777373558</v>
      </c>
      <c r="AY798">
        <f t="shared" si="127"/>
        <v>0</v>
      </c>
      <c r="AZ798">
        <f>VLOOKUP(G798,[1]dfdates_moon!$B:$P,15,FALSE)</f>
        <v>0.17626230800000001</v>
      </c>
      <c r="BA798">
        <f t="shared" si="128"/>
        <v>0</v>
      </c>
      <c r="BB798">
        <f t="shared" si="129"/>
        <v>0</v>
      </c>
    </row>
    <row r="799" spans="1:54" x14ac:dyDescent="0.25">
      <c r="A799">
        <v>111</v>
      </c>
      <c r="B799" t="s">
        <v>706</v>
      </c>
      <c r="C799" s="1">
        <v>39517</v>
      </c>
      <c r="D799" s="2">
        <v>0.94</v>
      </c>
      <c r="E799">
        <v>67</v>
      </c>
      <c r="F799">
        <v>56</v>
      </c>
      <c r="G799" s="1">
        <v>39518</v>
      </c>
      <c r="H799" s="1">
        <v>40980</v>
      </c>
      <c r="I799" s="2">
        <v>6.5000000000000002E-2</v>
      </c>
      <c r="J799" s="3">
        <v>39517.939583333333</v>
      </c>
      <c r="K799" t="s">
        <v>714</v>
      </c>
      <c r="L799" s="3">
        <v>39518.064583333333</v>
      </c>
      <c r="M799">
        <v>124.8</v>
      </c>
      <c r="N799">
        <v>7360</v>
      </c>
      <c r="O799" s="3">
        <v>39518.064583333333</v>
      </c>
      <c r="P799" s="1">
        <v>39518</v>
      </c>
      <c r="Q799" s="2">
        <v>6.5000000000000002E-2</v>
      </c>
      <c r="R799" t="s">
        <v>36</v>
      </c>
      <c r="S799">
        <v>58.974359999999997</v>
      </c>
      <c r="T799" t="s">
        <v>37</v>
      </c>
      <c r="U799" s="2">
        <v>0.15166666666666667</v>
      </c>
      <c r="V799" s="2">
        <v>0</v>
      </c>
      <c r="W799" s="2">
        <v>0.29166666666666702</v>
      </c>
      <c r="X799" s="2" t="str">
        <f t="shared" si="120"/>
        <v>yes</v>
      </c>
      <c r="Y799" s="3">
        <f t="shared" si="121"/>
        <v>39519</v>
      </c>
      <c r="Z799" s="3">
        <v>39518.011111111111</v>
      </c>
      <c r="AA799" t="s">
        <v>108</v>
      </c>
      <c r="AB799" s="3">
        <f>VLOOKUP(P799,[1]dfdates_moon!$B:$G,6,FALSE)</f>
        <v>39518.263194444444</v>
      </c>
      <c r="AC799" s="3">
        <f>VLOOKUP($P799,[1]dfdates_moon!$B:$H,7,FALSE)</f>
        <v>39518.796527777777</v>
      </c>
      <c r="AD799" s="3">
        <f>VLOOKUP(G799,[1]dfdates_moon!$D:$G,4,FALSE)</f>
        <v>39519.263194444444</v>
      </c>
      <c r="AE799" s="3">
        <v>39518.151666666665</v>
      </c>
      <c r="AF799">
        <v>5.4514457199999997</v>
      </c>
      <c r="AG799" t="s">
        <v>39</v>
      </c>
      <c r="AH799" t="s">
        <v>39</v>
      </c>
      <c r="AI799" t="s">
        <v>39</v>
      </c>
      <c r="AJ799" t="s">
        <v>40</v>
      </c>
      <c r="AK799">
        <v>31.58</v>
      </c>
      <c r="AL799">
        <v>30.51</v>
      </c>
      <c r="AM799">
        <v>0</v>
      </c>
      <c r="AN799">
        <v>1</v>
      </c>
      <c r="AO799" s="3">
        <f>VLOOKUP($P799,[1]dfdates_moon!$B:$M,12,FALSE)</f>
        <v>39518.269444444442</v>
      </c>
      <c r="AP799" s="3">
        <f>VLOOKUP($P799,[1]dfdates_moon!$B:$O,13,FALSE)</f>
        <v>39518.790972222225</v>
      </c>
      <c r="AQ799" s="3">
        <f>VLOOKUP($P799,[1]dfdates_moon!$D:$M,10,FALSE)</f>
        <v>39519.309027777781</v>
      </c>
      <c r="AR799" s="3">
        <f>VLOOKUP($P799,[1]dfdates_moon!$D:$N,11,FALSE)</f>
        <v>39519.831944444442</v>
      </c>
      <c r="AS799" t="str">
        <f>IF(AND(O799&gt;AO799,O799&lt;AP799),"yes","no")</f>
        <v>no</v>
      </c>
      <c r="AT799" t="str">
        <f t="shared" si="122"/>
        <v>no</v>
      </c>
      <c r="AU799" s="3">
        <f t="shared" si="123"/>
        <v>39518.796527777777</v>
      </c>
      <c r="AV799" s="3">
        <f t="shared" si="124"/>
        <v>39519.263194444444</v>
      </c>
      <c r="AW799">
        <f t="shared" si="125"/>
        <v>1.1986111111109494</v>
      </c>
      <c r="AX799">
        <f t="shared" si="126"/>
        <v>0.64486111111182254</v>
      </c>
      <c r="AY799">
        <f t="shared" si="127"/>
        <v>0</v>
      </c>
      <c r="AZ799">
        <f>VLOOKUP(G799,[1]dfdates_moon!$B:$P,15,FALSE)</f>
        <v>0.274518023</v>
      </c>
      <c r="BA799">
        <f t="shared" si="128"/>
        <v>0</v>
      </c>
      <c r="BB799">
        <f t="shared" si="129"/>
        <v>0</v>
      </c>
    </row>
    <row r="800" spans="1:54" x14ac:dyDescent="0.25">
      <c r="A800">
        <v>111</v>
      </c>
      <c r="B800" t="s">
        <v>706</v>
      </c>
      <c r="C800" s="1">
        <v>39518</v>
      </c>
      <c r="D800" s="2">
        <v>0.97333333333333327</v>
      </c>
      <c r="E800">
        <v>2</v>
      </c>
      <c r="F800">
        <v>2</v>
      </c>
      <c r="G800" s="1">
        <v>39519</v>
      </c>
      <c r="H800" s="1">
        <v>40981</v>
      </c>
      <c r="I800" s="2">
        <v>9.8333333333333328E-2</v>
      </c>
      <c r="J800" s="3">
        <v>39518.972916666666</v>
      </c>
      <c r="K800" t="s">
        <v>715</v>
      </c>
      <c r="L800" s="3">
        <v>39519.097916666666</v>
      </c>
      <c r="M800">
        <v>340.8</v>
      </c>
      <c r="N800">
        <v>24357</v>
      </c>
      <c r="O800" s="3">
        <v>39519.097916666666</v>
      </c>
      <c r="P800" s="1">
        <v>39519</v>
      </c>
      <c r="Q800" s="2">
        <v>9.8333333333333328E-2</v>
      </c>
      <c r="R800" t="s">
        <v>36</v>
      </c>
      <c r="S800">
        <v>71.470070000000007</v>
      </c>
      <c r="T800" t="s">
        <v>37</v>
      </c>
      <c r="U800" s="2">
        <v>0.33499999999999996</v>
      </c>
      <c r="V800" s="2">
        <v>0</v>
      </c>
      <c r="W800" s="2">
        <v>0.29166666666666702</v>
      </c>
      <c r="X800" s="2" t="str">
        <f t="shared" si="120"/>
        <v>no</v>
      </c>
      <c r="Y800" s="3">
        <f t="shared" si="121"/>
        <v>39519</v>
      </c>
      <c r="Z800" s="3">
        <v>39519.084722222222</v>
      </c>
      <c r="AA800" t="s">
        <v>108</v>
      </c>
      <c r="AB800" s="3">
        <f>VLOOKUP(P800,[1]dfdates_moon!$B:$G,6,FALSE)</f>
        <v>39519.263194444444</v>
      </c>
      <c r="AC800" s="3">
        <f>VLOOKUP($P800,[1]dfdates_moon!$B:$H,7,FALSE)</f>
        <v>39519.796527777777</v>
      </c>
      <c r="AD800" s="3">
        <f>VLOOKUP(G800,[1]dfdates_moon!$D:$G,4,FALSE)</f>
        <v>39520.263194444444</v>
      </c>
      <c r="AE800" s="3">
        <v>39519.334999999999</v>
      </c>
      <c r="AF800">
        <v>3.9719901549999999</v>
      </c>
      <c r="AG800" t="s">
        <v>39</v>
      </c>
      <c r="AH800" t="s">
        <v>39</v>
      </c>
      <c r="AI800" t="s">
        <v>39</v>
      </c>
      <c r="AJ800" t="s">
        <v>40</v>
      </c>
      <c r="AK800">
        <v>30.2</v>
      </c>
      <c r="AL800">
        <v>31.58</v>
      </c>
      <c r="AM800">
        <v>0</v>
      </c>
      <c r="AN800">
        <v>1</v>
      </c>
      <c r="AO800" s="3">
        <f>VLOOKUP($P800,[1]dfdates_moon!$B:$M,12,FALSE)</f>
        <v>39519.309027777781</v>
      </c>
      <c r="AP800" s="3">
        <f>VLOOKUP($P800,[1]dfdates_moon!$B:$O,13,FALSE)</f>
        <v>39519.831944444442</v>
      </c>
      <c r="AQ800" s="3">
        <f>VLOOKUP($P800,[1]dfdates_moon!$D:$M,10,FALSE)</f>
        <v>39520.351388888892</v>
      </c>
      <c r="AR800" s="3">
        <f>VLOOKUP($P800,[1]dfdates_moon!$D:$N,11,FALSE)</f>
        <v>39520.875694444447</v>
      </c>
      <c r="AS800" t="str">
        <f>IF(AND(O800&gt;AO800,O800&lt;AP800),"yes","no")</f>
        <v>no</v>
      </c>
      <c r="AT800" t="str">
        <f t="shared" si="122"/>
        <v>yes</v>
      </c>
      <c r="AU800" s="3">
        <f t="shared" si="123"/>
        <v>39519.796527777777</v>
      </c>
      <c r="AV800" s="3">
        <f t="shared" si="124"/>
        <v>39520.263194444444</v>
      </c>
      <c r="AW800">
        <f t="shared" si="125"/>
        <v>1.1652777777781012</v>
      </c>
      <c r="AX800">
        <f t="shared" si="126"/>
        <v>0.46152777777751908</v>
      </c>
      <c r="AY800">
        <f t="shared" si="127"/>
        <v>0.46152777777751908</v>
      </c>
      <c r="AZ800">
        <f>VLOOKUP(G800,[1]dfdates_moon!$B:$P,15,FALSE)</f>
        <v>0.38536386</v>
      </c>
      <c r="BA800">
        <f t="shared" si="128"/>
        <v>0.17785612594156697</v>
      </c>
      <c r="BB800">
        <f t="shared" si="129"/>
        <v>0.17785612594156697</v>
      </c>
    </row>
    <row r="801" spans="1:54" x14ac:dyDescent="0.25">
      <c r="A801">
        <v>111</v>
      </c>
      <c r="B801" t="s">
        <v>706</v>
      </c>
      <c r="C801" s="1">
        <v>39519</v>
      </c>
      <c r="D801" s="2">
        <v>0.98666666666666669</v>
      </c>
      <c r="E801">
        <v>16</v>
      </c>
      <c r="F801">
        <v>14</v>
      </c>
      <c r="G801" s="1">
        <v>39520</v>
      </c>
      <c r="H801" s="1">
        <v>40982</v>
      </c>
      <c r="I801" s="2">
        <v>0.11166666666666665</v>
      </c>
      <c r="J801" s="3">
        <v>39519.986111111109</v>
      </c>
      <c r="K801" t="s">
        <v>716</v>
      </c>
      <c r="L801" s="3">
        <v>39520.111111111109</v>
      </c>
      <c r="M801">
        <v>432</v>
      </c>
      <c r="N801">
        <v>31160</v>
      </c>
      <c r="O801" s="3">
        <v>39520.111111111109</v>
      </c>
      <c r="P801" s="1">
        <v>39520</v>
      </c>
      <c r="Q801" s="2">
        <v>0.11166666666666665</v>
      </c>
      <c r="R801" t="s">
        <v>36</v>
      </c>
      <c r="S801">
        <v>72.129630000000006</v>
      </c>
      <c r="T801" t="s">
        <v>37</v>
      </c>
      <c r="U801" s="2">
        <v>0.41166666666666668</v>
      </c>
      <c r="V801" s="2">
        <v>0</v>
      </c>
      <c r="W801" s="2">
        <v>0.29166666666666702</v>
      </c>
      <c r="X801" s="2" t="str">
        <f t="shared" si="120"/>
        <v>no</v>
      </c>
      <c r="Y801" s="3">
        <f t="shared" si="121"/>
        <v>39520</v>
      </c>
      <c r="Z801" s="3">
        <v>39520.094444444447</v>
      </c>
      <c r="AA801" t="s">
        <v>108</v>
      </c>
      <c r="AB801" s="3">
        <f>VLOOKUP(P801,[1]dfdates_moon!$B:$G,6,FALSE)</f>
        <v>39520.263194444444</v>
      </c>
      <c r="AC801" s="3">
        <f>VLOOKUP($P801,[1]dfdates_moon!$B:$H,7,FALSE)</f>
        <v>39520.796527777777</v>
      </c>
      <c r="AD801" s="3">
        <f>VLOOKUP(G801,[1]dfdates_moon!$D:$G,4,FALSE)</f>
        <v>39521.262499999997</v>
      </c>
      <c r="AE801" s="3">
        <v>39520.411666666667</v>
      </c>
      <c r="AF801">
        <v>2.7064180160000002</v>
      </c>
      <c r="AG801" t="s">
        <v>39</v>
      </c>
      <c r="AH801" t="s">
        <v>39</v>
      </c>
      <c r="AI801" t="s">
        <v>39</v>
      </c>
      <c r="AJ801" t="s">
        <v>40</v>
      </c>
      <c r="AK801">
        <v>29.9</v>
      </c>
      <c r="AL801">
        <v>30.2</v>
      </c>
      <c r="AM801">
        <v>0</v>
      </c>
      <c r="AN801">
        <v>1</v>
      </c>
      <c r="AO801" s="3">
        <f>VLOOKUP($P801,[1]dfdates_moon!$B:$M,12,FALSE)</f>
        <v>39520.351388888892</v>
      </c>
      <c r="AP801" s="3">
        <f>VLOOKUP($P801,[1]dfdates_moon!$B:$O,13,FALSE)</f>
        <v>39520.875694444447</v>
      </c>
      <c r="AQ801" s="3">
        <f>VLOOKUP($P801,[1]dfdates_moon!$D:$M,10,FALSE)</f>
        <v>39521.395833333336</v>
      </c>
      <c r="AR801" s="3">
        <f>VLOOKUP($P801,[1]dfdates_moon!$D:$N,11,FALSE)</f>
        <v>39521.920138888891</v>
      </c>
      <c r="AS801" t="str">
        <f>IF(AND(O801&gt;AO801,O801&lt;AP801),"yes","no")</f>
        <v>no</v>
      </c>
      <c r="AT801" t="str">
        <f t="shared" si="122"/>
        <v>yes</v>
      </c>
      <c r="AU801" s="3">
        <f t="shared" si="123"/>
        <v>39520.796527777777</v>
      </c>
      <c r="AV801" s="3">
        <f t="shared" si="124"/>
        <v>39521.262499999997</v>
      </c>
      <c r="AW801">
        <f t="shared" si="125"/>
        <v>1.1513888888875954</v>
      </c>
      <c r="AX801">
        <f t="shared" si="126"/>
        <v>0.38486111110978527</v>
      </c>
      <c r="AY801">
        <f t="shared" si="127"/>
        <v>0.38486111110978527</v>
      </c>
      <c r="AZ801">
        <f>VLOOKUP(G801,[1]dfdates_moon!$B:$P,15,FALSE)</f>
        <v>0.50206826999999998</v>
      </c>
      <c r="BA801">
        <f t="shared" si="128"/>
        <v>0.19322655224516766</v>
      </c>
      <c r="BB801">
        <f t="shared" si="129"/>
        <v>0.19322655224516766</v>
      </c>
    </row>
    <row r="802" spans="1:54" x14ac:dyDescent="0.25">
      <c r="A802">
        <v>111</v>
      </c>
      <c r="B802" t="s">
        <v>706</v>
      </c>
      <c r="C802" s="1">
        <v>39521</v>
      </c>
      <c r="D802" s="2">
        <v>6.3333333333333339E-2</v>
      </c>
      <c r="E802">
        <v>37</v>
      </c>
      <c r="F802">
        <v>35</v>
      </c>
      <c r="G802" s="1">
        <v>39521</v>
      </c>
      <c r="H802" s="1">
        <v>40983</v>
      </c>
      <c r="I802" s="2">
        <v>0.18833333333333332</v>
      </c>
      <c r="J802" s="3">
        <v>39521.063194444447</v>
      </c>
      <c r="K802" t="s">
        <v>717</v>
      </c>
      <c r="L802" s="3">
        <v>39521.188194444447</v>
      </c>
      <c r="M802">
        <v>182.4</v>
      </c>
      <c r="N802">
        <v>10822</v>
      </c>
      <c r="O802" s="3">
        <v>39521.188194444447</v>
      </c>
      <c r="P802" s="1">
        <v>39521</v>
      </c>
      <c r="Q802" s="2">
        <v>0.18833333333333332</v>
      </c>
      <c r="R802" t="s">
        <v>36</v>
      </c>
      <c r="S802">
        <v>59.331139999999998</v>
      </c>
      <c r="T802" t="s">
        <v>37</v>
      </c>
      <c r="U802" s="2">
        <v>0.315</v>
      </c>
      <c r="V802" s="2">
        <v>0</v>
      </c>
      <c r="W802" s="2">
        <v>0.29166666666666702</v>
      </c>
      <c r="X802" s="2" t="str">
        <f t="shared" si="120"/>
        <v>no</v>
      </c>
      <c r="Y802" s="3">
        <f t="shared" si="121"/>
        <v>39521</v>
      </c>
      <c r="Z802" s="3">
        <v>39521.171527777777</v>
      </c>
      <c r="AA802" t="s">
        <v>108</v>
      </c>
      <c r="AB802" s="3">
        <f>VLOOKUP(P802,[1]dfdates_moon!$B:$G,6,FALSE)</f>
        <v>39521.262499999997</v>
      </c>
      <c r="AC802" s="3">
        <f>VLOOKUP($P802,[1]dfdates_moon!$B:$H,7,FALSE)</f>
        <v>39521.79583333333</v>
      </c>
      <c r="AD802" s="3">
        <f>VLOOKUP(G802,[1]dfdates_moon!$D:$G,4,FALSE)</f>
        <v>39522.262499999997</v>
      </c>
      <c r="AE802" s="3">
        <v>39521.315000000002</v>
      </c>
      <c r="AF802">
        <v>1.7001551610000001</v>
      </c>
      <c r="AG802" t="s">
        <v>39</v>
      </c>
      <c r="AH802" t="s">
        <v>39</v>
      </c>
      <c r="AI802" t="s">
        <v>39</v>
      </c>
      <c r="AJ802" t="s">
        <v>40</v>
      </c>
      <c r="AK802">
        <v>30.64</v>
      </c>
      <c r="AL802">
        <v>29.9</v>
      </c>
      <c r="AM802">
        <v>0</v>
      </c>
      <c r="AN802">
        <v>1</v>
      </c>
      <c r="AO802" s="3">
        <f>VLOOKUP($P802,[1]dfdates_moon!$B:$M,12,FALSE)</f>
        <v>39521.395833333336</v>
      </c>
      <c r="AP802" s="3">
        <f>VLOOKUP($P802,[1]dfdates_moon!$B:$O,13,FALSE)</f>
        <v>39521.920138888891</v>
      </c>
      <c r="AQ802" s="3">
        <f>VLOOKUP($P802,[1]dfdates_moon!$D:$M,10,FALSE)</f>
        <v>39522.44027777778</v>
      </c>
      <c r="AR802" s="3">
        <f>VLOOKUP($P802,[1]dfdates_moon!$D:$N,11,FALSE)</f>
        <v>39522.963194444441</v>
      </c>
      <c r="AS802" t="str">
        <f>IF(AND(O802&gt;AO802,O802&lt;AP802),"yes","no")</f>
        <v>no</v>
      </c>
      <c r="AT802" t="str">
        <f t="shared" si="122"/>
        <v>no</v>
      </c>
      <c r="AU802" s="3">
        <f t="shared" si="123"/>
        <v>39521.79583333333</v>
      </c>
      <c r="AV802" s="3">
        <f t="shared" si="124"/>
        <v>39522.262499999997</v>
      </c>
      <c r="AW802">
        <f t="shared" si="125"/>
        <v>1.0743055555503815</v>
      </c>
      <c r="AX802">
        <f t="shared" si="126"/>
        <v>0.48083333332760958</v>
      </c>
      <c r="AY802">
        <f t="shared" si="127"/>
        <v>0</v>
      </c>
      <c r="AZ802">
        <f>VLOOKUP(G802,[1]dfdates_moon!$B:$P,15,FALSE)</f>
        <v>0.61761468100000005</v>
      </c>
      <c r="BA802">
        <f t="shared" si="128"/>
        <v>0</v>
      </c>
      <c r="BB802">
        <f t="shared" si="129"/>
        <v>0</v>
      </c>
    </row>
    <row r="803" spans="1:54" x14ac:dyDescent="0.25">
      <c r="A803">
        <v>111</v>
      </c>
      <c r="B803" t="s">
        <v>706</v>
      </c>
      <c r="C803" s="1">
        <v>39523</v>
      </c>
      <c r="D803" s="2">
        <v>2.3333333333333334E-2</v>
      </c>
      <c r="E803">
        <v>139</v>
      </c>
      <c r="F803">
        <v>103</v>
      </c>
      <c r="G803" s="1">
        <v>39523</v>
      </c>
      <c r="H803" s="1">
        <v>40985</v>
      </c>
      <c r="I803" s="2">
        <v>0.14833333333333334</v>
      </c>
      <c r="J803" s="3">
        <v>39523.022916666669</v>
      </c>
      <c r="K803" t="s">
        <v>718</v>
      </c>
      <c r="L803" s="3">
        <v>39523.147916666669</v>
      </c>
      <c r="M803">
        <v>283.2</v>
      </c>
      <c r="N803">
        <v>17053</v>
      </c>
      <c r="O803" s="3">
        <v>39523.147916666669</v>
      </c>
      <c r="P803" s="1">
        <v>39523</v>
      </c>
      <c r="Q803" s="2">
        <v>0.14833333333333334</v>
      </c>
      <c r="R803" t="s">
        <v>36</v>
      </c>
      <c r="S803">
        <v>60.215400000000002</v>
      </c>
      <c r="T803" t="s">
        <v>37</v>
      </c>
      <c r="U803" s="2">
        <v>0.34499999999999997</v>
      </c>
      <c r="V803" s="2">
        <v>0</v>
      </c>
      <c r="W803" s="2">
        <v>0.29166666666666702</v>
      </c>
      <c r="X803" s="2" t="str">
        <f t="shared" si="120"/>
        <v>no</v>
      </c>
      <c r="Y803" s="3">
        <f t="shared" si="121"/>
        <v>39523</v>
      </c>
      <c r="Z803" s="3">
        <v>39523.131249999999</v>
      </c>
      <c r="AA803" t="s">
        <v>108</v>
      </c>
      <c r="AB803" s="3">
        <f>VLOOKUP(P803,[1]dfdates_moon!$B:$G,6,FALSE)</f>
        <v>39523.262499999997</v>
      </c>
      <c r="AC803" s="3">
        <f>VLOOKUP($P803,[1]dfdates_moon!$B:$H,7,FALSE)</f>
        <v>39523.79583333333</v>
      </c>
      <c r="AD803" s="3">
        <f>VLOOKUP(G803,[1]dfdates_moon!$D:$G,4,FALSE)</f>
        <v>39524.262499999997</v>
      </c>
      <c r="AE803" s="3">
        <v>39523.345000000001</v>
      </c>
      <c r="AF803">
        <v>0.48761023799999997</v>
      </c>
      <c r="AG803" t="s">
        <v>39</v>
      </c>
      <c r="AH803" t="s">
        <v>39</v>
      </c>
      <c r="AI803" t="s">
        <v>39</v>
      </c>
      <c r="AJ803" t="s">
        <v>40</v>
      </c>
      <c r="AK803">
        <v>32.119999999999997</v>
      </c>
      <c r="AL803">
        <v>30.64</v>
      </c>
      <c r="AM803">
        <v>0</v>
      </c>
      <c r="AN803">
        <v>1</v>
      </c>
      <c r="AO803" s="3">
        <f>VLOOKUP($P803,[1]dfdates_moon!$B:$M,12,FALSE)</f>
        <v>39523.481944444444</v>
      </c>
      <c r="AP803" s="3">
        <f>VLOOKUP($P803,[1]dfdates_moon!$B:$O,13,FALSE)</f>
        <v>39524.004166666666</v>
      </c>
      <c r="AQ803" s="3">
        <f>VLOOKUP($P803,[1]dfdates_moon!$D:$M,10,FALSE)</f>
        <v>39524.521527777775</v>
      </c>
      <c r="AR803" s="3">
        <f>VLOOKUP($P803,[1]dfdates_moon!$D:$N,11,FALSE)</f>
        <v>39525.041666666664</v>
      </c>
      <c r="AS803" t="str">
        <f>IF(AND(O803&gt;AO803,O803&lt;AP803),"yes","no")</f>
        <v>no</v>
      </c>
      <c r="AT803" t="str">
        <f t="shared" si="122"/>
        <v>no</v>
      </c>
      <c r="AU803" s="3">
        <f t="shared" si="123"/>
        <v>39523.79583333333</v>
      </c>
      <c r="AV803" s="3">
        <f t="shared" si="124"/>
        <v>39524.262499999997</v>
      </c>
      <c r="AW803">
        <f t="shared" si="125"/>
        <v>1.1145833333284827</v>
      </c>
      <c r="AX803">
        <f t="shared" si="126"/>
        <v>0.45083333332877373</v>
      </c>
      <c r="AY803">
        <f t="shared" si="127"/>
        <v>0</v>
      </c>
      <c r="AZ803">
        <f>VLOOKUP(G803,[1]dfdates_moon!$B:$P,15,FALSE)</f>
        <v>0.81964527200000004</v>
      </c>
      <c r="BA803">
        <f t="shared" si="128"/>
        <v>0</v>
      </c>
      <c r="BB803">
        <f t="shared" si="129"/>
        <v>0</v>
      </c>
    </row>
    <row r="804" spans="1:54" x14ac:dyDescent="0.25">
      <c r="A804">
        <v>111</v>
      </c>
      <c r="B804" t="s">
        <v>706</v>
      </c>
      <c r="C804" s="1">
        <v>39527</v>
      </c>
      <c r="D804" s="2">
        <v>0.84666666666666668</v>
      </c>
      <c r="E804">
        <v>10</v>
      </c>
      <c r="F804">
        <v>8</v>
      </c>
      <c r="G804" s="1">
        <v>39527</v>
      </c>
      <c r="H804" s="1">
        <v>40989</v>
      </c>
      <c r="I804" s="2">
        <v>0.97166666666666668</v>
      </c>
      <c r="J804" s="3">
        <v>39527.84652777778</v>
      </c>
      <c r="K804" t="s">
        <v>719</v>
      </c>
      <c r="L804" s="3">
        <v>39527.97152777778</v>
      </c>
      <c r="M804">
        <v>115.2</v>
      </c>
      <c r="N804">
        <v>7238</v>
      </c>
      <c r="O804" s="3">
        <v>39527.97152777778</v>
      </c>
      <c r="P804" s="1">
        <v>39527</v>
      </c>
      <c r="Q804" s="2">
        <v>0.97166666666666668</v>
      </c>
      <c r="R804" t="s">
        <v>36</v>
      </c>
      <c r="S804">
        <v>62.829859999999996</v>
      </c>
      <c r="T804" t="s">
        <v>37</v>
      </c>
      <c r="U804" s="2">
        <v>5.1666666666666666E-2</v>
      </c>
      <c r="V804" s="2">
        <v>0</v>
      </c>
      <c r="W804" s="2">
        <v>0.29166666666666702</v>
      </c>
      <c r="X804" s="2" t="str">
        <f t="shared" si="120"/>
        <v>yes</v>
      </c>
      <c r="Y804" s="3">
        <f t="shared" si="121"/>
        <v>39528</v>
      </c>
      <c r="Z804" s="3">
        <v>39527.958333333336</v>
      </c>
      <c r="AA804" t="s">
        <v>108</v>
      </c>
      <c r="AB804" s="3">
        <f>VLOOKUP(P804,[1]dfdates_moon!$B:$G,6,FALSE)</f>
        <v>39527.261805555558</v>
      </c>
      <c r="AC804" s="3">
        <f>VLOOKUP($P804,[1]dfdates_moon!$B:$H,7,FALSE)</f>
        <v>39527.795138888891</v>
      </c>
      <c r="AD804" s="3">
        <f>VLOOKUP(G804,[1]dfdates_moon!$D:$G,4,FALSE)</f>
        <v>39528.261111111111</v>
      </c>
      <c r="AE804" s="3">
        <v>39527.051666666666</v>
      </c>
      <c r="AF804" s="4">
        <v>1.3499999999999999E-5</v>
      </c>
      <c r="AG804" t="s">
        <v>39</v>
      </c>
      <c r="AH804" t="s">
        <v>39</v>
      </c>
      <c r="AI804" t="s">
        <v>39</v>
      </c>
      <c r="AJ804" t="s">
        <v>40</v>
      </c>
      <c r="AK804">
        <v>29.5</v>
      </c>
      <c r="AL804">
        <v>29.5</v>
      </c>
      <c r="AM804">
        <v>0</v>
      </c>
      <c r="AN804">
        <v>1</v>
      </c>
      <c r="AO804" s="3">
        <f>VLOOKUP($P804,[1]dfdates_moon!$B:$M,12,FALSE)</f>
        <v>39527.620138888888</v>
      </c>
      <c r="AP804" s="3">
        <f>VLOOKUP($P804,[1]dfdates_moon!$B:$O,13,FALSE)</f>
        <v>39528.136111111111</v>
      </c>
      <c r="AQ804" s="3">
        <f>VLOOKUP($P804,[1]dfdates_moon!$D:$M,10,FALSE)</f>
        <v>39528.65</v>
      </c>
      <c r="AR804" s="3">
        <f>VLOOKUP($P804,[1]dfdates_moon!$D:$N,11,FALSE)</f>
        <v>39529.165277777778</v>
      </c>
      <c r="AS804" t="str">
        <f>IF(AND(O804&gt;AO804,O804&lt;AP804),"yes","no")</f>
        <v>yes</v>
      </c>
      <c r="AT804" t="str">
        <f t="shared" si="122"/>
        <v>no</v>
      </c>
      <c r="AU804" s="3">
        <f t="shared" si="123"/>
        <v>39527.795138888891</v>
      </c>
      <c r="AV804" s="3">
        <f t="shared" si="124"/>
        <v>39528.261111111111</v>
      </c>
      <c r="AW804">
        <f t="shared" si="125"/>
        <v>0.28958333333139308</v>
      </c>
      <c r="AX804">
        <f t="shared" si="126"/>
        <v>0.74347222222422715</v>
      </c>
      <c r="AY804">
        <f t="shared" si="127"/>
        <v>0.28958333333139308</v>
      </c>
      <c r="AZ804">
        <f>VLOOKUP(G804,[1]dfdates_moon!$B:$P,15,FALSE)</f>
        <v>0.99937311699999998</v>
      </c>
      <c r="BA804">
        <f t="shared" si="128"/>
        <v>0.2894017984626443</v>
      </c>
      <c r="BB804">
        <f t="shared" si="129"/>
        <v>0.2894017984626443</v>
      </c>
    </row>
    <row r="805" spans="1:54" x14ac:dyDescent="0.25">
      <c r="A805">
        <v>126</v>
      </c>
      <c r="B805" t="s">
        <v>720</v>
      </c>
      <c r="C805" s="1">
        <v>41860</v>
      </c>
      <c r="D805" s="2">
        <v>0.85763888888888884</v>
      </c>
      <c r="E805">
        <v>47</v>
      </c>
      <c r="F805">
        <v>73</v>
      </c>
      <c r="G805" s="1">
        <v>41860</v>
      </c>
      <c r="H805" s="1">
        <v>41860</v>
      </c>
      <c r="I805" s="2">
        <v>0.98263888888888884</v>
      </c>
      <c r="J805" s="3">
        <v>41860.857638888891</v>
      </c>
      <c r="K805" t="s">
        <v>721</v>
      </c>
      <c r="L805" s="3">
        <v>41860.982638888891</v>
      </c>
      <c r="M805">
        <v>100</v>
      </c>
      <c r="N805">
        <v>6503</v>
      </c>
      <c r="O805" s="3">
        <v>41860.982638888891</v>
      </c>
      <c r="P805" s="1">
        <v>41860</v>
      </c>
      <c r="Q805" s="2">
        <v>0.98263888888888884</v>
      </c>
      <c r="R805" t="s">
        <v>36</v>
      </c>
      <c r="S805">
        <v>65.03</v>
      </c>
      <c r="T805" t="s">
        <v>37</v>
      </c>
      <c r="U805" s="2">
        <v>5.2083333333333336E-2</v>
      </c>
      <c r="V805" s="2">
        <v>0</v>
      </c>
      <c r="W805" s="2">
        <v>0.29166666666666702</v>
      </c>
      <c r="X805" s="2" t="str">
        <f t="shared" si="120"/>
        <v>yes</v>
      </c>
      <c r="Y805" s="3">
        <f t="shared" si="121"/>
        <v>41861</v>
      </c>
      <c r="Z805" s="3">
        <v>41860.965277777781</v>
      </c>
      <c r="AA805" t="s">
        <v>722</v>
      </c>
      <c r="AB805" s="3">
        <f>VLOOKUP(P805,[1]dfdates_moon!$B:$G,6,FALSE)</f>
        <v>41860.259027777778</v>
      </c>
      <c r="AC805" s="3">
        <f>VLOOKUP($P805,[1]dfdates_moon!$B:$H,7,FALSE)</f>
        <v>41860.794444444444</v>
      </c>
      <c r="AD805" s="3">
        <f>VLOOKUP(G805,[1]dfdates_moon!$D:$G,4,FALSE)</f>
        <v>41861.259027777778</v>
      </c>
      <c r="AE805" s="3">
        <v>41860.052083333336</v>
      </c>
      <c r="AF805">
        <v>10.89188993</v>
      </c>
      <c r="AG805" t="s">
        <v>39</v>
      </c>
      <c r="AH805" t="s">
        <v>39</v>
      </c>
      <c r="AI805" t="s">
        <v>39</v>
      </c>
      <c r="AJ805" t="s">
        <v>40</v>
      </c>
      <c r="AK805">
        <v>27.56</v>
      </c>
      <c r="AL805">
        <v>27.56</v>
      </c>
      <c r="AM805">
        <v>0</v>
      </c>
      <c r="AN805">
        <v>1</v>
      </c>
      <c r="AO805" s="3">
        <f>VLOOKUP($P805,[1]dfdates_moon!$B:$M,12,FALSE)</f>
        <v>41860.645138888889</v>
      </c>
      <c r="AP805" s="3">
        <f>VLOOKUP($P805,[1]dfdates_moon!$B:$O,13,FALSE)</f>
        <v>41861.165972222225</v>
      </c>
      <c r="AQ805" s="3">
        <f>VLOOKUP($P805,[1]dfdates_moon!$D:$M,10,FALSE)</f>
        <v>41861.68472222222</v>
      </c>
      <c r="AR805" s="3">
        <f>VLOOKUP($P805,[1]dfdates_moon!$D:$N,11,FALSE)</f>
        <v>41862.204861111109</v>
      </c>
      <c r="AS805" t="str">
        <f>IF(AND(O805&gt;AO805,O805&lt;AP805),"yes","no")</f>
        <v>yes</v>
      </c>
      <c r="AT805" t="str">
        <f t="shared" si="122"/>
        <v>no</v>
      </c>
      <c r="AU805" s="3">
        <f t="shared" si="123"/>
        <v>41860.794444444444</v>
      </c>
      <c r="AV805" s="3">
        <f t="shared" si="124"/>
        <v>41861.259027777778</v>
      </c>
      <c r="AW805">
        <f t="shared" si="125"/>
        <v>0.27638888888759539</v>
      </c>
      <c r="AX805">
        <f t="shared" si="126"/>
        <v>0.74236111110803904</v>
      </c>
      <c r="AY805">
        <f t="shared" si="127"/>
        <v>0.27638888888759539</v>
      </c>
      <c r="AZ805">
        <f>VLOOKUP(G805,[1]dfdates_moon!$B:$P,15,FALSE)</f>
        <v>0.99734970700000003</v>
      </c>
      <c r="BA805">
        <f t="shared" si="128"/>
        <v>0.27565637735009885</v>
      </c>
      <c r="BB805">
        <f t="shared" si="129"/>
        <v>0.27565637735009885</v>
      </c>
    </row>
    <row r="806" spans="1:54" x14ac:dyDescent="0.25">
      <c r="A806">
        <v>126</v>
      </c>
      <c r="B806" t="s">
        <v>720</v>
      </c>
      <c r="C806" s="1">
        <v>41860</v>
      </c>
      <c r="D806" s="2">
        <v>0.9375</v>
      </c>
      <c r="E806">
        <v>76</v>
      </c>
      <c r="F806">
        <v>134</v>
      </c>
      <c r="G806" s="1">
        <v>41861</v>
      </c>
      <c r="H806" s="1">
        <v>41861</v>
      </c>
      <c r="I806" s="2">
        <v>6.25E-2</v>
      </c>
      <c r="J806" s="3">
        <v>41860.9375</v>
      </c>
      <c r="K806" t="s">
        <v>723</v>
      </c>
      <c r="L806" s="3">
        <v>41861.0625</v>
      </c>
      <c r="M806">
        <v>80</v>
      </c>
      <c r="N806">
        <v>5075</v>
      </c>
      <c r="O806" s="3">
        <v>41861.0625</v>
      </c>
      <c r="P806" s="1">
        <v>41861</v>
      </c>
      <c r="Q806" s="2">
        <v>6.25E-2</v>
      </c>
      <c r="R806" t="s">
        <v>36</v>
      </c>
      <c r="S806">
        <v>63.4375</v>
      </c>
      <c r="T806" t="s">
        <v>37</v>
      </c>
      <c r="U806" s="2">
        <v>0.11805555555555557</v>
      </c>
      <c r="V806" s="2">
        <v>0</v>
      </c>
      <c r="W806" s="2">
        <v>0.29166666666666702</v>
      </c>
      <c r="X806" s="2" t="str">
        <f t="shared" si="120"/>
        <v>yes</v>
      </c>
      <c r="Y806" s="3">
        <f t="shared" si="121"/>
        <v>41862</v>
      </c>
      <c r="Z806" s="3">
        <v>41861.052083333336</v>
      </c>
      <c r="AA806" t="s">
        <v>722</v>
      </c>
      <c r="AB806" s="3">
        <f>VLOOKUP(P806,[1]dfdates_moon!$B:$G,6,FALSE)</f>
        <v>41861.259027777778</v>
      </c>
      <c r="AC806" s="3">
        <f>VLOOKUP($P806,[1]dfdates_moon!$B:$H,7,FALSE)</f>
        <v>41861.794444444444</v>
      </c>
      <c r="AD806" s="3">
        <f>VLOOKUP(G806,[1]dfdates_moon!$D:$G,4,FALSE)</f>
        <v>41862.259027777778</v>
      </c>
      <c r="AE806" s="3">
        <v>41861.118055555555</v>
      </c>
      <c r="AF806">
        <v>11.055515209999999</v>
      </c>
      <c r="AG806" t="s">
        <v>39</v>
      </c>
      <c r="AH806" t="s">
        <v>39</v>
      </c>
      <c r="AI806" t="s">
        <v>39</v>
      </c>
      <c r="AJ806" t="s">
        <v>40</v>
      </c>
      <c r="AK806">
        <v>26.16</v>
      </c>
      <c r="AL806">
        <v>27.56</v>
      </c>
      <c r="AM806">
        <v>0</v>
      </c>
      <c r="AN806">
        <v>1</v>
      </c>
      <c r="AO806" s="3">
        <f>VLOOKUP($P806,[1]dfdates_moon!$B:$M,12,FALSE)</f>
        <v>41861.68472222222</v>
      </c>
      <c r="AP806" s="3">
        <f>VLOOKUP($P806,[1]dfdates_moon!$B:$O,13,FALSE)</f>
        <v>41862.204861111109</v>
      </c>
      <c r="AQ806" s="3">
        <f>VLOOKUP($P806,[1]dfdates_moon!$D:$M,10,FALSE)</f>
        <v>41862.722222222219</v>
      </c>
      <c r="AR806" s="3">
        <f>VLOOKUP($P806,[1]dfdates_moon!$D:$N,11,FALSE)</f>
        <v>41863.242361111108</v>
      </c>
      <c r="AS806" t="str">
        <f>IF(AND(O806&gt;AO806,O806&lt;AP806),"yes","no")</f>
        <v>no</v>
      </c>
      <c r="AT806" t="str">
        <f t="shared" si="122"/>
        <v>no</v>
      </c>
      <c r="AU806" s="3">
        <f t="shared" si="123"/>
        <v>41861.794444444444</v>
      </c>
      <c r="AV806" s="3">
        <f t="shared" si="124"/>
        <v>41862.259027777778</v>
      </c>
      <c r="AW806">
        <f t="shared" si="125"/>
        <v>1.1965277777781012</v>
      </c>
      <c r="AX806">
        <f t="shared" si="126"/>
        <v>0.67638888888905058</v>
      </c>
      <c r="AY806">
        <f t="shared" si="127"/>
        <v>0</v>
      </c>
      <c r="AZ806">
        <f>VLOOKUP(G806,[1]dfdates_moon!$B:$P,15,FALSE)</f>
        <v>0.99093354199999995</v>
      </c>
      <c r="BA806">
        <f t="shared" si="128"/>
        <v>0</v>
      </c>
      <c r="BB806">
        <f t="shared" si="129"/>
        <v>0</v>
      </c>
    </row>
    <row r="807" spans="1:54" x14ac:dyDescent="0.25">
      <c r="A807">
        <v>126</v>
      </c>
      <c r="B807" t="s">
        <v>720</v>
      </c>
      <c r="C807" s="1">
        <v>41861</v>
      </c>
      <c r="D807" s="2">
        <v>0.79166666666666663</v>
      </c>
      <c r="E807">
        <v>179</v>
      </c>
      <c r="F807">
        <v>255</v>
      </c>
      <c r="G807" s="1">
        <v>41861</v>
      </c>
      <c r="H807" s="1">
        <v>41861</v>
      </c>
      <c r="I807" s="2">
        <v>0.91666666666666663</v>
      </c>
      <c r="J807" s="3">
        <v>41861.791666666664</v>
      </c>
      <c r="K807" t="s">
        <v>723</v>
      </c>
      <c r="L807" s="3">
        <v>41861.916666666664</v>
      </c>
      <c r="M807">
        <v>440</v>
      </c>
      <c r="N807">
        <v>32264</v>
      </c>
      <c r="O807" s="3">
        <v>41861.916666666664</v>
      </c>
      <c r="P807" s="1">
        <v>41861</v>
      </c>
      <c r="Q807" s="2">
        <v>0.91666666666666663</v>
      </c>
      <c r="R807" t="s">
        <v>36</v>
      </c>
      <c r="S807">
        <v>73.327269999999999</v>
      </c>
      <c r="T807" t="s">
        <v>37</v>
      </c>
      <c r="U807" s="2">
        <v>0.22222222222222221</v>
      </c>
      <c r="V807" s="2">
        <v>0</v>
      </c>
      <c r="W807" s="2">
        <v>0.29166666666666702</v>
      </c>
      <c r="X807" s="2" t="str">
        <f t="shared" si="120"/>
        <v>yes</v>
      </c>
      <c r="Y807" s="3">
        <f t="shared" si="121"/>
        <v>41862</v>
      </c>
      <c r="Z807" s="3">
        <v>41861.885416666664</v>
      </c>
      <c r="AA807" t="s">
        <v>722</v>
      </c>
      <c r="AB807" s="3">
        <f>VLOOKUP(P807,[1]dfdates_moon!$B:$G,6,FALSE)</f>
        <v>41861.259027777778</v>
      </c>
      <c r="AC807" s="3">
        <f>VLOOKUP($P807,[1]dfdates_moon!$B:$H,7,FALSE)</f>
        <v>41861.794444444444</v>
      </c>
      <c r="AD807" s="3">
        <f>VLOOKUP(G807,[1]dfdates_moon!$D:$G,4,FALSE)</f>
        <v>41862.259027777778</v>
      </c>
      <c r="AE807" s="3">
        <v>41861.222222222219</v>
      </c>
      <c r="AF807">
        <v>11.055515209999999</v>
      </c>
      <c r="AG807" t="s">
        <v>39</v>
      </c>
      <c r="AH807" t="s">
        <v>39</v>
      </c>
      <c r="AI807" t="s">
        <v>39</v>
      </c>
      <c r="AJ807" t="s">
        <v>40</v>
      </c>
      <c r="AK807">
        <v>26.16</v>
      </c>
      <c r="AL807">
        <v>26.16</v>
      </c>
      <c r="AM807">
        <v>0</v>
      </c>
      <c r="AN807">
        <v>1</v>
      </c>
      <c r="AO807" s="3">
        <f>VLOOKUP($P807,[1]dfdates_moon!$B:$M,12,FALSE)</f>
        <v>41861.68472222222</v>
      </c>
      <c r="AP807" s="3">
        <f>VLOOKUP($P807,[1]dfdates_moon!$B:$O,13,FALSE)</f>
        <v>41862.204861111109</v>
      </c>
      <c r="AQ807" s="3">
        <f>VLOOKUP($P807,[1]dfdates_moon!$D:$M,10,FALSE)</f>
        <v>41862.722222222219</v>
      </c>
      <c r="AR807" s="3">
        <f>VLOOKUP($P807,[1]dfdates_moon!$D:$N,11,FALSE)</f>
        <v>41863.242361111108</v>
      </c>
      <c r="AS807" t="str">
        <f>IF(AND(O807&gt;AO807,O807&lt;AP807),"yes","no")</f>
        <v>yes</v>
      </c>
      <c r="AT807" t="str">
        <f t="shared" si="122"/>
        <v>no</v>
      </c>
      <c r="AU807" s="3">
        <f t="shared" si="123"/>
        <v>41861.794444444444</v>
      </c>
      <c r="AV807" s="3">
        <f t="shared" si="124"/>
        <v>41862.259027777778</v>
      </c>
      <c r="AW807">
        <f t="shared" si="125"/>
        <v>0.34236111111385981</v>
      </c>
      <c r="AX807">
        <f t="shared" si="126"/>
        <v>0.57222222222480923</v>
      </c>
      <c r="AY807">
        <f t="shared" si="127"/>
        <v>0.34236111111385981</v>
      </c>
      <c r="AZ807">
        <f>VLOOKUP(G807,[1]dfdates_moon!$B:$P,15,FALSE)</f>
        <v>0.99093354199999995</v>
      </c>
      <c r="BA807">
        <f t="shared" si="128"/>
        <v>0.33925710847911267</v>
      </c>
      <c r="BB807">
        <f t="shared" si="129"/>
        <v>0.33925710847911267</v>
      </c>
    </row>
    <row r="808" spans="1:54" x14ac:dyDescent="0.25">
      <c r="A808">
        <v>126</v>
      </c>
      <c r="B808" t="s">
        <v>720</v>
      </c>
      <c r="C808" s="1">
        <v>41862</v>
      </c>
      <c r="D808" s="2">
        <v>0.89236111111111116</v>
      </c>
      <c r="E808">
        <v>2</v>
      </c>
      <c r="F808">
        <v>2</v>
      </c>
      <c r="G808" s="1">
        <v>41862</v>
      </c>
      <c r="H808" s="1">
        <v>41862</v>
      </c>
      <c r="I808" s="2">
        <v>1.7361111111111112E-2</v>
      </c>
      <c r="J808" s="3">
        <v>41862.892361111109</v>
      </c>
      <c r="K808" t="s">
        <v>724</v>
      </c>
      <c r="L808" s="3">
        <v>41863.017361111109</v>
      </c>
      <c r="M808">
        <v>1650</v>
      </c>
      <c r="N808">
        <v>12582</v>
      </c>
      <c r="O808" s="3">
        <v>41862.017361111109</v>
      </c>
      <c r="P808" s="1">
        <v>41862</v>
      </c>
      <c r="Q808" s="2">
        <v>1.7361111111111112E-2</v>
      </c>
      <c r="R808" t="s">
        <v>36</v>
      </c>
      <c r="S808">
        <v>7.6254549999999997</v>
      </c>
      <c r="T808" t="s">
        <v>37</v>
      </c>
      <c r="U808" s="2">
        <v>0.16319444444444445</v>
      </c>
      <c r="V808" s="2">
        <v>0</v>
      </c>
      <c r="W808" s="2">
        <v>0.29166666666666702</v>
      </c>
      <c r="X808" s="2" t="str">
        <f t="shared" si="120"/>
        <v>yes</v>
      </c>
      <c r="Y808" s="3">
        <f t="shared" si="121"/>
        <v>41863</v>
      </c>
      <c r="Z808" s="3">
        <v>41862.989583333336</v>
      </c>
      <c r="AA808" t="s">
        <v>722</v>
      </c>
      <c r="AB808" s="3">
        <f>VLOOKUP(P808,[1]dfdates_moon!$B:$G,6,FALSE)</f>
        <v>41862.259027777778</v>
      </c>
      <c r="AC808" s="3">
        <f>VLOOKUP($P808,[1]dfdates_moon!$B:$H,7,FALSE)</f>
        <v>41862.794444444444</v>
      </c>
      <c r="AD808" s="3">
        <f>VLOOKUP(G808,[1]dfdates_moon!$D:$G,4,FALSE)</f>
        <v>41863.259027777778</v>
      </c>
      <c r="AE808" s="3">
        <v>41862.163194444445</v>
      </c>
      <c r="AF808">
        <v>10.42239137</v>
      </c>
      <c r="AG808" t="s">
        <v>39</v>
      </c>
      <c r="AH808" t="s">
        <v>39</v>
      </c>
      <c r="AI808" t="s">
        <v>39</v>
      </c>
      <c r="AJ808" t="s">
        <v>40</v>
      </c>
      <c r="AK808">
        <v>27.53</v>
      </c>
      <c r="AL808">
        <v>26.16</v>
      </c>
      <c r="AM808">
        <v>0.25</v>
      </c>
      <c r="AN808">
        <v>1</v>
      </c>
      <c r="AO808" s="3">
        <f>VLOOKUP($P808,[1]dfdates_moon!$B:$M,12,FALSE)</f>
        <v>41862.722222222219</v>
      </c>
      <c r="AP808" s="3">
        <f>VLOOKUP($P808,[1]dfdates_moon!$B:$O,13,FALSE)</f>
        <v>41863.242361111108</v>
      </c>
      <c r="AQ808" s="3">
        <f>VLOOKUP($P808,[1]dfdates_moon!$D:$M,10,FALSE)</f>
        <v>41863.759027777778</v>
      </c>
      <c r="AR808" s="3">
        <f>VLOOKUP($P808,[1]dfdates_moon!$D:$N,11,FALSE)</f>
        <v>41864.27847222222</v>
      </c>
      <c r="AS808" t="str">
        <f>IF(AND(O808&gt;AO808,O808&lt;AP808),"yes","no")</f>
        <v>no</v>
      </c>
      <c r="AT808" t="str">
        <f t="shared" si="122"/>
        <v>no</v>
      </c>
      <c r="AU808" s="3">
        <f t="shared" si="123"/>
        <v>41862.794444444444</v>
      </c>
      <c r="AV808" s="3">
        <f t="shared" si="124"/>
        <v>41863.259027777778</v>
      </c>
      <c r="AW808">
        <f t="shared" si="125"/>
        <v>1.2416666666686069</v>
      </c>
      <c r="AX808">
        <f t="shared" si="126"/>
        <v>0.63124999999854481</v>
      </c>
      <c r="AY808">
        <f t="shared" si="127"/>
        <v>0</v>
      </c>
      <c r="AZ808">
        <f>VLOOKUP(G808,[1]dfdates_moon!$B:$P,15,FALSE)</f>
        <v>0.957158391</v>
      </c>
      <c r="BA808">
        <f t="shared" si="128"/>
        <v>0</v>
      </c>
      <c r="BB808">
        <f t="shared" si="129"/>
        <v>0</v>
      </c>
    </row>
    <row r="809" spans="1:54" x14ac:dyDescent="0.25">
      <c r="A809">
        <v>126</v>
      </c>
      <c r="B809" t="s">
        <v>720</v>
      </c>
      <c r="C809" s="1">
        <v>41864</v>
      </c>
      <c r="D809" s="2">
        <v>1.7361111111111112E-2</v>
      </c>
      <c r="E809">
        <v>53</v>
      </c>
      <c r="F809">
        <v>70</v>
      </c>
      <c r="G809" s="1">
        <v>41864</v>
      </c>
      <c r="H809" s="1">
        <v>41864</v>
      </c>
      <c r="I809" s="2">
        <v>0.1423611111111111</v>
      </c>
      <c r="J809" s="3">
        <v>41864.017361111109</v>
      </c>
      <c r="K809" t="s">
        <v>725</v>
      </c>
      <c r="L809" s="3">
        <v>41864.142361111109</v>
      </c>
      <c r="M809">
        <v>150</v>
      </c>
      <c r="N809">
        <v>8084</v>
      </c>
      <c r="O809" s="3">
        <v>41864.142361111109</v>
      </c>
      <c r="P809" s="1">
        <v>41864</v>
      </c>
      <c r="Q809" s="2">
        <v>0.1423611111111111</v>
      </c>
      <c r="R809" t="s">
        <v>36</v>
      </c>
      <c r="S809">
        <v>53.893329999999999</v>
      </c>
      <c r="T809" t="s">
        <v>37</v>
      </c>
      <c r="U809" s="2">
        <v>0.24652777777777779</v>
      </c>
      <c r="V809" s="2">
        <v>0</v>
      </c>
      <c r="W809" s="2">
        <v>0.29166666666666702</v>
      </c>
      <c r="X809" s="2" t="str">
        <f t="shared" si="120"/>
        <v>yes</v>
      </c>
      <c r="Y809" s="3">
        <f t="shared" si="121"/>
        <v>41865</v>
      </c>
      <c r="Z809" s="3">
        <v>41864.128472222219</v>
      </c>
      <c r="AA809" t="s">
        <v>722</v>
      </c>
      <c r="AB809" s="3">
        <f>VLOOKUP(P809,[1]dfdates_moon!$B:$G,6,FALSE)</f>
        <v>41864.259027777778</v>
      </c>
      <c r="AC809" s="3">
        <f>VLOOKUP($P809,[1]dfdates_moon!$B:$H,7,FALSE)</f>
        <v>41864.793749999997</v>
      </c>
      <c r="AD809" s="3">
        <f>VLOOKUP(G809,[1]dfdates_moon!$D:$G,4,FALSE)</f>
        <v>41865.259027777778</v>
      </c>
      <c r="AE809" s="3">
        <v>41864.246527777781</v>
      </c>
      <c r="AF809">
        <v>7.480402293</v>
      </c>
      <c r="AG809" t="s">
        <v>39</v>
      </c>
      <c r="AH809" t="s">
        <v>39</v>
      </c>
      <c r="AI809" t="s">
        <v>39</v>
      </c>
      <c r="AJ809" t="s">
        <v>40</v>
      </c>
      <c r="AK809">
        <v>26.05</v>
      </c>
      <c r="AL809">
        <v>27.53</v>
      </c>
      <c r="AM809">
        <v>0</v>
      </c>
      <c r="AN809">
        <v>1</v>
      </c>
      <c r="AO809" s="3">
        <f>VLOOKUP($P809,[1]dfdates_moon!$B:$M,12,FALSE)</f>
        <v>41864.795138888891</v>
      </c>
      <c r="AP809" s="3">
        <f>VLOOKUP($P809,[1]dfdates_moon!$B:$O,13,FALSE)</f>
        <v>41865.314583333333</v>
      </c>
      <c r="AQ809" s="3">
        <f>VLOOKUP($P809,[1]dfdates_moon!$D:$M,10,FALSE)</f>
        <v>41865.831250000003</v>
      </c>
      <c r="AR809" s="3">
        <f>VLOOKUP($P809,[1]dfdates_moon!$D:$N,11,FALSE)</f>
        <v>41866.350694444445</v>
      </c>
      <c r="AS809" t="str">
        <f>IF(AND(O809&gt;AO809,O809&lt;AP809),"yes","no")</f>
        <v>no</v>
      </c>
      <c r="AT809" t="str">
        <f t="shared" si="122"/>
        <v>no</v>
      </c>
      <c r="AU809" s="3">
        <f t="shared" si="123"/>
        <v>41864.795138888891</v>
      </c>
      <c r="AV809" s="3">
        <f t="shared" si="124"/>
        <v>41865.314583333333</v>
      </c>
      <c r="AW809">
        <f t="shared" si="125"/>
        <v>1.172222222223354</v>
      </c>
      <c r="AX809">
        <f t="shared" si="126"/>
        <v>0.54861111110949423</v>
      </c>
      <c r="AY809">
        <f t="shared" si="127"/>
        <v>0</v>
      </c>
      <c r="AZ809">
        <f>VLOOKUP(G809,[1]dfdates_moon!$B:$P,15,FALSE)</f>
        <v>0.81899723999999996</v>
      </c>
      <c r="BA809">
        <f t="shared" si="128"/>
        <v>0</v>
      </c>
      <c r="BB809">
        <f t="shared" si="129"/>
        <v>0</v>
      </c>
    </row>
    <row r="810" spans="1:54" x14ac:dyDescent="0.25">
      <c r="A810">
        <v>126</v>
      </c>
      <c r="B810" t="s">
        <v>720</v>
      </c>
      <c r="C810" s="1">
        <v>41864</v>
      </c>
      <c r="D810" s="2">
        <v>0.87847222222222221</v>
      </c>
      <c r="E810">
        <v>4</v>
      </c>
      <c r="F810">
        <v>6</v>
      </c>
      <c r="G810" s="1">
        <v>41864</v>
      </c>
      <c r="H810" s="1">
        <v>41864</v>
      </c>
      <c r="I810" s="2">
        <v>3.472222222222222E-3</v>
      </c>
      <c r="J810" s="3">
        <v>41864.878472222219</v>
      </c>
      <c r="K810" t="s">
        <v>725</v>
      </c>
      <c r="L810" s="3">
        <v>41865.003472222219</v>
      </c>
      <c r="M810">
        <v>1615</v>
      </c>
      <c r="N810">
        <v>10644</v>
      </c>
      <c r="O810" s="3">
        <v>41864.003472222219</v>
      </c>
      <c r="P810" s="1">
        <v>41864</v>
      </c>
      <c r="Q810" s="2">
        <v>3.472222222222222E-3</v>
      </c>
      <c r="R810" t="s">
        <v>36</v>
      </c>
      <c r="S810">
        <v>6.5907119999999999</v>
      </c>
      <c r="T810" t="s">
        <v>37</v>
      </c>
      <c r="U810" s="2">
        <v>0.125</v>
      </c>
      <c r="V810" s="2">
        <v>0</v>
      </c>
      <c r="W810" s="2">
        <v>0.29166666666666702</v>
      </c>
      <c r="X810" s="2" t="str">
        <f t="shared" si="120"/>
        <v>yes</v>
      </c>
      <c r="Y810" s="3">
        <f t="shared" si="121"/>
        <v>41865</v>
      </c>
      <c r="Z810" s="3">
        <v>41864.986111111109</v>
      </c>
      <c r="AA810" t="s">
        <v>722</v>
      </c>
      <c r="AB810" s="3">
        <f>VLOOKUP(P810,[1]dfdates_moon!$B:$G,6,FALSE)</f>
        <v>41864.259027777778</v>
      </c>
      <c r="AC810" s="3">
        <f>VLOOKUP($P810,[1]dfdates_moon!$B:$H,7,FALSE)</f>
        <v>41864.793749999997</v>
      </c>
      <c r="AD810" s="3">
        <f>VLOOKUP(G810,[1]dfdates_moon!$D:$G,4,FALSE)</f>
        <v>41865.259027777778</v>
      </c>
      <c r="AE810" s="3">
        <v>41864.125</v>
      </c>
      <c r="AF810">
        <v>7.480402293</v>
      </c>
      <c r="AG810" t="s">
        <v>39</v>
      </c>
      <c r="AH810" t="s">
        <v>39</v>
      </c>
      <c r="AI810" t="s">
        <v>39</v>
      </c>
      <c r="AJ810" t="s">
        <v>40</v>
      </c>
      <c r="AK810">
        <v>26.05</v>
      </c>
      <c r="AL810">
        <v>26.05</v>
      </c>
      <c r="AM810">
        <v>0</v>
      </c>
      <c r="AN810">
        <v>1</v>
      </c>
      <c r="AO810" s="3">
        <f>VLOOKUP($P810,[1]dfdates_moon!$B:$M,12,FALSE)</f>
        <v>41864.795138888891</v>
      </c>
      <c r="AP810" s="3">
        <f>VLOOKUP($P810,[1]dfdates_moon!$B:$O,13,FALSE)</f>
        <v>41865.314583333333</v>
      </c>
      <c r="AQ810" s="3">
        <f>VLOOKUP($P810,[1]dfdates_moon!$D:$M,10,FALSE)</f>
        <v>41865.831250000003</v>
      </c>
      <c r="AR810" s="3">
        <f>VLOOKUP($P810,[1]dfdates_moon!$D:$N,11,FALSE)</f>
        <v>41866.350694444445</v>
      </c>
      <c r="AS810" t="str">
        <f>IF(AND(O810&gt;AO810,O810&lt;AP810),"yes","no")</f>
        <v>no</v>
      </c>
      <c r="AT810" t="str">
        <f t="shared" si="122"/>
        <v>no</v>
      </c>
      <c r="AU810" s="3">
        <f t="shared" si="123"/>
        <v>41864.795138888891</v>
      </c>
      <c r="AV810" s="3">
        <f t="shared" si="124"/>
        <v>41865.314583333333</v>
      </c>
      <c r="AW810">
        <f t="shared" si="125"/>
        <v>1.3111111111138598</v>
      </c>
      <c r="AX810">
        <f t="shared" si="126"/>
        <v>0.67013888889050577</v>
      </c>
      <c r="AY810">
        <f t="shared" si="127"/>
        <v>0</v>
      </c>
      <c r="AZ810">
        <f>VLOOKUP(G810,[1]dfdates_moon!$B:$P,15,FALSE)</f>
        <v>0.81899723999999996</v>
      </c>
      <c r="BA810">
        <f t="shared" si="128"/>
        <v>0</v>
      </c>
      <c r="BB810">
        <f t="shared" si="129"/>
        <v>0</v>
      </c>
    </row>
    <row r="811" spans="1:54" x14ac:dyDescent="0.25">
      <c r="A811">
        <v>126</v>
      </c>
      <c r="B811" t="s">
        <v>720</v>
      </c>
      <c r="C811" s="1">
        <v>41870</v>
      </c>
      <c r="D811" s="2">
        <v>0.78472222222222221</v>
      </c>
      <c r="E811">
        <v>15</v>
      </c>
      <c r="F811">
        <v>17</v>
      </c>
      <c r="G811" s="1">
        <v>41870</v>
      </c>
      <c r="H811" s="1">
        <v>41870</v>
      </c>
      <c r="I811" s="2">
        <v>0.90972222222222221</v>
      </c>
      <c r="J811" s="3">
        <v>41870.784722222219</v>
      </c>
      <c r="K811" t="s">
        <v>726</v>
      </c>
      <c r="L811" s="3">
        <v>41870.909722222219</v>
      </c>
      <c r="M811">
        <v>75</v>
      </c>
      <c r="N811">
        <v>1052</v>
      </c>
      <c r="O811" s="3">
        <v>41870.909722222219</v>
      </c>
      <c r="P811" s="1">
        <v>41870</v>
      </c>
      <c r="Q811" s="2">
        <v>0.90972222222222221</v>
      </c>
      <c r="R811" t="s">
        <v>36</v>
      </c>
      <c r="S811">
        <v>14.026669999999999</v>
      </c>
      <c r="T811" t="s">
        <v>37</v>
      </c>
      <c r="U811" s="2">
        <v>0.96180555555555547</v>
      </c>
      <c r="V811" s="2">
        <v>0</v>
      </c>
      <c r="W811" s="2">
        <v>0.29166666666666702</v>
      </c>
      <c r="X811" s="2" t="str">
        <f t="shared" si="120"/>
        <v>no</v>
      </c>
      <c r="Y811" s="3">
        <f t="shared" si="121"/>
        <v>41870</v>
      </c>
      <c r="Z811" s="3">
        <v>41870.899305555555</v>
      </c>
      <c r="AA811" t="s">
        <v>722</v>
      </c>
      <c r="AB811" s="3">
        <f>VLOOKUP(P811,[1]dfdates_moon!$B:$G,6,FALSE)</f>
        <v>41870.258333333331</v>
      </c>
      <c r="AC811" s="3">
        <f>VLOOKUP($P811,[1]dfdates_moon!$B:$H,7,FALSE)</f>
        <v>41870.793055555558</v>
      </c>
      <c r="AD811" s="3">
        <f>VLOOKUP(G811,[1]dfdates_moon!$D:$G,4,FALSE)</f>
        <v>41871.258333333331</v>
      </c>
      <c r="AE811" s="3">
        <v>41870.961805555555</v>
      </c>
      <c r="AF811">
        <v>0.87176343999999995</v>
      </c>
      <c r="AG811" t="s">
        <v>39</v>
      </c>
      <c r="AH811" t="s">
        <v>39</v>
      </c>
      <c r="AI811" t="s">
        <v>39</v>
      </c>
      <c r="AJ811" t="s">
        <v>40</v>
      </c>
      <c r="AK811">
        <v>26.06</v>
      </c>
      <c r="AL811">
        <v>26.06</v>
      </c>
      <c r="AM811">
        <v>0</v>
      </c>
      <c r="AN811">
        <v>1</v>
      </c>
      <c r="AO811" s="3">
        <f>VLOOKUP($P811,[1]dfdates_moon!$B:$M,12,FALSE)</f>
        <v>41871.011805555558</v>
      </c>
      <c r="AP811" s="3">
        <f>VLOOKUP($P811,[1]dfdates_moon!$B:$O,13,FALSE)</f>
        <v>41871.53125</v>
      </c>
      <c r="AQ811" s="3">
        <f>VLOOKUP($P811,[1]dfdates_moon!$D:$M,10,FALSE)</f>
        <v>41872.04583333333</v>
      </c>
      <c r="AR811" s="3">
        <f>VLOOKUP($P811,[1]dfdates_moon!$D:$N,11,FALSE)</f>
        <v>41872.564583333333</v>
      </c>
      <c r="AS811" t="str">
        <f>IF(AND(O811&gt;AO811,O811&lt;AP811),"yes","no")</f>
        <v>no</v>
      </c>
      <c r="AT811" t="str">
        <f t="shared" si="122"/>
        <v>no</v>
      </c>
      <c r="AU811" s="3">
        <f t="shared" si="123"/>
        <v>41871.011805555558</v>
      </c>
      <c r="AV811" s="3">
        <f t="shared" si="124"/>
        <v>41871.53125</v>
      </c>
      <c r="AW811">
        <f t="shared" si="125"/>
        <v>0.62152777778101154</v>
      </c>
      <c r="AX811">
        <f t="shared" si="126"/>
        <v>5.0000000002910383E-2</v>
      </c>
      <c r="AY811">
        <f t="shared" si="127"/>
        <v>0</v>
      </c>
      <c r="AZ811">
        <f>VLOOKUP(G811,[1]dfdates_moon!$B:$P,15,FALSE)</f>
        <v>0.22223115600000001</v>
      </c>
      <c r="BA811">
        <f t="shared" si="128"/>
        <v>0</v>
      </c>
      <c r="BB811">
        <f t="shared" si="129"/>
        <v>0</v>
      </c>
    </row>
    <row r="812" spans="1:54" x14ac:dyDescent="0.25">
      <c r="A812">
        <v>126</v>
      </c>
      <c r="B812" t="s">
        <v>720</v>
      </c>
      <c r="C812" s="1">
        <v>41873</v>
      </c>
      <c r="D812" s="2">
        <v>0.79166666666666663</v>
      </c>
      <c r="E812">
        <v>4</v>
      </c>
      <c r="F812">
        <v>8</v>
      </c>
      <c r="G812" s="1">
        <v>41873</v>
      </c>
      <c r="H812" s="1">
        <v>41873</v>
      </c>
      <c r="I812" s="2">
        <v>0.91666666666666663</v>
      </c>
      <c r="J812" s="3">
        <v>41873.791666666664</v>
      </c>
      <c r="K812" t="s">
        <v>727</v>
      </c>
      <c r="L812" s="3">
        <v>41873.916666666664</v>
      </c>
      <c r="M812">
        <v>110</v>
      </c>
      <c r="N812">
        <v>5240</v>
      </c>
      <c r="O812" s="3">
        <v>41873.916666666664</v>
      </c>
      <c r="P812" s="1">
        <v>41873</v>
      </c>
      <c r="Q812" s="2">
        <v>0.91666666666666663</v>
      </c>
      <c r="R812" t="s">
        <v>36</v>
      </c>
      <c r="S812">
        <v>47.636360000000003</v>
      </c>
      <c r="T812" t="s">
        <v>37</v>
      </c>
      <c r="U812" s="2">
        <v>0.99305555555555547</v>
      </c>
      <c r="V812" s="2">
        <v>0</v>
      </c>
      <c r="W812" s="2">
        <v>0.29166666666666702</v>
      </c>
      <c r="X812" s="2" t="str">
        <f t="shared" si="120"/>
        <v>no</v>
      </c>
      <c r="Y812" s="3">
        <f t="shared" si="121"/>
        <v>41873</v>
      </c>
      <c r="Z812" s="3">
        <v>41873.895833333336</v>
      </c>
      <c r="AA812" t="s">
        <v>722</v>
      </c>
      <c r="AB812" s="3">
        <f>VLOOKUP(P812,[1]dfdates_moon!$B:$G,6,FALSE)</f>
        <v>41873.258333333331</v>
      </c>
      <c r="AC812" s="3">
        <f>VLOOKUP($P812,[1]dfdates_moon!$B:$H,7,FALSE)</f>
        <v>41873.792361111111</v>
      </c>
      <c r="AD812" s="3">
        <f>VLOOKUP(G812,[1]dfdates_moon!$D:$G,4,FALSE)</f>
        <v>41874.257638888892</v>
      </c>
      <c r="AE812" s="3">
        <v>41873.993055555555</v>
      </c>
      <c r="AF812">
        <v>6.2769638000000003E-2</v>
      </c>
      <c r="AG812" t="s">
        <v>39</v>
      </c>
      <c r="AH812" t="s">
        <v>39</v>
      </c>
      <c r="AI812" t="s">
        <v>39</v>
      </c>
      <c r="AJ812" t="s">
        <v>40</v>
      </c>
      <c r="AK812">
        <v>28.04</v>
      </c>
      <c r="AL812">
        <v>28.04</v>
      </c>
      <c r="AM812">
        <v>0</v>
      </c>
      <c r="AN812">
        <v>1</v>
      </c>
      <c r="AO812" s="3">
        <f>VLOOKUP($P812,[1]dfdates_moon!$B:$M,12,FALSE)</f>
        <v>41874.111111111109</v>
      </c>
      <c r="AP812" s="3">
        <f>VLOOKUP($P812,[1]dfdates_moon!$B:$O,13,FALSE)</f>
        <v>41874.628472222219</v>
      </c>
      <c r="AQ812" s="3">
        <f>VLOOKUP($P812,[1]dfdates_moon!$D:$M,10,FALSE)</f>
        <v>41875.14166666667</v>
      </c>
      <c r="AR812" s="3">
        <f>VLOOKUP($P812,[1]dfdates_moon!$D:$N,11,FALSE)</f>
        <v>41875.65902777778</v>
      </c>
      <c r="AS812" t="str">
        <f>IF(AND(O812&gt;AO812,O812&lt;AP812),"yes","no")</f>
        <v>no</v>
      </c>
      <c r="AT812" t="str">
        <f t="shared" si="122"/>
        <v>no</v>
      </c>
      <c r="AU812" s="3">
        <f t="shared" si="123"/>
        <v>41874.111111111109</v>
      </c>
      <c r="AV812" s="3">
        <f t="shared" si="124"/>
        <v>41874.628472222219</v>
      </c>
      <c r="AW812">
        <f t="shared" si="125"/>
        <v>0.71180555555474712</v>
      </c>
      <c r="AX812">
        <f t="shared" si="126"/>
        <v>0.11805555555474712</v>
      </c>
      <c r="AY812">
        <f t="shared" si="127"/>
        <v>0</v>
      </c>
      <c r="AZ812">
        <f>VLOOKUP(G812,[1]dfdates_moon!$B:$P,15,FALSE)</f>
        <v>4.1348708999999997E-2</v>
      </c>
      <c r="BA812">
        <f t="shared" si="128"/>
        <v>0</v>
      </c>
      <c r="BB812">
        <f t="shared" si="129"/>
        <v>0</v>
      </c>
    </row>
    <row r="813" spans="1:54" x14ac:dyDescent="0.25">
      <c r="A813">
        <v>126</v>
      </c>
      <c r="B813" t="s">
        <v>720</v>
      </c>
      <c r="C813" s="1">
        <v>41887</v>
      </c>
      <c r="D813" s="2">
        <v>0.89583333333333337</v>
      </c>
      <c r="E813">
        <v>13</v>
      </c>
      <c r="F813">
        <v>14</v>
      </c>
      <c r="G813" s="1">
        <v>41887</v>
      </c>
      <c r="H813" s="1">
        <v>41887</v>
      </c>
      <c r="I813" s="2">
        <v>2.0833333333333332E-2</v>
      </c>
      <c r="J813" s="3">
        <v>41887.895833333336</v>
      </c>
      <c r="K813" t="s">
        <v>728</v>
      </c>
      <c r="L813" s="3">
        <v>41888.020833333336</v>
      </c>
      <c r="M813">
        <v>1530</v>
      </c>
      <c r="N813">
        <v>4191</v>
      </c>
      <c r="O813" s="3">
        <v>41887.020833333336</v>
      </c>
      <c r="P813" s="1">
        <v>41887</v>
      </c>
      <c r="Q813" s="2">
        <v>2.0833333333333332E-2</v>
      </c>
      <c r="R813" t="s">
        <v>36</v>
      </c>
      <c r="S813">
        <v>2.7392159999999999</v>
      </c>
      <c r="T813" t="s">
        <v>37</v>
      </c>
      <c r="U813" s="2">
        <v>8.3333333333333329E-2</v>
      </c>
      <c r="V813" s="2">
        <v>0</v>
      </c>
      <c r="W813" s="2">
        <v>0.29166666666666702</v>
      </c>
      <c r="X813" s="2" t="str">
        <f t="shared" si="120"/>
        <v>yes</v>
      </c>
      <c r="Y813" s="3">
        <f t="shared" si="121"/>
        <v>41888</v>
      </c>
      <c r="Z813" s="3">
        <v>41887.010416666664</v>
      </c>
      <c r="AA813" t="s">
        <v>722</v>
      </c>
      <c r="AB813" s="3">
        <f>VLOOKUP(P813,[1]dfdates_moon!$B:$G,6,FALSE)</f>
        <v>41887.255555555559</v>
      </c>
      <c r="AC813" s="3">
        <f>VLOOKUP($P813,[1]dfdates_moon!$B:$H,7,FALSE)</f>
        <v>41887.789583333331</v>
      </c>
      <c r="AD813" s="3">
        <f>VLOOKUP(G813,[1]dfdates_moon!$D:$G,4,FALSE)</f>
        <v>41888.255555555559</v>
      </c>
      <c r="AE813" s="3">
        <v>41887.083333333336</v>
      </c>
      <c r="AF813">
        <v>8.0566629869999993</v>
      </c>
      <c r="AG813" t="s">
        <v>39</v>
      </c>
      <c r="AH813" t="s">
        <v>39</v>
      </c>
      <c r="AI813" t="s">
        <v>39</v>
      </c>
      <c r="AJ813" t="s">
        <v>40</v>
      </c>
      <c r="AK813">
        <v>24.78</v>
      </c>
      <c r="AL813">
        <v>28.04</v>
      </c>
      <c r="AM813">
        <v>15.49</v>
      </c>
      <c r="AN813">
        <v>1</v>
      </c>
      <c r="AO813" s="3">
        <f>VLOOKUP($P813,[1]dfdates_moon!$B:$M,12,FALSE)</f>
        <v>41887.553472222222</v>
      </c>
      <c r="AP813" s="3">
        <f>VLOOKUP($P813,[1]dfdates_moon!$B:$O,13,FALSE)</f>
        <v>41888.074305555558</v>
      </c>
      <c r="AQ813" s="3">
        <f>VLOOKUP($P813,[1]dfdates_moon!$D:$M,10,FALSE)</f>
        <v>41888.593055555553</v>
      </c>
      <c r="AR813" s="3">
        <f>VLOOKUP($P813,[1]dfdates_moon!$D:$N,11,FALSE)</f>
        <v>41889.113888888889</v>
      </c>
      <c r="AS813" t="str">
        <f>IF(AND(O813&gt;AO813,O813&lt;AP813),"yes","no")</f>
        <v>no</v>
      </c>
      <c r="AT813" t="str">
        <f t="shared" si="122"/>
        <v>no</v>
      </c>
      <c r="AU813" s="3">
        <f t="shared" si="123"/>
        <v>41887.789583333331</v>
      </c>
      <c r="AV813" s="3">
        <f t="shared" si="124"/>
        <v>41888.255555555559</v>
      </c>
      <c r="AW813">
        <f t="shared" si="125"/>
        <v>1.234722222223354</v>
      </c>
      <c r="AX813">
        <f t="shared" si="126"/>
        <v>0.70624999999563443</v>
      </c>
      <c r="AY813">
        <f t="shared" si="127"/>
        <v>0</v>
      </c>
      <c r="AZ813">
        <f>VLOOKUP(G813,[1]dfdates_moon!$B:$P,15,FALSE)</f>
        <v>0.91061463499999995</v>
      </c>
      <c r="BA813">
        <f t="shared" si="128"/>
        <v>0</v>
      </c>
      <c r="BB813">
        <f t="shared" si="129"/>
        <v>0</v>
      </c>
    </row>
    <row r="814" spans="1:54" x14ac:dyDescent="0.25">
      <c r="A814">
        <v>126</v>
      </c>
      <c r="B814" t="s">
        <v>720</v>
      </c>
      <c r="C814" s="1">
        <v>41892</v>
      </c>
      <c r="D814" s="2">
        <v>0.85416666666666663</v>
      </c>
      <c r="E814">
        <v>42</v>
      </c>
      <c r="F814">
        <v>46</v>
      </c>
      <c r="G814" s="1">
        <v>41892</v>
      </c>
      <c r="H814" s="1">
        <v>41892</v>
      </c>
      <c r="I814" s="2">
        <v>0.97916666666666663</v>
      </c>
      <c r="J814" s="3">
        <v>41892.854166666664</v>
      </c>
      <c r="K814" t="s">
        <v>729</v>
      </c>
      <c r="L814" s="3">
        <v>41892.979166666664</v>
      </c>
      <c r="M814">
        <v>110</v>
      </c>
      <c r="N814">
        <v>4943</v>
      </c>
      <c r="O814" s="3">
        <v>41892.979166666664</v>
      </c>
      <c r="P814" s="1">
        <v>41892</v>
      </c>
      <c r="Q814" s="2">
        <v>0.97916666666666663</v>
      </c>
      <c r="R814" t="s">
        <v>36</v>
      </c>
      <c r="S814">
        <v>44.936360000000001</v>
      </c>
      <c r="T814" t="s">
        <v>37</v>
      </c>
      <c r="U814" s="2">
        <v>5.5555555555555552E-2</v>
      </c>
      <c r="V814" s="2">
        <v>0</v>
      </c>
      <c r="W814" s="2">
        <v>0.29166666666666702</v>
      </c>
      <c r="X814" s="2" t="str">
        <f t="shared" si="120"/>
        <v>yes</v>
      </c>
      <c r="Y814" s="3">
        <f t="shared" si="121"/>
        <v>41893</v>
      </c>
      <c r="Z814" s="3">
        <v>41892.961805555555</v>
      </c>
      <c r="AA814" t="s">
        <v>722</v>
      </c>
      <c r="AB814" s="3">
        <f>VLOOKUP(P814,[1]dfdates_moon!$B:$G,6,FALSE)</f>
        <v>41892.254166666666</v>
      </c>
      <c r="AC814" s="3">
        <f>VLOOKUP($P814,[1]dfdates_moon!$B:$H,7,FALSE)</f>
        <v>41892.788194444445</v>
      </c>
      <c r="AD814" s="3">
        <f>VLOOKUP(G814,[1]dfdates_moon!$D:$G,4,FALSE)</f>
        <v>41893.254166666666</v>
      </c>
      <c r="AE814" s="3">
        <v>41892.055555555555</v>
      </c>
      <c r="AF814">
        <v>9.4772969210000007</v>
      </c>
      <c r="AG814" t="s">
        <v>39</v>
      </c>
      <c r="AH814" t="s">
        <v>39</v>
      </c>
      <c r="AI814" t="s">
        <v>39</v>
      </c>
      <c r="AJ814" t="s">
        <v>40</v>
      </c>
      <c r="AK814">
        <v>26.96</v>
      </c>
      <c r="AL814">
        <v>26.96</v>
      </c>
      <c r="AM814">
        <v>0</v>
      </c>
      <c r="AN814">
        <v>1</v>
      </c>
      <c r="AO814" s="3">
        <f>VLOOKUP($P814,[1]dfdates_moon!$B:$M,12,FALSE)</f>
        <v>41892.741666666669</v>
      </c>
      <c r="AP814" s="3">
        <f>VLOOKUP($P814,[1]dfdates_moon!$B:$O,13,FALSE)</f>
        <v>41893.261111111111</v>
      </c>
      <c r="AQ814" s="3">
        <f>VLOOKUP($P814,[1]dfdates_moon!$D:$M,10,FALSE)</f>
        <v>41893.77847222222</v>
      </c>
      <c r="AR814" s="3">
        <f>VLOOKUP($P814,[1]dfdates_moon!$D:$N,11,FALSE)</f>
        <v>41894.29791666667</v>
      </c>
      <c r="AS814" t="str">
        <f>IF(AND(O814&gt;AO814,O814&lt;AP814),"yes","no")</f>
        <v>yes</v>
      </c>
      <c r="AT814" t="str">
        <f t="shared" si="122"/>
        <v>no</v>
      </c>
      <c r="AU814" s="3">
        <f t="shared" si="123"/>
        <v>41892.788194444445</v>
      </c>
      <c r="AV814" s="3">
        <f t="shared" si="124"/>
        <v>41893.261111111111</v>
      </c>
      <c r="AW814">
        <f t="shared" si="125"/>
        <v>0.28194444444670808</v>
      </c>
      <c r="AX814">
        <f t="shared" si="126"/>
        <v>0.73263888889050577</v>
      </c>
      <c r="AY814">
        <f t="shared" si="127"/>
        <v>0.28194444444670808</v>
      </c>
      <c r="AZ814">
        <f>VLOOKUP(G814,[1]dfdates_moon!$B:$P,15,FALSE)</f>
        <v>0.92092066800000005</v>
      </c>
      <c r="BA814">
        <f t="shared" si="128"/>
        <v>0.25964846611875131</v>
      </c>
      <c r="BB814">
        <f t="shared" si="129"/>
        <v>0.25964846611875131</v>
      </c>
    </row>
    <row r="815" spans="1:54" x14ac:dyDescent="0.25">
      <c r="A815">
        <v>126</v>
      </c>
      <c r="B815" t="s">
        <v>720</v>
      </c>
      <c r="C815" s="1">
        <v>41893</v>
      </c>
      <c r="D815" s="2">
        <v>0.98611111111111116</v>
      </c>
      <c r="E815">
        <v>0</v>
      </c>
      <c r="F815">
        <v>3</v>
      </c>
      <c r="G815" s="1">
        <v>41894</v>
      </c>
      <c r="H815" s="1">
        <v>41894</v>
      </c>
      <c r="I815" s="2">
        <v>0.1111111111111111</v>
      </c>
      <c r="J815" s="3">
        <v>41893.986111111109</v>
      </c>
      <c r="K815" t="s">
        <v>730</v>
      </c>
      <c r="L815" s="3">
        <v>41894.111111111109</v>
      </c>
      <c r="M815">
        <v>150</v>
      </c>
      <c r="N815">
        <v>7518</v>
      </c>
      <c r="O815" s="3">
        <v>41894.111111111109</v>
      </c>
      <c r="P815" s="1">
        <v>41894</v>
      </c>
      <c r="Q815" s="2">
        <v>0.1111111111111111</v>
      </c>
      <c r="R815" t="s">
        <v>36</v>
      </c>
      <c r="S815">
        <v>50.12</v>
      </c>
      <c r="T815" t="s">
        <v>37</v>
      </c>
      <c r="U815" s="2">
        <v>0.21527777777777779</v>
      </c>
      <c r="V815" s="2">
        <v>0</v>
      </c>
      <c r="W815" s="2">
        <v>0.29166666666666702</v>
      </c>
      <c r="X815" s="2" t="str">
        <f t="shared" si="120"/>
        <v>yes</v>
      </c>
      <c r="Y815" s="3">
        <f t="shared" si="121"/>
        <v>41895</v>
      </c>
      <c r="Z815" s="3">
        <v>41893.975694444445</v>
      </c>
      <c r="AA815" t="s">
        <v>722</v>
      </c>
      <c r="AB815" s="3">
        <f>VLOOKUP(P815,[1]dfdates_moon!$B:$G,6,FALSE)</f>
        <v>41894.254166666666</v>
      </c>
      <c r="AC815" s="3">
        <f>VLOOKUP($P815,[1]dfdates_moon!$B:$H,7,FALSE)</f>
        <v>41894.787499999999</v>
      </c>
      <c r="AD815" s="3">
        <f>VLOOKUP(G815,[1]dfdates_moon!$D:$G,4,FALSE)</f>
        <v>41895.253472222219</v>
      </c>
      <c r="AE815" s="3">
        <v>41893.215277777781</v>
      </c>
      <c r="AF815">
        <v>6.5268214980000003</v>
      </c>
      <c r="AG815" t="s">
        <v>39</v>
      </c>
      <c r="AH815" t="s">
        <v>39</v>
      </c>
      <c r="AI815" t="s">
        <v>39</v>
      </c>
      <c r="AJ815" t="s">
        <v>40</v>
      </c>
      <c r="AK815">
        <v>26.84</v>
      </c>
      <c r="AL815">
        <v>26.96</v>
      </c>
      <c r="AM815">
        <v>0</v>
      </c>
      <c r="AN815">
        <v>1</v>
      </c>
      <c r="AO815" s="3">
        <f>VLOOKUP($P815,[1]dfdates_moon!$B:$M,12,FALSE)</f>
        <v>41894.814583333333</v>
      </c>
      <c r="AP815" s="3">
        <f>VLOOKUP($P815,[1]dfdates_moon!$B:$O,13,FALSE)</f>
        <v>41895.334722222222</v>
      </c>
      <c r="AQ815" s="3">
        <f>VLOOKUP($P815,[1]dfdates_moon!$D:$M,10,FALSE)</f>
        <v>41895.850694444445</v>
      </c>
      <c r="AR815" s="3">
        <f>VLOOKUP($P815,[1]dfdates_moon!$D:$N,11,FALSE)</f>
        <v>41896.371527777781</v>
      </c>
      <c r="AS815" t="str">
        <f>IF(AND(O815&gt;AO815,O815&lt;AP815),"yes","no")</f>
        <v>no</v>
      </c>
      <c r="AT815" t="str">
        <f t="shared" si="122"/>
        <v>no</v>
      </c>
      <c r="AU815" s="3">
        <f t="shared" si="123"/>
        <v>41894.814583333333</v>
      </c>
      <c r="AV815" s="3">
        <f t="shared" si="124"/>
        <v>41895.334722222222</v>
      </c>
      <c r="AW815">
        <f t="shared" si="125"/>
        <v>1.2236111111124046</v>
      </c>
      <c r="AX815">
        <f t="shared" si="126"/>
        <v>1.5993055555518367</v>
      </c>
      <c r="AY815">
        <f t="shared" si="127"/>
        <v>0</v>
      </c>
      <c r="AZ815">
        <f>VLOOKUP(G815,[1]dfdates_moon!$B:$P,15,FALSE)</f>
        <v>0.76411568799999996</v>
      </c>
      <c r="BA815">
        <f t="shared" si="128"/>
        <v>0</v>
      </c>
      <c r="BB815">
        <f t="shared" si="129"/>
        <v>0</v>
      </c>
    </row>
    <row r="816" spans="1:54" x14ac:dyDescent="0.25">
      <c r="A816">
        <v>126</v>
      </c>
      <c r="B816" t="s">
        <v>720</v>
      </c>
      <c r="C816" s="1">
        <v>41895</v>
      </c>
      <c r="D816" s="2">
        <v>1.3888888888888888E-2</v>
      </c>
      <c r="E816">
        <v>26</v>
      </c>
      <c r="F816">
        <v>30</v>
      </c>
      <c r="G816" s="1">
        <v>41895</v>
      </c>
      <c r="H816" s="1">
        <v>41895</v>
      </c>
      <c r="I816" s="2">
        <v>0.1388888888888889</v>
      </c>
      <c r="J816" s="3">
        <v>41895.013888888891</v>
      </c>
      <c r="K816" t="s">
        <v>731</v>
      </c>
      <c r="L816" s="3">
        <v>41895.138888888891</v>
      </c>
      <c r="M816">
        <v>125</v>
      </c>
      <c r="N816">
        <v>5461</v>
      </c>
      <c r="O816" s="3">
        <v>41895.138888888891</v>
      </c>
      <c r="P816" s="1">
        <v>41895</v>
      </c>
      <c r="Q816" s="2">
        <v>0.1388888888888889</v>
      </c>
      <c r="R816" t="s">
        <v>36</v>
      </c>
      <c r="S816">
        <v>43.688000000000002</v>
      </c>
      <c r="T816" t="s">
        <v>37</v>
      </c>
      <c r="U816" s="2">
        <v>0.22569444444444445</v>
      </c>
      <c r="V816" s="2">
        <v>0</v>
      </c>
      <c r="W816" s="2">
        <v>0.29166666666666702</v>
      </c>
      <c r="X816" s="2" t="str">
        <f t="shared" si="120"/>
        <v>yes</v>
      </c>
      <c r="Y816" s="3">
        <f t="shared" si="121"/>
        <v>41896</v>
      </c>
      <c r="Z816" s="3">
        <v>41895.09375</v>
      </c>
      <c r="AA816" t="s">
        <v>722</v>
      </c>
      <c r="AB816" s="3">
        <f>VLOOKUP(P816,[1]dfdates_moon!$B:$G,6,FALSE)</f>
        <v>41895.253472222219</v>
      </c>
      <c r="AC816" s="3">
        <f>VLOOKUP($P816,[1]dfdates_moon!$B:$H,7,FALSE)</f>
        <v>41895.787499999999</v>
      </c>
      <c r="AD816" s="3">
        <f>VLOOKUP(G816,[1]dfdates_moon!$D:$G,4,FALSE)</f>
        <v>41896.253472222219</v>
      </c>
      <c r="AE816" s="3">
        <v>41895.225694444445</v>
      </c>
      <c r="AF816">
        <v>5.1146561349999997</v>
      </c>
      <c r="AG816" t="s">
        <v>39</v>
      </c>
      <c r="AH816" t="s">
        <v>39</v>
      </c>
      <c r="AI816" t="s">
        <v>39</v>
      </c>
      <c r="AJ816" t="s">
        <v>40</v>
      </c>
      <c r="AK816">
        <v>27.91</v>
      </c>
      <c r="AL816">
        <v>26.84</v>
      </c>
      <c r="AM816">
        <v>0</v>
      </c>
      <c r="AN816">
        <v>1</v>
      </c>
      <c r="AO816" s="3">
        <f>VLOOKUP($P816,[1]dfdates_moon!$B:$M,12,FALSE)</f>
        <v>41895.850694444445</v>
      </c>
      <c r="AP816" s="3">
        <f>VLOOKUP($P816,[1]dfdates_moon!$B:$O,13,FALSE)</f>
        <v>41896.371527777781</v>
      </c>
      <c r="AQ816" s="3">
        <f>VLOOKUP($P816,[1]dfdates_moon!$D:$M,10,FALSE)</f>
        <v>41896.886805555558</v>
      </c>
      <c r="AR816" s="3">
        <f>VLOOKUP($P816,[1]dfdates_moon!$D:$N,11,FALSE)</f>
        <v>41897.406944444447</v>
      </c>
      <c r="AS816" t="str">
        <f>IF(AND(O816&gt;AO816,O816&lt;AP816),"yes","no")</f>
        <v>no</v>
      </c>
      <c r="AT816" t="str">
        <f t="shared" si="122"/>
        <v>no</v>
      </c>
      <c r="AU816" s="3">
        <f t="shared" si="123"/>
        <v>41895.850694444445</v>
      </c>
      <c r="AV816" s="3">
        <f t="shared" si="124"/>
        <v>41896.371527777781</v>
      </c>
      <c r="AW816">
        <f t="shared" si="125"/>
        <v>1.2326388888905058</v>
      </c>
      <c r="AX816">
        <f t="shared" si="126"/>
        <v>0.625</v>
      </c>
      <c r="AY816">
        <f t="shared" si="127"/>
        <v>0</v>
      </c>
      <c r="AZ816">
        <f>VLOOKUP(G816,[1]dfdates_moon!$B:$P,15,FALSE)</f>
        <v>0.66795190000000004</v>
      </c>
      <c r="BA816">
        <f t="shared" si="128"/>
        <v>0</v>
      </c>
      <c r="BB816">
        <f t="shared" si="129"/>
        <v>0</v>
      </c>
    </row>
    <row r="817" spans="1:54" x14ac:dyDescent="0.25">
      <c r="A817">
        <v>126</v>
      </c>
      <c r="B817" t="s">
        <v>720</v>
      </c>
      <c r="C817" s="1">
        <v>41896</v>
      </c>
      <c r="D817" s="2">
        <v>0.96527777777777779</v>
      </c>
      <c r="E817">
        <v>1</v>
      </c>
      <c r="F817">
        <v>0</v>
      </c>
      <c r="G817" s="1">
        <v>41897</v>
      </c>
      <c r="H817" s="1">
        <v>41897</v>
      </c>
      <c r="I817" s="2">
        <v>9.0277777777777776E-2</v>
      </c>
      <c r="J817" s="3">
        <v>41896.965277777781</v>
      </c>
      <c r="K817" t="s">
        <v>732</v>
      </c>
      <c r="L817" s="3">
        <v>41897.090277777781</v>
      </c>
      <c r="M817">
        <v>80</v>
      </c>
      <c r="N817">
        <v>2629</v>
      </c>
      <c r="O817" s="3">
        <v>41897.090277777781</v>
      </c>
      <c r="P817" s="1">
        <v>41897</v>
      </c>
      <c r="Q817" s="2">
        <v>9.0277777777777776E-2</v>
      </c>
      <c r="R817" t="s">
        <v>36</v>
      </c>
      <c r="S817">
        <v>32.862499999999997</v>
      </c>
      <c r="T817" t="s">
        <v>37</v>
      </c>
      <c r="U817" s="2">
        <v>0.14583333333333334</v>
      </c>
      <c r="V817" s="2">
        <v>0</v>
      </c>
      <c r="W817" s="2">
        <v>0.29166666666666702</v>
      </c>
      <c r="X817" s="2" t="str">
        <f t="shared" si="120"/>
        <v>yes</v>
      </c>
      <c r="Y817" s="3">
        <f t="shared" si="121"/>
        <v>41898</v>
      </c>
      <c r="Z817" s="3">
        <v>41897.076388888891</v>
      </c>
      <c r="AA817" t="s">
        <v>722</v>
      </c>
      <c r="AB817" s="3">
        <f>VLOOKUP(P817,[1]dfdates_moon!$B:$G,6,FALSE)</f>
        <v>41897.253472222219</v>
      </c>
      <c r="AC817" s="3">
        <f>VLOOKUP($P817,[1]dfdates_moon!$B:$H,7,FALSE)</f>
        <v>41897.786805555559</v>
      </c>
      <c r="AD817" s="3">
        <f>VLOOKUP(G817,[1]dfdates_moon!$D:$G,4,FALSE)</f>
        <v>41898.25277777778</v>
      </c>
      <c r="AE817" s="3">
        <v>41897.145833333336</v>
      </c>
      <c r="AF817">
        <v>2.7573866859999998</v>
      </c>
      <c r="AG817" t="s">
        <v>39</v>
      </c>
      <c r="AH817" t="s">
        <v>39</v>
      </c>
      <c r="AI817" t="s">
        <v>39</v>
      </c>
      <c r="AJ817" t="s">
        <v>40</v>
      </c>
      <c r="AK817">
        <v>26.97</v>
      </c>
      <c r="AL817">
        <v>27.91</v>
      </c>
      <c r="AM817">
        <v>0.51</v>
      </c>
      <c r="AN817">
        <v>1</v>
      </c>
      <c r="AO817" s="3">
        <f>VLOOKUP($P817,[1]dfdates_moon!$B:$M,12,FALSE)</f>
        <v>41897.92291666667</v>
      </c>
      <c r="AP817" s="3">
        <f>VLOOKUP($P817,[1]dfdates_moon!$B:$O,13,FALSE)</f>
        <v>41898.443055555559</v>
      </c>
      <c r="AQ817" s="3">
        <f>VLOOKUP($P817,[1]dfdates_moon!$D:$M,10,FALSE)</f>
        <v>41898.957638888889</v>
      </c>
      <c r="AR817" s="3">
        <f>VLOOKUP($P817,[1]dfdates_moon!$D:$N,11,FALSE)</f>
        <v>41899.477083333331</v>
      </c>
      <c r="AS817" t="str">
        <f>IF(AND(O817&gt;AO817,O817&lt;AP817),"yes","no")</f>
        <v>no</v>
      </c>
      <c r="AT817" t="str">
        <f t="shared" si="122"/>
        <v>no</v>
      </c>
      <c r="AU817" s="3">
        <f t="shared" si="123"/>
        <v>41897.92291666667</v>
      </c>
      <c r="AV817" s="3">
        <f t="shared" si="124"/>
        <v>41898.443055555559</v>
      </c>
      <c r="AW817">
        <f t="shared" si="125"/>
        <v>1.3527777777781012</v>
      </c>
      <c r="AX817">
        <f t="shared" si="126"/>
        <v>0.77708333333430346</v>
      </c>
      <c r="AY817">
        <f t="shared" si="127"/>
        <v>0</v>
      </c>
      <c r="AZ817">
        <f>VLOOKUP(G817,[1]dfdates_moon!$B:$P,15,FALSE)</f>
        <v>0.46605906699999999</v>
      </c>
      <c r="BA817">
        <f t="shared" si="128"/>
        <v>0</v>
      </c>
      <c r="BB817">
        <f t="shared" si="129"/>
        <v>0</v>
      </c>
    </row>
    <row r="818" spans="1:54" x14ac:dyDescent="0.25">
      <c r="A818">
        <v>126</v>
      </c>
      <c r="B818" t="s">
        <v>720</v>
      </c>
      <c r="C818" s="1">
        <v>41899</v>
      </c>
      <c r="D818" s="2">
        <v>3.472222222222222E-3</v>
      </c>
      <c r="E818">
        <v>73</v>
      </c>
      <c r="F818">
        <v>92</v>
      </c>
      <c r="G818" s="1">
        <v>41899</v>
      </c>
      <c r="H818" s="1">
        <v>41899</v>
      </c>
      <c r="I818" s="2">
        <v>0.12847222222222224</v>
      </c>
      <c r="J818" s="3">
        <v>41899.003472222219</v>
      </c>
      <c r="K818" t="s">
        <v>733</v>
      </c>
      <c r="L818" s="3">
        <v>41899.128472222219</v>
      </c>
      <c r="M818">
        <v>145</v>
      </c>
      <c r="N818">
        <v>7690</v>
      </c>
      <c r="O818" s="3">
        <v>41899.128472222219</v>
      </c>
      <c r="P818" s="1">
        <v>41899</v>
      </c>
      <c r="Q818" s="2">
        <v>0.12847222222222224</v>
      </c>
      <c r="R818" t="s">
        <v>36</v>
      </c>
      <c r="S818">
        <v>53.034480000000002</v>
      </c>
      <c r="T818" t="s">
        <v>37</v>
      </c>
      <c r="U818" s="2">
        <v>0.22916666666666666</v>
      </c>
      <c r="V818" s="2">
        <v>0</v>
      </c>
      <c r="W818" s="2">
        <v>0.29166666666666702</v>
      </c>
      <c r="X818" s="2" t="str">
        <f t="shared" si="120"/>
        <v>yes</v>
      </c>
      <c r="Y818" s="3">
        <f t="shared" si="121"/>
        <v>41900</v>
      </c>
      <c r="Z818" s="3">
        <v>41898.024305555555</v>
      </c>
      <c r="AA818" t="s">
        <v>722</v>
      </c>
      <c r="AB818" s="3">
        <f>VLOOKUP(P818,[1]dfdates_moon!$B:$G,6,FALSE)</f>
        <v>41899.25277777778</v>
      </c>
      <c r="AC818" s="3">
        <f>VLOOKUP($P818,[1]dfdates_moon!$B:$H,7,FALSE)</f>
        <v>41899.786111111112</v>
      </c>
      <c r="AD818" s="3">
        <f>VLOOKUP(G818,[1]dfdates_moon!$D:$G,4,FALSE)</f>
        <v>41900.252083333333</v>
      </c>
      <c r="AE818" s="3">
        <v>41898.229166666664</v>
      </c>
      <c r="AF818">
        <v>1.1837173620000001</v>
      </c>
      <c r="AG818" t="s">
        <v>39</v>
      </c>
      <c r="AH818" t="s">
        <v>39</v>
      </c>
      <c r="AI818" t="s">
        <v>39</v>
      </c>
      <c r="AJ818" t="s">
        <v>40</v>
      </c>
      <c r="AK818">
        <v>28.62</v>
      </c>
      <c r="AL818">
        <v>26.97</v>
      </c>
      <c r="AM818">
        <v>0</v>
      </c>
      <c r="AN818">
        <v>1</v>
      </c>
      <c r="AO818" s="3">
        <f>VLOOKUP($P818,[1]dfdates_moon!$B:$M,12,FALSE)</f>
        <v>41899.992361111108</v>
      </c>
      <c r="AP818" s="3">
        <f>VLOOKUP($P818,[1]dfdates_moon!$B:$O,13,FALSE)</f>
        <v>41900.510416666664</v>
      </c>
      <c r="AQ818" s="3">
        <f>VLOOKUP($P818,[1]dfdates_moon!$D:$M,10,FALSE)</f>
        <v>41901.025000000001</v>
      </c>
      <c r="AR818" s="3">
        <f>VLOOKUP($P818,[1]dfdates_moon!$D:$N,11,FALSE)</f>
        <v>41901.542361111111</v>
      </c>
      <c r="AS818" t="str">
        <f>IF(AND(O818&gt;AO818,O818&lt;AP818),"yes","no")</f>
        <v>no</v>
      </c>
      <c r="AT818" t="str">
        <f t="shared" si="122"/>
        <v>no</v>
      </c>
      <c r="AU818" s="3">
        <f t="shared" si="123"/>
        <v>41899.992361111108</v>
      </c>
      <c r="AV818" s="3">
        <f t="shared" si="124"/>
        <v>41900.510416666664</v>
      </c>
      <c r="AW818">
        <f t="shared" si="125"/>
        <v>1.3819444444452529</v>
      </c>
      <c r="AX818">
        <f t="shared" si="126"/>
        <v>1.7631944444437977</v>
      </c>
      <c r="AY818">
        <f t="shared" si="127"/>
        <v>0</v>
      </c>
      <c r="AZ818">
        <f>VLOOKUP(G818,[1]dfdates_moon!$B:$P,15,FALSE)</f>
        <v>0.27877682199999998</v>
      </c>
      <c r="BA818">
        <f t="shared" si="128"/>
        <v>0</v>
      </c>
      <c r="BB818">
        <f t="shared" si="129"/>
        <v>0</v>
      </c>
    </row>
    <row r="819" spans="1:54" x14ac:dyDescent="0.25">
      <c r="A819">
        <v>126</v>
      </c>
      <c r="B819" t="s">
        <v>720</v>
      </c>
      <c r="C819" s="1">
        <v>41901</v>
      </c>
      <c r="D819" s="2">
        <v>0.86805555555555547</v>
      </c>
      <c r="E819">
        <v>14</v>
      </c>
      <c r="F819">
        <v>11</v>
      </c>
      <c r="G819" s="1">
        <v>41901</v>
      </c>
      <c r="H819" s="1">
        <v>41901</v>
      </c>
      <c r="I819" s="2">
        <v>0.99305555555555547</v>
      </c>
      <c r="J819" s="3">
        <v>41901.868055555555</v>
      </c>
      <c r="K819" t="s">
        <v>734</v>
      </c>
      <c r="L819" s="3">
        <v>41901.993055555555</v>
      </c>
      <c r="M819">
        <v>125</v>
      </c>
      <c r="N819">
        <v>3483</v>
      </c>
      <c r="O819" s="3">
        <v>41901.993055555555</v>
      </c>
      <c r="P819" s="1">
        <v>41901</v>
      </c>
      <c r="Q819" s="2">
        <v>0.99305555555555547</v>
      </c>
      <c r="R819" t="s">
        <v>36</v>
      </c>
      <c r="S819">
        <v>27.864000000000001</v>
      </c>
      <c r="T819" t="s">
        <v>37</v>
      </c>
      <c r="U819" s="2">
        <v>7.9861111111111105E-2</v>
      </c>
      <c r="V819" s="2">
        <v>0</v>
      </c>
      <c r="W819" s="2">
        <v>0.29166666666666702</v>
      </c>
      <c r="X819" s="2" t="str">
        <f t="shared" si="120"/>
        <v>yes</v>
      </c>
      <c r="Y819" s="3">
        <f t="shared" si="121"/>
        <v>41902</v>
      </c>
      <c r="Z819" s="3">
        <v>41901.961805555555</v>
      </c>
      <c r="AA819" t="s">
        <v>722</v>
      </c>
      <c r="AB819" s="3">
        <f>VLOOKUP(P819,[1]dfdates_moon!$B:$G,6,FALSE)</f>
        <v>41901.252083333333</v>
      </c>
      <c r="AC819" s="3">
        <f>VLOOKUP($P819,[1]dfdates_moon!$B:$H,7,FALSE)</f>
        <v>41901.785416666666</v>
      </c>
      <c r="AD819" s="3">
        <f>VLOOKUP(G819,[1]dfdates_moon!$D:$G,4,FALSE)</f>
        <v>41902.252083333333</v>
      </c>
      <c r="AE819" s="3">
        <v>41901.079861111109</v>
      </c>
      <c r="AF819">
        <v>0.34860190600000002</v>
      </c>
      <c r="AG819" t="s">
        <v>39</v>
      </c>
      <c r="AH819" t="s">
        <v>39</v>
      </c>
      <c r="AI819" t="s">
        <v>39</v>
      </c>
      <c r="AJ819" t="s">
        <v>40</v>
      </c>
      <c r="AK819">
        <v>28.11</v>
      </c>
      <c r="AL819">
        <v>28.11</v>
      </c>
      <c r="AM819">
        <v>0</v>
      </c>
      <c r="AN819">
        <v>1</v>
      </c>
      <c r="AO819" s="3">
        <f>VLOOKUP($P819,[1]dfdates_moon!$B:$M,12,FALSE)</f>
        <v>41902.055555555555</v>
      </c>
      <c r="AP819" s="3">
        <f>VLOOKUP($P819,[1]dfdates_moon!$B:$O,13,FALSE)</f>
        <v>41902.572916666664</v>
      </c>
      <c r="AQ819" s="3">
        <f>VLOOKUP($P819,[1]dfdates_moon!$D:$M,10,FALSE)</f>
        <v>41903.086111111108</v>
      </c>
      <c r="AR819" s="3">
        <f>VLOOKUP($P819,[1]dfdates_moon!$D:$N,11,FALSE)</f>
        <v>41903.602777777778</v>
      </c>
      <c r="AS819" t="str">
        <f>IF(AND(O819&gt;AO819,O819&lt;AP819),"yes","no")</f>
        <v>no</v>
      </c>
      <c r="AT819" t="str">
        <f t="shared" si="122"/>
        <v>no</v>
      </c>
      <c r="AU819" s="3">
        <f t="shared" si="123"/>
        <v>41902.055555555555</v>
      </c>
      <c r="AV819" s="3">
        <f t="shared" si="124"/>
        <v>41902.572916666664</v>
      </c>
      <c r="AW819">
        <f t="shared" si="125"/>
        <v>0.57986111110949423</v>
      </c>
      <c r="AX819">
        <f t="shared" si="126"/>
        <v>0.97569444444525288</v>
      </c>
      <c r="AY819">
        <f t="shared" si="127"/>
        <v>0</v>
      </c>
      <c r="AZ819">
        <f>VLOOKUP(G819,[1]dfdates_moon!$B:$P,15,FALSE)</f>
        <v>0.12880702699999999</v>
      </c>
      <c r="BA819">
        <f t="shared" si="128"/>
        <v>0</v>
      </c>
      <c r="BB819">
        <f t="shared" si="129"/>
        <v>0</v>
      </c>
    </row>
    <row r="820" spans="1:54" x14ac:dyDescent="0.25">
      <c r="A820">
        <v>126</v>
      </c>
      <c r="B820" t="s">
        <v>720</v>
      </c>
      <c r="C820" s="1">
        <v>41902</v>
      </c>
      <c r="D820" s="2">
        <v>0.88541666666666663</v>
      </c>
      <c r="E820">
        <v>21</v>
      </c>
      <c r="F820">
        <v>29</v>
      </c>
      <c r="G820" s="1">
        <v>41902</v>
      </c>
      <c r="H820" s="1">
        <v>41902</v>
      </c>
      <c r="I820" s="2">
        <v>1.0416666666666666E-2</v>
      </c>
      <c r="J820" s="3">
        <v>41902.885416666664</v>
      </c>
      <c r="K820" t="s">
        <v>735</v>
      </c>
      <c r="L820" s="3">
        <v>41903.010416666664</v>
      </c>
      <c r="M820">
        <v>1515</v>
      </c>
      <c r="N820">
        <v>2891</v>
      </c>
      <c r="O820" s="3">
        <v>41902.010416666664</v>
      </c>
      <c r="P820" s="1">
        <v>41902</v>
      </c>
      <c r="Q820" s="2">
        <v>1.0416666666666666E-2</v>
      </c>
      <c r="R820" t="s">
        <v>36</v>
      </c>
      <c r="S820">
        <v>1.9082509999999999</v>
      </c>
      <c r="T820" t="s">
        <v>37</v>
      </c>
      <c r="U820" s="2">
        <v>6.25E-2</v>
      </c>
      <c r="V820" s="2">
        <v>0</v>
      </c>
      <c r="W820" s="2">
        <v>0.29166666666666702</v>
      </c>
      <c r="X820" s="2" t="str">
        <f t="shared" si="120"/>
        <v>yes</v>
      </c>
      <c r="Y820" s="3">
        <f t="shared" si="121"/>
        <v>41903</v>
      </c>
      <c r="Z820" s="3">
        <v>41902.996527777781</v>
      </c>
      <c r="AA820" t="s">
        <v>722</v>
      </c>
      <c r="AB820" s="3">
        <f>VLOOKUP(P820,[1]dfdates_moon!$B:$G,6,FALSE)</f>
        <v>41902.252083333333</v>
      </c>
      <c r="AC820" s="3">
        <f>VLOOKUP($P820,[1]dfdates_moon!$B:$H,7,FALSE)</f>
        <v>41902.785416666666</v>
      </c>
      <c r="AD820" s="3">
        <f>VLOOKUP(G820,[1]dfdates_moon!$D:$G,4,FALSE)</f>
        <v>41903.251388888886</v>
      </c>
      <c r="AE820" s="3">
        <v>41902.0625</v>
      </c>
      <c r="AF820">
        <v>0.14361907500000001</v>
      </c>
      <c r="AG820" t="s">
        <v>39</v>
      </c>
      <c r="AH820" t="s">
        <v>39</v>
      </c>
      <c r="AI820" t="s">
        <v>39</v>
      </c>
      <c r="AJ820" t="s">
        <v>40</v>
      </c>
      <c r="AK820">
        <v>27.95</v>
      </c>
      <c r="AL820">
        <v>28.11</v>
      </c>
      <c r="AM820">
        <v>0</v>
      </c>
      <c r="AN820">
        <v>1</v>
      </c>
      <c r="AO820" s="3">
        <f>VLOOKUP($P820,[1]dfdates_moon!$B:$M,12,FALSE)</f>
        <v>41903.086111111108</v>
      </c>
      <c r="AP820" s="3">
        <f>VLOOKUP($P820,[1]dfdates_moon!$B:$O,13,FALSE)</f>
        <v>41903.602777777778</v>
      </c>
      <c r="AQ820" s="3">
        <f>VLOOKUP($P820,[1]dfdates_moon!$D:$M,10,FALSE)</f>
        <v>41904.116666666669</v>
      </c>
      <c r="AR820" s="3">
        <f>VLOOKUP($P820,[1]dfdates_moon!$D:$N,11,FALSE)</f>
        <v>41904.631944444445</v>
      </c>
      <c r="AS820" t="str">
        <f>IF(AND(O820&gt;AO820,O820&lt;AP820),"yes","no")</f>
        <v>no</v>
      </c>
      <c r="AT820" t="str">
        <f t="shared" si="122"/>
        <v>no</v>
      </c>
      <c r="AU820" s="3">
        <f t="shared" si="123"/>
        <v>41903.086111111108</v>
      </c>
      <c r="AV820" s="3">
        <f t="shared" si="124"/>
        <v>41903.602777777778</v>
      </c>
      <c r="AW820">
        <f t="shared" si="125"/>
        <v>1.5923611111138598</v>
      </c>
      <c r="AX820">
        <f t="shared" si="126"/>
        <v>1.023611111108039</v>
      </c>
      <c r="AY820">
        <f t="shared" si="127"/>
        <v>0</v>
      </c>
      <c r="AZ820">
        <f>VLOOKUP(G820,[1]dfdates_moon!$B:$P,15,FALSE)</f>
        <v>7.2769692999999996E-2</v>
      </c>
      <c r="BA820">
        <f t="shared" si="128"/>
        <v>0</v>
      </c>
      <c r="BB820">
        <f t="shared" si="129"/>
        <v>0</v>
      </c>
    </row>
    <row r="821" spans="1:54" x14ac:dyDescent="0.25">
      <c r="A821">
        <v>126</v>
      </c>
      <c r="B821" t="s">
        <v>720</v>
      </c>
      <c r="C821" s="1">
        <v>41911</v>
      </c>
      <c r="D821" s="2">
        <v>6.25E-2</v>
      </c>
      <c r="E821">
        <v>18</v>
      </c>
      <c r="F821">
        <v>24</v>
      </c>
      <c r="G821" s="1">
        <v>41911</v>
      </c>
      <c r="H821" s="1">
        <v>41911</v>
      </c>
      <c r="I821" s="2">
        <v>0.1875</v>
      </c>
      <c r="J821" s="3">
        <v>41911.0625</v>
      </c>
      <c r="K821" t="s">
        <v>736</v>
      </c>
      <c r="L821" s="3">
        <v>41911.1875</v>
      </c>
      <c r="M821">
        <v>250</v>
      </c>
      <c r="N821">
        <v>10984</v>
      </c>
      <c r="O821" s="3">
        <v>41911.1875</v>
      </c>
      <c r="P821" s="1">
        <v>41911</v>
      </c>
      <c r="Q821" s="2">
        <v>0.1875</v>
      </c>
      <c r="R821" t="s">
        <v>36</v>
      </c>
      <c r="S821">
        <v>43.936</v>
      </c>
      <c r="T821" t="s">
        <v>37</v>
      </c>
      <c r="U821" s="2">
        <v>0.3611111111111111</v>
      </c>
      <c r="V821" s="2">
        <v>0</v>
      </c>
      <c r="W821" s="2">
        <v>0.29166666666666702</v>
      </c>
      <c r="X821" s="2" t="str">
        <f t="shared" si="120"/>
        <v>no</v>
      </c>
      <c r="Y821" s="3">
        <f t="shared" si="121"/>
        <v>41911</v>
      </c>
      <c r="Z821" s="3">
        <v>41911.177083333336</v>
      </c>
      <c r="AA821" t="s">
        <v>722</v>
      </c>
      <c r="AB821" s="3">
        <f>VLOOKUP(P821,[1]dfdates_moon!$B:$G,6,FALSE)</f>
        <v>41911.25</v>
      </c>
      <c r="AC821" s="3">
        <f>VLOOKUP($P821,[1]dfdates_moon!$B:$H,7,FALSE)</f>
        <v>41911.783333333333</v>
      </c>
      <c r="AD821" s="3">
        <f>VLOOKUP(G821,[1]dfdates_moon!$D:$G,4,FALSE)</f>
        <v>41912.249305555553</v>
      </c>
      <c r="AE821" s="3">
        <v>41911.361111111109</v>
      </c>
      <c r="AF821">
        <v>1.4355530700000001</v>
      </c>
      <c r="AG821" t="s">
        <v>39</v>
      </c>
      <c r="AH821" t="s">
        <v>39</v>
      </c>
      <c r="AI821" t="s">
        <v>39</v>
      </c>
      <c r="AJ821" t="s">
        <v>40</v>
      </c>
      <c r="AK821">
        <v>28.46</v>
      </c>
      <c r="AL821">
        <v>27.95</v>
      </c>
      <c r="AM821">
        <v>0</v>
      </c>
      <c r="AN821">
        <v>1</v>
      </c>
      <c r="AO821" s="3">
        <f>VLOOKUP($P821,[1]dfdates_moon!$B:$M,12,FALSE)</f>
        <v>41911.34375</v>
      </c>
      <c r="AP821" s="3">
        <f>VLOOKUP($P821,[1]dfdates_moon!$B:$O,13,FALSE)</f>
        <v>41911.863888888889</v>
      </c>
      <c r="AQ821" s="3">
        <f>VLOOKUP($P821,[1]dfdates_moon!$D:$M,10,FALSE)</f>
        <v>41912.381944444445</v>
      </c>
      <c r="AR821" s="3">
        <f>VLOOKUP($P821,[1]dfdates_moon!$D:$N,11,FALSE)</f>
        <v>41912.902777777781</v>
      </c>
      <c r="AS821" t="str">
        <f>IF(AND(O821&gt;AO821,O821&lt;AP821),"yes","no")</f>
        <v>no</v>
      </c>
      <c r="AT821" t="str">
        <f t="shared" si="122"/>
        <v>yes</v>
      </c>
      <c r="AU821" s="3">
        <f t="shared" si="123"/>
        <v>41911.783333333333</v>
      </c>
      <c r="AV821" s="3">
        <f t="shared" si="124"/>
        <v>41912.249305555553</v>
      </c>
      <c r="AW821">
        <f t="shared" si="125"/>
        <v>1.0618055555532919</v>
      </c>
      <c r="AX821">
        <f t="shared" si="126"/>
        <v>0.42222222222335404</v>
      </c>
      <c r="AY821">
        <f t="shared" si="127"/>
        <v>0.42222222222335404</v>
      </c>
      <c r="AZ821">
        <f>VLOOKUP(G821,[1]dfdates_moon!$B:$P,15,FALSE)</f>
        <v>0.36471355300000002</v>
      </c>
      <c r="BA821">
        <f t="shared" si="128"/>
        <v>0.15399016682263503</v>
      </c>
      <c r="BB821">
        <f t="shared" si="129"/>
        <v>0.15399016682263503</v>
      </c>
    </row>
    <row r="822" spans="1:54" x14ac:dyDescent="0.25">
      <c r="A822">
        <v>126</v>
      </c>
      <c r="B822" t="s">
        <v>720</v>
      </c>
      <c r="C822" s="1">
        <v>41912</v>
      </c>
      <c r="D822" s="2">
        <v>7.9861111111111105E-2</v>
      </c>
      <c r="E822">
        <v>6</v>
      </c>
      <c r="F822">
        <v>9</v>
      </c>
      <c r="G822" s="1">
        <v>41912</v>
      </c>
      <c r="H822" s="1">
        <v>41912</v>
      </c>
      <c r="I822" s="2">
        <v>0.20486111111111113</v>
      </c>
      <c r="J822" s="3">
        <v>41912.079861111109</v>
      </c>
      <c r="K822" t="s">
        <v>737</v>
      </c>
      <c r="L822" s="3">
        <v>41912.204861111109</v>
      </c>
      <c r="M822">
        <v>195</v>
      </c>
      <c r="N822">
        <v>11480</v>
      </c>
      <c r="O822" s="3">
        <v>41912.204861111109</v>
      </c>
      <c r="P822" s="1">
        <v>41912</v>
      </c>
      <c r="Q822" s="2">
        <v>0.20486111111111113</v>
      </c>
      <c r="R822" t="s">
        <v>36</v>
      </c>
      <c r="S822">
        <v>58.871789999999997</v>
      </c>
      <c r="T822" t="s">
        <v>37</v>
      </c>
      <c r="U822" s="2">
        <v>0.34027777777777773</v>
      </c>
      <c r="V822" s="2">
        <v>0</v>
      </c>
      <c r="W822" s="2">
        <v>0.29166666666666702</v>
      </c>
      <c r="X822" s="2" t="str">
        <f t="shared" si="120"/>
        <v>no</v>
      </c>
      <c r="Y822" s="3">
        <f t="shared" si="121"/>
        <v>41912</v>
      </c>
      <c r="Z822" s="3">
        <v>41912.190972222219</v>
      </c>
      <c r="AA822" t="s">
        <v>722</v>
      </c>
      <c r="AB822" s="3">
        <f>VLOOKUP(P822,[1]dfdates_moon!$B:$G,6,FALSE)</f>
        <v>41912.249305555553</v>
      </c>
      <c r="AC822" s="3">
        <f>VLOOKUP($P822,[1]dfdates_moon!$B:$H,7,FALSE)</f>
        <v>41912.782638888886</v>
      </c>
      <c r="AD822" s="3">
        <f>VLOOKUP(G822,[1]dfdates_moon!$D:$G,4,FALSE)</f>
        <v>41913.249305555553</v>
      </c>
      <c r="AE822" s="3">
        <v>41912.340277777781</v>
      </c>
      <c r="AF822">
        <v>2.3272017360000001</v>
      </c>
      <c r="AG822" t="s">
        <v>39</v>
      </c>
      <c r="AH822" t="s">
        <v>39</v>
      </c>
      <c r="AI822" t="s">
        <v>39</v>
      </c>
      <c r="AJ822" t="s">
        <v>40</v>
      </c>
      <c r="AK822">
        <v>29.7</v>
      </c>
      <c r="AL822">
        <v>28.46</v>
      </c>
      <c r="AM822">
        <v>0</v>
      </c>
      <c r="AN822">
        <v>1</v>
      </c>
      <c r="AO822" s="3">
        <f>VLOOKUP($P822,[1]dfdates_moon!$B:$M,12,FALSE)</f>
        <v>41912.381944444445</v>
      </c>
      <c r="AP822" s="3">
        <f>VLOOKUP($P822,[1]dfdates_moon!$B:$O,13,FALSE)</f>
        <v>41912.902777777781</v>
      </c>
      <c r="AQ822" s="3">
        <f>VLOOKUP($P822,[1]dfdates_moon!$D:$M,10,FALSE)</f>
        <v>41913.421527777777</v>
      </c>
      <c r="AR822" s="3">
        <f>VLOOKUP($P822,[1]dfdates_moon!$D:$N,11,FALSE)</f>
        <v>41913.943055555559</v>
      </c>
      <c r="AS822" t="str">
        <f>IF(AND(O822&gt;AO822,O822&lt;AP822),"yes","no")</f>
        <v>no</v>
      </c>
      <c r="AT822" t="str">
        <f t="shared" si="122"/>
        <v>no</v>
      </c>
      <c r="AU822" s="3">
        <f t="shared" si="123"/>
        <v>41912.782638888886</v>
      </c>
      <c r="AV822" s="3">
        <f t="shared" si="124"/>
        <v>41913.249305555553</v>
      </c>
      <c r="AW822">
        <f t="shared" si="125"/>
        <v>1.0444444444437977</v>
      </c>
      <c r="AX822">
        <f t="shared" si="126"/>
        <v>0.44236111110512866</v>
      </c>
      <c r="AY822">
        <f t="shared" si="127"/>
        <v>0</v>
      </c>
      <c r="AZ822">
        <f>VLOOKUP(G822,[1]dfdates_moon!$B:$P,15,FALSE)</f>
        <v>0.477021366</v>
      </c>
      <c r="BA822">
        <f t="shared" si="128"/>
        <v>0</v>
      </c>
      <c r="BB822">
        <f t="shared" si="129"/>
        <v>0</v>
      </c>
    </row>
    <row r="823" spans="1:54" x14ac:dyDescent="0.25">
      <c r="A823">
        <v>126</v>
      </c>
      <c r="B823" t="s">
        <v>720</v>
      </c>
      <c r="C823" s="1">
        <v>41913</v>
      </c>
      <c r="D823" s="2">
        <v>7.6388888888888895E-2</v>
      </c>
      <c r="E823">
        <v>127</v>
      </c>
      <c r="F823">
        <v>205</v>
      </c>
      <c r="G823" s="1">
        <v>41913</v>
      </c>
      <c r="H823" s="1">
        <v>41913</v>
      </c>
      <c r="I823" s="2">
        <v>0.20138888888888887</v>
      </c>
      <c r="J823" s="3">
        <v>41913.076388888891</v>
      </c>
      <c r="K823" t="s">
        <v>738</v>
      </c>
      <c r="L823" s="3">
        <v>41913.201388888891</v>
      </c>
      <c r="M823">
        <v>235</v>
      </c>
      <c r="N823">
        <v>14306</v>
      </c>
      <c r="O823" s="3">
        <v>41913.201388888891</v>
      </c>
      <c r="P823" s="1">
        <v>41913</v>
      </c>
      <c r="Q823" s="2">
        <v>0.20138888888888887</v>
      </c>
      <c r="R823" t="s">
        <v>36</v>
      </c>
      <c r="S823">
        <v>60.876600000000003</v>
      </c>
      <c r="T823" t="s">
        <v>37</v>
      </c>
      <c r="U823" s="2">
        <v>0.36458333333333331</v>
      </c>
      <c r="V823" s="2">
        <v>0</v>
      </c>
      <c r="W823" s="2">
        <v>0.29166666666666702</v>
      </c>
      <c r="X823" s="2" t="str">
        <f t="shared" si="120"/>
        <v>no</v>
      </c>
      <c r="Y823" s="3">
        <f t="shared" si="121"/>
        <v>41913</v>
      </c>
      <c r="Z823" s="3">
        <v>41913.15625</v>
      </c>
      <c r="AA823" t="s">
        <v>722</v>
      </c>
      <c r="AB823" s="3">
        <f>VLOOKUP(P823,[1]dfdates_moon!$B:$G,6,FALSE)</f>
        <v>41913.249305555553</v>
      </c>
      <c r="AC823" s="3">
        <f>VLOOKUP($P823,[1]dfdates_moon!$B:$H,7,FALSE)</f>
        <v>41913.782638888886</v>
      </c>
      <c r="AD823" s="3">
        <f>VLOOKUP(G823,[1]dfdates_moon!$D:$G,4,FALSE)</f>
        <v>41914.249305555553</v>
      </c>
      <c r="AE823" s="3">
        <v>41913.364583333336</v>
      </c>
      <c r="AF823">
        <v>3.465676749</v>
      </c>
      <c r="AG823" t="s">
        <v>39</v>
      </c>
      <c r="AH823" t="s">
        <v>39</v>
      </c>
      <c r="AI823" t="s">
        <v>39</v>
      </c>
      <c r="AJ823" t="s">
        <v>40</v>
      </c>
      <c r="AK823">
        <v>30.04</v>
      </c>
      <c r="AL823">
        <v>29.7</v>
      </c>
      <c r="AM823">
        <v>0</v>
      </c>
      <c r="AN823">
        <v>1</v>
      </c>
      <c r="AO823" s="3">
        <f>VLOOKUP($P823,[1]dfdates_moon!$B:$M,12,FALSE)</f>
        <v>41913.421527777777</v>
      </c>
      <c r="AP823" s="3">
        <f>VLOOKUP($P823,[1]dfdates_moon!$B:$O,13,FALSE)</f>
        <v>41913.943055555559</v>
      </c>
      <c r="AQ823" s="3">
        <f>VLOOKUP($P823,[1]dfdates_moon!$D:$M,10,FALSE)</f>
        <v>41914.461805555555</v>
      </c>
      <c r="AR823" s="3">
        <f>VLOOKUP($P823,[1]dfdates_moon!$D:$N,11,FALSE)</f>
        <v>41914.982638888891</v>
      </c>
      <c r="AS823" t="str">
        <f>IF(AND(O823&gt;AO823,O823&lt;AP823),"yes","no")</f>
        <v>no</v>
      </c>
      <c r="AT823" t="str">
        <f t="shared" si="122"/>
        <v>no</v>
      </c>
      <c r="AU823" s="3">
        <f t="shared" si="123"/>
        <v>41913.782638888886</v>
      </c>
      <c r="AV823" s="3">
        <f t="shared" si="124"/>
        <v>41914.249305555553</v>
      </c>
      <c r="AW823">
        <f t="shared" si="125"/>
        <v>1.0479166666627862</v>
      </c>
      <c r="AX823">
        <f t="shared" si="126"/>
        <v>0.41805555555038154</v>
      </c>
      <c r="AY823">
        <f t="shared" si="127"/>
        <v>0</v>
      </c>
      <c r="AZ823">
        <f>VLOOKUP(G823,[1]dfdates_moon!$B:$P,15,FALSE)</f>
        <v>0.59231087599999999</v>
      </c>
      <c r="BA823">
        <f t="shared" si="128"/>
        <v>0</v>
      </c>
      <c r="BB823">
        <f t="shared" si="129"/>
        <v>0</v>
      </c>
    </row>
    <row r="824" spans="1:54" x14ac:dyDescent="0.25">
      <c r="A824">
        <v>126</v>
      </c>
      <c r="B824" t="s">
        <v>720</v>
      </c>
      <c r="C824" s="1">
        <v>41916</v>
      </c>
      <c r="D824" s="2">
        <v>3.8194444444444441E-2</v>
      </c>
      <c r="E824">
        <v>19</v>
      </c>
      <c r="F824">
        <v>27</v>
      </c>
      <c r="G824" s="1">
        <v>41916</v>
      </c>
      <c r="H824" s="1">
        <v>41916</v>
      </c>
      <c r="I824" s="2">
        <v>0.16319444444444445</v>
      </c>
      <c r="J824" s="3">
        <v>41916.038194444445</v>
      </c>
      <c r="K824" t="s">
        <v>739</v>
      </c>
      <c r="L824" s="3">
        <v>41916.163194444445</v>
      </c>
      <c r="M824">
        <v>70</v>
      </c>
      <c r="N824">
        <v>1887</v>
      </c>
      <c r="O824" s="3">
        <v>41916.163194444445</v>
      </c>
      <c r="P824" s="1">
        <v>41916</v>
      </c>
      <c r="Q824" s="2">
        <v>0.16319444444444445</v>
      </c>
      <c r="R824" t="s">
        <v>36</v>
      </c>
      <c r="S824">
        <v>26.957139999999999</v>
      </c>
      <c r="T824" t="s">
        <v>37</v>
      </c>
      <c r="U824" s="2">
        <v>0.21180555555555555</v>
      </c>
      <c r="V824" s="2">
        <v>0</v>
      </c>
      <c r="W824" s="2">
        <v>0.29166666666666702</v>
      </c>
      <c r="X824" s="2" t="str">
        <f t="shared" si="120"/>
        <v>yes</v>
      </c>
      <c r="Y824" s="3">
        <f t="shared" si="121"/>
        <v>41917</v>
      </c>
      <c r="Z824" s="3">
        <v>41916.111111111109</v>
      </c>
      <c r="AA824" t="s">
        <v>722</v>
      </c>
      <c r="AB824" s="3">
        <f>VLOOKUP(P824,[1]dfdates_moon!$B:$G,6,FALSE)</f>
        <v>41916.248611111114</v>
      </c>
      <c r="AC824" s="3">
        <f>VLOOKUP($P824,[1]dfdates_moon!$B:$H,7,FALSE)</f>
        <v>41916.781944444447</v>
      </c>
      <c r="AD824" s="3">
        <f>VLOOKUP(G824,[1]dfdates_moon!$D:$G,4,FALSE)</f>
        <v>41917.248611111114</v>
      </c>
      <c r="AE824" s="3">
        <v>41916.211805555555</v>
      </c>
      <c r="AF824">
        <v>7.7337059080000001</v>
      </c>
      <c r="AG824" t="s">
        <v>39</v>
      </c>
      <c r="AH824" t="s">
        <v>39</v>
      </c>
      <c r="AI824" t="s">
        <v>39</v>
      </c>
      <c r="AJ824" t="s">
        <v>40</v>
      </c>
      <c r="AK824">
        <v>26.77</v>
      </c>
      <c r="AL824">
        <v>30.04</v>
      </c>
      <c r="AM824">
        <v>0.76</v>
      </c>
      <c r="AN824">
        <v>1</v>
      </c>
      <c r="AO824" s="3">
        <f>VLOOKUP($P824,[1]dfdates_moon!$B:$M,12,FALSE)</f>
        <v>41916.540277777778</v>
      </c>
      <c r="AP824" s="3">
        <f>VLOOKUP($P824,[1]dfdates_moon!$B:$O,13,FALSE)</f>
        <v>41917.060416666667</v>
      </c>
      <c r="AQ824" s="3">
        <f>VLOOKUP($P824,[1]dfdates_moon!$D:$M,10,FALSE)</f>
        <v>41917.578472222223</v>
      </c>
      <c r="AR824" s="3">
        <f>VLOOKUP($P824,[1]dfdates_moon!$D:$N,11,FALSE)</f>
        <v>41918.098611111112</v>
      </c>
      <c r="AS824" t="str">
        <f>IF(AND(O824&gt;AO824,O824&lt;AP824),"yes","no")</f>
        <v>no</v>
      </c>
      <c r="AT824" t="str">
        <f t="shared" si="122"/>
        <v>no</v>
      </c>
      <c r="AU824" s="3">
        <f t="shared" si="123"/>
        <v>41916.781944444447</v>
      </c>
      <c r="AV824" s="3">
        <f t="shared" si="124"/>
        <v>41917.248611111114</v>
      </c>
      <c r="AW824">
        <f t="shared" si="125"/>
        <v>1.0854166666686069</v>
      </c>
      <c r="AX824">
        <f t="shared" si="126"/>
        <v>0.57013888889196096</v>
      </c>
      <c r="AY824">
        <f t="shared" si="127"/>
        <v>0</v>
      </c>
      <c r="AZ824">
        <f>VLOOKUP(G824,[1]dfdates_moon!$B:$P,15,FALSE)</f>
        <v>0.88961341000000005</v>
      </c>
      <c r="BA824">
        <f t="shared" si="128"/>
        <v>0</v>
      </c>
      <c r="BB824">
        <f t="shared" si="129"/>
        <v>0</v>
      </c>
    </row>
    <row r="825" spans="1:54" x14ac:dyDescent="0.25">
      <c r="A825">
        <v>126</v>
      </c>
      <c r="B825" t="s">
        <v>720</v>
      </c>
      <c r="C825" s="1">
        <v>41917</v>
      </c>
      <c r="D825" s="2">
        <v>0.84722222222222221</v>
      </c>
      <c r="E825">
        <v>82</v>
      </c>
      <c r="F825">
        <v>85</v>
      </c>
      <c r="G825" s="1">
        <v>41917</v>
      </c>
      <c r="H825" s="1">
        <v>41917</v>
      </c>
      <c r="I825" s="2">
        <v>0.97222222222222221</v>
      </c>
      <c r="J825" s="3">
        <v>41917.847222222219</v>
      </c>
      <c r="K825" t="s">
        <v>740</v>
      </c>
      <c r="L825" s="3">
        <v>41917.972222222219</v>
      </c>
      <c r="M825">
        <v>235</v>
      </c>
      <c r="N825">
        <v>11201</v>
      </c>
      <c r="O825" s="3">
        <v>41917.972222222219</v>
      </c>
      <c r="P825" s="1">
        <v>41917</v>
      </c>
      <c r="Q825" s="2">
        <v>0.97222222222222221</v>
      </c>
      <c r="R825" t="s">
        <v>36</v>
      </c>
      <c r="S825">
        <v>47.663829999999997</v>
      </c>
      <c r="T825" t="s">
        <v>37</v>
      </c>
      <c r="U825" s="2">
        <v>0.13541666666666666</v>
      </c>
      <c r="V825" s="2">
        <v>0</v>
      </c>
      <c r="W825" s="2">
        <v>0.29166666666666702</v>
      </c>
      <c r="X825" s="2" t="str">
        <f t="shared" si="120"/>
        <v>yes</v>
      </c>
      <c r="Y825" s="3">
        <f t="shared" si="121"/>
        <v>41918</v>
      </c>
      <c r="Z825" s="3">
        <v>41917.934027777781</v>
      </c>
      <c r="AA825" t="s">
        <v>722</v>
      </c>
      <c r="AB825" s="3">
        <f>VLOOKUP(P825,[1]dfdates_moon!$B:$G,6,FALSE)</f>
        <v>41917.248611111114</v>
      </c>
      <c r="AC825" s="3">
        <f>VLOOKUP($P825,[1]dfdates_moon!$B:$H,7,FALSE)</f>
        <v>41917.781944444447</v>
      </c>
      <c r="AD825" s="3">
        <f>VLOOKUP(G825,[1]dfdates_moon!$D:$G,4,FALSE)</f>
        <v>41918.247916666667</v>
      </c>
      <c r="AE825" s="3">
        <v>41917.135416666664</v>
      </c>
      <c r="AF825">
        <v>9.1430426259999997</v>
      </c>
      <c r="AG825" t="s">
        <v>39</v>
      </c>
      <c r="AH825" t="s">
        <v>39</v>
      </c>
      <c r="AI825" t="s">
        <v>39</v>
      </c>
      <c r="AJ825" t="s">
        <v>40</v>
      </c>
      <c r="AK825">
        <v>27.67</v>
      </c>
      <c r="AL825">
        <v>27.67</v>
      </c>
      <c r="AM825">
        <v>0.51</v>
      </c>
      <c r="AN825">
        <v>1</v>
      </c>
      <c r="AO825" s="3">
        <f>VLOOKUP($P825,[1]dfdates_moon!$B:$M,12,FALSE)</f>
        <v>41917.578472222223</v>
      </c>
      <c r="AP825" s="3">
        <f>VLOOKUP($P825,[1]dfdates_moon!$B:$O,13,FALSE)</f>
        <v>41918.098611111112</v>
      </c>
      <c r="AQ825" s="3">
        <f>VLOOKUP($P825,[1]dfdates_moon!$D:$M,10,FALSE)</f>
        <v>41918.615972222222</v>
      </c>
      <c r="AR825" s="3">
        <f>VLOOKUP($P825,[1]dfdates_moon!$D:$N,11,FALSE)</f>
        <v>41919.134722222225</v>
      </c>
      <c r="AS825" t="str">
        <f>IF(AND(O825&gt;AO825,O825&lt;AP825),"yes","no")</f>
        <v>yes</v>
      </c>
      <c r="AT825" t="str">
        <f t="shared" si="122"/>
        <v>no</v>
      </c>
      <c r="AU825" s="3">
        <f t="shared" si="123"/>
        <v>41917.781944444447</v>
      </c>
      <c r="AV825" s="3">
        <f t="shared" si="124"/>
        <v>41918.247916666667</v>
      </c>
      <c r="AW825">
        <f t="shared" si="125"/>
        <v>0.27569444444816327</v>
      </c>
      <c r="AX825">
        <f t="shared" si="126"/>
        <v>0.64652777778246673</v>
      </c>
      <c r="AY825">
        <f t="shared" si="127"/>
        <v>0.27569444444816327</v>
      </c>
      <c r="AZ825">
        <f>VLOOKUP(G825,[1]dfdates_moon!$B:$P,15,FALSE)</f>
        <v>0.95217986200000004</v>
      </c>
      <c r="BA825">
        <f t="shared" si="128"/>
        <v>0.26251069806881877</v>
      </c>
      <c r="BB825">
        <f t="shared" si="129"/>
        <v>0.26251069806881877</v>
      </c>
    </row>
    <row r="826" spans="1:54" x14ac:dyDescent="0.25">
      <c r="A826">
        <v>126</v>
      </c>
      <c r="B826" t="s">
        <v>720</v>
      </c>
      <c r="C826" s="1">
        <v>41918</v>
      </c>
      <c r="D826" s="2">
        <v>0.90625</v>
      </c>
      <c r="E826">
        <v>42</v>
      </c>
      <c r="F826">
        <v>59</v>
      </c>
      <c r="G826" s="1">
        <v>41918</v>
      </c>
      <c r="H826" s="1">
        <v>41918</v>
      </c>
      <c r="I826" s="2">
        <v>3.125E-2</v>
      </c>
      <c r="J826" s="3">
        <v>41918.90625</v>
      </c>
      <c r="K826" t="s">
        <v>741</v>
      </c>
      <c r="L826" s="3">
        <v>41919.03125</v>
      </c>
      <c r="M826">
        <v>1655</v>
      </c>
      <c r="N826">
        <v>8522</v>
      </c>
      <c r="O826" s="3">
        <v>41918.03125</v>
      </c>
      <c r="P826" s="1">
        <v>41918</v>
      </c>
      <c r="Q826" s="2">
        <v>3.125E-2</v>
      </c>
      <c r="R826" t="s">
        <v>36</v>
      </c>
      <c r="S826">
        <v>5.1492449999999996</v>
      </c>
      <c r="T826" t="s">
        <v>37</v>
      </c>
      <c r="U826" s="2">
        <v>0.18055555555555555</v>
      </c>
      <c r="V826" s="2">
        <v>0</v>
      </c>
      <c r="W826" s="2">
        <v>0.29166666666666702</v>
      </c>
      <c r="X826" s="2" t="str">
        <f t="shared" si="120"/>
        <v>yes</v>
      </c>
      <c r="Y826" s="3">
        <f t="shared" si="121"/>
        <v>41919</v>
      </c>
      <c r="Z826" s="3">
        <v>41918.013888888891</v>
      </c>
      <c r="AA826" t="s">
        <v>722</v>
      </c>
      <c r="AB826" s="3">
        <f>VLOOKUP(P826,[1]dfdates_moon!$B:$G,6,FALSE)</f>
        <v>41918.247916666667</v>
      </c>
      <c r="AC826" s="3">
        <f>VLOOKUP($P826,[1]dfdates_moon!$B:$H,7,FALSE)</f>
        <v>41918.78125</v>
      </c>
      <c r="AD826" s="3">
        <f>VLOOKUP(G826,[1]dfdates_moon!$D:$G,4,FALSE)</f>
        <v>41919.247916666667</v>
      </c>
      <c r="AE826" s="3">
        <v>41918.180555555555</v>
      </c>
      <c r="AF826">
        <v>10.375377009999999</v>
      </c>
      <c r="AG826" t="s">
        <v>75</v>
      </c>
      <c r="AH826" t="s">
        <v>39</v>
      </c>
      <c r="AI826" t="s">
        <v>75</v>
      </c>
      <c r="AJ826" t="s">
        <v>76</v>
      </c>
      <c r="AK826">
        <v>28.08</v>
      </c>
      <c r="AL826">
        <v>27.67</v>
      </c>
      <c r="AM826">
        <v>0</v>
      </c>
      <c r="AN826">
        <v>1</v>
      </c>
      <c r="AO826" s="3">
        <f>VLOOKUP($P826,[1]dfdates_moon!$B:$M,12,FALSE)</f>
        <v>41918.615972222222</v>
      </c>
      <c r="AP826" s="3">
        <f>VLOOKUP($P826,[1]dfdates_moon!$B:$O,13,FALSE)</f>
        <v>41919.134722222225</v>
      </c>
      <c r="AQ826" s="3">
        <f>VLOOKUP($P826,[1]dfdates_moon!$D:$M,10,FALSE)</f>
        <v>41919.652083333334</v>
      </c>
      <c r="AR826" s="3">
        <f>VLOOKUP($P826,[1]dfdates_moon!$D:$N,11,FALSE)</f>
        <v>41920.171527777777</v>
      </c>
      <c r="AS826" t="str">
        <f>IF(AND(O826&gt;AO826,O826&lt;AP826),"yes","no")</f>
        <v>no</v>
      </c>
      <c r="AT826" t="str">
        <f t="shared" si="122"/>
        <v>no</v>
      </c>
      <c r="AU826" s="3">
        <f t="shared" si="123"/>
        <v>41918.78125</v>
      </c>
      <c r="AV826" s="3">
        <f t="shared" si="124"/>
        <v>41919.247916666667</v>
      </c>
      <c r="AW826">
        <f t="shared" si="125"/>
        <v>1.2166666666671517</v>
      </c>
      <c r="AX826">
        <f t="shared" si="126"/>
        <v>0.60069444444525288</v>
      </c>
      <c r="AY826">
        <f t="shared" si="127"/>
        <v>0</v>
      </c>
      <c r="AZ826">
        <f>VLOOKUP(G826,[1]dfdates_moon!$B:$P,15,FALSE)</f>
        <v>0.98938750900000005</v>
      </c>
      <c r="BA826">
        <f t="shared" si="128"/>
        <v>0</v>
      </c>
      <c r="BB826">
        <f t="shared" si="129"/>
        <v>0</v>
      </c>
    </row>
    <row r="827" spans="1:54" x14ac:dyDescent="0.25">
      <c r="A827">
        <v>126</v>
      </c>
      <c r="B827" t="s">
        <v>720</v>
      </c>
      <c r="C827" s="1">
        <v>41919</v>
      </c>
      <c r="D827" s="2">
        <v>0.89236111111111116</v>
      </c>
      <c r="E827">
        <v>6</v>
      </c>
      <c r="F827">
        <v>6</v>
      </c>
      <c r="G827" s="1">
        <v>41919</v>
      </c>
      <c r="H827" s="1">
        <v>41919</v>
      </c>
      <c r="I827" s="2">
        <v>1.7361111111111112E-2</v>
      </c>
      <c r="J827" s="3">
        <v>41919.892361111109</v>
      </c>
      <c r="K827" t="s">
        <v>742</v>
      </c>
      <c r="L827" s="3">
        <v>41920.017361111109</v>
      </c>
      <c r="M827">
        <v>1595</v>
      </c>
      <c r="N827">
        <v>6520</v>
      </c>
      <c r="O827" s="3">
        <v>41919.017361111109</v>
      </c>
      <c r="P827" s="1">
        <v>41919</v>
      </c>
      <c r="Q827" s="2">
        <v>1.7361111111111112E-2</v>
      </c>
      <c r="R827" t="s">
        <v>36</v>
      </c>
      <c r="S827">
        <v>4.0877739999999996</v>
      </c>
      <c r="T827" t="s">
        <v>37</v>
      </c>
      <c r="U827" s="2">
        <v>0.125</v>
      </c>
      <c r="V827" s="2">
        <v>0</v>
      </c>
      <c r="W827" s="2">
        <v>0.29166666666666702</v>
      </c>
      <c r="X827" s="2" t="str">
        <f t="shared" si="120"/>
        <v>yes</v>
      </c>
      <c r="Y827" s="3">
        <f t="shared" si="121"/>
        <v>41920</v>
      </c>
      <c r="Z827" s="3">
        <v>41919.006944444445</v>
      </c>
      <c r="AA827" t="s">
        <v>722</v>
      </c>
      <c r="AB827" s="3">
        <f>VLOOKUP(P827,[1]dfdates_moon!$B:$G,6,FALSE)</f>
        <v>41919.247916666667</v>
      </c>
      <c r="AC827" s="3">
        <f>VLOOKUP($P827,[1]dfdates_moon!$B:$H,7,FALSE)</f>
        <v>41919.78125</v>
      </c>
      <c r="AD827" s="3">
        <f>VLOOKUP(G827,[1]dfdates_moon!$D:$G,4,FALSE)</f>
        <v>41920.247916666667</v>
      </c>
      <c r="AE827" s="3">
        <v>41919.125</v>
      </c>
      <c r="AF827">
        <v>11.192559920000001</v>
      </c>
      <c r="AG827" t="s">
        <v>39</v>
      </c>
      <c r="AH827" t="s">
        <v>39</v>
      </c>
      <c r="AI827" t="s">
        <v>39</v>
      </c>
      <c r="AJ827" t="s">
        <v>76</v>
      </c>
      <c r="AK827">
        <v>26.35</v>
      </c>
      <c r="AL827">
        <v>28.08</v>
      </c>
      <c r="AM827">
        <v>0</v>
      </c>
      <c r="AN827">
        <v>1</v>
      </c>
      <c r="AO827" s="3">
        <f>VLOOKUP($P827,[1]dfdates_moon!$B:$M,12,FALSE)</f>
        <v>41919.652083333334</v>
      </c>
      <c r="AP827" s="3">
        <f>VLOOKUP($P827,[1]dfdates_moon!$B:$O,13,FALSE)</f>
        <v>41920.171527777777</v>
      </c>
      <c r="AQ827" s="3">
        <f>VLOOKUP($P827,[1]dfdates_moon!$D:$M,10,FALSE)</f>
        <v>41920.688888888886</v>
      </c>
      <c r="AR827" s="3">
        <f>VLOOKUP($P827,[1]dfdates_moon!$D:$N,11,FALSE)</f>
        <v>41921.208333333336</v>
      </c>
      <c r="AS827" t="str">
        <f>IF(AND(O827&gt;AO827,O827&lt;AP827),"yes","no")</f>
        <v>no</v>
      </c>
      <c r="AT827" t="str">
        <f t="shared" si="122"/>
        <v>no</v>
      </c>
      <c r="AU827" s="3">
        <f t="shared" si="123"/>
        <v>41919.78125</v>
      </c>
      <c r="AV827" s="3">
        <f t="shared" si="124"/>
        <v>41920.247916666667</v>
      </c>
      <c r="AW827">
        <f t="shared" si="125"/>
        <v>1.2305555555576575</v>
      </c>
      <c r="AX827">
        <f t="shared" si="126"/>
        <v>0.65625</v>
      </c>
      <c r="AY827">
        <f t="shared" si="127"/>
        <v>0</v>
      </c>
      <c r="AZ827">
        <f>VLOOKUP(G827,[1]dfdates_moon!$B:$P,15,FALSE)</f>
        <v>0.99978203799999998</v>
      </c>
      <c r="BA827">
        <f t="shared" si="128"/>
        <v>0</v>
      </c>
      <c r="BB827">
        <f t="shared" si="129"/>
        <v>0</v>
      </c>
    </row>
    <row r="828" spans="1:54" x14ac:dyDescent="0.25">
      <c r="A828">
        <v>126</v>
      </c>
      <c r="B828" t="s">
        <v>720</v>
      </c>
      <c r="C828" s="1">
        <v>41920</v>
      </c>
      <c r="D828" s="2">
        <v>1.7361111111111112E-2</v>
      </c>
      <c r="E828">
        <v>21</v>
      </c>
      <c r="F828">
        <v>24</v>
      </c>
      <c r="G828" s="1">
        <v>41920</v>
      </c>
      <c r="H828" s="1">
        <v>41920</v>
      </c>
      <c r="I828" s="2">
        <v>0.1423611111111111</v>
      </c>
      <c r="J828" s="3">
        <v>41920.017361111109</v>
      </c>
      <c r="K828" t="s">
        <v>743</v>
      </c>
      <c r="L828" s="3">
        <v>41920.142361111109</v>
      </c>
      <c r="M828">
        <v>45</v>
      </c>
      <c r="N828">
        <v>2077</v>
      </c>
      <c r="O828" s="3">
        <v>41920.142361111109</v>
      </c>
      <c r="P828" s="1">
        <v>41920</v>
      </c>
      <c r="Q828" s="2">
        <v>0.1423611111111111</v>
      </c>
      <c r="R828" t="s">
        <v>36</v>
      </c>
      <c r="S828">
        <v>46.155560000000001</v>
      </c>
      <c r="T828" t="s">
        <v>37</v>
      </c>
      <c r="U828" s="2">
        <v>0.17361111111111113</v>
      </c>
      <c r="V828" s="2">
        <v>0</v>
      </c>
      <c r="W828" s="2">
        <v>0.29166666666666702</v>
      </c>
      <c r="X828" s="2" t="str">
        <f t="shared" si="120"/>
        <v>yes</v>
      </c>
      <c r="Y828" s="3">
        <f t="shared" si="121"/>
        <v>41921</v>
      </c>
      <c r="Z828" s="3">
        <v>41920.125</v>
      </c>
      <c r="AA828" t="s">
        <v>722</v>
      </c>
      <c r="AB828" s="3">
        <f>VLOOKUP(P828,[1]dfdates_moon!$B:$G,6,FALSE)</f>
        <v>41920.247916666667</v>
      </c>
      <c r="AC828" s="3">
        <f>VLOOKUP($P828,[1]dfdates_moon!$B:$H,7,FALSE)</f>
        <v>41920.78125</v>
      </c>
      <c r="AD828" s="3">
        <f>VLOOKUP(G828,[1]dfdates_moon!$D:$G,4,FALSE)</f>
        <v>41921.24722222222</v>
      </c>
      <c r="AE828" s="3">
        <v>41920.173611111109</v>
      </c>
      <c r="AF828">
        <v>11.01535616</v>
      </c>
      <c r="AG828" t="s">
        <v>39</v>
      </c>
      <c r="AH828" t="s">
        <v>39</v>
      </c>
      <c r="AI828" t="s">
        <v>39</v>
      </c>
      <c r="AJ828" t="s">
        <v>76</v>
      </c>
      <c r="AK828">
        <v>27.94</v>
      </c>
      <c r="AL828">
        <v>26.35</v>
      </c>
      <c r="AM828">
        <v>0.76</v>
      </c>
      <c r="AN828">
        <v>1</v>
      </c>
      <c r="AO828" s="3">
        <f>VLOOKUP($P828,[1]dfdates_moon!$B:$M,12,FALSE)</f>
        <v>41920.688888888886</v>
      </c>
      <c r="AP828" s="3">
        <f>VLOOKUP($P828,[1]dfdates_moon!$B:$O,13,FALSE)</f>
        <v>41921.208333333336</v>
      </c>
      <c r="AQ828" s="3">
        <f>VLOOKUP($P828,[1]dfdates_moon!$D:$M,10,FALSE)</f>
        <v>41921.724999999999</v>
      </c>
      <c r="AR828" s="3">
        <f>VLOOKUP($P828,[1]dfdates_moon!$D:$N,11,FALSE)</f>
        <v>41922.245138888888</v>
      </c>
      <c r="AS828" t="str">
        <f>IF(AND(O828&gt;AO828,O828&lt;AP828),"yes","no")</f>
        <v>no</v>
      </c>
      <c r="AT828" t="str">
        <f t="shared" si="122"/>
        <v>no</v>
      </c>
      <c r="AU828" s="3">
        <f t="shared" si="123"/>
        <v>41920.78125</v>
      </c>
      <c r="AV828" s="3">
        <f t="shared" si="124"/>
        <v>41921.24722222222</v>
      </c>
      <c r="AW828">
        <f t="shared" si="125"/>
        <v>1.1048611111109494</v>
      </c>
      <c r="AX828">
        <f t="shared" si="126"/>
        <v>0.60763888889050577</v>
      </c>
      <c r="AY828">
        <f t="shared" si="127"/>
        <v>0</v>
      </c>
      <c r="AZ828">
        <f>VLOOKUP(G828,[1]dfdates_moon!$B:$P,15,FALSE)</f>
        <v>0.98395320799999997</v>
      </c>
      <c r="BA828">
        <f t="shared" si="128"/>
        <v>0</v>
      </c>
      <c r="BB828">
        <f t="shared" si="129"/>
        <v>0</v>
      </c>
    </row>
    <row r="829" spans="1:54" x14ac:dyDescent="0.25">
      <c r="A829">
        <v>126</v>
      </c>
      <c r="B829" t="s">
        <v>720</v>
      </c>
      <c r="C829" s="1">
        <v>41921</v>
      </c>
      <c r="D829" s="2">
        <v>7.9861111111111105E-2</v>
      </c>
      <c r="E829">
        <v>5</v>
      </c>
      <c r="F829">
        <v>9</v>
      </c>
      <c r="G829" s="1">
        <v>41921</v>
      </c>
      <c r="H829" s="1">
        <v>41921</v>
      </c>
      <c r="I829" s="2">
        <v>0.20486111111111113</v>
      </c>
      <c r="J829" s="3">
        <v>41921.079861111109</v>
      </c>
      <c r="K829" t="s">
        <v>744</v>
      </c>
      <c r="L829" s="3">
        <v>41921.204861111109</v>
      </c>
      <c r="M829">
        <v>250</v>
      </c>
      <c r="N829">
        <v>16858</v>
      </c>
      <c r="O829" s="3">
        <v>41921.204861111109</v>
      </c>
      <c r="P829" s="1">
        <v>41921</v>
      </c>
      <c r="Q829" s="2">
        <v>0.20486111111111113</v>
      </c>
      <c r="R829" t="s">
        <v>36</v>
      </c>
      <c r="S829">
        <v>67.432000000000002</v>
      </c>
      <c r="T829" t="s">
        <v>37</v>
      </c>
      <c r="U829" s="2">
        <v>0.37847222222222227</v>
      </c>
      <c r="V829" s="2">
        <v>0</v>
      </c>
      <c r="W829" s="2">
        <v>0.29166666666666702</v>
      </c>
      <c r="X829" s="2" t="str">
        <f t="shared" si="120"/>
        <v>no</v>
      </c>
      <c r="Y829" s="3">
        <f t="shared" si="121"/>
        <v>41921</v>
      </c>
      <c r="Z829" s="3">
        <v>41921.173611111109</v>
      </c>
      <c r="AA829" t="s">
        <v>722</v>
      </c>
      <c r="AB829" s="3">
        <f>VLOOKUP(P829,[1]dfdates_moon!$B:$G,6,FALSE)</f>
        <v>41921.24722222222</v>
      </c>
      <c r="AC829" s="3">
        <f>VLOOKUP($P829,[1]dfdates_moon!$B:$H,7,FALSE)</f>
        <v>41921.780555555553</v>
      </c>
      <c r="AD829" s="3">
        <f>VLOOKUP(G829,[1]dfdates_moon!$D:$G,4,FALSE)</f>
        <v>41922.24722222222</v>
      </c>
      <c r="AE829" s="3">
        <v>41921.378472222219</v>
      </c>
      <c r="AF829">
        <v>9.9529846269999993</v>
      </c>
      <c r="AG829" t="s">
        <v>75</v>
      </c>
      <c r="AH829" t="s">
        <v>39</v>
      </c>
      <c r="AI829" t="s">
        <v>75</v>
      </c>
      <c r="AJ829" t="s">
        <v>76</v>
      </c>
      <c r="AK829">
        <v>28.85</v>
      </c>
      <c r="AL829">
        <v>27.94</v>
      </c>
      <c r="AM829">
        <v>1.78</v>
      </c>
      <c r="AN829">
        <v>1</v>
      </c>
      <c r="AO829" s="3">
        <f>VLOOKUP($P829,[1]dfdates_moon!$B:$M,12,FALSE)</f>
        <v>41921.724999999999</v>
      </c>
      <c r="AP829" s="3">
        <f>VLOOKUP($P829,[1]dfdates_moon!$B:$O,13,FALSE)</f>
        <v>41922.245138888888</v>
      </c>
      <c r="AQ829" s="3">
        <f>VLOOKUP($P829,[1]dfdates_moon!$D:$M,10,FALSE)</f>
        <v>41922.761805555558</v>
      </c>
      <c r="AR829" s="3">
        <f>VLOOKUP($P829,[1]dfdates_moon!$D:$N,11,FALSE)</f>
        <v>41923.281944444447</v>
      </c>
      <c r="AS829" t="str">
        <f>IF(AND(O829&gt;AO829,O829&lt;AP829),"yes","no")</f>
        <v>no</v>
      </c>
      <c r="AT829" t="str">
        <f t="shared" si="122"/>
        <v>no</v>
      </c>
      <c r="AU829" s="3">
        <f t="shared" si="123"/>
        <v>41921.780555555553</v>
      </c>
      <c r="AV829" s="3">
        <f t="shared" si="124"/>
        <v>41922.24722222222</v>
      </c>
      <c r="AW829">
        <f t="shared" si="125"/>
        <v>1.0423611111109494</v>
      </c>
      <c r="AX829">
        <f t="shared" si="126"/>
        <v>0.40208333333430346</v>
      </c>
      <c r="AY829">
        <f t="shared" si="127"/>
        <v>0</v>
      </c>
      <c r="AZ829">
        <f>VLOOKUP(G829,[1]dfdates_moon!$B:$P,15,FALSE)</f>
        <v>0.94428105600000001</v>
      </c>
      <c r="BA829">
        <f t="shared" si="128"/>
        <v>0</v>
      </c>
      <c r="BB829">
        <f t="shared" si="129"/>
        <v>0</v>
      </c>
    </row>
    <row r="830" spans="1:54" x14ac:dyDescent="0.25">
      <c r="A830">
        <v>126</v>
      </c>
      <c r="B830" t="s">
        <v>720</v>
      </c>
      <c r="C830" s="1">
        <v>41925</v>
      </c>
      <c r="D830" s="2">
        <v>7.6388888888888895E-2</v>
      </c>
      <c r="E830">
        <v>47</v>
      </c>
      <c r="F830">
        <v>44</v>
      </c>
      <c r="G830" s="1">
        <v>41925</v>
      </c>
      <c r="H830" s="1">
        <v>41925</v>
      </c>
      <c r="I830" s="2">
        <v>0.20138888888888887</v>
      </c>
      <c r="J830" s="3">
        <v>41925.076388888891</v>
      </c>
      <c r="K830" t="s">
        <v>745</v>
      </c>
      <c r="L830" s="3">
        <v>41925.201388888891</v>
      </c>
      <c r="M830">
        <v>230</v>
      </c>
      <c r="N830">
        <v>8673</v>
      </c>
      <c r="O830" s="3">
        <v>41925.201388888891</v>
      </c>
      <c r="P830" s="1">
        <v>41925</v>
      </c>
      <c r="Q830" s="2">
        <v>0.20138888888888887</v>
      </c>
      <c r="R830" t="s">
        <v>36</v>
      </c>
      <c r="S830">
        <v>37.7087</v>
      </c>
      <c r="T830" t="s">
        <v>37</v>
      </c>
      <c r="U830" s="2">
        <v>0.3611111111111111</v>
      </c>
      <c r="V830" s="2">
        <v>0</v>
      </c>
      <c r="W830" s="2">
        <v>0.29166666666666702</v>
      </c>
      <c r="X830" s="2" t="str">
        <f t="shared" si="120"/>
        <v>no</v>
      </c>
      <c r="Y830" s="3">
        <f t="shared" si="121"/>
        <v>41925</v>
      </c>
      <c r="Z830" s="3">
        <v>41925.142361111109</v>
      </c>
      <c r="AA830" t="s">
        <v>722</v>
      </c>
      <c r="AB830" s="3">
        <f>VLOOKUP(P830,[1]dfdates_moon!$B:$G,6,FALSE)</f>
        <v>41925.246527777781</v>
      </c>
      <c r="AC830" s="3">
        <f>VLOOKUP($P830,[1]dfdates_moon!$B:$H,7,FALSE)</f>
        <v>41925.779861111114</v>
      </c>
      <c r="AD830" s="3">
        <f>VLOOKUP(G830,[1]dfdates_moon!$D:$G,4,FALSE)</f>
        <v>41926.246527777781</v>
      </c>
      <c r="AE830" s="3">
        <v>41925.361111111109</v>
      </c>
      <c r="AF830">
        <v>4.4247840119999999</v>
      </c>
      <c r="AG830" t="s">
        <v>39</v>
      </c>
      <c r="AH830" t="s">
        <v>39</v>
      </c>
      <c r="AI830" t="s">
        <v>39</v>
      </c>
      <c r="AJ830" t="s">
        <v>76</v>
      </c>
      <c r="AK830">
        <v>28.62</v>
      </c>
      <c r="AL830">
        <v>28.85</v>
      </c>
      <c r="AM830">
        <v>0</v>
      </c>
      <c r="AN830">
        <v>1</v>
      </c>
      <c r="AO830" s="3">
        <f>VLOOKUP($P830,[1]dfdates_moon!$B:$M,12,FALSE)</f>
        <v>41925.870138888888</v>
      </c>
      <c r="AP830" s="3">
        <f>VLOOKUP($P830,[1]dfdates_moon!$B:$O,13,FALSE)</f>
        <v>41926.388888888891</v>
      </c>
      <c r="AQ830" s="3">
        <f>VLOOKUP($P830,[1]dfdates_moon!$D:$M,10,FALSE)</f>
        <v>41926.904861111114</v>
      </c>
      <c r="AR830" s="3">
        <f>VLOOKUP($P830,[1]dfdates_moon!$D:$N,11,FALSE)</f>
        <v>41927.42291666667</v>
      </c>
      <c r="AS830" t="str">
        <f>IF(AND(O830&gt;AO830,O830&lt;AP830),"yes","no")</f>
        <v>no</v>
      </c>
      <c r="AT830" t="str">
        <f t="shared" si="122"/>
        <v>no</v>
      </c>
      <c r="AU830" s="3">
        <f t="shared" si="123"/>
        <v>41925.870138888888</v>
      </c>
      <c r="AV830" s="3">
        <f t="shared" si="124"/>
        <v>41926.388888888891</v>
      </c>
      <c r="AW830">
        <f t="shared" si="125"/>
        <v>1.1875</v>
      </c>
      <c r="AX830">
        <f t="shared" si="126"/>
        <v>0.50902777777810115</v>
      </c>
      <c r="AY830">
        <f t="shared" si="127"/>
        <v>0</v>
      </c>
      <c r="AZ830">
        <f>VLOOKUP(G830,[1]dfdates_moon!$B:$P,15,FALSE)</f>
        <v>0.62906652100000005</v>
      </c>
      <c r="BA830">
        <f t="shared" si="128"/>
        <v>0</v>
      </c>
      <c r="BB830">
        <f t="shared" si="129"/>
        <v>0</v>
      </c>
    </row>
    <row r="831" spans="1:54" x14ac:dyDescent="0.25">
      <c r="A831">
        <v>126</v>
      </c>
      <c r="B831" t="s">
        <v>720</v>
      </c>
      <c r="C831" s="1">
        <v>41926</v>
      </c>
      <c r="D831" s="2">
        <v>5.5555555555555552E-2</v>
      </c>
      <c r="E831">
        <v>27</v>
      </c>
      <c r="F831">
        <v>41</v>
      </c>
      <c r="G831" s="1">
        <v>41926</v>
      </c>
      <c r="H831" s="1">
        <v>41926</v>
      </c>
      <c r="I831" s="2">
        <v>0.18055555555555555</v>
      </c>
      <c r="J831" s="3">
        <v>41926.055555555555</v>
      </c>
      <c r="K831" t="s">
        <v>746</v>
      </c>
      <c r="L831" s="3">
        <v>41926.180555555555</v>
      </c>
      <c r="M831">
        <v>250</v>
      </c>
      <c r="N831">
        <v>8235</v>
      </c>
      <c r="O831" s="3">
        <v>41926.180555555555</v>
      </c>
      <c r="P831" s="1">
        <v>41926</v>
      </c>
      <c r="Q831" s="2">
        <v>0.18055555555555555</v>
      </c>
      <c r="R831" t="s">
        <v>36</v>
      </c>
      <c r="S831">
        <v>32.94</v>
      </c>
      <c r="T831" t="s">
        <v>37</v>
      </c>
      <c r="U831" s="2">
        <v>0.35416666666666669</v>
      </c>
      <c r="V831" s="2">
        <v>0</v>
      </c>
      <c r="W831" s="2">
        <v>0.29166666666666702</v>
      </c>
      <c r="X831" s="2" t="str">
        <f t="shared" si="120"/>
        <v>no</v>
      </c>
      <c r="Y831" s="3">
        <f t="shared" si="121"/>
        <v>41926</v>
      </c>
      <c r="Z831" s="3">
        <v>41926.079861111109</v>
      </c>
      <c r="AA831" t="s">
        <v>722</v>
      </c>
      <c r="AB831" s="3">
        <f>VLOOKUP(P831,[1]dfdates_moon!$B:$G,6,FALSE)</f>
        <v>41926.246527777781</v>
      </c>
      <c r="AC831" s="3">
        <f>VLOOKUP($P831,[1]dfdates_moon!$B:$H,7,FALSE)</f>
        <v>41926.779861111114</v>
      </c>
      <c r="AD831" s="3">
        <f>VLOOKUP(G831,[1]dfdates_moon!$D:$G,4,FALSE)</f>
        <v>41927.246527777781</v>
      </c>
      <c r="AE831" s="3">
        <v>41926.354166666664</v>
      </c>
      <c r="AF831">
        <v>3.3033750309999999</v>
      </c>
      <c r="AG831" t="s">
        <v>39</v>
      </c>
      <c r="AH831" t="s">
        <v>39</v>
      </c>
      <c r="AI831" t="s">
        <v>39</v>
      </c>
      <c r="AJ831" t="s">
        <v>76</v>
      </c>
      <c r="AK831">
        <v>28.01</v>
      </c>
      <c r="AL831">
        <v>28.62</v>
      </c>
      <c r="AM831">
        <v>0</v>
      </c>
      <c r="AN831">
        <v>1</v>
      </c>
      <c r="AO831" s="3">
        <f>VLOOKUP($P831,[1]dfdates_moon!$B:$M,12,FALSE)</f>
        <v>41926.904861111114</v>
      </c>
      <c r="AP831" s="3">
        <f>VLOOKUP($P831,[1]dfdates_moon!$B:$O,13,FALSE)</f>
        <v>41927.42291666667</v>
      </c>
      <c r="AQ831" s="3">
        <f>VLOOKUP($P831,[1]dfdates_moon!$D:$M,10,FALSE)</f>
        <v>41927.938194444447</v>
      </c>
      <c r="AR831" s="3">
        <f>VLOOKUP($P831,[1]dfdates_moon!$D:$N,11,FALSE)</f>
        <v>41928.456250000003</v>
      </c>
      <c r="AS831" t="str">
        <f>IF(AND(O831&gt;AO831,O831&lt;AP831),"yes","no")</f>
        <v>no</v>
      </c>
      <c r="AT831" t="str">
        <f t="shared" si="122"/>
        <v>no</v>
      </c>
      <c r="AU831" s="3">
        <f t="shared" si="123"/>
        <v>41926.904861111114</v>
      </c>
      <c r="AV831" s="3">
        <f t="shared" si="124"/>
        <v>41927.42291666667</v>
      </c>
      <c r="AW831">
        <f t="shared" si="125"/>
        <v>1.242361111115315</v>
      </c>
      <c r="AX831">
        <f t="shared" si="126"/>
        <v>0.55069444444961846</v>
      </c>
      <c r="AY831">
        <f t="shared" si="127"/>
        <v>0</v>
      </c>
      <c r="AZ831">
        <f>VLOOKUP(G831,[1]dfdates_moon!$B:$P,15,FALSE)</f>
        <v>0.53301735100000003</v>
      </c>
      <c r="BA831">
        <f t="shared" si="128"/>
        <v>0</v>
      </c>
      <c r="BB831">
        <f t="shared" si="129"/>
        <v>0</v>
      </c>
    </row>
    <row r="832" spans="1:54" x14ac:dyDescent="0.25">
      <c r="A832">
        <v>126</v>
      </c>
      <c r="B832" t="s">
        <v>720</v>
      </c>
      <c r="C832" s="1">
        <v>41926</v>
      </c>
      <c r="D832" s="2">
        <v>0.99305555555555547</v>
      </c>
      <c r="E832">
        <v>28</v>
      </c>
      <c r="F832">
        <v>29</v>
      </c>
      <c r="G832" s="1">
        <v>41927</v>
      </c>
      <c r="H832" s="1">
        <v>41927</v>
      </c>
      <c r="I832" s="2">
        <v>0.11805555555555557</v>
      </c>
      <c r="J832" s="3">
        <v>41926.993055555555</v>
      </c>
      <c r="K832" t="s">
        <v>747</v>
      </c>
      <c r="L832" s="3">
        <v>41927.118055555555</v>
      </c>
      <c r="M832">
        <v>85</v>
      </c>
      <c r="N832">
        <v>4680</v>
      </c>
      <c r="O832" s="3">
        <v>41927.118055555555</v>
      </c>
      <c r="P832" s="1">
        <v>41927</v>
      </c>
      <c r="Q832" s="2">
        <v>0.11805555555555557</v>
      </c>
      <c r="R832" t="s">
        <v>36</v>
      </c>
      <c r="S832">
        <v>55.058819999999997</v>
      </c>
      <c r="T832" t="s">
        <v>37</v>
      </c>
      <c r="U832" s="2">
        <v>0.17708333333333334</v>
      </c>
      <c r="V832" s="2">
        <v>0</v>
      </c>
      <c r="W832" s="2">
        <v>0.29166666666666702</v>
      </c>
      <c r="X832" s="2" t="str">
        <f t="shared" si="120"/>
        <v>yes</v>
      </c>
      <c r="Y832" s="3">
        <f t="shared" si="121"/>
        <v>41928</v>
      </c>
      <c r="Z832" s="3">
        <v>41926.03125</v>
      </c>
      <c r="AA832" t="s">
        <v>722</v>
      </c>
      <c r="AB832" s="3">
        <f>VLOOKUP(P832,[1]dfdates_moon!$B:$G,6,FALSE)</f>
        <v>41927.246527777781</v>
      </c>
      <c r="AC832" s="3">
        <f>VLOOKUP($P832,[1]dfdates_moon!$B:$H,7,FALSE)</f>
        <v>41927.779861111114</v>
      </c>
      <c r="AD832" s="3">
        <f>VLOOKUP(G832,[1]dfdates_moon!$D:$G,4,FALSE)</f>
        <v>41928.246527777781</v>
      </c>
      <c r="AE832" s="3">
        <v>41926.177083333336</v>
      </c>
      <c r="AF832">
        <v>2.3603163820000002</v>
      </c>
      <c r="AG832" t="s">
        <v>39</v>
      </c>
      <c r="AH832" t="s">
        <v>39</v>
      </c>
      <c r="AI832" t="s">
        <v>39</v>
      </c>
      <c r="AJ832" t="s">
        <v>76</v>
      </c>
      <c r="AK832">
        <v>28.52</v>
      </c>
      <c r="AL832">
        <v>28.01</v>
      </c>
      <c r="AM832">
        <v>0</v>
      </c>
      <c r="AN832">
        <v>1</v>
      </c>
      <c r="AO832" s="3">
        <f>VLOOKUP($P832,[1]dfdates_moon!$B:$M,12,FALSE)</f>
        <v>41927.938194444447</v>
      </c>
      <c r="AP832" s="3">
        <f>VLOOKUP($P832,[1]dfdates_moon!$B:$O,13,FALSE)</f>
        <v>41928.456250000003</v>
      </c>
      <c r="AQ832" s="3">
        <f>VLOOKUP($P832,[1]dfdates_moon!$D:$M,10,FALSE)</f>
        <v>41928.969444444447</v>
      </c>
      <c r="AR832" s="3">
        <f>VLOOKUP($P832,[1]dfdates_moon!$D:$N,11,FALSE)</f>
        <v>41929.486805555556</v>
      </c>
      <c r="AS832" t="str">
        <f>IF(AND(O832&gt;AO832,O832&lt;AP832),"yes","no")</f>
        <v>no</v>
      </c>
      <c r="AT832" t="str">
        <f t="shared" si="122"/>
        <v>no</v>
      </c>
      <c r="AU832" s="3">
        <f t="shared" si="123"/>
        <v>41927.938194444447</v>
      </c>
      <c r="AV832" s="3">
        <f t="shared" si="124"/>
        <v>41928.456250000003</v>
      </c>
      <c r="AW832">
        <f t="shared" si="125"/>
        <v>1.3381944444481633</v>
      </c>
      <c r="AX832">
        <f t="shared" si="126"/>
        <v>1.7611111111109494</v>
      </c>
      <c r="AY832">
        <f t="shared" si="127"/>
        <v>0</v>
      </c>
      <c r="AZ832">
        <f>VLOOKUP(G832,[1]dfdates_moon!$B:$P,15,FALSE)</f>
        <v>0.437545776</v>
      </c>
      <c r="BA832">
        <f t="shared" si="128"/>
        <v>0</v>
      </c>
      <c r="BB832">
        <f t="shared" si="129"/>
        <v>0</v>
      </c>
    </row>
    <row r="833" spans="1:54" x14ac:dyDescent="0.25">
      <c r="A833">
        <v>126</v>
      </c>
      <c r="B833" t="s">
        <v>720</v>
      </c>
      <c r="C833" s="1">
        <v>41928</v>
      </c>
      <c r="D833" s="2">
        <v>1.3888888888888888E-2</v>
      </c>
      <c r="E833">
        <v>70</v>
      </c>
      <c r="F833">
        <v>79</v>
      </c>
      <c r="G833" s="1">
        <v>41928</v>
      </c>
      <c r="H833" s="1">
        <v>41928</v>
      </c>
      <c r="I833" s="2">
        <v>0.1388888888888889</v>
      </c>
      <c r="J833" s="3">
        <v>41928.013888888891</v>
      </c>
      <c r="K833" t="s">
        <v>748</v>
      </c>
      <c r="L833" s="3">
        <v>41928.138888888891</v>
      </c>
      <c r="M833">
        <v>330</v>
      </c>
      <c r="N833">
        <v>14621</v>
      </c>
      <c r="O833" s="3">
        <v>41928.138888888891</v>
      </c>
      <c r="P833" s="1">
        <v>41928</v>
      </c>
      <c r="Q833" s="2">
        <v>0.1388888888888889</v>
      </c>
      <c r="R833" t="s">
        <v>36</v>
      </c>
      <c r="S833">
        <v>44.306060000000002</v>
      </c>
      <c r="T833" t="s">
        <v>37</v>
      </c>
      <c r="U833" s="2">
        <v>0.36805555555555558</v>
      </c>
      <c r="V833" s="2">
        <v>0</v>
      </c>
      <c r="W833" s="2">
        <v>0.29166666666666702</v>
      </c>
      <c r="X833" s="2" t="str">
        <f t="shared" si="120"/>
        <v>no</v>
      </c>
      <c r="Y833" s="3">
        <f t="shared" si="121"/>
        <v>41928</v>
      </c>
      <c r="Z833" s="3">
        <v>41928.09375</v>
      </c>
      <c r="AA833" t="s">
        <v>722</v>
      </c>
      <c r="AB833" s="3">
        <f>VLOOKUP(P833,[1]dfdates_moon!$B:$G,6,FALSE)</f>
        <v>41928.246527777781</v>
      </c>
      <c r="AC833" s="3">
        <f>VLOOKUP($P833,[1]dfdates_moon!$B:$H,7,FALSE)</f>
        <v>41928.779861111114</v>
      </c>
      <c r="AD833" s="3">
        <f>VLOOKUP(G833,[1]dfdates_moon!$D:$G,4,FALSE)</f>
        <v>41929.245833333334</v>
      </c>
      <c r="AE833" s="3">
        <v>41928.368055555555</v>
      </c>
      <c r="AF833">
        <v>1.601656347</v>
      </c>
      <c r="AG833" t="s">
        <v>39</v>
      </c>
      <c r="AH833" t="s">
        <v>39</v>
      </c>
      <c r="AI833" t="s">
        <v>39</v>
      </c>
      <c r="AJ833" t="s">
        <v>76</v>
      </c>
      <c r="AK833">
        <v>29.6</v>
      </c>
      <c r="AL833">
        <v>28.52</v>
      </c>
      <c r="AM833">
        <v>0</v>
      </c>
      <c r="AN833">
        <v>1</v>
      </c>
      <c r="AO833" s="3">
        <f>VLOOKUP($P833,[1]dfdates_moon!$B:$M,12,FALSE)</f>
        <v>41928.969444444447</v>
      </c>
      <c r="AP833" s="3">
        <f>VLOOKUP($P833,[1]dfdates_moon!$B:$O,13,FALSE)</f>
        <v>41929.486805555556</v>
      </c>
      <c r="AQ833" s="3">
        <f>VLOOKUP($P833,[1]dfdates_moon!$D:$M,10,FALSE)</f>
        <v>41930</v>
      </c>
      <c r="AR833" s="3">
        <f>VLOOKUP($P833,[1]dfdates_moon!$D:$N,11,FALSE)</f>
        <v>41930.517361111109</v>
      </c>
      <c r="AS833" t="str">
        <f>IF(AND(O833&gt;AO833,O833&lt;AP833),"yes","no")</f>
        <v>no</v>
      </c>
      <c r="AT833" t="str">
        <f t="shared" si="122"/>
        <v>no</v>
      </c>
      <c r="AU833" s="3">
        <f t="shared" si="123"/>
        <v>41928.969444444447</v>
      </c>
      <c r="AV833" s="3">
        <f t="shared" si="124"/>
        <v>41929.486805555556</v>
      </c>
      <c r="AW833">
        <f t="shared" si="125"/>
        <v>1.3479166666656965</v>
      </c>
      <c r="AX833">
        <f t="shared" si="126"/>
        <v>0.60138888889196096</v>
      </c>
      <c r="AY833">
        <f t="shared" si="127"/>
        <v>0</v>
      </c>
      <c r="AZ833">
        <f>VLOOKUP(G833,[1]dfdates_moon!$B:$P,15,FALSE)</f>
        <v>0.345515511</v>
      </c>
      <c r="BA833">
        <f t="shared" si="128"/>
        <v>0</v>
      </c>
      <c r="BB833">
        <f t="shared" si="129"/>
        <v>0</v>
      </c>
    </row>
    <row r="834" spans="1:54" x14ac:dyDescent="0.25">
      <c r="A834">
        <v>126</v>
      </c>
      <c r="B834" t="s">
        <v>720</v>
      </c>
      <c r="C834" s="1">
        <v>41934</v>
      </c>
      <c r="D834" s="2">
        <v>0.875</v>
      </c>
      <c r="E834">
        <v>20</v>
      </c>
      <c r="F834">
        <v>55</v>
      </c>
      <c r="G834" s="1">
        <v>41934</v>
      </c>
      <c r="H834" s="1">
        <v>41934</v>
      </c>
      <c r="I834" s="2">
        <v>0</v>
      </c>
      <c r="J834" s="3">
        <v>41934.875</v>
      </c>
      <c r="K834" t="s">
        <v>749</v>
      </c>
      <c r="L834" s="3">
        <v>41935</v>
      </c>
      <c r="M834">
        <v>1620</v>
      </c>
      <c r="N834">
        <v>6038</v>
      </c>
      <c r="O834" s="3">
        <v>41934</v>
      </c>
      <c r="P834" s="1">
        <v>41934</v>
      </c>
      <c r="Q834" s="2">
        <v>0</v>
      </c>
      <c r="R834" t="s">
        <v>36</v>
      </c>
      <c r="S834">
        <v>3.72716</v>
      </c>
      <c r="T834" t="s">
        <v>37</v>
      </c>
      <c r="U834" s="2">
        <v>0.125</v>
      </c>
      <c r="V834" s="2">
        <v>0</v>
      </c>
      <c r="W834" s="2">
        <v>0.29166666666666702</v>
      </c>
      <c r="X834" s="2" t="str">
        <f t="shared" si="120"/>
        <v>yes</v>
      </c>
      <c r="Y834" s="3">
        <f t="shared" si="121"/>
        <v>41935</v>
      </c>
      <c r="Z834" s="3">
        <v>41934.986111111109</v>
      </c>
      <c r="AA834" t="s">
        <v>722</v>
      </c>
      <c r="AB834" s="3">
        <f>VLOOKUP(P834,[1]dfdates_moon!$B:$G,6,FALSE)</f>
        <v>41934.245138888888</v>
      </c>
      <c r="AC834" s="3">
        <f>VLOOKUP($P834,[1]dfdates_moon!$B:$H,7,FALSE)</f>
        <v>41934.779166666667</v>
      </c>
      <c r="AD834" s="3">
        <f>VLOOKUP(G834,[1]dfdates_moon!$D:$G,4,FALSE)</f>
        <v>41935.245138888888</v>
      </c>
      <c r="AE834" s="3">
        <v>41934.125</v>
      </c>
      <c r="AF834">
        <v>7.0128200000000001E-4</v>
      </c>
      <c r="AG834" t="s">
        <v>39</v>
      </c>
      <c r="AH834" t="s">
        <v>39</v>
      </c>
      <c r="AI834" t="s">
        <v>39</v>
      </c>
      <c r="AJ834" t="s">
        <v>76</v>
      </c>
      <c r="AK834">
        <v>23.61</v>
      </c>
      <c r="AL834">
        <v>23.61</v>
      </c>
      <c r="AM834">
        <v>4.0599999999999996</v>
      </c>
      <c r="AN834">
        <v>1</v>
      </c>
      <c r="AO834" s="3">
        <f>VLOOKUP($P834,[1]dfdates_moon!$B:$M,12,FALSE)</f>
        <v>41935.151388888888</v>
      </c>
      <c r="AP834" s="3">
        <f>VLOOKUP($P834,[1]dfdates_moon!$B:$O,13,FALSE)</f>
        <v>41935.668749999997</v>
      </c>
      <c r="AQ834" s="3">
        <f>VLOOKUP($P834,[1]dfdates_moon!$D:$M,10,FALSE)</f>
        <v>41936.184027777781</v>
      </c>
      <c r="AR834" s="3">
        <f>VLOOKUP($P834,[1]dfdates_moon!$D:$N,11,FALSE)</f>
        <v>41936.701388888891</v>
      </c>
      <c r="AS834" t="str">
        <f>IF(AND(O834&gt;AO834,O834&lt;AP834),"yes","no")</f>
        <v>no</v>
      </c>
      <c r="AT834" t="str">
        <f t="shared" si="122"/>
        <v>no</v>
      </c>
      <c r="AU834" s="3">
        <f t="shared" si="123"/>
        <v>41935.151388888888</v>
      </c>
      <c r="AV834" s="3">
        <f t="shared" si="124"/>
        <v>41935.668749999997</v>
      </c>
      <c r="AW834">
        <f t="shared" si="125"/>
        <v>1.6687499999970896</v>
      </c>
      <c r="AX834">
        <f t="shared" si="126"/>
        <v>1.0263888888875954</v>
      </c>
      <c r="AY834">
        <f t="shared" si="127"/>
        <v>0</v>
      </c>
      <c r="AZ834">
        <f>VLOOKUP(G834,[1]dfdates_moon!$B:$P,15,FALSE)</f>
        <v>2.7682179999999998E-3</v>
      </c>
      <c r="BA834">
        <f t="shared" si="128"/>
        <v>0</v>
      </c>
      <c r="BB834">
        <f t="shared" si="129"/>
        <v>0</v>
      </c>
    </row>
    <row r="835" spans="1:54" x14ac:dyDescent="0.25">
      <c r="A835">
        <v>126</v>
      </c>
      <c r="B835" t="s">
        <v>720</v>
      </c>
      <c r="C835" s="1">
        <v>41938</v>
      </c>
      <c r="D835" s="2">
        <v>0.84722222222222221</v>
      </c>
      <c r="E835">
        <v>5</v>
      </c>
      <c r="F835">
        <v>12</v>
      </c>
      <c r="G835" s="1">
        <v>41938</v>
      </c>
      <c r="H835" s="1">
        <v>41938</v>
      </c>
      <c r="I835" s="2">
        <v>0.97222222222222221</v>
      </c>
      <c r="J835" s="3">
        <v>41938.847222222219</v>
      </c>
      <c r="K835" t="s">
        <v>750</v>
      </c>
      <c r="L835" s="3">
        <v>41938.972222222219</v>
      </c>
      <c r="M835">
        <v>140</v>
      </c>
      <c r="N835">
        <v>2125</v>
      </c>
      <c r="O835" s="3">
        <v>41938.972222222219</v>
      </c>
      <c r="P835" s="1">
        <v>41938</v>
      </c>
      <c r="Q835" s="2">
        <v>0.97222222222222221</v>
      </c>
      <c r="R835" t="s">
        <v>36</v>
      </c>
      <c r="S835">
        <v>15.178570000000001</v>
      </c>
      <c r="T835" t="s">
        <v>37</v>
      </c>
      <c r="U835" s="2">
        <v>6.9444444444444434E-2</v>
      </c>
      <c r="V835" s="2">
        <v>0</v>
      </c>
      <c r="W835" s="2">
        <v>0.29166666666666702</v>
      </c>
      <c r="X835" s="2" t="str">
        <f t="shared" ref="X835:X898" si="130">IF(AND(U835&gt;V835,U835&lt;W835),"yes","no")</f>
        <v>yes</v>
      </c>
      <c r="Y835" s="3">
        <f t="shared" ref="Y835:Y898" si="131">IF(X835="yes",P835+1,P835)</f>
        <v>41939</v>
      </c>
      <c r="Z835" s="3">
        <v>41938.961805555555</v>
      </c>
      <c r="AA835" t="s">
        <v>722</v>
      </c>
      <c r="AB835" s="3">
        <f>VLOOKUP(P835,[1]dfdates_moon!$B:$G,6,FALSE)</f>
        <v>41938.245138888888</v>
      </c>
      <c r="AC835" s="3">
        <f>VLOOKUP($P835,[1]dfdates_moon!$B:$H,7,FALSE)</f>
        <v>41938.77847222222</v>
      </c>
      <c r="AD835" s="3">
        <f>VLOOKUP(G835,[1]dfdates_moon!$D:$G,4,FALSE)</f>
        <v>41939.245138888888</v>
      </c>
      <c r="AE835" s="3">
        <v>41938.069444444445</v>
      </c>
      <c r="AF835">
        <v>0.25151273200000002</v>
      </c>
      <c r="AG835" t="s">
        <v>39</v>
      </c>
      <c r="AH835" t="s">
        <v>39</v>
      </c>
      <c r="AI835" t="s">
        <v>39</v>
      </c>
      <c r="AJ835" t="s">
        <v>76</v>
      </c>
      <c r="AK835">
        <v>27.11</v>
      </c>
      <c r="AL835">
        <v>27.11</v>
      </c>
      <c r="AM835">
        <v>0</v>
      </c>
      <c r="AN835">
        <v>1</v>
      </c>
      <c r="AO835" s="3">
        <f>VLOOKUP($P835,[1]dfdates_moon!$B:$M,12,FALSE)</f>
        <v>41938.211805555555</v>
      </c>
      <c r="AP835" s="3">
        <f>VLOOKUP($P835,[1]dfdates_moon!$B:$O,13,FALSE)</f>
        <v>41938.731944444444</v>
      </c>
      <c r="AQ835" s="3">
        <f>VLOOKUP($P835,[1]dfdates_moon!$D:$M,10,FALSE)</f>
        <v>41939.249305555553</v>
      </c>
      <c r="AR835" s="3">
        <f>VLOOKUP($P835,[1]dfdates_moon!$D:$N,11,FALSE)</f>
        <v>41939.770138888889</v>
      </c>
      <c r="AS835" t="str">
        <f>IF(AND(O835&gt;AO835,O835&lt;AP835),"yes","no")</f>
        <v>no</v>
      </c>
      <c r="AT835" t="str">
        <f t="shared" ref="AT835:AT898" si="132">IF(AND($AE835&gt;$AO835,$AE835&lt;$AP835),"yes","no")</f>
        <v>no</v>
      </c>
      <c r="AU835" s="3">
        <f t="shared" ref="AU835:AU898" si="133">IF(AO835&gt;AC835,AO835,AC835)</f>
        <v>41938.77847222222</v>
      </c>
      <c r="AV835" s="3">
        <f t="shared" ref="AV835:AV898" si="134">IF(AP835&lt;AD835,AD835,AP835)</f>
        <v>41939.245138888888</v>
      </c>
      <c r="AW835">
        <f t="shared" ref="AW835:AW898" si="135">AV835-O835</f>
        <v>0.27291666666860692</v>
      </c>
      <c r="AX835">
        <f t="shared" ref="AX835:AX898" si="136">AU835-AE835</f>
        <v>0.70902777777519077</v>
      </c>
      <c r="AY835">
        <f t="shared" ref="AY835:AY898" si="137">IF(AND(AS835="no",AT835="no"),0,IF(AND(AS835="yes",AT835="yes"),(M835/60),IF(AND(AS835="yes",AT835="no"),AW835,IF(AND(AS835="no",AT835="yes"),AX835,FALSE))))</f>
        <v>0</v>
      </c>
      <c r="AZ835">
        <f>VLOOKUP(G835,[1]dfdates_moon!$B:$P,15,FALSE)</f>
        <v>0.134578751</v>
      </c>
      <c r="BA835">
        <f t="shared" ref="BA835:BA898" si="138">AY835*AZ835</f>
        <v>0</v>
      </c>
      <c r="BB835">
        <f t="shared" ref="BB835:BB898" si="139">IF(BA835&lt;0,0,BA835)</f>
        <v>0</v>
      </c>
    </row>
    <row r="836" spans="1:54" x14ac:dyDescent="0.25">
      <c r="A836">
        <v>126</v>
      </c>
      <c r="B836" t="s">
        <v>720</v>
      </c>
      <c r="C836" s="1">
        <v>41944</v>
      </c>
      <c r="D836" s="2">
        <v>0.91666666666666663</v>
      </c>
      <c r="E836">
        <v>64</v>
      </c>
      <c r="F836">
        <v>91</v>
      </c>
      <c r="G836" s="1">
        <v>41945</v>
      </c>
      <c r="H836" s="1">
        <v>41945</v>
      </c>
      <c r="I836" s="2">
        <v>4.1666666666666664E-2</v>
      </c>
      <c r="J836" s="3">
        <v>41944.916666666664</v>
      </c>
      <c r="K836" t="s">
        <v>751</v>
      </c>
      <c r="L836" s="3">
        <v>41945.041666666664</v>
      </c>
      <c r="M836">
        <v>65</v>
      </c>
      <c r="N836">
        <v>1072</v>
      </c>
      <c r="O836" s="3">
        <v>41945.041666666664</v>
      </c>
      <c r="P836" s="1">
        <v>41945</v>
      </c>
      <c r="Q836" s="2">
        <v>4.1666666666666664E-2</v>
      </c>
      <c r="R836" t="s">
        <v>36</v>
      </c>
      <c r="S836">
        <v>16.49231</v>
      </c>
      <c r="T836" t="s">
        <v>37</v>
      </c>
      <c r="U836" s="2">
        <v>8.6805555555555566E-2</v>
      </c>
      <c r="V836" s="2">
        <v>0</v>
      </c>
      <c r="W836" s="2">
        <v>0.29166666666666702</v>
      </c>
      <c r="X836" s="2" t="str">
        <f t="shared" si="130"/>
        <v>yes</v>
      </c>
      <c r="Y836" s="3">
        <f t="shared" si="131"/>
        <v>41946</v>
      </c>
      <c r="Z836" s="3">
        <v>41944.996527777781</v>
      </c>
      <c r="AA836" t="s">
        <v>722</v>
      </c>
      <c r="AB836" s="3">
        <f>VLOOKUP(P836,[1]dfdates_moon!$B:$G,6,FALSE)</f>
        <v>41945.244444444441</v>
      </c>
      <c r="AC836" s="3">
        <f>VLOOKUP($P836,[1]dfdates_moon!$B:$H,7,FALSE)</f>
        <v>41945.77847222222</v>
      </c>
      <c r="AD836" s="3">
        <f>VLOOKUP(G836,[1]dfdates_moon!$D:$G,4,FALSE)</f>
        <v>41946.244444444441</v>
      </c>
      <c r="AE836" s="3">
        <v>41944.086805555555</v>
      </c>
      <c r="AF836">
        <v>7.2511428230000003</v>
      </c>
      <c r="AG836" t="s">
        <v>39</v>
      </c>
      <c r="AH836" t="s">
        <v>39</v>
      </c>
      <c r="AI836" t="s">
        <v>39</v>
      </c>
      <c r="AJ836" t="s">
        <v>76</v>
      </c>
      <c r="AK836">
        <v>27.61</v>
      </c>
      <c r="AL836">
        <v>27.11</v>
      </c>
      <c r="AM836">
        <v>0</v>
      </c>
      <c r="AN836">
        <v>1</v>
      </c>
      <c r="AO836" s="3">
        <f>VLOOKUP($P836,[1]dfdates_moon!$B:$M,12,FALSE)</f>
        <v>41945.484027777777</v>
      </c>
      <c r="AP836" s="3">
        <f>VLOOKUP($P836,[1]dfdates_moon!$B:$O,13,FALSE)</f>
        <v>41946.003472222219</v>
      </c>
      <c r="AQ836" s="3">
        <f>VLOOKUP($P836,[1]dfdates_moon!$D:$M,10,FALSE)</f>
        <v>41946.520833333336</v>
      </c>
      <c r="AR836" s="3">
        <f>VLOOKUP($P836,[1]dfdates_moon!$D:$N,11,FALSE)</f>
        <v>41947.040972222225</v>
      </c>
      <c r="AS836" t="str">
        <f>IF(AND(O836&gt;AO836,O836&lt;AP836),"yes","no")</f>
        <v>no</v>
      </c>
      <c r="AT836" t="str">
        <f t="shared" si="132"/>
        <v>no</v>
      </c>
      <c r="AU836" s="3">
        <f t="shared" si="133"/>
        <v>41945.77847222222</v>
      </c>
      <c r="AV836" s="3">
        <f t="shared" si="134"/>
        <v>41946.244444444441</v>
      </c>
      <c r="AW836">
        <f t="shared" si="135"/>
        <v>1.202777777776646</v>
      </c>
      <c r="AX836">
        <f t="shared" si="136"/>
        <v>1.6916666666656965</v>
      </c>
      <c r="AY836">
        <f t="shared" si="137"/>
        <v>0</v>
      </c>
      <c r="AZ836">
        <f>VLOOKUP(G836,[1]dfdates_moon!$B:$P,15,FALSE)</f>
        <v>0.8631742</v>
      </c>
      <c r="BA836">
        <f t="shared" si="138"/>
        <v>0</v>
      </c>
      <c r="BB836">
        <f t="shared" si="139"/>
        <v>0</v>
      </c>
    </row>
    <row r="837" spans="1:54" x14ac:dyDescent="0.25">
      <c r="A837">
        <v>126</v>
      </c>
      <c r="B837" t="s">
        <v>720</v>
      </c>
      <c r="C837" s="1">
        <v>41947</v>
      </c>
      <c r="D837" s="2">
        <v>0.89236111111111116</v>
      </c>
      <c r="E837">
        <v>29</v>
      </c>
      <c r="F837">
        <v>27</v>
      </c>
      <c r="G837" s="1">
        <v>41948</v>
      </c>
      <c r="H837" s="1">
        <v>41948</v>
      </c>
      <c r="I837" s="2">
        <v>1.7361111111111112E-2</v>
      </c>
      <c r="J837" s="3">
        <v>41947.892361111109</v>
      </c>
      <c r="K837" t="s">
        <v>752</v>
      </c>
      <c r="L837" s="3">
        <v>41948.017361111109</v>
      </c>
      <c r="M837">
        <v>160</v>
      </c>
      <c r="N837">
        <v>4830</v>
      </c>
      <c r="O837" s="3">
        <v>41948.017361111109</v>
      </c>
      <c r="P837" s="1">
        <v>41948</v>
      </c>
      <c r="Q837" s="2">
        <v>1.7361111111111112E-2</v>
      </c>
      <c r="R837" t="s">
        <v>36</v>
      </c>
      <c r="S837">
        <v>30.1875</v>
      </c>
      <c r="T837" t="s">
        <v>37</v>
      </c>
      <c r="U837" s="2">
        <v>0.12847222222222224</v>
      </c>
      <c r="V837" s="2">
        <v>0</v>
      </c>
      <c r="W837" s="2">
        <v>0.29166666666666702</v>
      </c>
      <c r="X837" s="2" t="str">
        <f t="shared" si="130"/>
        <v>yes</v>
      </c>
      <c r="Y837" s="3">
        <f t="shared" si="131"/>
        <v>41949</v>
      </c>
      <c r="Z837" s="3">
        <v>41948</v>
      </c>
      <c r="AA837" t="s">
        <v>722</v>
      </c>
      <c r="AB837" s="3">
        <f>VLOOKUP(P837,[1]dfdates_moon!$B:$G,6,FALSE)</f>
        <v>41948.244444444441</v>
      </c>
      <c r="AC837" s="3">
        <f>VLOOKUP($P837,[1]dfdates_moon!$B:$H,7,FALSE)</f>
        <v>41948.77847222222</v>
      </c>
      <c r="AD837" s="3">
        <f>VLOOKUP(G837,[1]dfdates_moon!$D:$G,4,FALSE)</f>
        <v>41949.244444444441</v>
      </c>
      <c r="AE837" s="3">
        <v>41948.128472222219</v>
      </c>
      <c r="AF837">
        <v>11.0239394</v>
      </c>
      <c r="AG837" t="s">
        <v>39</v>
      </c>
      <c r="AH837" t="s">
        <v>39</v>
      </c>
      <c r="AI837" t="s">
        <v>39</v>
      </c>
      <c r="AJ837" t="s">
        <v>76</v>
      </c>
      <c r="AK837">
        <v>25.39</v>
      </c>
      <c r="AL837">
        <v>27.61</v>
      </c>
      <c r="AM837">
        <v>2.0299999999999998</v>
      </c>
      <c r="AN837">
        <v>1</v>
      </c>
      <c r="AO837" s="3">
        <f>VLOOKUP($P837,[1]dfdates_moon!$B:$M,12,FALSE)</f>
        <v>41948.59375</v>
      </c>
      <c r="AP837" s="3">
        <f>VLOOKUP($P837,[1]dfdates_moon!$B:$O,13,FALSE)</f>
        <v>41949.113888888889</v>
      </c>
      <c r="AQ837" s="3">
        <f>VLOOKUP($P837,[1]dfdates_moon!$D:$M,10,FALSE)</f>
        <v>41949.629861111112</v>
      </c>
      <c r="AR837" s="3">
        <f>VLOOKUP($P837,[1]dfdates_moon!$D:$N,11,FALSE)</f>
        <v>41950.15</v>
      </c>
      <c r="AS837" t="str">
        <f>IF(AND(O837&gt;AO837,O837&lt;AP837),"yes","no")</f>
        <v>no</v>
      </c>
      <c r="AT837" t="str">
        <f t="shared" si="132"/>
        <v>no</v>
      </c>
      <c r="AU837" s="3">
        <f t="shared" si="133"/>
        <v>41948.77847222222</v>
      </c>
      <c r="AV837" s="3">
        <f t="shared" si="134"/>
        <v>41949.244444444441</v>
      </c>
      <c r="AW837">
        <f t="shared" si="135"/>
        <v>1.2270833333313931</v>
      </c>
      <c r="AX837">
        <f t="shared" si="136"/>
        <v>0.65000000000145519</v>
      </c>
      <c r="AY837">
        <f t="shared" si="137"/>
        <v>0</v>
      </c>
      <c r="AZ837">
        <f>VLOOKUP(G837,[1]dfdates_moon!$B:$P,15,FALSE)</f>
        <v>0.99859548600000003</v>
      </c>
      <c r="BA837">
        <f t="shared" si="138"/>
        <v>0</v>
      </c>
      <c r="BB837">
        <f t="shared" si="139"/>
        <v>0</v>
      </c>
    </row>
    <row r="838" spans="1:54" x14ac:dyDescent="0.25">
      <c r="A838">
        <v>126</v>
      </c>
      <c r="B838" t="s">
        <v>720</v>
      </c>
      <c r="C838" s="1">
        <v>41948</v>
      </c>
      <c r="D838" s="2">
        <v>0.76388888888888884</v>
      </c>
      <c r="E838">
        <v>7</v>
      </c>
      <c r="F838">
        <v>10</v>
      </c>
      <c r="G838" s="1">
        <v>41948</v>
      </c>
      <c r="H838" s="1">
        <v>41948</v>
      </c>
      <c r="I838" s="2">
        <v>0.88888888888888884</v>
      </c>
      <c r="J838" s="3">
        <v>41948.763888888891</v>
      </c>
      <c r="K838" t="s">
        <v>752</v>
      </c>
      <c r="L838" s="3">
        <v>41948.888888888891</v>
      </c>
      <c r="M838">
        <v>130</v>
      </c>
      <c r="N838">
        <v>4296</v>
      </c>
      <c r="O838" s="3">
        <v>41948.888888888891</v>
      </c>
      <c r="P838" s="1">
        <v>41948</v>
      </c>
      <c r="Q838" s="2">
        <v>0.88888888888888884</v>
      </c>
      <c r="R838" t="s">
        <v>36</v>
      </c>
      <c r="S838">
        <v>33.046149999999997</v>
      </c>
      <c r="T838" t="s">
        <v>37</v>
      </c>
      <c r="U838" s="2">
        <v>0.97916666666666663</v>
      </c>
      <c r="V838" s="2">
        <v>0</v>
      </c>
      <c r="W838" s="2">
        <v>0.29166666666666702</v>
      </c>
      <c r="X838" s="2" t="str">
        <f t="shared" si="130"/>
        <v>no</v>
      </c>
      <c r="Y838" s="3">
        <f t="shared" si="131"/>
        <v>41948</v>
      </c>
      <c r="Z838" s="3">
        <v>41948.871527777781</v>
      </c>
      <c r="AA838" t="s">
        <v>722</v>
      </c>
      <c r="AB838" s="3">
        <f>VLOOKUP(P838,[1]dfdates_moon!$B:$G,6,FALSE)</f>
        <v>41948.244444444441</v>
      </c>
      <c r="AC838" s="3">
        <f>VLOOKUP($P838,[1]dfdates_moon!$B:$H,7,FALSE)</f>
        <v>41948.77847222222</v>
      </c>
      <c r="AD838" s="3">
        <f>VLOOKUP(G838,[1]dfdates_moon!$D:$G,4,FALSE)</f>
        <v>41949.244444444441</v>
      </c>
      <c r="AE838" s="3">
        <v>41948.979166666664</v>
      </c>
      <c r="AF838">
        <v>11.0239394</v>
      </c>
      <c r="AG838" t="s">
        <v>39</v>
      </c>
      <c r="AH838" t="s">
        <v>39</v>
      </c>
      <c r="AI838" t="s">
        <v>39</v>
      </c>
      <c r="AJ838" t="s">
        <v>76</v>
      </c>
      <c r="AK838">
        <v>25.39</v>
      </c>
      <c r="AL838">
        <v>25.39</v>
      </c>
      <c r="AM838">
        <v>2.0299999999999998</v>
      </c>
      <c r="AN838">
        <v>1</v>
      </c>
      <c r="AO838" s="3">
        <f>VLOOKUP($P838,[1]dfdates_moon!$B:$M,12,FALSE)</f>
        <v>41948.59375</v>
      </c>
      <c r="AP838" s="3">
        <f>VLOOKUP($P838,[1]dfdates_moon!$B:$O,13,FALSE)</f>
        <v>41949.113888888889</v>
      </c>
      <c r="AQ838" s="3">
        <f>VLOOKUP($P838,[1]dfdates_moon!$D:$M,10,FALSE)</f>
        <v>41949.629861111112</v>
      </c>
      <c r="AR838" s="3">
        <f>VLOOKUP($P838,[1]dfdates_moon!$D:$N,11,FALSE)</f>
        <v>41950.15</v>
      </c>
      <c r="AS838" t="str">
        <f>IF(AND(O838&gt;AO838,O838&lt;AP838),"yes","no")</f>
        <v>yes</v>
      </c>
      <c r="AT838" t="str">
        <f t="shared" si="132"/>
        <v>yes</v>
      </c>
      <c r="AU838" s="3">
        <f t="shared" si="133"/>
        <v>41948.77847222222</v>
      </c>
      <c r="AV838" s="3">
        <f t="shared" si="134"/>
        <v>41949.244444444441</v>
      </c>
      <c r="AW838">
        <f t="shared" si="135"/>
        <v>0.35555555555038154</v>
      </c>
      <c r="AX838">
        <f t="shared" si="136"/>
        <v>-0.20069444444379769</v>
      </c>
      <c r="AY838">
        <f t="shared" si="137"/>
        <v>2.1666666666666665</v>
      </c>
      <c r="AZ838">
        <f>VLOOKUP(G838,[1]dfdates_moon!$B:$P,15,FALSE)</f>
        <v>0.99859548600000003</v>
      </c>
      <c r="BA838">
        <f t="shared" si="138"/>
        <v>2.1636235529999999</v>
      </c>
      <c r="BB838">
        <f t="shared" si="139"/>
        <v>2.1636235529999999</v>
      </c>
    </row>
    <row r="839" spans="1:54" x14ac:dyDescent="0.25">
      <c r="A839">
        <v>126</v>
      </c>
      <c r="B839" t="s">
        <v>720</v>
      </c>
      <c r="C839" s="1">
        <v>41951</v>
      </c>
      <c r="D839" s="2">
        <v>0.99652777777777779</v>
      </c>
      <c r="E839">
        <v>57</v>
      </c>
      <c r="F839">
        <v>57</v>
      </c>
      <c r="G839" s="1">
        <v>41952</v>
      </c>
      <c r="H839" s="1">
        <v>41952</v>
      </c>
      <c r="I839" s="2">
        <v>0.12152777777777778</v>
      </c>
      <c r="J839" s="3">
        <v>41951.996527777781</v>
      </c>
      <c r="K839" t="s">
        <v>753</v>
      </c>
      <c r="L839" s="3">
        <v>41952.121527777781</v>
      </c>
      <c r="M839">
        <v>350</v>
      </c>
      <c r="N839">
        <v>15985</v>
      </c>
      <c r="O839" s="3">
        <v>41952.121527777781</v>
      </c>
      <c r="P839" s="1">
        <v>41952</v>
      </c>
      <c r="Q839" s="2">
        <v>0.12152777777777778</v>
      </c>
      <c r="R839" t="s">
        <v>36</v>
      </c>
      <c r="S839">
        <v>45.671430000000001</v>
      </c>
      <c r="T839" t="s">
        <v>37</v>
      </c>
      <c r="U839" s="2">
        <v>0.36458333333333331</v>
      </c>
      <c r="V839" s="2">
        <v>0</v>
      </c>
      <c r="W839" s="2">
        <v>0.29166666666666702</v>
      </c>
      <c r="X839" s="2" t="str">
        <f t="shared" si="130"/>
        <v>no</v>
      </c>
      <c r="Y839" s="3">
        <f t="shared" si="131"/>
        <v>41952</v>
      </c>
      <c r="Z839" s="3">
        <v>41952.111111111109</v>
      </c>
      <c r="AA839" t="s">
        <v>722</v>
      </c>
      <c r="AB839" s="3">
        <f>VLOOKUP(P839,[1]dfdates_moon!$B:$G,6,FALSE)</f>
        <v>41952.244444444441</v>
      </c>
      <c r="AC839" s="3">
        <f>VLOOKUP($P839,[1]dfdates_moon!$B:$H,7,FALSE)</f>
        <v>41952.779166666667</v>
      </c>
      <c r="AD839" s="3">
        <f>VLOOKUP(G839,[1]dfdates_moon!$D:$G,4,FALSE)</f>
        <v>41953.244444444441</v>
      </c>
      <c r="AE839" s="3">
        <v>41952.364583333336</v>
      </c>
      <c r="AF839">
        <v>7.8043483919999996</v>
      </c>
      <c r="AG839" t="s">
        <v>39</v>
      </c>
      <c r="AH839" t="s">
        <v>39</v>
      </c>
      <c r="AI839" t="s">
        <v>39</v>
      </c>
      <c r="AJ839" t="s">
        <v>76</v>
      </c>
      <c r="AK839">
        <v>26.51</v>
      </c>
      <c r="AL839">
        <v>25.39</v>
      </c>
      <c r="AM839">
        <v>0.25</v>
      </c>
      <c r="AN839">
        <v>1</v>
      </c>
      <c r="AO839" s="3">
        <f>VLOOKUP($P839,[1]dfdates_moon!$B:$M,12,FALSE)</f>
        <v>41952.740277777775</v>
      </c>
      <c r="AP839" s="3">
        <f>VLOOKUP($P839,[1]dfdates_moon!$B:$O,13,FALSE)</f>
        <v>41953.259722222225</v>
      </c>
      <c r="AQ839" s="3">
        <f>VLOOKUP($P839,[1]dfdates_moon!$D:$M,10,FALSE)</f>
        <v>41953.775694444441</v>
      </c>
      <c r="AR839" s="3">
        <f>VLOOKUP($P839,[1]dfdates_moon!$D:$N,11,FALSE)</f>
        <v>41954.294444444444</v>
      </c>
      <c r="AS839" t="str">
        <f>IF(AND(O839&gt;AO839,O839&lt;AP839),"yes","no")</f>
        <v>no</v>
      </c>
      <c r="AT839" t="str">
        <f t="shared" si="132"/>
        <v>no</v>
      </c>
      <c r="AU839" s="3">
        <f t="shared" si="133"/>
        <v>41952.779166666667</v>
      </c>
      <c r="AV839" s="3">
        <f t="shared" si="134"/>
        <v>41953.259722222225</v>
      </c>
      <c r="AW839">
        <f t="shared" si="135"/>
        <v>1.1381944444437977</v>
      </c>
      <c r="AX839">
        <f t="shared" si="136"/>
        <v>0.41458333333139308</v>
      </c>
      <c r="AY839">
        <f t="shared" si="137"/>
        <v>0</v>
      </c>
      <c r="AZ839">
        <f>VLOOKUP(G839,[1]dfdates_moon!$B:$P,15,FALSE)</f>
        <v>0.85678379500000001</v>
      </c>
      <c r="BA839">
        <f t="shared" si="138"/>
        <v>0</v>
      </c>
      <c r="BB839">
        <f t="shared" si="139"/>
        <v>0</v>
      </c>
    </row>
    <row r="840" spans="1:54" x14ac:dyDescent="0.25">
      <c r="A840">
        <v>126</v>
      </c>
      <c r="B840" t="s">
        <v>720</v>
      </c>
      <c r="C840" s="1">
        <v>41953</v>
      </c>
      <c r="D840" s="2">
        <v>4.8611111111111112E-2</v>
      </c>
      <c r="E840">
        <v>5</v>
      </c>
      <c r="F840">
        <v>0</v>
      </c>
      <c r="G840" s="1">
        <v>41953</v>
      </c>
      <c r="H840" s="1">
        <v>41953</v>
      </c>
      <c r="I840" s="2">
        <v>0.17361111111111113</v>
      </c>
      <c r="J840" s="3">
        <v>41953.048611111109</v>
      </c>
      <c r="K840" t="s">
        <v>754</v>
      </c>
      <c r="L840" s="3">
        <v>41953.173611111109</v>
      </c>
      <c r="M840">
        <v>345</v>
      </c>
      <c r="N840">
        <v>19100</v>
      </c>
      <c r="O840" s="3">
        <v>41953.173611111109</v>
      </c>
      <c r="P840" s="1">
        <v>41953</v>
      </c>
      <c r="Q840" s="2">
        <v>0.17361111111111113</v>
      </c>
      <c r="R840" t="s">
        <v>36</v>
      </c>
      <c r="S840">
        <v>55.362319999999997</v>
      </c>
      <c r="T840" t="s">
        <v>37</v>
      </c>
      <c r="U840" s="2">
        <v>0.41319444444444442</v>
      </c>
      <c r="V840" s="2">
        <v>0</v>
      </c>
      <c r="W840" s="2">
        <v>0.29166666666666702</v>
      </c>
      <c r="X840" s="2" t="str">
        <f t="shared" si="130"/>
        <v>no</v>
      </c>
      <c r="Y840" s="3">
        <f t="shared" si="131"/>
        <v>41953</v>
      </c>
      <c r="Z840" s="3">
        <v>41953.149305555555</v>
      </c>
      <c r="AA840" t="s">
        <v>722</v>
      </c>
      <c r="AB840" s="3">
        <f>VLOOKUP(P840,[1]dfdates_moon!$B:$G,6,FALSE)</f>
        <v>41953.244444444441</v>
      </c>
      <c r="AC840" s="3">
        <f>VLOOKUP($P840,[1]dfdates_moon!$B:$H,7,FALSE)</f>
        <v>41953.779166666667</v>
      </c>
      <c r="AD840" s="3">
        <f>VLOOKUP(G840,[1]dfdates_moon!$D:$G,4,FALSE)</f>
        <v>41954.244444444441</v>
      </c>
      <c r="AE840" s="3">
        <v>41953.413194444445</v>
      </c>
      <c r="AF840">
        <v>6.4565914409999996</v>
      </c>
      <c r="AG840" t="s">
        <v>39</v>
      </c>
      <c r="AH840" t="s">
        <v>39</v>
      </c>
      <c r="AI840" t="s">
        <v>39</v>
      </c>
      <c r="AJ840" t="s">
        <v>76</v>
      </c>
      <c r="AK840">
        <v>24.28</v>
      </c>
      <c r="AL840">
        <v>26.51</v>
      </c>
      <c r="AM840">
        <v>2.79</v>
      </c>
      <c r="AN840">
        <v>1</v>
      </c>
      <c r="AO840" s="3">
        <f>VLOOKUP($P840,[1]dfdates_moon!$B:$M,12,FALSE)</f>
        <v>41953.775694444441</v>
      </c>
      <c r="AP840" s="3">
        <f>VLOOKUP($P840,[1]dfdates_moon!$B:$O,13,FALSE)</f>
        <v>41954.294444444444</v>
      </c>
      <c r="AQ840" s="3">
        <f>VLOOKUP($P840,[1]dfdates_moon!$D:$M,10,FALSE)</f>
        <v>41954.809027777781</v>
      </c>
      <c r="AR840" s="3">
        <f>VLOOKUP($P840,[1]dfdates_moon!$D:$N,11,FALSE)</f>
        <v>41955.327777777777</v>
      </c>
      <c r="AS840" t="str">
        <f>IF(AND(O840&gt;AO840,O840&lt;AP840),"yes","no")</f>
        <v>no</v>
      </c>
      <c r="AT840" t="str">
        <f t="shared" si="132"/>
        <v>no</v>
      </c>
      <c r="AU840" s="3">
        <f t="shared" si="133"/>
        <v>41953.779166666667</v>
      </c>
      <c r="AV840" s="3">
        <f t="shared" si="134"/>
        <v>41954.294444444444</v>
      </c>
      <c r="AW840">
        <f t="shared" si="135"/>
        <v>1.1208333333343035</v>
      </c>
      <c r="AX840">
        <f t="shared" si="136"/>
        <v>0.36597222222189885</v>
      </c>
      <c r="AY840">
        <f t="shared" si="137"/>
        <v>0</v>
      </c>
      <c r="AZ840">
        <f>VLOOKUP(G840,[1]dfdates_moon!$B:$P,15,FALSE)</f>
        <v>0.781406885</v>
      </c>
      <c r="BA840">
        <f t="shared" si="138"/>
        <v>0</v>
      </c>
      <c r="BB840">
        <f t="shared" si="139"/>
        <v>0</v>
      </c>
    </row>
    <row r="841" spans="1:54" x14ac:dyDescent="0.25">
      <c r="A841">
        <v>126</v>
      </c>
      <c r="B841" t="s">
        <v>720</v>
      </c>
      <c r="C841" s="1">
        <v>41959</v>
      </c>
      <c r="D841" s="2">
        <v>6.9444444444444434E-2</v>
      </c>
      <c r="E841">
        <v>2</v>
      </c>
      <c r="F841">
        <v>0</v>
      </c>
      <c r="G841" s="1">
        <v>41959</v>
      </c>
      <c r="H841" s="1">
        <v>41959</v>
      </c>
      <c r="I841" s="2">
        <v>0.19444444444444445</v>
      </c>
      <c r="J841" s="3">
        <v>41959.069444444445</v>
      </c>
      <c r="K841" t="s">
        <v>755</v>
      </c>
      <c r="L841" s="3">
        <v>41959.194444444445</v>
      </c>
      <c r="M841">
        <v>225</v>
      </c>
      <c r="N841">
        <v>10094</v>
      </c>
      <c r="O841" s="3">
        <v>41959.194444444445</v>
      </c>
      <c r="P841" s="1">
        <v>41959</v>
      </c>
      <c r="Q841" s="2">
        <v>0.19444444444444445</v>
      </c>
      <c r="R841" t="s">
        <v>36</v>
      </c>
      <c r="S841">
        <v>44.862220000000001</v>
      </c>
      <c r="T841" t="s">
        <v>37</v>
      </c>
      <c r="U841" s="2">
        <v>0.35069444444444442</v>
      </c>
      <c r="V841" s="2">
        <v>0</v>
      </c>
      <c r="W841" s="2">
        <v>0.29166666666666702</v>
      </c>
      <c r="X841" s="2" t="str">
        <f t="shared" si="130"/>
        <v>no</v>
      </c>
      <c r="Y841" s="3">
        <f t="shared" si="131"/>
        <v>41959</v>
      </c>
      <c r="Z841" s="3">
        <v>41959.15625</v>
      </c>
      <c r="AA841" t="s">
        <v>722</v>
      </c>
      <c r="AB841" s="3">
        <f>VLOOKUP(P841,[1]dfdates_moon!$B:$G,6,FALSE)</f>
        <v>41959.245138888888</v>
      </c>
      <c r="AC841" s="3">
        <f>VLOOKUP($P841,[1]dfdates_moon!$B:$H,7,FALSE)</f>
        <v>41959.779861111114</v>
      </c>
      <c r="AD841" s="3">
        <f>VLOOKUP(G841,[1]dfdates_moon!$D:$G,4,FALSE)</f>
        <v>41960.245138888888</v>
      </c>
      <c r="AE841" s="3">
        <v>41959.350694444445</v>
      </c>
      <c r="AF841">
        <v>0.92694803400000003</v>
      </c>
      <c r="AG841" t="s">
        <v>39</v>
      </c>
      <c r="AH841" t="s">
        <v>39</v>
      </c>
      <c r="AI841" t="s">
        <v>39</v>
      </c>
      <c r="AJ841" t="s">
        <v>76</v>
      </c>
      <c r="AK841">
        <v>25.7</v>
      </c>
      <c r="AL841">
        <v>24.28</v>
      </c>
      <c r="AM841">
        <v>0</v>
      </c>
      <c r="AN841">
        <v>1</v>
      </c>
      <c r="AO841" s="3">
        <f>VLOOKUP($P841,[1]dfdates_moon!$B:$M,12,FALSE)</f>
        <v>41959.962500000001</v>
      </c>
      <c r="AP841" s="3">
        <f>VLOOKUP($P841,[1]dfdates_moon!$B:$O,13,FALSE)</f>
        <v>41960.478472222225</v>
      </c>
      <c r="AQ841" s="3">
        <f>VLOOKUP($P841,[1]dfdates_moon!$D:$M,10,FALSE)</f>
        <v>41960.992361111108</v>
      </c>
      <c r="AR841" s="3">
        <f>VLOOKUP($P841,[1]dfdates_moon!$D:$N,11,FALSE)</f>
        <v>41961.508333333331</v>
      </c>
      <c r="AS841" t="str">
        <f>IF(AND(O841&gt;AO841,O841&lt;AP841),"yes","no")</f>
        <v>no</v>
      </c>
      <c r="AT841" t="str">
        <f t="shared" si="132"/>
        <v>no</v>
      </c>
      <c r="AU841" s="3">
        <f t="shared" si="133"/>
        <v>41959.962500000001</v>
      </c>
      <c r="AV841" s="3">
        <f t="shared" si="134"/>
        <v>41960.478472222225</v>
      </c>
      <c r="AW841">
        <f t="shared" si="135"/>
        <v>1.2840277777795563</v>
      </c>
      <c r="AX841">
        <f t="shared" si="136"/>
        <v>0.61180555555620231</v>
      </c>
      <c r="AY841">
        <f t="shared" si="137"/>
        <v>0</v>
      </c>
      <c r="AZ841">
        <f>VLOOKUP(G841,[1]dfdates_moon!$B:$P,15,FALSE)</f>
        <v>0.24439819300000001</v>
      </c>
      <c r="BA841">
        <f t="shared" si="138"/>
        <v>0</v>
      </c>
      <c r="BB841">
        <f t="shared" si="139"/>
        <v>0</v>
      </c>
    </row>
    <row r="842" spans="1:54" x14ac:dyDescent="0.25">
      <c r="A842">
        <v>126</v>
      </c>
      <c r="B842" t="s">
        <v>720</v>
      </c>
      <c r="C842" s="1">
        <v>41972</v>
      </c>
      <c r="D842" s="2">
        <v>0.84722222222222221</v>
      </c>
      <c r="E842">
        <v>4</v>
      </c>
      <c r="F842">
        <v>8</v>
      </c>
      <c r="G842" s="1">
        <v>41972</v>
      </c>
      <c r="H842" s="1">
        <v>41972</v>
      </c>
      <c r="I842" s="2">
        <v>0.97222222222222221</v>
      </c>
      <c r="J842" s="3">
        <v>41972.847222222219</v>
      </c>
      <c r="K842" t="s">
        <v>756</v>
      </c>
      <c r="L842" s="3">
        <v>41972.972222222219</v>
      </c>
      <c r="M842">
        <v>110</v>
      </c>
      <c r="N842">
        <v>4716</v>
      </c>
      <c r="O842" s="3">
        <v>41972.972222222219</v>
      </c>
      <c r="P842" s="1">
        <v>41972</v>
      </c>
      <c r="Q842" s="2">
        <v>0.97222222222222221</v>
      </c>
      <c r="R842" t="s">
        <v>36</v>
      </c>
      <c r="S842">
        <v>42.872729999999997</v>
      </c>
      <c r="T842" t="s">
        <v>37</v>
      </c>
      <c r="U842" s="2">
        <v>4.8611111111111112E-2</v>
      </c>
      <c r="V842" s="2">
        <v>0</v>
      </c>
      <c r="W842" s="2">
        <v>0.29166666666666702</v>
      </c>
      <c r="X842" s="2" t="str">
        <f t="shared" si="130"/>
        <v>yes</v>
      </c>
      <c r="Y842" s="3">
        <f t="shared" si="131"/>
        <v>41973</v>
      </c>
      <c r="Z842" s="3">
        <v>41972.934027777781</v>
      </c>
      <c r="AA842" t="s">
        <v>722</v>
      </c>
      <c r="AB842" s="3">
        <f>VLOOKUP(P842,[1]dfdates_moon!$B:$G,6,FALSE)</f>
        <v>41972.24722222222</v>
      </c>
      <c r="AC842" s="3">
        <f>VLOOKUP($P842,[1]dfdates_moon!$B:$H,7,FALSE)</f>
        <v>41972.782638888886</v>
      </c>
      <c r="AD842" s="3">
        <f>VLOOKUP(G842,[1]dfdates_moon!$D:$G,4,FALSE)</f>
        <v>41973.247916666667</v>
      </c>
      <c r="AE842" s="3">
        <v>41972.048611111109</v>
      </c>
      <c r="AF842">
        <v>3.8409461299999998</v>
      </c>
      <c r="AG842" t="s">
        <v>39</v>
      </c>
      <c r="AH842" t="s">
        <v>39</v>
      </c>
      <c r="AI842" t="s">
        <v>39</v>
      </c>
      <c r="AJ842" t="s">
        <v>76</v>
      </c>
      <c r="AK842">
        <v>28.63</v>
      </c>
      <c r="AL842">
        <v>28.63</v>
      </c>
      <c r="AM842">
        <v>0</v>
      </c>
      <c r="AN842">
        <v>1</v>
      </c>
      <c r="AO842" s="3">
        <f>VLOOKUP($P842,[1]dfdates_moon!$B:$M,12,FALSE)</f>
        <v>41972.393750000003</v>
      </c>
      <c r="AP842" s="3">
        <f>VLOOKUP($P842,[1]dfdates_moon!$B:$O,13,FALSE)</f>
        <v>41972.913888888892</v>
      </c>
      <c r="AQ842" s="3">
        <f>VLOOKUP($P842,[1]dfdates_moon!$D:$M,10,FALSE)</f>
        <v>41973.430555555555</v>
      </c>
      <c r="AR842" s="3">
        <f>VLOOKUP($P842,[1]dfdates_moon!$D:$N,11,FALSE)</f>
        <v>41973.950694444444</v>
      </c>
      <c r="AS842" t="str">
        <f>IF(AND(O842&gt;AO842,O842&lt;AP842),"yes","no")</f>
        <v>no</v>
      </c>
      <c r="AT842" t="str">
        <f t="shared" si="132"/>
        <v>no</v>
      </c>
      <c r="AU842" s="3">
        <f t="shared" si="133"/>
        <v>41972.782638888886</v>
      </c>
      <c r="AV842" s="3">
        <f t="shared" si="134"/>
        <v>41973.247916666667</v>
      </c>
      <c r="AW842">
        <f t="shared" si="135"/>
        <v>0.27569444444816327</v>
      </c>
      <c r="AX842">
        <f t="shared" si="136"/>
        <v>0.73402777777664596</v>
      </c>
      <c r="AY842">
        <f t="shared" si="137"/>
        <v>0</v>
      </c>
      <c r="AZ842">
        <f>VLOOKUP(G842,[1]dfdates_moon!$B:$P,15,FALSE)</f>
        <v>0.62496750599999995</v>
      </c>
      <c r="BA842">
        <f t="shared" si="138"/>
        <v>0</v>
      </c>
      <c r="BB842">
        <f t="shared" si="139"/>
        <v>0</v>
      </c>
    </row>
    <row r="843" spans="1:54" x14ac:dyDescent="0.25">
      <c r="A843">
        <v>126</v>
      </c>
      <c r="B843" t="s">
        <v>720</v>
      </c>
      <c r="C843" s="1">
        <v>41977</v>
      </c>
      <c r="D843" s="2">
        <v>0.90972222222222221</v>
      </c>
      <c r="E843">
        <v>32</v>
      </c>
      <c r="F843">
        <v>36</v>
      </c>
      <c r="G843" s="1">
        <v>41978</v>
      </c>
      <c r="H843" s="1">
        <v>41978</v>
      </c>
      <c r="I843" s="2">
        <v>3.4722222222222224E-2</v>
      </c>
      <c r="J843" s="3">
        <v>41977.909722222219</v>
      </c>
      <c r="K843" t="s">
        <v>757</v>
      </c>
      <c r="L843" s="3">
        <v>41978.034722222219</v>
      </c>
      <c r="M843">
        <v>145</v>
      </c>
      <c r="N843">
        <v>3596</v>
      </c>
      <c r="O843" s="3">
        <v>41978.034722222219</v>
      </c>
      <c r="P843" s="1">
        <v>41978</v>
      </c>
      <c r="Q843" s="2">
        <v>3.4722222222222224E-2</v>
      </c>
      <c r="R843" t="s">
        <v>36</v>
      </c>
      <c r="S843">
        <v>24.8</v>
      </c>
      <c r="T843" t="s">
        <v>37</v>
      </c>
      <c r="U843" s="2">
        <v>0.13541666666666666</v>
      </c>
      <c r="V843" s="2">
        <v>0</v>
      </c>
      <c r="W843" s="2">
        <v>0.29166666666666702</v>
      </c>
      <c r="X843" s="2" t="str">
        <f t="shared" si="130"/>
        <v>yes</v>
      </c>
      <c r="Y843" s="3">
        <f t="shared" si="131"/>
        <v>41979</v>
      </c>
      <c r="Z843" s="3">
        <v>41978.020833333336</v>
      </c>
      <c r="AA843" t="s">
        <v>722</v>
      </c>
      <c r="AB843" s="3">
        <f>VLOOKUP(P843,[1]dfdates_moon!$B:$G,6,FALSE)</f>
        <v>41978.248611111114</v>
      </c>
      <c r="AC843" s="3">
        <f>VLOOKUP($P843,[1]dfdates_moon!$B:$H,7,FALSE)</f>
        <v>41978.78402777778</v>
      </c>
      <c r="AD843" s="3">
        <f>VLOOKUP(G843,[1]dfdates_moon!$D:$G,4,FALSE)</f>
        <v>41979.249305555553</v>
      </c>
      <c r="AE843" s="3">
        <v>41978.135416666664</v>
      </c>
      <c r="AF843">
        <v>11.14143765</v>
      </c>
      <c r="AG843" t="s">
        <v>75</v>
      </c>
      <c r="AH843" t="s">
        <v>75</v>
      </c>
      <c r="AI843" t="s">
        <v>75</v>
      </c>
      <c r="AJ843" t="s">
        <v>76</v>
      </c>
      <c r="AK843">
        <v>24.39</v>
      </c>
      <c r="AL843">
        <v>28.63</v>
      </c>
      <c r="AM843">
        <v>0</v>
      </c>
      <c r="AN843">
        <v>1</v>
      </c>
      <c r="AO843" s="3">
        <f>VLOOKUP($P843,[1]dfdates_moon!$B:$M,12,FALSE)</f>
        <v>41978.614583333336</v>
      </c>
      <c r="AP843" s="3">
        <f>VLOOKUP($P843,[1]dfdates_moon!$B:$O,13,FALSE)</f>
        <v>41979.134722222225</v>
      </c>
      <c r="AQ843" s="3">
        <f>VLOOKUP($P843,[1]dfdates_moon!$D:$M,10,FALSE)</f>
        <v>41979.651388888888</v>
      </c>
      <c r="AR843" s="3">
        <f>VLOOKUP($P843,[1]dfdates_moon!$D:$N,11,FALSE)</f>
        <v>41980.171527777777</v>
      </c>
      <c r="AS843" t="str">
        <f>IF(AND(O843&gt;AO843,O843&lt;AP843),"yes","no")</f>
        <v>no</v>
      </c>
      <c r="AT843" t="str">
        <f t="shared" si="132"/>
        <v>no</v>
      </c>
      <c r="AU843" s="3">
        <f t="shared" si="133"/>
        <v>41978.78402777778</v>
      </c>
      <c r="AV843" s="3">
        <f t="shared" si="134"/>
        <v>41979.249305555553</v>
      </c>
      <c r="AW843">
        <f t="shared" si="135"/>
        <v>1.2145833333343035</v>
      </c>
      <c r="AX843">
        <f t="shared" si="136"/>
        <v>0.648611111115315</v>
      </c>
      <c r="AY843">
        <f t="shared" si="137"/>
        <v>0</v>
      </c>
      <c r="AZ843">
        <f>VLOOKUP(G843,[1]dfdates_moon!$B:$P,15,FALSE)</f>
        <v>0.99858526000000003</v>
      </c>
      <c r="BA843">
        <f t="shared" si="138"/>
        <v>0</v>
      </c>
      <c r="BB843">
        <f t="shared" si="139"/>
        <v>0</v>
      </c>
    </row>
    <row r="844" spans="1:54" x14ac:dyDescent="0.25">
      <c r="A844">
        <v>126</v>
      </c>
      <c r="B844" t="s">
        <v>720</v>
      </c>
      <c r="C844" s="1">
        <v>41978</v>
      </c>
      <c r="D844" s="2">
        <v>0.79166666666666663</v>
      </c>
      <c r="E844">
        <v>56</v>
      </c>
      <c r="F844">
        <v>69</v>
      </c>
      <c r="G844" s="1">
        <v>41978</v>
      </c>
      <c r="H844" s="1">
        <v>41978</v>
      </c>
      <c r="I844" s="2">
        <v>0.91666666666666663</v>
      </c>
      <c r="J844" s="3">
        <v>41978.791666666664</v>
      </c>
      <c r="K844" t="s">
        <v>757</v>
      </c>
      <c r="L844" s="3">
        <v>41978.916666666664</v>
      </c>
      <c r="M844">
        <v>210</v>
      </c>
      <c r="N844">
        <v>9230</v>
      </c>
      <c r="O844" s="3">
        <v>41978.916666666664</v>
      </c>
      <c r="P844" s="1">
        <v>41978</v>
      </c>
      <c r="Q844" s="2">
        <v>0.91666666666666663</v>
      </c>
      <c r="R844" t="s">
        <v>36</v>
      </c>
      <c r="S844">
        <v>43.952379999999998</v>
      </c>
      <c r="T844" t="s">
        <v>37</v>
      </c>
      <c r="U844" s="2">
        <v>6.25E-2</v>
      </c>
      <c r="V844" s="2">
        <v>0</v>
      </c>
      <c r="W844" s="2">
        <v>0.29166666666666702</v>
      </c>
      <c r="X844" s="2" t="str">
        <f t="shared" si="130"/>
        <v>yes</v>
      </c>
      <c r="Y844" s="3">
        <f t="shared" si="131"/>
        <v>41979</v>
      </c>
      <c r="Z844" s="3">
        <v>41978.90625</v>
      </c>
      <c r="AA844" t="s">
        <v>722</v>
      </c>
      <c r="AB844" s="3">
        <f>VLOOKUP(P844,[1]dfdates_moon!$B:$G,6,FALSE)</f>
        <v>41978.248611111114</v>
      </c>
      <c r="AC844" s="3">
        <f>VLOOKUP($P844,[1]dfdates_moon!$B:$H,7,FALSE)</f>
        <v>41978.78402777778</v>
      </c>
      <c r="AD844" s="3">
        <f>VLOOKUP(G844,[1]dfdates_moon!$D:$G,4,FALSE)</f>
        <v>41979.249305555553</v>
      </c>
      <c r="AE844" s="3">
        <v>41978.0625</v>
      </c>
      <c r="AF844">
        <v>11.14143765</v>
      </c>
      <c r="AG844" t="s">
        <v>75</v>
      </c>
      <c r="AH844" t="s">
        <v>75</v>
      </c>
      <c r="AI844" t="s">
        <v>75</v>
      </c>
      <c r="AJ844" t="s">
        <v>76</v>
      </c>
      <c r="AK844">
        <v>24.39</v>
      </c>
      <c r="AL844">
        <v>24.39</v>
      </c>
      <c r="AM844">
        <v>0</v>
      </c>
      <c r="AN844">
        <v>1</v>
      </c>
      <c r="AO844" s="3">
        <f>VLOOKUP($P844,[1]dfdates_moon!$B:$M,12,FALSE)</f>
        <v>41978.614583333336</v>
      </c>
      <c r="AP844" s="3">
        <f>VLOOKUP($P844,[1]dfdates_moon!$B:$O,13,FALSE)</f>
        <v>41979.134722222225</v>
      </c>
      <c r="AQ844" s="3">
        <f>VLOOKUP($P844,[1]dfdates_moon!$D:$M,10,FALSE)</f>
        <v>41979.651388888888</v>
      </c>
      <c r="AR844" s="3">
        <f>VLOOKUP($P844,[1]dfdates_moon!$D:$N,11,FALSE)</f>
        <v>41980.171527777777</v>
      </c>
      <c r="AS844" t="str">
        <f>IF(AND(O844&gt;AO844,O844&lt;AP844),"yes","no")</f>
        <v>yes</v>
      </c>
      <c r="AT844" t="str">
        <f t="shared" si="132"/>
        <v>no</v>
      </c>
      <c r="AU844" s="3">
        <f t="shared" si="133"/>
        <v>41978.78402777778</v>
      </c>
      <c r="AV844" s="3">
        <f t="shared" si="134"/>
        <v>41979.249305555553</v>
      </c>
      <c r="AW844">
        <f t="shared" si="135"/>
        <v>0.33263888888905058</v>
      </c>
      <c r="AX844">
        <f t="shared" si="136"/>
        <v>0.72152777777955635</v>
      </c>
      <c r="AY844">
        <f t="shared" si="137"/>
        <v>0.33263888888905058</v>
      </c>
      <c r="AZ844">
        <f>VLOOKUP(G844,[1]dfdates_moon!$B:$P,15,FALSE)</f>
        <v>0.99858526000000003</v>
      </c>
      <c r="BA844">
        <f t="shared" si="138"/>
        <v>0.33216829134738368</v>
      </c>
      <c r="BB844">
        <f t="shared" si="139"/>
        <v>0.33216829134738368</v>
      </c>
    </row>
    <row r="845" spans="1:54" x14ac:dyDescent="0.25">
      <c r="A845">
        <v>126</v>
      </c>
      <c r="B845" t="s">
        <v>720</v>
      </c>
      <c r="C845" s="1">
        <v>41979</v>
      </c>
      <c r="D845" s="2">
        <v>0.97222222222222221</v>
      </c>
      <c r="E845">
        <v>71</v>
      </c>
      <c r="F845">
        <v>68</v>
      </c>
      <c r="G845" s="1">
        <v>41980</v>
      </c>
      <c r="H845" s="1">
        <v>41980</v>
      </c>
      <c r="I845" s="2">
        <v>9.7222222222222224E-2</v>
      </c>
      <c r="J845" s="3">
        <v>41979.972222222219</v>
      </c>
      <c r="K845" t="s">
        <v>758</v>
      </c>
      <c r="L845" s="3">
        <v>41980.097222222219</v>
      </c>
      <c r="M845">
        <v>85</v>
      </c>
      <c r="N845">
        <v>3251</v>
      </c>
      <c r="O845" s="3">
        <v>41980.097222222219</v>
      </c>
      <c r="P845" s="1">
        <v>41980</v>
      </c>
      <c r="Q845" s="2">
        <v>9.7222222222222224E-2</v>
      </c>
      <c r="R845" t="s">
        <v>36</v>
      </c>
      <c r="S845">
        <v>38.247059999999998</v>
      </c>
      <c r="T845" t="s">
        <v>37</v>
      </c>
      <c r="U845" s="2">
        <v>0.15625</v>
      </c>
      <c r="V845" s="2">
        <v>0</v>
      </c>
      <c r="W845" s="2">
        <v>0.29166666666666702</v>
      </c>
      <c r="X845" s="2" t="str">
        <f t="shared" si="130"/>
        <v>yes</v>
      </c>
      <c r="Y845" s="3">
        <f t="shared" si="131"/>
        <v>41981</v>
      </c>
      <c r="Z845" s="3">
        <v>41980.048611111109</v>
      </c>
      <c r="AA845" t="s">
        <v>722</v>
      </c>
      <c r="AB845" s="3">
        <f>VLOOKUP(P845,[1]dfdates_moon!$B:$G,6,FALSE)</f>
        <v>41980.249305555553</v>
      </c>
      <c r="AC845" s="3">
        <f>VLOOKUP($P845,[1]dfdates_moon!$B:$H,7,FALSE)</f>
        <v>41980.784722222219</v>
      </c>
      <c r="AD845" s="3">
        <f>VLOOKUP(G845,[1]dfdates_moon!$D:$G,4,FALSE)</f>
        <v>41981.25</v>
      </c>
      <c r="AE845" s="3">
        <v>41980.15625</v>
      </c>
      <c r="AF845">
        <v>10.003725210000001</v>
      </c>
      <c r="AG845" t="s">
        <v>39</v>
      </c>
      <c r="AH845" t="s">
        <v>39</v>
      </c>
      <c r="AI845" t="s">
        <v>39</v>
      </c>
      <c r="AJ845" t="s">
        <v>76</v>
      </c>
      <c r="AK845">
        <v>26.78</v>
      </c>
      <c r="AL845">
        <v>24.39</v>
      </c>
      <c r="AM845">
        <v>0.51</v>
      </c>
      <c r="AN845">
        <v>1</v>
      </c>
      <c r="AO845" s="3">
        <f>VLOOKUP($P845,[1]dfdates_moon!$B:$M,12,FALSE)</f>
        <v>41980.6875</v>
      </c>
      <c r="AP845" s="3">
        <f>VLOOKUP($P845,[1]dfdates_moon!$B:$O,13,FALSE)</f>
        <v>41981.206944444442</v>
      </c>
      <c r="AQ845" s="3">
        <f>VLOOKUP($P845,[1]dfdates_moon!$D:$M,10,FALSE)</f>
        <v>41981.72152777778</v>
      </c>
      <c r="AR845" s="3">
        <f>VLOOKUP($P845,[1]dfdates_moon!$D:$N,11,FALSE)</f>
        <v>41982.240277777775</v>
      </c>
      <c r="AS845" t="str">
        <f>IF(AND(O845&gt;AO845,O845&lt;AP845),"yes","no")</f>
        <v>no</v>
      </c>
      <c r="AT845" t="str">
        <f t="shared" si="132"/>
        <v>no</v>
      </c>
      <c r="AU845" s="3">
        <f t="shared" si="133"/>
        <v>41980.784722222219</v>
      </c>
      <c r="AV845" s="3">
        <f t="shared" si="134"/>
        <v>41981.25</v>
      </c>
      <c r="AW845">
        <f t="shared" si="135"/>
        <v>1.1527777777810115</v>
      </c>
      <c r="AX845">
        <f t="shared" si="136"/>
        <v>0.62847222221898846</v>
      </c>
      <c r="AY845">
        <f t="shared" si="137"/>
        <v>0</v>
      </c>
      <c r="AZ845">
        <f>VLOOKUP(G845,[1]dfdates_moon!$B:$P,15,FALSE)</f>
        <v>0.95281135400000005</v>
      </c>
      <c r="BA845">
        <f t="shared" si="138"/>
        <v>0</v>
      </c>
      <c r="BB845">
        <f t="shared" si="139"/>
        <v>0</v>
      </c>
    </row>
    <row r="846" spans="1:54" x14ac:dyDescent="0.25">
      <c r="A846">
        <v>126</v>
      </c>
      <c r="B846" t="s">
        <v>720</v>
      </c>
      <c r="C846" s="1">
        <v>41980</v>
      </c>
      <c r="D846" s="2">
        <v>0.84027777777777779</v>
      </c>
      <c r="E846">
        <v>17</v>
      </c>
      <c r="F846">
        <v>23</v>
      </c>
      <c r="G846" s="1">
        <v>41980</v>
      </c>
      <c r="H846" s="1">
        <v>41980</v>
      </c>
      <c r="I846" s="2">
        <v>0.96527777777777779</v>
      </c>
      <c r="J846" s="3">
        <v>41980.840277777781</v>
      </c>
      <c r="K846" t="s">
        <v>758</v>
      </c>
      <c r="L846" s="3">
        <v>41980.965277777781</v>
      </c>
      <c r="M846">
        <v>155</v>
      </c>
      <c r="N846">
        <v>5269</v>
      </c>
      <c r="O846" s="3">
        <v>41980.965277777781</v>
      </c>
      <c r="P846" s="1">
        <v>41980</v>
      </c>
      <c r="Q846" s="2">
        <v>0.96527777777777779</v>
      </c>
      <c r="R846" t="s">
        <v>36</v>
      </c>
      <c r="S846">
        <v>33.993549999999999</v>
      </c>
      <c r="T846" t="s">
        <v>37</v>
      </c>
      <c r="U846" s="2">
        <v>7.2916666666666671E-2</v>
      </c>
      <c r="V846" s="2">
        <v>0</v>
      </c>
      <c r="W846" s="2">
        <v>0.29166666666666702</v>
      </c>
      <c r="X846" s="2" t="str">
        <f t="shared" si="130"/>
        <v>yes</v>
      </c>
      <c r="Y846" s="3">
        <f t="shared" si="131"/>
        <v>41981</v>
      </c>
      <c r="Z846" s="3">
        <v>41980.927083333336</v>
      </c>
      <c r="AA846" t="s">
        <v>722</v>
      </c>
      <c r="AB846" s="3">
        <f>VLOOKUP(P846,[1]dfdates_moon!$B:$G,6,FALSE)</f>
        <v>41980.249305555553</v>
      </c>
      <c r="AC846" s="3">
        <f>VLOOKUP($P846,[1]dfdates_moon!$B:$H,7,FALSE)</f>
        <v>41980.784722222219</v>
      </c>
      <c r="AD846" s="3">
        <f>VLOOKUP(G846,[1]dfdates_moon!$D:$G,4,FALSE)</f>
        <v>41981.25</v>
      </c>
      <c r="AE846" s="3">
        <v>41980.072916666664</v>
      </c>
      <c r="AF846">
        <v>10.003725210000001</v>
      </c>
      <c r="AG846" t="s">
        <v>39</v>
      </c>
      <c r="AH846" t="s">
        <v>39</v>
      </c>
      <c r="AI846" t="s">
        <v>39</v>
      </c>
      <c r="AJ846" t="s">
        <v>76</v>
      </c>
      <c r="AK846">
        <v>26.78</v>
      </c>
      <c r="AL846">
        <v>26.78</v>
      </c>
      <c r="AM846">
        <v>0.51</v>
      </c>
      <c r="AN846">
        <v>1</v>
      </c>
      <c r="AO846" s="3">
        <f>VLOOKUP($P846,[1]dfdates_moon!$B:$M,12,FALSE)</f>
        <v>41980.6875</v>
      </c>
      <c r="AP846" s="3">
        <f>VLOOKUP($P846,[1]dfdates_moon!$B:$O,13,FALSE)</f>
        <v>41981.206944444442</v>
      </c>
      <c r="AQ846" s="3">
        <f>VLOOKUP($P846,[1]dfdates_moon!$D:$M,10,FALSE)</f>
        <v>41981.72152777778</v>
      </c>
      <c r="AR846" s="3">
        <f>VLOOKUP($P846,[1]dfdates_moon!$D:$N,11,FALSE)</f>
        <v>41982.240277777775</v>
      </c>
      <c r="AS846" t="str">
        <f>IF(AND(O846&gt;AO846,O846&lt;AP846),"yes","no")</f>
        <v>yes</v>
      </c>
      <c r="AT846" t="str">
        <f t="shared" si="132"/>
        <v>no</v>
      </c>
      <c r="AU846" s="3">
        <f t="shared" si="133"/>
        <v>41980.784722222219</v>
      </c>
      <c r="AV846" s="3">
        <f t="shared" si="134"/>
        <v>41981.25</v>
      </c>
      <c r="AW846">
        <f t="shared" si="135"/>
        <v>0.28472222221898846</v>
      </c>
      <c r="AX846">
        <f t="shared" si="136"/>
        <v>0.71180555555474712</v>
      </c>
      <c r="AY846">
        <f t="shared" si="137"/>
        <v>0.28472222221898846</v>
      </c>
      <c r="AZ846">
        <f>VLOOKUP(G846,[1]dfdates_moon!$B:$P,15,FALSE)</f>
        <v>0.95281135400000005</v>
      </c>
      <c r="BA846">
        <f t="shared" si="138"/>
        <v>0.27128656606636331</v>
      </c>
      <c r="BB846">
        <f t="shared" si="139"/>
        <v>0.27128656606636331</v>
      </c>
    </row>
    <row r="847" spans="1:54" x14ac:dyDescent="0.25">
      <c r="A847">
        <v>126</v>
      </c>
      <c r="B847" t="s">
        <v>720</v>
      </c>
      <c r="C847" s="1">
        <v>41982</v>
      </c>
      <c r="D847" s="2">
        <v>7.2916666666666671E-2</v>
      </c>
      <c r="E847">
        <v>8</v>
      </c>
      <c r="F847">
        <v>11</v>
      </c>
      <c r="G847" s="1">
        <v>41982</v>
      </c>
      <c r="H847" s="1">
        <v>41982</v>
      </c>
      <c r="I847" s="2">
        <v>0.19791666666666666</v>
      </c>
      <c r="J847" s="3">
        <v>41982.072916666664</v>
      </c>
      <c r="K847" t="s">
        <v>759</v>
      </c>
      <c r="L847" s="3">
        <v>41982.197916666664</v>
      </c>
      <c r="M847">
        <v>170</v>
      </c>
      <c r="N847">
        <v>5490</v>
      </c>
      <c r="O847" s="3">
        <v>41982.197916666664</v>
      </c>
      <c r="P847" s="1">
        <v>41982</v>
      </c>
      <c r="Q847" s="2">
        <v>0.19791666666666666</v>
      </c>
      <c r="R847" t="s">
        <v>36</v>
      </c>
      <c r="S847">
        <v>32.294119999999999</v>
      </c>
      <c r="T847" t="s">
        <v>37</v>
      </c>
      <c r="U847" s="2">
        <v>0.31597222222222221</v>
      </c>
      <c r="V847" s="2">
        <v>0</v>
      </c>
      <c r="W847" s="2">
        <v>0.29166666666666702</v>
      </c>
      <c r="X847" s="2" t="str">
        <f t="shared" si="130"/>
        <v>no</v>
      </c>
      <c r="Y847" s="3">
        <f t="shared" si="131"/>
        <v>41982</v>
      </c>
      <c r="Z847" s="3">
        <v>41982.128472222219</v>
      </c>
      <c r="AA847" t="s">
        <v>722</v>
      </c>
      <c r="AB847" s="3">
        <f>VLOOKUP(P847,[1]dfdates_moon!$B:$G,6,FALSE)</f>
        <v>41982.25</v>
      </c>
      <c r="AC847" s="3">
        <f>VLOOKUP($P847,[1]dfdates_moon!$B:$H,7,FALSE)</f>
        <v>41982.785416666666</v>
      </c>
      <c r="AD847" s="3">
        <f>VLOOKUP(G847,[1]dfdates_moon!$D:$G,4,FALSE)</f>
        <v>41983.25</v>
      </c>
      <c r="AE847" s="3">
        <v>41982.315972222219</v>
      </c>
      <c r="AF847">
        <v>7.4816430379999996</v>
      </c>
      <c r="AG847" t="s">
        <v>75</v>
      </c>
      <c r="AH847" t="s">
        <v>39</v>
      </c>
      <c r="AI847" t="s">
        <v>75</v>
      </c>
      <c r="AJ847" t="s">
        <v>76</v>
      </c>
      <c r="AK847">
        <v>25.77</v>
      </c>
      <c r="AL847">
        <v>26.78</v>
      </c>
      <c r="AM847">
        <v>0</v>
      </c>
      <c r="AN847">
        <v>1</v>
      </c>
      <c r="AO847" s="3">
        <f>VLOOKUP($P847,[1]dfdates_moon!$B:$M,12,FALSE)</f>
        <v>41982.754861111112</v>
      </c>
      <c r="AP847" s="3">
        <f>VLOOKUP($P847,[1]dfdates_moon!$B:$O,13,FALSE)</f>
        <v>41983.272916666669</v>
      </c>
      <c r="AQ847" s="3">
        <f>VLOOKUP($P847,[1]dfdates_moon!$D:$M,10,FALSE)</f>
        <v>41983.786805555559</v>
      </c>
      <c r="AR847" s="3">
        <f>VLOOKUP($P847,[1]dfdates_moon!$D:$N,11,FALSE)</f>
        <v>41984.303472222222</v>
      </c>
      <c r="AS847" t="str">
        <f>IF(AND(O847&gt;AO847,O847&lt;AP847),"yes","no")</f>
        <v>no</v>
      </c>
      <c r="AT847" t="str">
        <f t="shared" si="132"/>
        <v>no</v>
      </c>
      <c r="AU847" s="3">
        <f t="shared" si="133"/>
        <v>41982.785416666666</v>
      </c>
      <c r="AV847" s="3">
        <f t="shared" si="134"/>
        <v>41983.272916666669</v>
      </c>
      <c r="AW847">
        <f t="shared" si="135"/>
        <v>1.0750000000043656</v>
      </c>
      <c r="AX847">
        <f t="shared" si="136"/>
        <v>0.46944444444670808</v>
      </c>
      <c r="AY847">
        <f t="shared" si="137"/>
        <v>0</v>
      </c>
      <c r="AZ847">
        <f>VLOOKUP(G847,[1]dfdates_moon!$B:$P,15,FALSE)</f>
        <v>0.84108031500000002</v>
      </c>
      <c r="BA847">
        <f t="shared" si="138"/>
        <v>0</v>
      </c>
      <c r="BB847">
        <f t="shared" si="139"/>
        <v>0</v>
      </c>
    </row>
    <row r="848" spans="1:54" x14ac:dyDescent="0.25">
      <c r="A848">
        <v>126</v>
      </c>
      <c r="B848" t="s">
        <v>720</v>
      </c>
      <c r="C848" s="1">
        <v>41982</v>
      </c>
      <c r="D848" s="2">
        <v>0.97222222222222221</v>
      </c>
      <c r="E848">
        <v>1</v>
      </c>
      <c r="F848">
        <v>3</v>
      </c>
      <c r="G848" s="1">
        <v>41983</v>
      </c>
      <c r="H848" s="1">
        <v>41983</v>
      </c>
      <c r="I848" s="2">
        <v>9.7222222222222224E-2</v>
      </c>
      <c r="J848" s="3">
        <v>41982.972222222219</v>
      </c>
      <c r="K848" t="s">
        <v>760</v>
      </c>
      <c r="L848" s="3">
        <v>41983.097222222219</v>
      </c>
      <c r="M848">
        <v>225</v>
      </c>
      <c r="N848">
        <v>11002</v>
      </c>
      <c r="O848" s="3">
        <v>41983.097222222219</v>
      </c>
      <c r="P848" s="1">
        <v>41983</v>
      </c>
      <c r="Q848" s="2">
        <v>9.7222222222222224E-2</v>
      </c>
      <c r="R848" t="s">
        <v>36</v>
      </c>
      <c r="S848">
        <v>48.897779999999997</v>
      </c>
      <c r="T848" t="s">
        <v>37</v>
      </c>
      <c r="U848" s="2">
        <v>0.25347222222222221</v>
      </c>
      <c r="V848" s="2">
        <v>0</v>
      </c>
      <c r="W848" s="2">
        <v>0.29166666666666702</v>
      </c>
      <c r="X848" s="2" t="str">
        <f t="shared" si="130"/>
        <v>yes</v>
      </c>
      <c r="Y848" s="3">
        <f t="shared" si="131"/>
        <v>41984</v>
      </c>
      <c r="Z848" s="3">
        <v>41983.076388888891</v>
      </c>
      <c r="AA848" t="s">
        <v>722</v>
      </c>
      <c r="AB848" s="3">
        <f>VLOOKUP(P848,[1]dfdates_moon!$B:$G,6,FALSE)</f>
        <v>41983.25</v>
      </c>
      <c r="AC848" s="3">
        <f>VLOOKUP($P848,[1]dfdates_moon!$B:$H,7,FALSE)</f>
        <v>41983.786111111112</v>
      </c>
      <c r="AD848" s="3">
        <f>VLOOKUP(G848,[1]dfdates_moon!$D:$G,4,FALSE)</f>
        <v>41984.250694444447</v>
      </c>
      <c r="AE848" s="3">
        <v>41983.253472222219</v>
      </c>
      <c r="AF848">
        <v>6.2381294020000002</v>
      </c>
      <c r="AG848" t="s">
        <v>75</v>
      </c>
      <c r="AH848" t="s">
        <v>39</v>
      </c>
      <c r="AI848" t="s">
        <v>75</v>
      </c>
      <c r="AJ848" t="s">
        <v>76</v>
      </c>
      <c r="AK848">
        <v>26.27</v>
      </c>
      <c r="AL848">
        <v>25.77</v>
      </c>
      <c r="AM848">
        <v>0</v>
      </c>
      <c r="AN848">
        <v>1</v>
      </c>
      <c r="AO848" s="3">
        <f>VLOOKUP($P848,[1]dfdates_moon!$B:$M,12,FALSE)</f>
        <v>41983.786805555559</v>
      </c>
      <c r="AP848" s="3">
        <f>VLOOKUP($P848,[1]dfdates_moon!$B:$O,13,FALSE)</f>
        <v>41984.303472222222</v>
      </c>
      <c r="AQ848" s="3">
        <f>VLOOKUP($P848,[1]dfdates_moon!$D:$M,10,FALSE)</f>
        <v>41984.817361111112</v>
      </c>
      <c r="AR848" s="3">
        <f>VLOOKUP($P848,[1]dfdates_moon!$D:$N,11,FALSE)</f>
        <v>41985.334722222222</v>
      </c>
      <c r="AS848" t="str">
        <f>IF(AND(O848&gt;AO848,O848&lt;AP848),"yes","no")</f>
        <v>no</v>
      </c>
      <c r="AT848" t="str">
        <f t="shared" si="132"/>
        <v>no</v>
      </c>
      <c r="AU848" s="3">
        <f t="shared" si="133"/>
        <v>41983.786805555559</v>
      </c>
      <c r="AV848" s="3">
        <f t="shared" si="134"/>
        <v>41984.303472222222</v>
      </c>
      <c r="AW848">
        <f t="shared" si="135"/>
        <v>1.2062500000029104</v>
      </c>
      <c r="AX848">
        <f t="shared" si="136"/>
        <v>0.53333333334012423</v>
      </c>
      <c r="AY848">
        <f t="shared" si="137"/>
        <v>0</v>
      </c>
      <c r="AZ848">
        <f>VLOOKUP(G848,[1]dfdates_moon!$B:$P,15,FALSE)</f>
        <v>0.76700931900000002</v>
      </c>
      <c r="BA848">
        <f t="shared" si="138"/>
        <v>0</v>
      </c>
      <c r="BB848">
        <f t="shared" si="139"/>
        <v>0</v>
      </c>
    </row>
    <row r="849" spans="1:54" x14ac:dyDescent="0.25">
      <c r="A849">
        <v>126</v>
      </c>
      <c r="B849" t="s">
        <v>720</v>
      </c>
      <c r="C849" s="1">
        <v>41984</v>
      </c>
      <c r="D849" s="2">
        <v>6.9444444444444441E-3</v>
      </c>
      <c r="E849">
        <v>29</v>
      </c>
      <c r="F849">
        <v>43</v>
      </c>
      <c r="G849" s="1">
        <v>41984</v>
      </c>
      <c r="H849" s="1">
        <v>41984</v>
      </c>
      <c r="I849" s="2">
        <v>0.13194444444444445</v>
      </c>
      <c r="J849" s="3">
        <v>41984.006944444445</v>
      </c>
      <c r="K849" t="s">
        <v>761</v>
      </c>
      <c r="L849" s="3">
        <v>41984.131944444445</v>
      </c>
      <c r="M849">
        <v>125</v>
      </c>
      <c r="N849">
        <v>6140</v>
      </c>
      <c r="O849" s="3">
        <v>41984.131944444445</v>
      </c>
      <c r="P849" s="1">
        <v>41984</v>
      </c>
      <c r="Q849" s="2">
        <v>0.13194444444444445</v>
      </c>
      <c r="R849" t="s">
        <v>36</v>
      </c>
      <c r="S849">
        <v>49.12</v>
      </c>
      <c r="T849" t="s">
        <v>37</v>
      </c>
      <c r="U849" s="2">
        <v>0.21875</v>
      </c>
      <c r="V849" s="2">
        <v>0</v>
      </c>
      <c r="W849" s="2">
        <v>0.29166666666666702</v>
      </c>
      <c r="X849" s="2" t="str">
        <f t="shared" si="130"/>
        <v>yes</v>
      </c>
      <c r="Y849" s="3">
        <f t="shared" si="131"/>
        <v>41985</v>
      </c>
      <c r="Z849" s="3">
        <v>41984.083333333336</v>
      </c>
      <c r="AA849" t="s">
        <v>722</v>
      </c>
      <c r="AB849" s="3">
        <f>VLOOKUP(P849,[1]dfdates_moon!$B:$G,6,FALSE)</f>
        <v>41984.250694444447</v>
      </c>
      <c r="AC849" s="3">
        <f>VLOOKUP($P849,[1]dfdates_moon!$B:$H,7,FALSE)</f>
        <v>41984.786111111112</v>
      </c>
      <c r="AD849" s="3">
        <f>VLOOKUP(G849,[1]dfdates_moon!$D:$G,4,FALSE)</f>
        <v>41985.250694444447</v>
      </c>
      <c r="AE849" s="3">
        <v>41984.21875</v>
      </c>
      <c r="AF849">
        <v>5.0618083440000001</v>
      </c>
      <c r="AG849" t="s">
        <v>75</v>
      </c>
      <c r="AH849" t="s">
        <v>39</v>
      </c>
      <c r="AI849" t="s">
        <v>75</v>
      </c>
      <c r="AJ849" t="s">
        <v>76</v>
      </c>
      <c r="AK849">
        <v>25.8</v>
      </c>
      <c r="AL849">
        <v>26.27</v>
      </c>
      <c r="AM849">
        <v>0</v>
      </c>
      <c r="AN849">
        <v>1</v>
      </c>
      <c r="AO849" s="3">
        <f>VLOOKUP($P849,[1]dfdates_moon!$B:$M,12,FALSE)</f>
        <v>41984.817361111112</v>
      </c>
      <c r="AP849" s="3">
        <f>VLOOKUP($P849,[1]dfdates_moon!$B:$O,13,FALSE)</f>
        <v>41985.334722222222</v>
      </c>
      <c r="AQ849" s="3">
        <f>VLOOKUP($P849,[1]dfdates_moon!$D:$M,10,FALSE)</f>
        <v>41985.847916666666</v>
      </c>
      <c r="AR849" s="3">
        <f>VLOOKUP($P849,[1]dfdates_moon!$D:$N,11,FALSE)</f>
        <v>41986.363888888889</v>
      </c>
      <c r="AS849" t="str">
        <f>IF(AND(O849&gt;AO849,O849&lt;AP849),"yes","no")</f>
        <v>no</v>
      </c>
      <c r="AT849" t="str">
        <f t="shared" si="132"/>
        <v>no</v>
      </c>
      <c r="AU849" s="3">
        <f t="shared" si="133"/>
        <v>41984.817361111112</v>
      </c>
      <c r="AV849" s="3">
        <f t="shared" si="134"/>
        <v>41985.334722222222</v>
      </c>
      <c r="AW849">
        <f t="shared" si="135"/>
        <v>1.202777777776646</v>
      </c>
      <c r="AX849">
        <f t="shared" si="136"/>
        <v>0.59861111111240461</v>
      </c>
      <c r="AY849">
        <f t="shared" si="137"/>
        <v>0</v>
      </c>
      <c r="AZ849">
        <f>VLOOKUP(G849,[1]dfdates_moon!$B:$P,15,FALSE)</f>
        <v>0.68407951199999995</v>
      </c>
      <c r="BA849">
        <f t="shared" si="138"/>
        <v>0</v>
      </c>
      <c r="BB849">
        <f t="shared" si="139"/>
        <v>0</v>
      </c>
    </row>
    <row r="850" spans="1:54" x14ac:dyDescent="0.25">
      <c r="A850">
        <v>126</v>
      </c>
      <c r="B850" t="s">
        <v>720</v>
      </c>
      <c r="C850" s="1">
        <v>41985</v>
      </c>
      <c r="D850" s="2">
        <v>5.5555555555555552E-2</v>
      </c>
      <c r="E850">
        <v>72</v>
      </c>
      <c r="F850">
        <v>115</v>
      </c>
      <c r="G850" s="1">
        <v>41985</v>
      </c>
      <c r="H850" s="1">
        <v>41985</v>
      </c>
      <c r="I850" s="2">
        <v>0.18055555555555555</v>
      </c>
      <c r="J850" s="3">
        <v>41985.055555555555</v>
      </c>
      <c r="K850" t="s">
        <v>762</v>
      </c>
      <c r="L850" s="3">
        <v>41985.180555555555</v>
      </c>
      <c r="M850">
        <v>300</v>
      </c>
      <c r="N850">
        <v>15250</v>
      </c>
      <c r="O850" s="3">
        <v>41985.180555555555</v>
      </c>
      <c r="P850" s="1">
        <v>41985</v>
      </c>
      <c r="Q850" s="2">
        <v>0.18055555555555555</v>
      </c>
      <c r="R850" t="s">
        <v>36</v>
      </c>
      <c r="S850">
        <v>50.833329999999997</v>
      </c>
      <c r="T850" t="s">
        <v>37</v>
      </c>
      <c r="U850" s="2">
        <v>0.3888888888888889</v>
      </c>
      <c r="V850" s="2">
        <v>0</v>
      </c>
      <c r="W850" s="2">
        <v>0.29166666666666702</v>
      </c>
      <c r="X850" s="2" t="str">
        <f t="shared" si="130"/>
        <v>no</v>
      </c>
      <c r="Y850" s="3">
        <f t="shared" si="131"/>
        <v>41985</v>
      </c>
      <c r="Z850" s="3">
        <v>41985.166666666664</v>
      </c>
      <c r="AA850" t="s">
        <v>722</v>
      </c>
      <c r="AB850" s="3">
        <f>VLOOKUP(P850,[1]dfdates_moon!$B:$G,6,FALSE)</f>
        <v>41985.250694444447</v>
      </c>
      <c r="AC850" s="3">
        <f>VLOOKUP($P850,[1]dfdates_moon!$B:$H,7,FALSE)</f>
        <v>41985.786805555559</v>
      </c>
      <c r="AD850" s="3">
        <f>VLOOKUP(G850,[1]dfdates_moon!$D:$G,4,FALSE)</f>
        <v>41986.251388888886</v>
      </c>
      <c r="AE850" s="3">
        <v>41985.388888888891</v>
      </c>
      <c r="AF850">
        <v>3.9768701950000001</v>
      </c>
      <c r="AG850" t="s">
        <v>75</v>
      </c>
      <c r="AH850" t="s">
        <v>39</v>
      </c>
      <c r="AI850" t="s">
        <v>75</v>
      </c>
      <c r="AJ850" t="s">
        <v>76</v>
      </c>
      <c r="AK850">
        <v>26.2</v>
      </c>
      <c r="AL850">
        <v>25.8</v>
      </c>
      <c r="AM850">
        <v>0</v>
      </c>
      <c r="AN850">
        <v>1</v>
      </c>
      <c r="AO850" s="3">
        <f>VLOOKUP($P850,[1]dfdates_moon!$B:$M,12,FALSE)</f>
        <v>41985.847916666666</v>
      </c>
      <c r="AP850" s="3">
        <f>VLOOKUP($P850,[1]dfdates_moon!$B:$O,13,FALSE)</f>
        <v>41986.363888888889</v>
      </c>
      <c r="AQ850" s="3">
        <f>VLOOKUP($P850,[1]dfdates_moon!$D:$M,10,FALSE)</f>
        <v>41986.876388888886</v>
      </c>
      <c r="AR850" s="3">
        <f>VLOOKUP($P850,[1]dfdates_moon!$D:$N,11,FALSE)</f>
        <v>41987.393055555556</v>
      </c>
      <c r="AS850" t="str">
        <f>IF(AND(O850&gt;AO850,O850&lt;AP850),"yes","no")</f>
        <v>no</v>
      </c>
      <c r="AT850" t="str">
        <f t="shared" si="132"/>
        <v>no</v>
      </c>
      <c r="AU850" s="3">
        <f t="shared" si="133"/>
        <v>41985.847916666666</v>
      </c>
      <c r="AV850" s="3">
        <f t="shared" si="134"/>
        <v>41986.363888888889</v>
      </c>
      <c r="AW850">
        <f t="shared" si="135"/>
        <v>1.1833333333343035</v>
      </c>
      <c r="AX850">
        <f t="shared" si="136"/>
        <v>0.45902777777519077</v>
      </c>
      <c r="AY850">
        <f t="shared" si="137"/>
        <v>0</v>
      </c>
      <c r="AZ850">
        <f>VLOOKUP(G850,[1]dfdates_moon!$B:$P,15,FALSE)</f>
        <v>0.59467217900000002</v>
      </c>
      <c r="BA850">
        <f t="shared" si="138"/>
        <v>0</v>
      </c>
      <c r="BB850">
        <f t="shared" si="139"/>
        <v>0</v>
      </c>
    </row>
    <row r="851" spans="1:54" x14ac:dyDescent="0.25">
      <c r="A851">
        <v>126</v>
      </c>
      <c r="B851" t="s">
        <v>720</v>
      </c>
      <c r="C851" s="1">
        <v>41991</v>
      </c>
      <c r="D851" s="2">
        <v>7.6388888888888895E-2</v>
      </c>
      <c r="E851">
        <v>5</v>
      </c>
      <c r="F851">
        <v>7</v>
      </c>
      <c r="G851" s="1">
        <v>41991</v>
      </c>
      <c r="H851" s="1">
        <v>41991</v>
      </c>
      <c r="I851" s="2">
        <v>0.20138888888888887</v>
      </c>
      <c r="J851" s="3">
        <v>41991.076388888891</v>
      </c>
      <c r="K851" t="s">
        <v>763</v>
      </c>
      <c r="L851" s="3">
        <v>41991.201388888891</v>
      </c>
      <c r="M851">
        <v>100</v>
      </c>
      <c r="N851">
        <v>4908</v>
      </c>
      <c r="O851" s="3">
        <v>41991.201388888891</v>
      </c>
      <c r="P851" s="1">
        <v>41991</v>
      </c>
      <c r="Q851" s="2">
        <v>0.20138888888888887</v>
      </c>
      <c r="R851" t="s">
        <v>36</v>
      </c>
      <c r="S851">
        <v>49.08</v>
      </c>
      <c r="T851" t="s">
        <v>37</v>
      </c>
      <c r="U851" s="2">
        <v>0.27083333333333331</v>
      </c>
      <c r="V851" s="2">
        <v>0</v>
      </c>
      <c r="W851" s="2">
        <v>0.29166666666666702</v>
      </c>
      <c r="X851" s="2" t="str">
        <f t="shared" si="130"/>
        <v>yes</v>
      </c>
      <c r="Y851" s="3">
        <f t="shared" si="131"/>
        <v>41992</v>
      </c>
      <c r="Z851" s="3">
        <v>41991.184027777781</v>
      </c>
      <c r="AA851" t="s">
        <v>722</v>
      </c>
      <c r="AB851" s="3">
        <f>VLOOKUP(P851,[1]dfdates_moon!$B:$G,6,FALSE)</f>
        <v>41991.25277777778</v>
      </c>
      <c r="AC851" s="3">
        <f>VLOOKUP($P851,[1]dfdates_moon!$B:$H,7,FALSE)</f>
        <v>41991.788194444445</v>
      </c>
      <c r="AD851" s="3">
        <f>VLOOKUP(G851,[1]dfdates_moon!$D:$G,4,FALSE)</f>
        <v>41992.253472222219</v>
      </c>
      <c r="AE851" s="3">
        <v>41991.270833333336</v>
      </c>
      <c r="AF851">
        <v>0.18487648200000001</v>
      </c>
      <c r="AG851" t="s">
        <v>39</v>
      </c>
      <c r="AH851" t="s">
        <v>39</v>
      </c>
      <c r="AI851" t="s">
        <v>39</v>
      </c>
      <c r="AJ851" t="s">
        <v>76</v>
      </c>
      <c r="AK851">
        <v>28.56</v>
      </c>
      <c r="AL851">
        <v>26.2</v>
      </c>
      <c r="AM851">
        <v>0</v>
      </c>
      <c r="AN851">
        <v>1</v>
      </c>
      <c r="AO851" s="3">
        <f>VLOOKUP($P851,[1]dfdates_moon!$B:$M,12,FALSE)</f>
        <v>41992.03402777778</v>
      </c>
      <c r="AP851" s="3">
        <f>VLOOKUP($P851,[1]dfdates_moon!$B:$O,13,FALSE)</f>
        <v>41992.552777777775</v>
      </c>
      <c r="AQ851" s="3">
        <f>VLOOKUP($P851,[1]dfdates_moon!$D:$M,10,FALSE)</f>
        <v>41993.070138888892</v>
      </c>
      <c r="AR851" s="3">
        <f>VLOOKUP($P851,[1]dfdates_moon!$D:$N,11,FALSE)</f>
        <v>41993.589583333334</v>
      </c>
      <c r="AS851" t="str">
        <f>IF(AND(O851&gt;AO851,O851&lt;AP851),"yes","no")</f>
        <v>no</v>
      </c>
      <c r="AT851" t="str">
        <f t="shared" si="132"/>
        <v>no</v>
      </c>
      <c r="AU851" s="3">
        <f t="shared" si="133"/>
        <v>41992.03402777778</v>
      </c>
      <c r="AV851" s="3">
        <f t="shared" si="134"/>
        <v>41992.552777777775</v>
      </c>
      <c r="AW851">
        <f t="shared" si="135"/>
        <v>1.351388888884685</v>
      </c>
      <c r="AX851">
        <f t="shared" si="136"/>
        <v>0.76319444444379769</v>
      </c>
      <c r="AY851">
        <f t="shared" si="137"/>
        <v>0</v>
      </c>
      <c r="AZ851">
        <f>VLOOKUP(G851,[1]dfdates_moon!$B:$P,15,FALSE)</f>
        <v>8.2055891000000006E-2</v>
      </c>
      <c r="BA851">
        <f t="shared" si="138"/>
        <v>0</v>
      </c>
      <c r="BB851">
        <f t="shared" si="139"/>
        <v>0</v>
      </c>
    </row>
    <row r="852" spans="1:54" x14ac:dyDescent="0.25">
      <c r="A852">
        <v>126</v>
      </c>
      <c r="B852" t="s">
        <v>720</v>
      </c>
      <c r="C852" s="1">
        <v>42002</v>
      </c>
      <c r="D852" s="2">
        <v>0.79166666666666663</v>
      </c>
      <c r="E852">
        <v>24</v>
      </c>
      <c r="F852">
        <v>33</v>
      </c>
      <c r="G852" s="1">
        <v>42002</v>
      </c>
      <c r="H852" s="1">
        <v>42002</v>
      </c>
      <c r="I852" s="2">
        <v>0.91666666666666663</v>
      </c>
      <c r="J852" s="3">
        <v>42002.791666666664</v>
      </c>
      <c r="K852" t="s">
        <v>764</v>
      </c>
      <c r="L852" s="3">
        <v>42002.916666666664</v>
      </c>
      <c r="M852">
        <v>175</v>
      </c>
      <c r="N852">
        <v>2323</v>
      </c>
      <c r="O852" s="3">
        <v>42002.916666666664</v>
      </c>
      <c r="P852" s="1">
        <v>42002</v>
      </c>
      <c r="Q852" s="2">
        <v>0.91666666666666663</v>
      </c>
      <c r="R852" t="s">
        <v>36</v>
      </c>
      <c r="S852">
        <v>13.274290000000001</v>
      </c>
      <c r="T852" t="s">
        <v>37</v>
      </c>
      <c r="U852" s="2">
        <v>3.8194444444444441E-2</v>
      </c>
      <c r="V852" s="2">
        <v>0</v>
      </c>
      <c r="W852" s="2">
        <v>0.29166666666666702</v>
      </c>
      <c r="X852" s="2" t="str">
        <f t="shared" si="130"/>
        <v>yes</v>
      </c>
      <c r="Y852" s="3">
        <f t="shared" si="131"/>
        <v>42003</v>
      </c>
      <c r="Z852" s="3">
        <v>42002.899305555555</v>
      </c>
      <c r="AA852" t="s">
        <v>722</v>
      </c>
      <c r="AB852" s="3">
        <f>VLOOKUP(P852,[1]dfdates_moon!$B:$G,6,FALSE)</f>
        <v>42002.256249999999</v>
      </c>
      <c r="AC852" s="3">
        <f>VLOOKUP($P852,[1]dfdates_moon!$B:$H,7,FALSE)</f>
        <v>42002.792361111111</v>
      </c>
      <c r="AD852" s="3">
        <f>VLOOKUP(G852,[1]dfdates_moon!$D:$G,4,FALSE)</f>
        <v>42003.256944444445</v>
      </c>
      <c r="AE852" s="3">
        <v>42002.038194444445</v>
      </c>
      <c r="AF852">
        <v>4.4023429460000001</v>
      </c>
      <c r="AG852" t="s">
        <v>39</v>
      </c>
      <c r="AH852" t="s">
        <v>39</v>
      </c>
      <c r="AI852" t="s">
        <v>39</v>
      </c>
      <c r="AJ852" t="s">
        <v>40</v>
      </c>
      <c r="AK852">
        <v>29.05</v>
      </c>
      <c r="AL852">
        <v>29.05</v>
      </c>
      <c r="AM852">
        <v>0</v>
      </c>
      <c r="AN852">
        <v>1</v>
      </c>
      <c r="AO852" s="3">
        <f>VLOOKUP($P852,[1]dfdates_moon!$B:$M,12,FALSE)</f>
        <v>42002.413888888892</v>
      </c>
      <c r="AP852" s="3">
        <f>VLOOKUP($P852,[1]dfdates_moon!$B:$O,13,FALSE)</f>
        <v>42002.934027777781</v>
      </c>
      <c r="AQ852" s="3">
        <f>VLOOKUP($P852,[1]dfdates_moon!$D:$M,10,FALSE)</f>
        <v>42003.450694444444</v>
      </c>
      <c r="AR852" s="3">
        <f>VLOOKUP($P852,[1]dfdates_moon!$D:$N,11,FALSE)</f>
        <v>42003.970833333333</v>
      </c>
      <c r="AS852" t="str">
        <f>IF(AND(O852&gt;AO852,O852&lt;AP852),"yes","no")</f>
        <v>yes</v>
      </c>
      <c r="AT852" t="str">
        <f t="shared" si="132"/>
        <v>no</v>
      </c>
      <c r="AU852" s="3">
        <f t="shared" si="133"/>
        <v>42002.792361111111</v>
      </c>
      <c r="AV852" s="3">
        <f t="shared" si="134"/>
        <v>42003.256944444445</v>
      </c>
      <c r="AW852">
        <f t="shared" si="135"/>
        <v>0.34027777778101154</v>
      </c>
      <c r="AX852">
        <f t="shared" si="136"/>
        <v>0.75416666666569654</v>
      </c>
      <c r="AY852">
        <f t="shared" si="137"/>
        <v>0.34027777778101154</v>
      </c>
      <c r="AZ852">
        <f>VLOOKUP(G852,[1]dfdates_moon!$B:$P,15,FALSE)</f>
        <v>0.68783623100000002</v>
      </c>
      <c r="BA852">
        <f t="shared" si="138"/>
        <v>0.23405538416194652</v>
      </c>
      <c r="BB852">
        <f t="shared" si="139"/>
        <v>0.23405538416194652</v>
      </c>
    </row>
    <row r="853" spans="1:54" x14ac:dyDescent="0.25">
      <c r="A853">
        <v>126</v>
      </c>
      <c r="B853" t="s">
        <v>720</v>
      </c>
      <c r="C853" s="1">
        <v>42003</v>
      </c>
      <c r="D853" s="2">
        <v>0.78819444444444453</v>
      </c>
      <c r="E853">
        <v>0</v>
      </c>
      <c r="F853">
        <v>2</v>
      </c>
      <c r="G853" s="1">
        <v>42003</v>
      </c>
      <c r="H853" s="1">
        <v>42003</v>
      </c>
      <c r="I853" s="2">
        <v>0.91319444444444453</v>
      </c>
      <c r="J853" s="3">
        <v>42003.788194444445</v>
      </c>
      <c r="K853" t="s">
        <v>765</v>
      </c>
      <c r="L853" s="3">
        <v>42003.913194444445</v>
      </c>
      <c r="M853">
        <v>175</v>
      </c>
      <c r="N853">
        <v>9507</v>
      </c>
      <c r="O853" s="3">
        <v>42003.913194444445</v>
      </c>
      <c r="P853" s="1">
        <v>42003</v>
      </c>
      <c r="Q853" s="2">
        <v>0.91319444444444453</v>
      </c>
      <c r="R853" t="s">
        <v>36</v>
      </c>
      <c r="S853">
        <v>54.325710000000001</v>
      </c>
      <c r="T853" t="s">
        <v>37</v>
      </c>
      <c r="U853" s="2">
        <v>3.4722222222222224E-2</v>
      </c>
      <c r="V853" s="2">
        <v>0</v>
      </c>
      <c r="W853" s="2">
        <v>0.29166666666666702</v>
      </c>
      <c r="X853" s="2" t="str">
        <f t="shared" si="130"/>
        <v>yes</v>
      </c>
      <c r="Y853" s="3">
        <f t="shared" si="131"/>
        <v>42004</v>
      </c>
      <c r="Z853" s="3">
        <v>42003.902777777781</v>
      </c>
      <c r="AA853" t="s">
        <v>722</v>
      </c>
      <c r="AB853" s="3">
        <f>VLOOKUP(P853,[1]dfdates_moon!$B:$G,6,FALSE)</f>
        <v>42003.256944444445</v>
      </c>
      <c r="AC853" s="3">
        <f>VLOOKUP($P853,[1]dfdates_moon!$B:$H,7,FALSE)</f>
        <v>42003.792361111111</v>
      </c>
      <c r="AD853" s="3">
        <f>VLOOKUP(G853,[1]dfdates_moon!$D:$G,4,FALSE)</f>
        <v>42004.256944444445</v>
      </c>
      <c r="AE853" s="3">
        <v>42003.034722222219</v>
      </c>
      <c r="AF853">
        <v>5.721810455</v>
      </c>
      <c r="AG853" t="s">
        <v>39</v>
      </c>
      <c r="AH853" t="s">
        <v>39</v>
      </c>
      <c r="AI853" t="s">
        <v>39</v>
      </c>
      <c r="AJ853" t="s">
        <v>40</v>
      </c>
      <c r="AK853">
        <v>28.61</v>
      </c>
      <c r="AL853">
        <v>28.61</v>
      </c>
      <c r="AM853">
        <v>0</v>
      </c>
      <c r="AN853">
        <v>1</v>
      </c>
      <c r="AO853" s="3">
        <f>VLOOKUP($P853,[1]dfdates_moon!$B:$M,12,FALSE)</f>
        <v>42003.450694444444</v>
      </c>
      <c r="AP853" s="3">
        <f>VLOOKUP($P853,[1]dfdates_moon!$B:$O,13,FALSE)</f>
        <v>42003.970833333333</v>
      </c>
      <c r="AQ853" s="3">
        <f>VLOOKUP($P853,[1]dfdates_moon!$D:$M,10,FALSE)</f>
        <v>42004.488194444442</v>
      </c>
      <c r="AR853" s="3">
        <f>VLOOKUP($P853,[1]dfdates_moon!$D:$N,11,FALSE)</f>
        <v>42005.008333333331</v>
      </c>
      <c r="AS853" t="str">
        <f>IF(AND(O853&gt;AO853,O853&lt;AP853),"yes","no")</f>
        <v>yes</v>
      </c>
      <c r="AT853" t="str">
        <f t="shared" si="132"/>
        <v>no</v>
      </c>
      <c r="AU853" s="3">
        <f t="shared" si="133"/>
        <v>42003.792361111111</v>
      </c>
      <c r="AV853" s="3">
        <f t="shared" si="134"/>
        <v>42004.256944444445</v>
      </c>
      <c r="AW853">
        <f t="shared" si="135"/>
        <v>0.34375</v>
      </c>
      <c r="AX853">
        <f t="shared" si="136"/>
        <v>0.75763888889196096</v>
      </c>
      <c r="AY853">
        <f t="shared" si="137"/>
        <v>0.34375</v>
      </c>
      <c r="AZ853">
        <f>VLOOKUP(G853,[1]dfdates_moon!$B:$P,15,FALSE)</f>
        <v>0.78632301299999996</v>
      </c>
      <c r="BA853">
        <f t="shared" si="138"/>
        <v>0.27029853571875001</v>
      </c>
      <c r="BB853">
        <f t="shared" si="139"/>
        <v>0.27029853571875001</v>
      </c>
    </row>
    <row r="854" spans="1:54" x14ac:dyDescent="0.25">
      <c r="A854">
        <v>126</v>
      </c>
      <c r="B854" t="s">
        <v>720</v>
      </c>
      <c r="C854" s="1">
        <v>42005</v>
      </c>
      <c r="D854" s="2">
        <v>0.82638888888888884</v>
      </c>
      <c r="E854">
        <v>16</v>
      </c>
      <c r="F854">
        <v>23</v>
      </c>
      <c r="G854" s="1">
        <v>42005</v>
      </c>
      <c r="H854" s="1">
        <v>42005</v>
      </c>
      <c r="I854" s="2">
        <v>0.95138888888888884</v>
      </c>
      <c r="J854" s="3">
        <v>42005.826388888891</v>
      </c>
      <c r="K854" t="s">
        <v>766</v>
      </c>
      <c r="L854" s="3">
        <v>42005.951388888891</v>
      </c>
      <c r="M854">
        <v>225</v>
      </c>
      <c r="N854">
        <v>7700</v>
      </c>
      <c r="O854" s="3">
        <v>42005.951388888891</v>
      </c>
      <c r="P854" s="1">
        <v>42005</v>
      </c>
      <c r="Q854" s="2">
        <v>0.95138888888888884</v>
      </c>
      <c r="R854" t="s">
        <v>36</v>
      </c>
      <c r="S854">
        <v>34.22222</v>
      </c>
      <c r="T854" t="s">
        <v>37</v>
      </c>
      <c r="U854" s="2">
        <v>0.1076388888888889</v>
      </c>
      <c r="V854" s="2">
        <v>0</v>
      </c>
      <c r="W854" s="2">
        <v>0.29166666666666702</v>
      </c>
      <c r="X854" s="2" t="str">
        <f t="shared" si="130"/>
        <v>yes</v>
      </c>
      <c r="Y854" s="3">
        <f t="shared" si="131"/>
        <v>42006</v>
      </c>
      <c r="Z854" s="3">
        <v>42005.930555555555</v>
      </c>
      <c r="AA854" t="s">
        <v>722</v>
      </c>
      <c r="AB854" s="3">
        <f>VLOOKUP(P854,[1]dfdates_moon!$B:$G,6,FALSE)</f>
        <v>42005.257638888892</v>
      </c>
      <c r="AC854" s="3">
        <f>VLOOKUP($P854,[1]dfdates_moon!$B:$H,7,FALSE)</f>
        <v>42005.793055555558</v>
      </c>
      <c r="AD854" s="3">
        <f>VLOOKUP(G854,[1]dfdates_moon!$D:$G,4,FALSE)</f>
        <v>42006.257638888892</v>
      </c>
      <c r="AE854" s="3">
        <v>42005.107638888891</v>
      </c>
      <c r="AF854">
        <v>8.4357191359999995</v>
      </c>
      <c r="AG854" t="s">
        <v>39</v>
      </c>
      <c r="AH854" t="s">
        <v>39</v>
      </c>
      <c r="AI854" t="s">
        <v>39</v>
      </c>
      <c r="AJ854" t="s">
        <v>40</v>
      </c>
      <c r="AK854">
        <v>28.89</v>
      </c>
      <c r="AL854">
        <v>28.89</v>
      </c>
      <c r="AM854">
        <v>0</v>
      </c>
      <c r="AN854">
        <v>1</v>
      </c>
      <c r="AO854" s="3">
        <f>VLOOKUP($P854,[1]dfdates_moon!$B:$M,12,FALSE)</f>
        <v>42005.525000000001</v>
      </c>
      <c r="AP854" s="3">
        <f>VLOOKUP($P854,[1]dfdates_moon!$B:$O,13,FALSE)</f>
        <v>42006.04583333333</v>
      </c>
      <c r="AQ854" s="3">
        <f>VLOOKUP($P854,[1]dfdates_moon!$D:$M,10,FALSE)</f>
        <v>42006.561805555553</v>
      </c>
      <c r="AR854" s="3">
        <f>VLOOKUP($P854,[1]dfdates_moon!$D:$N,11,FALSE)</f>
        <v>42007.082638888889</v>
      </c>
      <c r="AS854" t="str">
        <f>IF(AND(O854&gt;AO854,O854&lt;AP854),"yes","no")</f>
        <v>yes</v>
      </c>
      <c r="AT854" t="str">
        <f t="shared" si="132"/>
        <v>no</v>
      </c>
      <c r="AU854" s="3">
        <f t="shared" si="133"/>
        <v>42005.793055555558</v>
      </c>
      <c r="AV854" s="3">
        <f t="shared" si="134"/>
        <v>42006.257638888892</v>
      </c>
      <c r="AW854">
        <f t="shared" si="135"/>
        <v>0.30625000000145519</v>
      </c>
      <c r="AX854">
        <f t="shared" si="136"/>
        <v>0.68541666666715173</v>
      </c>
      <c r="AY854">
        <f t="shared" si="137"/>
        <v>0.30625000000145519</v>
      </c>
      <c r="AZ854">
        <f>VLOOKUP(G854,[1]dfdates_moon!$B:$P,15,FALSE)</f>
        <v>0.93120902999999999</v>
      </c>
      <c r="BA854">
        <f t="shared" si="138"/>
        <v>0.28518276543885507</v>
      </c>
      <c r="BB854">
        <f t="shared" si="139"/>
        <v>0.28518276543885507</v>
      </c>
    </row>
    <row r="855" spans="1:54" x14ac:dyDescent="0.25">
      <c r="A855">
        <v>126</v>
      </c>
      <c r="B855" t="s">
        <v>720</v>
      </c>
      <c r="C855" s="1">
        <v>42006</v>
      </c>
      <c r="D855" s="2">
        <v>0.80208333333333337</v>
      </c>
      <c r="E855">
        <v>4</v>
      </c>
      <c r="F855">
        <v>7</v>
      </c>
      <c r="G855" s="1">
        <v>42006</v>
      </c>
      <c r="H855" s="1">
        <v>42006</v>
      </c>
      <c r="I855" s="2">
        <v>0.92708333333333337</v>
      </c>
      <c r="J855" s="3">
        <v>42006.802083333336</v>
      </c>
      <c r="K855" t="s">
        <v>767</v>
      </c>
      <c r="L855" s="3">
        <v>42006.927083333336</v>
      </c>
      <c r="M855">
        <v>225</v>
      </c>
      <c r="N855">
        <v>10588</v>
      </c>
      <c r="O855" s="3">
        <v>42006.927083333336</v>
      </c>
      <c r="P855" s="1">
        <v>42006</v>
      </c>
      <c r="Q855" s="2">
        <v>0.92708333333333337</v>
      </c>
      <c r="R855" t="s">
        <v>36</v>
      </c>
      <c r="S855">
        <v>47.057780000000001</v>
      </c>
      <c r="T855" t="s">
        <v>37</v>
      </c>
      <c r="U855" s="2">
        <v>8.3333333333333329E-2</v>
      </c>
      <c r="V855" s="2">
        <v>0</v>
      </c>
      <c r="W855" s="2">
        <v>0.29166666666666702</v>
      </c>
      <c r="X855" s="2" t="str">
        <f t="shared" si="130"/>
        <v>yes</v>
      </c>
      <c r="Y855" s="3">
        <f t="shared" si="131"/>
        <v>42007</v>
      </c>
      <c r="Z855" s="3">
        <v>42006.864583333336</v>
      </c>
      <c r="AA855" t="s">
        <v>722</v>
      </c>
      <c r="AB855" s="3">
        <f>VLOOKUP(P855,[1]dfdates_moon!$B:$G,6,FALSE)</f>
        <v>42006.257638888892</v>
      </c>
      <c r="AC855" s="3">
        <f>VLOOKUP($P855,[1]dfdates_moon!$B:$H,7,FALSE)</f>
        <v>42006.793055555558</v>
      </c>
      <c r="AD855" s="3">
        <f>VLOOKUP(G855,[1]dfdates_moon!$D:$G,4,FALSE)</f>
        <v>42007.258333333331</v>
      </c>
      <c r="AE855" s="3">
        <v>42006.083333333336</v>
      </c>
      <c r="AF855">
        <v>9.6790066790000004</v>
      </c>
      <c r="AG855" t="s">
        <v>39</v>
      </c>
      <c r="AH855" t="s">
        <v>39</v>
      </c>
      <c r="AI855" t="s">
        <v>39</v>
      </c>
      <c r="AJ855" t="s">
        <v>40</v>
      </c>
      <c r="AK855">
        <v>29.62</v>
      </c>
      <c r="AL855">
        <v>29.62</v>
      </c>
      <c r="AM855">
        <v>0</v>
      </c>
      <c r="AN855">
        <v>1</v>
      </c>
      <c r="AO855" s="3">
        <f>VLOOKUP($P855,[1]dfdates_moon!$B:$M,12,FALSE)</f>
        <v>42006.561805555553</v>
      </c>
      <c r="AP855" s="3">
        <f>VLOOKUP($P855,[1]dfdates_moon!$B:$O,13,FALSE)</f>
        <v>42007.082638888889</v>
      </c>
      <c r="AQ855" s="3">
        <f>VLOOKUP($P855,[1]dfdates_moon!$D:$M,10,FALSE)</f>
        <v>42007.598611111112</v>
      </c>
      <c r="AR855" s="3">
        <f>VLOOKUP($P855,[1]dfdates_moon!$D:$N,11,FALSE)</f>
        <v>42008.118750000001</v>
      </c>
      <c r="AS855" t="str">
        <f>IF(AND(O855&gt;AO855,O855&lt;AP855),"yes","no")</f>
        <v>yes</v>
      </c>
      <c r="AT855" t="str">
        <f t="shared" si="132"/>
        <v>no</v>
      </c>
      <c r="AU855" s="3">
        <f t="shared" si="133"/>
        <v>42006.793055555558</v>
      </c>
      <c r="AV855" s="3">
        <f t="shared" si="134"/>
        <v>42007.258333333331</v>
      </c>
      <c r="AW855">
        <f t="shared" si="135"/>
        <v>0.33124999999563443</v>
      </c>
      <c r="AX855">
        <f t="shared" si="136"/>
        <v>0.70972222222189885</v>
      </c>
      <c r="AY855">
        <f t="shared" si="137"/>
        <v>0.33124999999563443</v>
      </c>
      <c r="AZ855">
        <f>VLOOKUP(G855,[1]dfdates_moon!$B:$P,15,FALSE)</f>
        <v>0.97336231200000001</v>
      </c>
      <c r="BA855">
        <f t="shared" si="138"/>
        <v>0.32242626584575074</v>
      </c>
      <c r="BB855">
        <f t="shared" si="139"/>
        <v>0.32242626584575074</v>
      </c>
    </row>
    <row r="856" spans="1:54" x14ac:dyDescent="0.25">
      <c r="A856">
        <v>126</v>
      </c>
      <c r="B856" t="s">
        <v>720</v>
      </c>
      <c r="C856" s="1">
        <v>42007</v>
      </c>
      <c r="D856" s="2">
        <v>2.4305555555555556E-2</v>
      </c>
      <c r="E856">
        <v>2</v>
      </c>
      <c r="F856">
        <v>2</v>
      </c>
      <c r="G856" s="1">
        <v>42007</v>
      </c>
      <c r="H856" s="1">
        <v>42007</v>
      </c>
      <c r="I856" s="2">
        <v>0.14930555555555555</v>
      </c>
      <c r="J856" s="3">
        <v>42007.024305555555</v>
      </c>
      <c r="K856" t="s">
        <v>768</v>
      </c>
      <c r="L856" s="3">
        <v>42007.149305555555</v>
      </c>
      <c r="M856">
        <v>130</v>
      </c>
      <c r="N856">
        <v>4558</v>
      </c>
      <c r="O856" s="3">
        <v>42007.149305555555</v>
      </c>
      <c r="P856" s="1">
        <v>42007</v>
      </c>
      <c r="Q856" s="2">
        <v>0.14930555555555555</v>
      </c>
      <c r="R856" t="s">
        <v>36</v>
      </c>
      <c r="S856">
        <v>35.061540000000001</v>
      </c>
      <c r="T856" t="s">
        <v>37</v>
      </c>
      <c r="U856" s="2">
        <v>0.23958333333333334</v>
      </c>
      <c r="V856" s="2">
        <v>0</v>
      </c>
      <c r="W856" s="2">
        <v>0.29166666666666702</v>
      </c>
      <c r="X856" s="2" t="str">
        <f t="shared" si="130"/>
        <v>yes</v>
      </c>
      <c r="Y856" s="3">
        <f t="shared" si="131"/>
        <v>42008</v>
      </c>
      <c r="Z856" s="3">
        <v>42007.135416666664</v>
      </c>
      <c r="AA856" t="s">
        <v>722</v>
      </c>
      <c r="AB856" s="3">
        <f>VLOOKUP(P856,[1]dfdates_moon!$B:$G,6,FALSE)</f>
        <v>42007.258333333331</v>
      </c>
      <c r="AC856" s="3">
        <f>VLOOKUP($P856,[1]dfdates_moon!$B:$H,7,FALSE)</f>
        <v>42007.793749999997</v>
      </c>
      <c r="AD856" s="3">
        <f>VLOOKUP(G856,[1]dfdates_moon!$D:$G,4,FALSE)</f>
        <v>42008.258333333331</v>
      </c>
      <c r="AE856" s="3">
        <v>42007.239583333336</v>
      </c>
      <c r="AF856">
        <v>10.73992125</v>
      </c>
      <c r="AG856" t="s">
        <v>39</v>
      </c>
      <c r="AH856" t="s">
        <v>39</v>
      </c>
      <c r="AI856" t="s">
        <v>39</v>
      </c>
      <c r="AJ856" t="s">
        <v>40</v>
      </c>
      <c r="AK856">
        <v>29.38</v>
      </c>
      <c r="AL856">
        <v>29.62</v>
      </c>
      <c r="AM856">
        <v>0</v>
      </c>
      <c r="AN856">
        <v>1</v>
      </c>
      <c r="AO856" s="3">
        <f>VLOOKUP($P856,[1]dfdates_moon!$B:$M,12,FALSE)</f>
        <v>42007.598611111112</v>
      </c>
      <c r="AP856" s="3">
        <f>VLOOKUP($P856,[1]dfdates_moon!$B:$O,13,FALSE)</f>
        <v>42008.118750000001</v>
      </c>
      <c r="AQ856" s="3">
        <f>VLOOKUP($P856,[1]dfdates_moon!$D:$M,10,FALSE)</f>
        <v>42008.633333333331</v>
      </c>
      <c r="AR856" s="3">
        <f>VLOOKUP($P856,[1]dfdates_moon!$D:$N,11,FALSE)</f>
        <v>42009.152777777781</v>
      </c>
      <c r="AS856" t="str">
        <f>IF(AND(O856&gt;AO856,O856&lt;AP856),"yes","no")</f>
        <v>no</v>
      </c>
      <c r="AT856" t="str">
        <f t="shared" si="132"/>
        <v>no</v>
      </c>
      <c r="AU856" s="3">
        <f t="shared" si="133"/>
        <v>42007.793749999997</v>
      </c>
      <c r="AV856" s="3">
        <f t="shared" si="134"/>
        <v>42008.258333333331</v>
      </c>
      <c r="AW856">
        <f t="shared" si="135"/>
        <v>1.109027777776646</v>
      </c>
      <c r="AX856">
        <f t="shared" si="136"/>
        <v>0.55416666666133096</v>
      </c>
      <c r="AY856">
        <f t="shared" si="137"/>
        <v>0</v>
      </c>
      <c r="AZ856">
        <f>VLOOKUP(G856,[1]dfdates_moon!$B:$P,15,FALSE)</f>
        <v>0.99479536099999999</v>
      </c>
      <c r="BA856">
        <f t="shared" si="138"/>
        <v>0</v>
      </c>
      <c r="BB856">
        <f t="shared" si="139"/>
        <v>0</v>
      </c>
    </row>
    <row r="857" spans="1:54" x14ac:dyDescent="0.25">
      <c r="A857">
        <v>126</v>
      </c>
      <c r="B857" t="s">
        <v>720</v>
      </c>
      <c r="C857" s="1">
        <v>42007</v>
      </c>
      <c r="D857" s="2">
        <v>0.86111111111111116</v>
      </c>
      <c r="E857">
        <v>8</v>
      </c>
      <c r="F857">
        <v>12</v>
      </c>
      <c r="G857" s="1">
        <v>42007</v>
      </c>
      <c r="H857" s="1">
        <v>42007</v>
      </c>
      <c r="I857" s="2">
        <v>0.98611111111111116</v>
      </c>
      <c r="J857" s="3">
        <v>42007.861111111109</v>
      </c>
      <c r="K857" t="s">
        <v>768</v>
      </c>
      <c r="L857" s="3">
        <v>42007.986111111109</v>
      </c>
      <c r="M857">
        <v>140</v>
      </c>
      <c r="N857">
        <v>6075</v>
      </c>
      <c r="O857" s="3">
        <v>42007.986111111109</v>
      </c>
      <c r="P857" s="1">
        <v>42007</v>
      </c>
      <c r="Q857" s="2">
        <v>0.98611111111111116</v>
      </c>
      <c r="R857" t="s">
        <v>36</v>
      </c>
      <c r="S857">
        <v>43.392859999999999</v>
      </c>
      <c r="T857" t="s">
        <v>37</v>
      </c>
      <c r="U857" s="2">
        <v>8.3333333333333329E-2</v>
      </c>
      <c r="V857" s="2">
        <v>0</v>
      </c>
      <c r="W857" s="2">
        <v>0.29166666666666702</v>
      </c>
      <c r="X857" s="2" t="str">
        <f t="shared" si="130"/>
        <v>yes</v>
      </c>
      <c r="Y857" s="3">
        <f t="shared" si="131"/>
        <v>42008</v>
      </c>
      <c r="Z857" s="3">
        <v>42007.972222222219</v>
      </c>
      <c r="AA857" t="s">
        <v>722</v>
      </c>
      <c r="AB857" s="3">
        <f>VLOOKUP(P857,[1]dfdates_moon!$B:$G,6,FALSE)</f>
        <v>42007.258333333331</v>
      </c>
      <c r="AC857" s="3">
        <f>VLOOKUP($P857,[1]dfdates_moon!$B:$H,7,FALSE)</f>
        <v>42007.793749999997</v>
      </c>
      <c r="AD857" s="3">
        <f>VLOOKUP(G857,[1]dfdates_moon!$D:$G,4,FALSE)</f>
        <v>42008.258333333331</v>
      </c>
      <c r="AE857" s="3">
        <v>42007.083333333336</v>
      </c>
      <c r="AF857">
        <v>10.73992125</v>
      </c>
      <c r="AG857" t="s">
        <v>39</v>
      </c>
      <c r="AH857" t="s">
        <v>39</v>
      </c>
      <c r="AI857" t="s">
        <v>39</v>
      </c>
      <c r="AJ857" t="s">
        <v>40</v>
      </c>
      <c r="AK857">
        <v>29.38</v>
      </c>
      <c r="AL857">
        <v>29.38</v>
      </c>
      <c r="AM857">
        <v>0</v>
      </c>
      <c r="AN857">
        <v>1</v>
      </c>
      <c r="AO857" s="3">
        <f>VLOOKUP($P857,[1]dfdates_moon!$B:$M,12,FALSE)</f>
        <v>42007.598611111112</v>
      </c>
      <c r="AP857" s="3">
        <f>VLOOKUP($P857,[1]dfdates_moon!$B:$O,13,FALSE)</f>
        <v>42008.118750000001</v>
      </c>
      <c r="AQ857" s="3">
        <f>VLOOKUP($P857,[1]dfdates_moon!$D:$M,10,FALSE)</f>
        <v>42008.633333333331</v>
      </c>
      <c r="AR857" s="3">
        <f>VLOOKUP($P857,[1]dfdates_moon!$D:$N,11,FALSE)</f>
        <v>42009.152777777781</v>
      </c>
      <c r="AS857" t="str">
        <f>IF(AND(O857&gt;AO857,O857&lt;AP857),"yes","no")</f>
        <v>yes</v>
      </c>
      <c r="AT857" t="str">
        <f t="shared" si="132"/>
        <v>no</v>
      </c>
      <c r="AU857" s="3">
        <f t="shared" si="133"/>
        <v>42007.793749999997</v>
      </c>
      <c r="AV857" s="3">
        <f t="shared" si="134"/>
        <v>42008.258333333331</v>
      </c>
      <c r="AW857">
        <f t="shared" si="135"/>
        <v>0.27222222222189885</v>
      </c>
      <c r="AX857">
        <f t="shared" si="136"/>
        <v>0.71041666666133096</v>
      </c>
      <c r="AY857">
        <f t="shared" si="137"/>
        <v>0.27222222222189885</v>
      </c>
      <c r="AZ857">
        <f>VLOOKUP(G857,[1]dfdates_moon!$B:$P,15,FALSE)</f>
        <v>0.99479536099999999</v>
      </c>
      <c r="BA857">
        <f t="shared" si="138"/>
        <v>0.2708054038274561</v>
      </c>
      <c r="BB857">
        <f t="shared" si="139"/>
        <v>0.2708054038274561</v>
      </c>
    </row>
    <row r="858" spans="1:54" x14ac:dyDescent="0.25">
      <c r="A858">
        <v>126</v>
      </c>
      <c r="B858" t="s">
        <v>720</v>
      </c>
      <c r="C858" s="1">
        <v>42009</v>
      </c>
      <c r="D858" s="2">
        <v>0.79861111111111116</v>
      </c>
      <c r="E858">
        <v>58</v>
      </c>
      <c r="F858">
        <v>86</v>
      </c>
      <c r="G858" s="1">
        <v>42009</v>
      </c>
      <c r="H858" s="1">
        <v>42009</v>
      </c>
      <c r="I858" s="2">
        <v>0.92361111111111116</v>
      </c>
      <c r="J858" s="3">
        <v>42009.798611111109</v>
      </c>
      <c r="K858" t="s">
        <v>769</v>
      </c>
      <c r="L858" s="3">
        <v>42009.923611111109</v>
      </c>
      <c r="M858">
        <v>160</v>
      </c>
      <c r="N858">
        <v>4754</v>
      </c>
      <c r="O858" s="3">
        <v>42009.923611111109</v>
      </c>
      <c r="P858" s="1">
        <v>42009</v>
      </c>
      <c r="Q858" s="2">
        <v>0.92361111111111116</v>
      </c>
      <c r="R858" t="s">
        <v>36</v>
      </c>
      <c r="S858">
        <v>29.712499999999999</v>
      </c>
      <c r="T858" t="s">
        <v>37</v>
      </c>
      <c r="U858" s="2">
        <v>3.4722222222222224E-2</v>
      </c>
      <c r="V858" s="2">
        <v>0</v>
      </c>
      <c r="W858" s="2">
        <v>0.29166666666666702</v>
      </c>
      <c r="X858" s="2" t="str">
        <f t="shared" si="130"/>
        <v>yes</v>
      </c>
      <c r="Y858" s="3">
        <f t="shared" si="131"/>
        <v>42010</v>
      </c>
      <c r="Z858" s="3">
        <v>42009.90625</v>
      </c>
      <c r="AA858" t="s">
        <v>722</v>
      </c>
      <c r="AB858" s="3">
        <f>VLOOKUP(P858,[1]dfdates_moon!$B:$G,6,FALSE)</f>
        <v>42009.259027777778</v>
      </c>
      <c r="AC858" s="3">
        <f>VLOOKUP($P858,[1]dfdates_moon!$B:$H,7,FALSE)</f>
        <v>42009.794444444444</v>
      </c>
      <c r="AD858" s="3">
        <f>VLOOKUP(G858,[1]dfdates_moon!$D:$G,4,FALSE)</f>
        <v>42010.259027777778</v>
      </c>
      <c r="AE858" s="3">
        <v>42009.034722222219</v>
      </c>
      <c r="AF858">
        <v>10.926021860000001</v>
      </c>
      <c r="AG858" t="s">
        <v>39</v>
      </c>
      <c r="AH858" t="s">
        <v>39</v>
      </c>
      <c r="AI858" t="s">
        <v>39</v>
      </c>
      <c r="AJ858" t="s">
        <v>40</v>
      </c>
      <c r="AK858">
        <v>30.16</v>
      </c>
      <c r="AL858">
        <v>30.16</v>
      </c>
      <c r="AM858">
        <v>0</v>
      </c>
      <c r="AN858">
        <v>1</v>
      </c>
      <c r="AO858" s="3">
        <f>VLOOKUP($P858,[1]dfdates_moon!$B:$M,12,FALSE)</f>
        <v>42009.667361111111</v>
      </c>
      <c r="AP858" s="3">
        <f>VLOOKUP($P858,[1]dfdates_moon!$B:$O,13,FALSE)</f>
        <v>42010.186111111114</v>
      </c>
      <c r="AQ858" s="3">
        <f>VLOOKUP($P858,[1]dfdates_moon!$D:$M,10,FALSE)</f>
        <v>42010.700694444444</v>
      </c>
      <c r="AR858" s="3">
        <f>VLOOKUP($P858,[1]dfdates_moon!$D:$N,11,FALSE)</f>
        <v>42011.217361111114</v>
      </c>
      <c r="AS858" t="str">
        <f>IF(AND(O858&gt;AO858,O858&lt;AP858),"yes","no")</f>
        <v>yes</v>
      </c>
      <c r="AT858" t="str">
        <f t="shared" si="132"/>
        <v>no</v>
      </c>
      <c r="AU858" s="3">
        <f t="shared" si="133"/>
        <v>42009.794444444444</v>
      </c>
      <c r="AV858" s="3">
        <f t="shared" si="134"/>
        <v>42010.259027777778</v>
      </c>
      <c r="AW858">
        <f t="shared" si="135"/>
        <v>0.33541666666860692</v>
      </c>
      <c r="AX858">
        <f t="shared" si="136"/>
        <v>0.75972222222480923</v>
      </c>
      <c r="AY858">
        <f t="shared" si="137"/>
        <v>0.33541666666860692</v>
      </c>
      <c r="AZ858">
        <f>VLOOKUP(G858,[1]dfdates_moon!$B:$P,15,FALSE)</f>
        <v>0.97930234500000002</v>
      </c>
      <c r="BA858">
        <f t="shared" si="138"/>
        <v>0.32847432822065009</v>
      </c>
      <c r="BB858">
        <f t="shared" si="139"/>
        <v>0.32847432822065009</v>
      </c>
    </row>
    <row r="859" spans="1:54" x14ac:dyDescent="0.25">
      <c r="A859">
        <v>126</v>
      </c>
      <c r="B859" t="s">
        <v>720</v>
      </c>
      <c r="C859" s="1">
        <v>42010</v>
      </c>
      <c r="D859" s="2">
        <v>0.8125</v>
      </c>
      <c r="E859">
        <v>5</v>
      </c>
      <c r="F859">
        <v>6</v>
      </c>
      <c r="G859" s="1">
        <v>42010</v>
      </c>
      <c r="H859" s="1">
        <v>42010</v>
      </c>
      <c r="I859" s="2">
        <v>0.9375</v>
      </c>
      <c r="J859" s="3">
        <v>42010.8125</v>
      </c>
      <c r="K859" t="s">
        <v>770</v>
      </c>
      <c r="L859" s="3">
        <v>42010.9375</v>
      </c>
      <c r="M859">
        <v>100</v>
      </c>
      <c r="N859">
        <v>5635</v>
      </c>
      <c r="O859" s="3">
        <v>42010.9375</v>
      </c>
      <c r="P859" s="1">
        <v>42010</v>
      </c>
      <c r="Q859" s="2">
        <v>0.9375</v>
      </c>
      <c r="R859" t="s">
        <v>36</v>
      </c>
      <c r="S859">
        <v>56.35</v>
      </c>
      <c r="T859" t="s">
        <v>37</v>
      </c>
      <c r="U859" s="2">
        <v>6.9444444444444441E-3</v>
      </c>
      <c r="V859" s="2">
        <v>0</v>
      </c>
      <c r="W859" s="2">
        <v>0.29166666666666702</v>
      </c>
      <c r="X859" s="2" t="str">
        <f t="shared" si="130"/>
        <v>yes</v>
      </c>
      <c r="Y859" s="3">
        <f t="shared" si="131"/>
        <v>42011</v>
      </c>
      <c r="Z859" s="3">
        <v>42010.90625</v>
      </c>
      <c r="AA859" t="s">
        <v>722</v>
      </c>
      <c r="AB859" s="3">
        <f>VLOOKUP(P859,[1]dfdates_moon!$B:$G,6,FALSE)</f>
        <v>42010.259027777778</v>
      </c>
      <c r="AC859" s="3">
        <f>VLOOKUP($P859,[1]dfdates_moon!$B:$H,7,FALSE)</f>
        <v>42010.794444444444</v>
      </c>
      <c r="AD859" s="3">
        <f>VLOOKUP(G859,[1]dfdates_moon!$D:$G,4,FALSE)</f>
        <v>42011.259722222225</v>
      </c>
      <c r="AE859" s="3">
        <v>42010.006944444445</v>
      </c>
      <c r="AF859">
        <v>9.8456449789999994</v>
      </c>
      <c r="AG859" t="s">
        <v>39</v>
      </c>
      <c r="AH859" t="s">
        <v>39</v>
      </c>
      <c r="AI859" t="s">
        <v>39</v>
      </c>
      <c r="AJ859" t="s">
        <v>40</v>
      </c>
      <c r="AK859" t="s">
        <v>47</v>
      </c>
      <c r="AL859" t="s">
        <v>47</v>
      </c>
      <c r="AM859">
        <v>0</v>
      </c>
      <c r="AN859">
        <v>1</v>
      </c>
      <c r="AO859" s="3">
        <f>VLOOKUP($P859,[1]dfdates_moon!$B:$M,12,FALSE)</f>
        <v>42010.700694444444</v>
      </c>
      <c r="AP859" s="3">
        <f>VLOOKUP($P859,[1]dfdates_moon!$B:$O,13,FALSE)</f>
        <v>42011.217361111114</v>
      </c>
      <c r="AQ859" s="3">
        <f>VLOOKUP($P859,[1]dfdates_moon!$D:$M,10,FALSE)</f>
        <v>42011.731944444444</v>
      </c>
      <c r="AR859" s="3">
        <f>VLOOKUP($P859,[1]dfdates_moon!$D:$N,11,FALSE)</f>
        <v>42012.248611111114</v>
      </c>
      <c r="AS859" t="str">
        <f>IF(AND(O859&gt;AO859,O859&lt;AP859),"yes","no")</f>
        <v>yes</v>
      </c>
      <c r="AT859" t="str">
        <f t="shared" si="132"/>
        <v>no</v>
      </c>
      <c r="AU859" s="3">
        <f t="shared" si="133"/>
        <v>42010.794444444444</v>
      </c>
      <c r="AV859" s="3">
        <f t="shared" si="134"/>
        <v>42011.259722222225</v>
      </c>
      <c r="AW859">
        <f t="shared" si="135"/>
        <v>0.32222222222480923</v>
      </c>
      <c r="AX859">
        <f t="shared" si="136"/>
        <v>0.78749999999854481</v>
      </c>
      <c r="AY859">
        <f t="shared" si="137"/>
        <v>0.32222222222480923</v>
      </c>
      <c r="AZ859">
        <f>VLOOKUP(G859,[1]dfdates_moon!$B:$P,15,FALSE)</f>
        <v>0.94530795899999998</v>
      </c>
      <c r="BA859">
        <f t="shared" si="138"/>
        <v>0.30459923123577887</v>
      </c>
      <c r="BB859">
        <f t="shared" si="139"/>
        <v>0.30459923123577887</v>
      </c>
    </row>
    <row r="860" spans="1:54" x14ac:dyDescent="0.25">
      <c r="A860">
        <v>126</v>
      </c>
      <c r="B860" t="s">
        <v>720</v>
      </c>
      <c r="C860" s="1">
        <v>42011</v>
      </c>
      <c r="D860" s="2">
        <v>0.86805555555555547</v>
      </c>
      <c r="E860">
        <v>10</v>
      </c>
      <c r="F860">
        <v>19</v>
      </c>
      <c r="G860" s="1">
        <v>42011</v>
      </c>
      <c r="H860" s="1">
        <v>42011</v>
      </c>
      <c r="I860" s="2">
        <v>0.99305555555555547</v>
      </c>
      <c r="J860" s="3">
        <v>42011.868055555555</v>
      </c>
      <c r="K860" t="s">
        <v>771</v>
      </c>
      <c r="L860" s="3">
        <v>42011.993055555555</v>
      </c>
      <c r="M860">
        <v>195</v>
      </c>
      <c r="N860">
        <v>11281</v>
      </c>
      <c r="O860" s="3">
        <v>42011.993055555555</v>
      </c>
      <c r="P860" s="1">
        <v>42011</v>
      </c>
      <c r="Q860" s="2">
        <v>0.99305555555555547</v>
      </c>
      <c r="R860" t="s">
        <v>36</v>
      </c>
      <c r="S860">
        <v>57.851280000000003</v>
      </c>
      <c r="T860" t="s">
        <v>37</v>
      </c>
      <c r="U860" s="2">
        <v>0.12847222222222224</v>
      </c>
      <c r="V860" s="2">
        <v>0</v>
      </c>
      <c r="W860" s="2">
        <v>0.29166666666666702</v>
      </c>
      <c r="X860" s="2" t="str">
        <f t="shared" si="130"/>
        <v>yes</v>
      </c>
      <c r="Y860" s="3">
        <f t="shared" si="131"/>
        <v>42012</v>
      </c>
      <c r="Z860" s="3">
        <v>42011.940972222219</v>
      </c>
      <c r="AA860" t="s">
        <v>722</v>
      </c>
      <c r="AB860" s="3">
        <f>VLOOKUP(P860,[1]dfdates_moon!$B:$G,6,FALSE)</f>
        <v>42011.259722222225</v>
      </c>
      <c r="AC860" s="3">
        <f>VLOOKUP($P860,[1]dfdates_moon!$B:$H,7,FALSE)</f>
        <v>42011.795138888891</v>
      </c>
      <c r="AD860" s="3">
        <f>VLOOKUP(G860,[1]dfdates_moon!$D:$G,4,FALSE)</f>
        <v>42012.259722222225</v>
      </c>
      <c r="AE860" s="3">
        <v>42011.128472222219</v>
      </c>
      <c r="AF860">
        <v>8.6685310070000003</v>
      </c>
      <c r="AG860" t="s">
        <v>39</v>
      </c>
      <c r="AH860" t="s">
        <v>39</v>
      </c>
      <c r="AI860" t="s">
        <v>39</v>
      </c>
      <c r="AJ860" t="s">
        <v>40</v>
      </c>
      <c r="AK860" t="s">
        <v>47</v>
      </c>
      <c r="AL860" t="s">
        <v>47</v>
      </c>
      <c r="AM860">
        <v>0</v>
      </c>
      <c r="AN860">
        <v>1</v>
      </c>
      <c r="AO860" s="3">
        <f>VLOOKUP($P860,[1]dfdates_moon!$B:$M,12,FALSE)</f>
        <v>42011.731944444444</v>
      </c>
      <c r="AP860" s="3">
        <f>VLOOKUP($P860,[1]dfdates_moon!$B:$O,13,FALSE)</f>
        <v>42012.248611111114</v>
      </c>
      <c r="AQ860" s="3">
        <f>VLOOKUP($P860,[1]dfdates_moon!$D:$M,10,FALSE)</f>
        <v>42012.761805555558</v>
      </c>
      <c r="AR860" s="3">
        <f>VLOOKUP($P860,[1]dfdates_moon!$D:$N,11,FALSE)</f>
        <v>42013.27847222222</v>
      </c>
      <c r="AS860" t="str">
        <f>IF(AND(O860&gt;AO860,O860&lt;AP860),"yes","no")</f>
        <v>yes</v>
      </c>
      <c r="AT860" t="str">
        <f t="shared" si="132"/>
        <v>no</v>
      </c>
      <c r="AU860" s="3">
        <f t="shared" si="133"/>
        <v>42011.795138888891</v>
      </c>
      <c r="AV860" s="3">
        <f t="shared" si="134"/>
        <v>42012.259722222225</v>
      </c>
      <c r="AW860">
        <f t="shared" si="135"/>
        <v>0.26666666667006211</v>
      </c>
      <c r="AX860">
        <f t="shared" si="136"/>
        <v>0.66666666667151731</v>
      </c>
      <c r="AY860">
        <f t="shared" si="137"/>
        <v>0.26666666667006211</v>
      </c>
      <c r="AZ860">
        <f>VLOOKUP(G860,[1]dfdates_moon!$B:$P,15,FALSE)</f>
        <v>0.89599792199999995</v>
      </c>
      <c r="BA860">
        <f t="shared" si="138"/>
        <v>0.23893277920304229</v>
      </c>
      <c r="BB860">
        <f t="shared" si="139"/>
        <v>0.23893277920304229</v>
      </c>
    </row>
    <row r="861" spans="1:54" x14ac:dyDescent="0.25">
      <c r="A861">
        <v>126</v>
      </c>
      <c r="B861" t="s">
        <v>720</v>
      </c>
      <c r="C861" s="1">
        <v>42012</v>
      </c>
      <c r="D861" s="2">
        <v>0.89236111111111116</v>
      </c>
      <c r="E861">
        <v>3</v>
      </c>
      <c r="F861">
        <v>2</v>
      </c>
      <c r="G861" s="1">
        <v>42013</v>
      </c>
      <c r="H861" s="1">
        <v>42013</v>
      </c>
      <c r="I861" s="2">
        <v>1.7361111111111112E-2</v>
      </c>
      <c r="J861" s="3">
        <v>42012.892361111109</v>
      </c>
      <c r="K861" t="s">
        <v>772</v>
      </c>
      <c r="L861" s="3">
        <v>42013.017361111109</v>
      </c>
      <c r="M861">
        <v>110</v>
      </c>
      <c r="N861">
        <v>5398</v>
      </c>
      <c r="O861" s="3">
        <v>42013.017361111109</v>
      </c>
      <c r="P861" s="1">
        <v>42013</v>
      </c>
      <c r="Q861" s="2">
        <v>1.7361111111111112E-2</v>
      </c>
      <c r="R861" t="s">
        <v>36</v>
      </c>
      <c r="S861">
        <v>49.07273</v>
      </c>
      <c r="T861" t="s">
        <v>37</v>
      </c>
      <c r="U861" s="2">
        <v>9.375E-2</v>
      </c>
      <c r="V861" s="2">
        <v>0</v>
      </c>
      <c r="W861" s="2">
        <v>0.29166666666666702</v>
      </c>
      <c r="X861" s="2" t="str">
        <f t="shared" si="130"/>
        <v>yes</v>
      </c>
      <c r="Y861" s="3">
        <f t="shared" si="131"/>
        <v>42014</v>
      </c>
      <c r="Z861" s="3">
        <v>42013</v>
      </c>
      <c r="AA861" t="s">
        <v>722</v>
      </c>
      <c r="AB861" s="3">
        <f>VLOOKUP(P861,[1]dfdates_moon!$B:$G,6,FALSE)</f>
        <v>42013.259722222225</v>
      </c>
      <c r="AC861" s="3">
        <f>VLOOKUP($P861,[1]dfdates_moon!$B:$H,7,FALSE)</f>
        <v>42013.795138888891</v>
      </c>
      <c r="AD861" s="3">
        <f>VLOOKUP(G861,[1]dfdates_moon!$D:$G,4,FALSE)</f>
        <v>42014.260416666664</v>
      </c>
      <c r="AE861" s="3">
        <v>42013.09375</v>
      </c>
      <c r="AF861">
        <v>6.2633468470000002</v>
      </c>
      <c r="AG861" t="s">
        <v>39</v>
      </c>
      <c r="AH861" t="s">
        <v>39</v>
      </c>
      <c r="AI861" t="s">
        <v>39</v>
      </c>
      <c r="AJ861" t="s">
        <v>40</v>
      </c>
      <c r="AK861" t="s">
        <v>47</v>
      </c>
      <c r="AL861" t="s">
        <v>47</v>
      </c>
      <c r="AM861">
        <v>0</v>
      </c>
      <c r="AN861">
        <v>1</v>
      </c>
      <c r="AO861" s="3">
        <f>VLOOKUP($P861,[1]dfdates_moon!$B:$M,12,FALSE)</f>
        <v>42013.790972222225</v>
      </c>
      <c r="AP861" s="3">
        <f>VLOOKUP($P861,[1]dfdates_moon!$B:$O,13,FALSE)</f>
        <v>42014.307638888888</v>
      </c>
      <c r="AQ861" s="3">
        <f>VLOOKUP($P861,[1]dfdates_moon!$D:$M,10,FALSE)</f>
        <v>42014.821527777778</v>
      </c>
      <c r="AR861" s="3">
        <f>VLOOKUP($P861,[1]dfdates_moon!$D:$N,11,FALSE)</f>
        <v>42015.336805555555</v>
      </c>
      <c r="AS861" t="str">
        <f>IF(AND(O861&gt;AO861,O861&lt;AP861),"yes","no")</f>
        <v>no</v>
      </c>
      <c r="AT861" t="str">
        <f t="shared" si="132"/>
        <v>no</v>
      </c>
      <c r="AU861" s="3">
        <f t="shared" si="133"/>
        <v>42013.795138888891</v>
      </c>
      <c r="AV861" s="3">
        <f t="shared" si="134"/>
        <v>42014.307638888888</v>
      </c>
      <c r="AW861">
        <f t="shared" si="135"/>
        <v>1.2902777777781012</v>
      </c>
      <c r="AX861">
        <f t="shared" si="136"/>
        <v>0.70138888889050577</v>
      </c>
      <c r="AY861">
        <f t="shared" si="137"/>
        <v>0</v>
      </c>
      <c r="AZ861">
        <f>VLOOKUP(G861,[1]dfdates_moon!$B:$P,15,FALSE)</f>
        <v>0.75819794399999996</v>
      </c>
      <c r="BA861">
        <f t="shared" si="138"/>
        <v>0</v>
      </c>
      <c r="BB861">
        <f t="shared" si="139"/>
        <v>0</v>
      </c>
    </row>
    <row r="862" spans="1:54" x14ac:dyDescent="0.25">
      <c r="A862">
        <v>126</v>
      </c>
      <c r="B862" t="s">
        <v>720</v>
      </c>
      <c r="C862" s="1">
        <v>42014</v>
      </c>
      <c r="D862" s="2">
        <v>0.92708333333333337</v>
      </c>
      <c r="E862">
        <v>3</v>
      </c>
      <c r="F862">
        <v>4</v>
      </c>
      <c r="G862" s="1">
        <v>42015</v>
      </c>
      <c r="H862" s="1">
        <v>42015</v>
      </c>
      <c r="I862" s="2">
        <v>5.2083333333333336E-2</v>
      </c>
      <c r="J862" s="3">
        <v>42014.927083333336</v>
      </c>
      <c r="K862" t="s">
        <v>773</v>
      </c>
      <c r="L862" s="3">
        <v>42015.052083333336</v>
      </c>
      <c r="M862">
        <v>120</v>
      </c>
      <c r="N862">
        <v>5403</v>
      </c>
      <c r="O862" s="3">
        <v>42015.052083333336</v>
      </c>
      <c r="P862" s="1">
        <v>42015</v>
      </c>
      <c r="Q862" s="2">
        <v>5.2083333333333336E-2</v>
      </c>
      <c r="R862" t="s">
        <v>36</v>
      </c>
      <c r="S862">
        <v>45.024999999999999</v>
      </c>
      <c r="T862" t="s">
        <v>37</v>
      </c>
      <c r="U862" s="2">
        <v>0.13541666666666666</v>
      </c>
      <c r="V862" s="2">
        <v>0</v>
      </c>
      <c r="W862" s="2">
        <v>0.29166666666666702</v>
      </c>
      <c r="X862" s="2" t="str">
        <f t="shared" si="130"/>
        <v>yes</v>
      </c>
      <c r="Y862" s="3">
        <f t="shared" si="131"/>
        <v>42016</v>
      </c>
      <c r="Z862" s="3">
        <v>42015.006944444445</v>
      </c>
      <c r="AA862" t="s">
        <v>722</v>
      </c>
      <c r="AB862" s="3">
        <f>VLOOKUP(P862,[1]dfdates_moon!$B:$G,6,FALSE)</f>
        <v>42015.260416666664</v>
      </c>
      <c r="AC862" s="3">
        <f>VLOOKUP($P862,[1]dfdates_moon!$B:$H,7,FALSE)</f>
        <v>42015.79583333333</v>
      </c>
      <c r="AD862" s="3">
        <f>VLOOKUP(G862,[1]dfdates_moon!$D:$G,4,FALSE)</f>
        <v>42016.261111111111</v>
      </c>
      <c r="AE862" s="3">
        <v>42015.135416666664</v>
      </c>
      <c r="AF862">
        <v>3.9720435840000001</v>
      </c>
      <c r="AG862" t="s">
        <v>39</v>
      </c>
      <c r="AH862" t="s">
        <v>39</v>
      </c>
      <c r="AI862" t="s">
        <v>39</v>
      </c>
      <c r="AJ862" t="s">
        <v>40</v>
      </c>
      <c r="AK862" t="s">
        <v>47</v>
      </c>
      <c r="AL862" t="s">
        <v>47</v>
      </c>
      <c r="AM862">
        <v>0</v>
      </c>
      <c r="AN862">
        <v>1</v>
      </c>
      <c r="AO862" s="3">
        <f>VLOOKUP($P862,[1]dfdates_moon!$B:$M,12,FALSE)</f>
        <v>42015.850694444445</v>
      </c>
      <c r="AP862" s="3">
        <f>VLOOKUP($P862,[1]dfdates_moon!$B:$O,13,FALSE)</f>
        <v>42016.367361111108</v>
      </c>
      <c r="AQ862" s="3">
        <f>VLOOKUP($P862,[1]dfdates_moon!$D:$M,10,FALSE)</f>
        <v>42016.881249999999</v>
      </c>
      <c r="AR862" s="3">
        <f>VLOOKUP($P862,[1]dfdates_moon!$D:$N,11,FALSE)</f>
        <v>42017.397916666669</v>
      </c>
      <c r="AS862" t="str">
        <f>IF(AND(O862&gt;AO862,O862&lt;AP862),"yes","no")</f>
        <v>no</v>
      </c>
      <c r="AT862" t="str">
        <f t="shared" si="132"/>
        <v>no</v>
      </c>
      <c r="AU862" s="3">
        <f t="shared" si="133"/>
        <v>42015.850694444445</v>
      </c>
      <c r="AV862" s="3">
        <f t="shared" si="134"/>
        <v>42016.367361111108</v>
      </c>
      <c r="AW862">
        <f t="shared" si="135"/>
        <v>1.3152777777722804</v>
      </c>
      <c r="AX862">
        <f t="shared" si="136"/>
        <v>0.71527777778101154</v>
      </c>
      <c r="AY862">
        <f t="shared" si="137"/>
        <v>0</v>
      </c>
      <c r="AZ862">
        <f>VLOOKUP(G862,[1]dfdates_moon!$B:$P,15,FALSE)</f>
        <v>0.58089685199999996</v>
      </c>
      <c r="BA862">
        <f t="shared" si="138"/>
        <v>0</v>
      </c>
      <c r="BB862">
        <f t="shared" si="139"/>
        <v>0</v>
      </c>
    </row>
    <row r="863" spans="1:54" x14ac:dyDescent="0.25">
      <c r="A863">
        <v>126</v>
      </c>
      <c r="B863" t="s">
        <v>720</v>
      </c>
      <c r="C863" s="1">
        <v>42016</v>
      </c>
      <c r="D863" s="2">
        <v>1.0416666666666666E-2</v>
      </c>
      <c r="E863">
        <v>22</v>
      </c>
      <c r="F863">
        <v>30</v>
      </c>
      <c r="G863" s="1">
        <v>42016</v>
      </c>
      <c r="H863" s="1">
        <v>42016</v>
      </c>
      <c r="I863" s="2">
        <v>0.13541666666666666</v>
      </c>
      <c r="J863" s="3">
        <v>42016.010416666664</v>
      </c>
      <c r="K863" t="s">
        <v>774</v>
      </c>
      <c r="L863" s="3">
        <v>42016.135416666664</v>
      </c>
      <c r="M863">
        <v>110</v>
      </c>
      <c r="N863">
        <v>5802</v>
      </c>
      <c r="O863" s="3">
        <v>42016.135416666664</v>
      </c>
      <c r="P863" s="1">
        <v>42016</v>
      </c>
      <c r="Q863" s="2">
        <v>0.13541666666666666</v>
      </c>
      <c r="R863" t="s">
        <v>36</v>
      </c>
      <c r="S863">
        <v>52.745449999999998</v>
      </c>
      <c r="T863" t="s">
        <v>37</v>
      </c>
      <c r="U863" s="2">
        <v>0.21180555555555555</v>
      </c>
      <c r="V863" s="2">
        <v>0</v>
      </c>
      <c r="W863" s="2">
        <v>0.29166666666666702</v>
      </c>
      <c r="X863" s="2" t="str">
        <f t="shared" si="130"/>
        <v>yes</v>
      </c>
      <c r="Y863" s="3">
        <f t="shared" si="131"/>
        <v>42017</v>
      </c>
      <c r="Z863" s="3">
        <v>42016.111111111109</v>
      </c>
      <c r="AA863" t="s">
        <v>722</v>
      </c>
      <c r="AB863" s="3">
        <f>VLOOKUP(P863,[1]dfdates_moon!$B:$G,6,FALSE)</f>
        <v>42016.261111111111</v>
      </c>
      <c r="AC863" s="3">
        <f>VLOOKUP($P863,[1]dfdates_moon!$B:$H,7,FALSE)</f>
        <v>42016.79583333333</v>
      </c>
      <c r="AD863" s="3">
        <f>VLOOKUP(G863,[1]dfdates_moon!$D:$G,4,FALSE)</f>
        <v>42017.261111111111</v>
      </c>
      <c r="AE863" s="3">
        <v>42016.211805555555</v>
      </c>
      <c r="AF863">
        <v>2.9611728450000001</v>
      </c>
      <c r="AG863" t="s">
        <v>39</v>
      </c>
      <c r="AH863" t="s">
        <v>39</v>
      </c>
      <c r="AI863" t="s">
        <v>39</v>
      </c>
      <c r="AJ863" t="s">
        <v>40</v>
      </c>
      <c r="AK863" t="s">
        <v>47</v>
      </c>
      <c r="AL863" t="s">
        <v>47</v>
      </c>
      <c r="AM863">
        <v>0</v>
      </c>
      <c r="AN863">
        <v>1</v>
      </c>
      <c r="AO863" s="3">
        <f>VLOOKUP($P863,[1]dfdates_moon!$B:$M,12,FALSE)</f>
        <v>42016.881249999999</v>
      </c>
      <c r="AP863" s="3">
        <f>VLOOKUP($P863,[1]dfdates_moon!$B:$O,13,FALSE)</f>
        <v>42017.397916666669</v>
      </c>
      <c r="AQ863" s="3">
        <f>VLOOKUP($P863,[1]dfdates_moon!$D:$M,10,FALSE)</f>
        <v>42017.912499999999</v>
      </c>
      <c r="AR863" s="3">
        <f>VLOOKUP($P863,[1]dfdates_moon!$D:$N,11,FALSE)</f>
        <v>42018.429861111108</v>
      </c>
      <c r="AS863" t="str">
        <f>IF(AND(O863&gt;AO863,O863&lt;AP863),"yes","no")</f>
        <v>no</v>
      </c>
      <c r="AT863" t="str">
        <f t="shared" si="132"/>
        <v>no</v>
      </c>
      <c r="AU863" s="3">
        <f t="shared" si="133"/>
        <v>42016.881249999999</v>
      </c>
      <c r="AV863" s="3">
        <f t="shared" si="134"/>
        <v>42017.397916666669</v>
      </c>
      <c r="AW863">
        <f t="shared" si="135"/>
        <v>1.2625000000043656</v>
      </c>
      <c r="AX863">
        <f t="shared" si="136"/>
        <v>0.66944444444379769</v>
      </c>
      <c r="AY863">
        <f t="shared" si="137"/>
        <v>0</v>
      </c>
      <c r="AZ863">
        <f>VLOOKUP(G863,[1]dfdates_moon!$B:$P,15,FALSE)</f>
        <v>0.483478717</v>
      </c>
      <c r="BA863">
        <f t="shared" si="138"/>
        <v>0</v>
      </c>
      <c r="BB863">
        <f t="shared" si="139"/>
        <v>0</v>
      </c>
    </row>
    <row r="864" spans="1:54" x14ac:dyDescent="0.25">
      <c r="A864">
        <v>126</v>
      </c>
      <c r="B864" t="s">
        <v>720</v>
      </c>
      <c r="C864" s="1">
        <v>42017</v>
      </c>
      <c r="D864" s="2">
        <v>6.5972222222222224E-2</v>
      </c>
      <c r="E864">
        <v>3</v>
      </c>
      <c r="F864">
        <v>4</v>
      </c>
      <c r="G864" s="1">
        <v>42017</v>
      </c>
      <c r="H864" s="1">
        <v>42017</v>
      </c>
      <c r="I864" s="2">
        <v>0.19097222222222221</v>
      </c>
      <c r="J864" s="3">
        <v>42017.065972222219</v>
      </c>
      <c r="K864" t="s">
        <v>775</v>
      </c>
      <c r="L864" s="3">
        <v>42017.190972222219</v>
      </c>
      <c r="M864">
        <v>235</v>
      </c>
      <c r="N864">
        <v>13906</v>
      </c>
      <c r="O864" s="3">
        <v>42017.190972222219</v>
      </c>
      <c r="P864" s="1">
        <v>42017</v>
      </c>
      <c r="Q864" s="2">
        <v>0.19097222222222221</v>
      </c>
      <c r="R864" t="s">
        <v>36</v>
      </c>
      <c r="S864">
        <v>59.174469999999999</v>
      </c>
      <c r="T864" t="s">
        <v>37</v>
      </c>
      <c r="U864" s="2">
        <v>0.35416666666666669</v>
      </c>
      <c r="V864" s="2">
        <v>0</v>
      </c>
      <c r="W864" s="2">
        <v>0.29166666666666702</v>
      </c>
      <c r="X864" s="2" t="str">
        <f t="shared" si="130"/>
        <v>no</v>
      </c>
      <c r="Y864" s="3">
        <f t="shared" si="131"/>
        <v>42017</v>
      </c>
      <c r="Z864" s="3">
        <v>42017.170138888891</v>
      </c>
      <c r="AA864" t="s">
        <v>722</v>
      </c>
      <c r="AB864" s="3">
        <f>VLOOKUP(P864,[1]dfdates_moon!$B:$G,6,FALSE)</f>
        <v>42017.261111111111</v>
      </c>
      <c r="AC864" s="3">
        <f>VLOOKUP($P864,[1]dfdates_moon!$B:$H,7,FALSE)</f>
        <v>42017.796527777777</v>
      </c>
      <c r="AD864" s="3">
        <f>VLOOKUP(G864,[1]dfdates_moon!$D:$G,4,FALSE)</f>
        <v>42018.261805555558</v>
      </c>
      <c r="AE864" s="3">
        <v>42017.354166666664</v>
      </c>
      <c r="AF864">
        <v>2.0639867860000001</v>
      </c>
      <c r="AG864" t="s">
        <v>39</v>
      </c>
      <c r="AH864" t="s">
        <v>39</v>
      </c>
      <c r="AI864" t="s">
        <v>39</v>
      </c>
      <c r="AJ864" t="s">
        <v>40</v>
      </c>
      <c r="AK864" t="s">
        <v>47</v>
      </c>
      <c r="AL864" t="s">
        <v>47</v>
      </c>
      <c r="AM864">
        <v>0</v>
      </c>
      <c r="AN864">
        <v>1</v>
      </c>
      <c r="AO864" s="3">
        <f>VLOOKUP($P864,[1]dfdates_moon!$B:$M,12,FALSE)</f>
        <v>42017.912499999999</v>
      </c>
      <c r="AP864" s="3">
        <f>VLOOKUP($P864,[1]dfdates_moon!$B:$O,13,FALSE)</f>
        <v>42018.429861111108</v>
      </c>
      <c r="AQ864" s="3">
        <f>VLOOKUP($P864,[1]dfdates_moon!$D:$M,10,FALSE)</f>
        <v>42018.946527777778</v>
      </c>
      <c r="AR864" s="3">
        <f>VLOOKUP($P864,[1]dfdates_moon!$D:$N,11,FALSE)</f>
        <v>42019.463888888888</v>
      </c>
      <c r="AS864" t="str">
        <f>IF(AND(O864&gt;AO864,O864&lt;AP864),"yes","no")</f>
        <v>no</v>
      </c>
      <c r="AT864" t="str">
        <f t="shared" si="132"/>
        <v>no</v>
      </c>
      <c r="AU864" s="3">
        <f t="shared" si="133"/>
        <v>42017.912499999999</v>
      </c>
      <c r="AV864" s="3">
        <f t="shared" si="134"/>
        <v>42018.429861111108</v>
      </c>
      <c r="AW864">
        <f t="shared" si="135"/>
        <v>1.2388888888890506</v>
      </c>
      <c r="AX864">
        <f t="shared" si="136"/>
        <v>0.55833333333430346</v>
      </c>
      <c r="AY864">
        <f t="shared" si="137"/>
        <v>0</v>
      </c>
      <c r="AZ864">
        <f>VLOOKUP(G864,[1]dfdates_moon!$B:$P,15,FALSE)</f>
        <v>0.38447440900000002</v>
      </c>
      <c r="BA864">
        <f t="shared" si="138"/>
        <v>0</v>
      </c>
      <c r="BB864">
        <f t="shared" si="139"/>
        <v>0</v>
      </c>
    </row>
    <row r="865" spans="1:54" x14ac:dyDescent="0.25">
      <c r="A865">
        <v>126</v>
      </c>
      <c r="B865" t="s">
        <v>720</v>
      </c>
      <c r="C865" s="1">
        <v>42017</v>
      </c>
      <c r="D865" s="2">
        <v>0.96875</v>
      </c>
      <c r="E865">
        <v>12</v>
      </c>
      <c r="F865">
        <v>15</v>
      </c>
      <c r="G865" s="1">
        <v>42018</v>
      </c>
      <c r="H865" s="1">
        <v>42018</v>
      </c>
      <c r="I865" s="2">
        <v>9.375E-2</v>
      </c>
      <c r="J865" s="3">
        <v>42017.96875</v>
      </c>
      <c r="K865" t="s">
        <v>776</v>
      </c>
      <c r="L865" s="3">
        <v>42018.09375</v>
      </c>
      <c r="M865">
        <v>120</v>
      </c>
      <c r="N865">
        <v>4770</v>
      </c>
      <c r="O865" s="3">
        <v>42018.09375</v>
      </c>
      <c r="P865" s="1">
        <v>42018</v>
      </c>
      <c r="Q865" s="2">
        <v>9.375E-2</v>
      </c>
      <c r="R865" t="s">
        <v>36</v>
      </c>
      <c r="S865">
        <v>39.75</v>
      </c>
      <c r="T865" t="s">
        <v>37</v>
      </c>
      <c r="U865" s="2">
        <v>0.17708333333333334</v>
      </c>
      <c r="V865" s="2">
        <v>0</v>
      </c>
      <c r="W865" s="2">
        <v>0.29166666666666702</v>
      </c>
      <c r="X865" s="2" t="str">
        <f t="shared" si="130"/>
        <v>yes</v>
      </c>
      <c r="Y865" s="3">
        <f t="shared" si="131"/>
        <v>42019</v>
      </c>
      <c r="Z865" s="3">
        <v>42018.079861111109</v>
      </c>
      <c r="AA865" t="s">
        <v>722</v>
      </c>
      <c r="AB865" s="3">
        <f>VLOOKUP(P865,[1]dfdates_moon!$B:$G,6,FALSE)</f>
        <v>42018.261805555558</v>
      </c>
      <c r="AC865" s="3">
        <f>VLOOKUP($P865,[1]dfdates_moon!$B:$H,7,FALSE)</f>
        <v>42018.796527777777</v>
      </c>
      <c r="AD865" s="3">
        <f>VLOOKUP(G865,[1]dfdates_moon!$D:$G,4,FALSE)</f>
        <v>42019.261805555558</v>
      </c>
      <c r="AE865" s="3">
        <v>42018.177083333336</v>
      </c>
      <c r="AF865">
        <v>1.31602829</v>
      </c>
      <c r="AG865" t="s">
        <v>39</v>
      </c>
      <c r="AH865" t="s">
        <v>39</v>
      </c>
      <c r="AI865" t="s">
        <v>39</v>
      </c>
      <c r="AJ865" t="s">
        <v>40</v>
      </c>
      <c r="AK865" t="s">
        <v>47</v>
      </c>
      <c r="AL865" t="s">
        <v>47</v>
      </c>
      <c r="AM865">
        <v>0</v>
      </c>
      <c r="AN865">
        <v>1</v>
      </c>
      <c r="AO865" s="3">
        <f>VLOOKUP($P865,[1]dfdates_moon!$B:$M,12,FALSE)</f>
        <v>42018.946527777778</v>
      </c>
      <c r="AP865" s="3">
        <f>VLOOKUP($P865,[1]dfdates_moon!$B:$O,13,FALSE)</f>
        <v>42019.463888888888</v>
      </c>
      <c r="AQ865" s="3">
        <f>VLOOKUP($P865,[1]dfdates_moon!$D:$M,10,FALSE)</f>
        <v>42019.980555555558</v>
      </c>
      <c r="AR865" s="3">
        <f>VLOOKUP($P865,[1]dfdates_moon!$D:$N,11,FALSE)</f>
        <v>42020.5</v>
      </c>
      <c r="AS865" t="str">
        <f>IF(AND(O865&gt;AO865,O865&lt;AP865),"yes","no")</f>
        <v>no</v>
      </c>
      <c r="AT865" t="str">
        <f t="shared" si="132"/>
        <v>no</v>
      </c>
      <c r="AU865" s="3">
        <f t="shared" si="133"/>
        <v>42018.946527777778</v>
      </c>
      <c r="AV865" s="3">
        <f t="shared" si="134"/>
        <v>42019.463888888888</v>
      </c>
      <c r="AW865">
        <f t="shared" si="135"/>
        <v>1.3701388888875954</v>
      </c>
      <c r="AX865">
        <f t="shared" si="136"/>
        <v>0.7694444444423425</v>
      </c>
      <c r="AY865">
        <f t="shared" si="137"/>
        <v>0</v>
      </c>
      <c r="AZ865">
        <f>VLOOKUP(G865,[1]dfdates_moon!$B:$P,15,FALSE)</f>
        <v>0.287831218</v>
      </c>
      <c r="BA865">
        <f t="shared" si="138"/>
        <v>0</v>
      </c>
      <c r="BB865">
        <f t="shared" si="139"/>
        <v>0</v>
      </c>
    </row>
    <row r="866" spans="1:54" x14ac:dyDescent="0.25">
      <c r="A866">
        <v>126</v>
      </c>
      <c r="B866" t="s">
        <v>720</v>
      </c>
      <c r="C866" s="1">
        <v>42027</v>
      </c>
      <c r="D866" s="2">
        <v>0.86805555555555547</v>
      </c>
      <c r="E866">
        <v>4</v>
      </c>
      <c r="F866">
        <v>6</v>
      </c>
      <c r="G866" s="1">
        <v>42027</v>
      </c>
      <c r="H866" s="1">
        <v>42027</v>
      </c>
      <c r="I866" s="2">
        <v>0.99305555555555547</v>
      </c>
      <c r="J866" s="3">
        <v>42027.868055555555</v>
      </c>
      <c r="K866" t="s">
        <v>777</v>
      </c>
      <c r="L866" s="3">
        <v>42027.993055555555</v>
      </c>
      <c r="M866">
        <v>95</v>
      </c>
      <c r="N866">
        <v>1454</v>
      </c>
      <c r="O866" s="3">
        <v>42027.993055555555</v>
      </c>
      <c r="P866" s="1">
        <v>42027</v>
      </c>
      <c r="Q866" s="2">
        <v>0.99305555555555547</v>
      </c>
      <c r="R866" t="s">
        <v>36</v>
      </c>
      <c r="S866">
        <v>15.305260000000001</v>
      </c>
      <c r="T866" t="s">
        <v>37</v>
      </c>
      <c r="U866" s="2">
        <v>5.9027777777777783E-2</v>
      </c>
      <c r="V866" s="2">
        <v>0</v>
      </c>
      <c r="W866" s="2">
        <v>0.29166666666666702</v>
      </c>
      <c r="X866" s="2" t="str">
        <f t="shared" si="130"/>
        <v>yes</v>
      </c>
      <c r="Y866" s="3">
        <f t="shared" si="131"/>
        <v>42028</v>
      </c>
      <c r="Z866" s="3">
        <v>42027.972222222219</v>
      </c>
      <c r="AA866" t="s">
        <v>722</v>
      </c>
      <c r="AB866" s="3">
        <f>VLOOKUP(P866,[1]dfdates_moon!$B:$G,6,FALSE)</f>
        <v>42027.263888888891</v>
      </c>
      <c r="AC866" s="3">
        <f>VLOOKUP($P866,[1]dfdates_moon!$B:$H,7,FALSE)</f>
        <v>42027.798611111109</v>
      </c>
      <c r="AD866" s="3">
        <f>VLOOKUP(G866,[1]dfdates_moon!$D:$G,4,FALSE)</f>
        <v>42028.263888888891</v>
      </c>
      <c r="AE866" s="3">
        <v>42027.059027777781</v>
      </c>
      <c r="AF866">
        <v>0.46210820899999999</v>
      </c>
      <c r="AG866" t="s">
        <v>39</v>
      </c>
      <c r="AH866" t="s">
        <v>39</v>
      </c>
      <c r="AI866" t="s">
        <v>39</v>
      </c>
      <c r="AJ866" t="s">
        <v>40</v>
      </c>
      <c r="AK866">
        <v>27.68</v>
      </c>
      <c r="AL866">
        <v>27.68</v>
      </c>
      <c r="AM866">
        <v>0</v>
      </c>
      <c r="AN866">
        <v>1</v>
      </c>
      <c r="AO866" s="3">
        <f>VLOOKUP($P866,[1]dfdates_moon!$B:$M,12,FALSE)</f>
        <v>42027.25</v>
      </c>
      <c r="AP866" s="3">
        <f>VLOOKUP($P866,[1]dfdates_moon!$B:$O,13,FALSE)</f>
        <v>42027.770138888889</v>
      </c>
      <c r="AQ866" s="3">
        <f>VLOOKUP($P866,[1]dfdates_moon!$D:$M,10,FALSE)</f>
        <v>42028.287499999999</v>
      </c>
      <c r="AR866" s="3">
        <f>VLOOKUP($P866,[1]dfdates_moon!$D:$N,11,FALSE)</f>
        <v>42028.806944444441</v>
      </c>
      <c r="AS866" t="str">
        <f>IF(AND(O866&gt;AO866,O866&lt;AP866),"yes","no")</f>
        <v>no</v>
      </c>
      <c r="AT866" t="str">
        <f t="shared" si="132"/>
        <v>no</v>
      </c>
      <c r="AU866" s="3">
        <f t="shared" si="133"/>
        <v>42027.798611111109</v>
      </c>
      <c r="AV866" s="3">
        <f t="shared" si="134"/>
        <v>42028.263888888891</v>
      </c>
      <c r="AW866">
        <f t="shared" si="135"/>
        <v>0.27083333333575865</v>
      </c>
      <c r="AX866">
        <f t="shared" si="136"/>
        <v>0.73958333332848269</v>
      </c>
      <c r="AY866">
        <f t="shared" si="137"/>
        <v>0</v>
      </c>
      <c r="AZ866">
        <f>VLOOKUP(G866,[1]dfdates_moon!$B:$P,15,FALSE)</f>
        <v>0.19951901599999999</v>
      </c>
      <c r="BA866">
        <f t="shared" si="138"/>
        <v>0</v>
      </c>
      <c r="BB866">
        <f t="shared" si="139"/>
        <v>0</v>
      </c>
    </row>
    <row r="867" spans="1:54" x14ac:dyDescent="0.25">
      <c r="A867">
        <v>126</v>
      </c>
      <c r="B867" t="s">
        <v>720</v>
      </c>
      <c r="C867" s="1">
        <v>42031</v>
      </c>
      <c r="D867" s="2">
        <v>4.1666666666666664E-2</v>
      </c>
      <c r="E867">
        <v>1</v>
      </c>
      <c r="F867">
        <v>0</v>
      </c>
      <c r="G867" s="1">
        <v>42031</v>
      </c>
      <c r="H867" s="1">
        <v>42031</v>
      </c>
      <c r="I867" s="2">
        <v>0.16666666666666666</v>
      </c>
      <c r="J867" s="3">
        <v>42031.041666666664</v>
      </c>
      <c r="K867" t="s">
        <v>778</v>
      </c>
      <c r="L867" s="3">
        <v>42031.166666666664</v>
      </c>
      <c r="M867">
        <v>325</v>
      </c>
      <c r="N867">
        <v>12278</v>
      </c>
      <c r="O867" s="3">
        <v>42031.166666666664</v>
      </c>
      <c r="P867" s="1">
        <v>42031</v>
      </c>
      <c r="Q867" s="2">
        <v>0.16666666666666666</v>
      </c>
      <c r="R867" t="s">
        <v>36</v>
      </c>
      <c r="S867">
        <v>37.778460000000003</v>
      </c>
      <c r="T867" t="s">
        <v>37</v>
      </c>
      <c r="U867" s="2">
        <v>0.3923611111111111</v>
      </c>
      <c r="V867" s="2">
        <v>0</v>
      </c>
      <c r="W867" s="2">
        <v>0.29166666666666702</v>
      </c>
      <c r="X867" s="2" t="str">
        <f t="shared" si="130"/>
        <v>no</v>
      </c>
      <c r="Y867" s="3">
        <f t="shared" si="131"/>
        <v>42031</v>
      </c>
      <c r="Z867" s="3">
        <v>42031.152777777781</v>
      </c>
      <c r="AA867" t="s">
        <v>722</v>
      </c>
      <c r="AB867" s="3">
        <f>VLOOKUP(P867,[1]dfdates_moon!$B:$G,6,FALSE)</f>
        <v>42031.26458333333</v>
      </c>
      <c r="AC867" s="3">
        <f>VLOOKUP($P867,[1]dfdates_moon!$B:$H,7,FALSE)</f>
        <v>42031.799305555556</v>
      </c>
      <c r="AD867" s="3">
        <f>VLOOKUP(G867,[1]dfdates_moon!$D:$G,4,FALSE)</f>
        <v>42032.26458333333</v>
      </c>
      <c r="AE867" s="3">
        <v>42031.392361111109</v>
      </c>
      <c r="AF867">
        <v>3.7228694579999999</v>
      </c>
      <c r="AG867" t="s">
        <v>39</v>
      </c>
      <c r="AH867" t="s">
        <v>39</v>
      </c>
      <c r="AI867" t="s">
        <v>39</v>
      </c>
      <c r="AJ867" t="s">
        <v>40</v>
      </c>
      <c r="AK867">
        <v>27.82</v>
      </c>
      <c r="AL867">
        <v>27.68</v>
      </c>
      <c r="AM867">
        <v>0</v>
      </c>
      <c r="AN867">
        <v>1</v>
      </c>
      <c r="AO867" s="3">
        <f>VLOOKUP($P867,[1]dfdates_moon!$B:$M,12,FALSE)</f>
        <v>42031.397916666669</v>
      </c>
      <c r="AP867" s="3">
        <f>VLOOKUP($P867,[1]dfdates_moon!$B:$O,13,FALSE)</f>
        <v>42031.918749999997</v>
      </c>
      <c r="AQ867" s="3">
        <f>VLOOKUP($P867,[1]dfdates_moon!$D:$M,10,FALSE)</f>
        <v>42032.435416666667</v>
      </c>
      <c r="AR867" s="3">
        <f>VLOOKUP($P867,[1]dfdates_moon!$D:$N,11,FALSE)</f>
        <v>42032.956250000003</v>
      </c>
      <c r="AS867" t="str">
        <f>IF(AND(O867&gt;AO867,O867&lt;AP867),"yes","no")</f>
        <v>no</v>
      </c>
      <c r="AT867" t="str">
        <f t="shared" si="132"/>
        <v>no</v>
      </c>
      <c r="AU867" s="3">
        <f t="shared" si="133"/>
        <v>42031.799305555556</v>
      </c>
      <c r="AV867" s="3">
        <f t="shared" si="134"/>
        <v>42032.26458333333</v>
      </c>
      <c r="AW867">
        <f t="shared" si="135"/>
        <v>1.0979166666656965</v>
      </c>
      <c r="AX867">
        <f t="shared" si="136"/>
        <v>0.40694444444670808</v>
      </c>
      <c r="AY867">
        <f t="shared" si="137"/>
        <v>0</v>
      </c>
      <c r="AZ867">
        <f>VLOOKUP(G867,[1]dfdates_moon!$B:$P,15,FALSE)</f>
        <v>0.63470022999999998</v>
      </c>
      <c r="BA867">
        <f t="shared" si="138"/>
        <v>0</v>
      </c>
      <c r="BB867">
        <f t="shared" si="139"/>
        <v>0</v>
      </c>
    </row>
    <row r="868" spans="1:54" x14ac:dyDescent="0.25">
      <c r="A868">
        <v>126</v>
      </c>
      <c r="B868" t="s">
        <v>720</v>
      </c>
      <c r="C868" s="1">
        <v>42031</v>
      </c>
      <c r="D868" s="2">
        <v>0.87152777777777779</v>
      </c>
      <c r="E868">
        <v>59</v>
      </c>
      <c r="F868">
        <v>100</v>
      </c>
      <c r="G868" s="1">
        <v>42031</v>
      </c>
      <c r="H868" s="1">
        <v>42031</v>
      </c>
      <c r="I868" s="2">
        <v>0.99652777777777779</v>
      </c>
      <c r="J868" s="3">
        <v>42031.871527777781</v>
      </c>
      <c r="K868" t="s">
        <v>778</v>
      </c>
      <c r="L868" s="3">
        <v>42031.996527777781</v>
      </c>
      <c r="M868">
        <v>50</v>
      </c>
      <c r="N868">
        <v>2068</v>
      </c>
      <c r="O868" s="3">
        <v>42031.996527777781</v>
      </c>
      <c r="P868" s="1">
        <v>42031</v>
      </c>
      <c r="Q868" s="2">
        <v>0.99652777777777779</v>
      </c>
      <c r="R868" t="s">
        <v>36</v>
      </c>
      <c r="S868">
        <v>41.36</v>
      </c>
      <c r="T868" t="s">
        <v>37</v>
      </c>
      <c r="U868" s="2">
        <v>3.125E-2</v>
      </c>
      <c r="V868" s="2">
        <v>0</v>
      </c>
      <c r="W868" s="2">
        <v>0.29166666666666702</v>
      </c>
      <c r="X868" s="2" t="str">
        <f t="shared" si="130"/>
        <v>yes</v>
      </c>
      <c r="Y868" s="3">
        <f t="shared" si="131"/>
        <v>42032</v>
      </c>
      <c r="Z868" s="3">
        <v>42031.96875</v>
      </c>
      <c r="AA868" t="s">
        <v>722</v>
      </c>
      <c r="AB868" s="3">
        <f>VLOOKUP(P868,[1]dfdates_moon!$B:$G,6,FALSE)</f>
        <v>42031.26458333333</v>
      </c>
      <c r="AC868" s="3">
        <f>VLOOKUP($P868,[1]dfdates_moon!$B:$H,7,FALSE)</f>
        <v>42031.799305555556</v>
      </c>
      <c r="AD868" s="3">
        <f>VLOOKUP(G868,[1]dfdates_moon!$D:$G,4,FALSE)</f>
        <v>42032.26458333333</v>
      </c>
      <c r="AE868" s="3">
        <v>42031.03125</v>
      </c>
      <c r="AF868">
        <v>3.7228694579999999</v>
      </c>
      <c r="AG868" t="s">
        <v>39</v>
      </c>
      <c r="AH868" t="s">
        <v>39</v>
      </c>
      <c r="AI868" t="s">
        <v>39</v>
      </c>
      <c r="AJ868" t="s">
        <v>40</v>
      </c>
      <c r="AK868">
        <v>27.82</v>
      </c>
      <c r="AL868">
        <v>27.82</v>
      </c>
      <c r="AM868">
        <v>0</v>
      </c>
      <c r="AN868">
        <v>1</v>
      </c>
      <c r="AO868" s="3">
        <f>VLOOKUP($P868,[1]dfdates_moon!$B:$M,12,FALSE)</f>
        <v>42031.397916666669</v>
      </c>
      <c r="AP868" s="3">
        <f>VLOOKUP($P868,[1]dfdates_moon!$B:$O,13,FALSE)</f>
        <v>42031.918749999997</v>
      </c>
      <c r="AQ868" s="3">
        <f>VLOOKUP($P868,[1]dfdates_moon!$D:$M,10,FALSE)</f>
        <v>42032.435416666667</v>
      </c>
      <c r="AR868" s="3">
        <f>VLOOKUP($P868,[1]dfdates_moon!$D:$N,11,FALSE)</f>
        <v>42032.956250000003</v>
      </c>
      <c r="AS868" t="str">
        <f>IF(AND(O868&gt;AO868,O868&lt;AP868),"yes","no")</f>
        <v>no</v>
      </c>
      <c r="AT868" t="str">
        <f t="shared" si="132"/>
        <v>no</v>
      </c>
      <c r="AU868" s="3">
        <f t="shared" si="133"/>
        <v>42031.799305555556</v>
      </c>
      <c r="AV868" s="3">
        <f t="shared" si="134"/>
        <v>42032.26458333333</v>
      </c>
      <c r="AW868">
        <f t="shared" si="135"/>
        <v>0.26805555554892635</v>
      </c>
      <c r="AX868">
        <f t="shared" si="136"/>
        <v>0.76805555555620231</v>
      </c>
      <c r="AY868">
        <f t="shared" si="137"/>
        <v>0</v>
      </c>
      <c r="AZ868">
        <f>VLOOKUP(G868,[1]dfdates_moon!$B:$P,15,FALSE)</f>
        <v>0.63470022999999998</v>
      </c>
      <c r="BA868">
        <f t="shared" si="138"/>
        <v>0</v>
      </c>
      <c r="BB868">
        <f t="shared" si="139"/>
        <v>0</v>
      </c>
    </row>
    <row r="869" spans="1:54" x14ac:dyDescent="0.25">
      <c r="A869">
        <v>126</v>
      </c>
      <c r="B869" t="s">
        <v>720</v>
      </c>
      <c r="C869" s="1">
        <v>42032</v>
      </c>
      <c r="D869" s="2">
        <v>0.78819444444444453</v>
      </c>
      <c r="E869">
        <v>23</v>
      </c>
      <c r="F869">
        <v>22</v>
      </c>
      <c r="G869" s="1">
        <v>42032</v>
      </c>
      <c r="H869" s="1">
        <v>42032</v>
      </c>
      <c r="I869" s="2">
        <v>0.91319444444444453</v>
      </c>
      <c r="J869" s="3">
        <v>42032.788194444445</v>
      </c>
      <c r="K869" t="s">
        <v>779</v>
      </c>
      <c r="L869" s="3">
        <v>42032.913194444445</v>
      </c>
      <c r="M869">
        <v>130</v>
      </c>
      <c r="N869">
        <v>5932</v>
      </c>
      <c r="O869" s="3">
        <v>42032.913194444445</v>
      </c>
      <c r="P869" s="1">
        <v>42032</v>
      </c>
      <c r="Q869" s="2">
        <v>0.91319444444444453</v>
      </c>
      <c r="R869" t="s">
        <v>36</v>
      </c>
      <c r="S869">
        <v>45.630769999999998</v>
      </c>
      <c r="T869" t="s">
        <v>37</v>
      </c>
      <c r="U869" s="2">
        <v>3.472222222222222E-3</v>
      </c>
      <c r="V869" s="2">
        <v>0</v>
      </c>
      <c r="W869" s="2">
        <v>0.29166666666666702</v>
      </c>
      <c r="X869" s="2" t="str">
        <f t="shared" si="130"/>
        <v>yes</v>
      </c>
      <c r="Y869" s="3">
        <f t="shared" si="131"/>
        <v>42033</v>
      </c>
      <c r="Z869" s="3">
        <v>42032.840277777781</v>
      </c>
      <c r="AA869" t="s">
        <v>722</v>
      </c>
      <c r="AB869" s="3">
        <f>VLOOKUP(P869,[1]dfdates_moon!$B:$G,6,FALSE)</f>
        <v>42032.26458333333</v>
      </c>
      <c r="AC869" s="3">
        <f>VLOOKUP($P869,[1]dfdates_moon!$B:$H,7,FALSE)</f>
        <v>42032.799305555556</v>
      </c>
      <c r="AD869" s="3">
        <f>VLOOKUP(G869,[1]dfdates_moon!$D:$G,4,FALSE)</f>
        <v>42033.26458333333</v>
      </c>
      <c r="AE869" s="3">
        <v>42032.003472222219</v>
      </c>
      <c r="AF869">
        <v>4.973526197</v>
      </c>
      <c r="AG869" t="s">
        <v>39</v>
      </c>
      <c r="AH869" t="s">
        <v>39</v>
      </c>
      <c r="AI869" t="s">
        <v>39</v>
      </c>
      <c r="AJ869" t="s">
        <v>40</v>
      </c>
      <c r="AK869">
        <v>28.79</v>
      </c>
      <c r="AL869">
        <v>28.79</v>
      </c>
      <c r="AM869">
        <v>0</v>
      </c>
      <c r="AN869">
        <v>1</v>
      </c>
      <c r="AO869" s="3">
        <f>VLOOKUP($P869,[1]dfdates_moon!$B:$M,12,FALSE)</f>
        <v>42032.435416666667</v>
      </c>
      <c r="AP869" s="3">
        <f>VLOOKUP($P869,[1]dfdates_moon!$B:$O,13,FALSE)</f>
        <v>42032.956250000003</v>
      </c>
      <c r="AQ869" s="3">
        <f>VLOOKUP($P869,[1]dfdates_moon!$D:$M,10,FALSE)</f>
        <v>42033.472222222219</v>
      </c>
      <c r="AR869" s="3">
        <f>VLOOKUP($P869,[1]dfdates_moon!$D:$N,11,FALSE)</f>
        <v>42033.993055555555</v>
      </c>
      <c r="AS869" t="str">
        <f>IF(AND(O869&gt;AO869,O869&lt;AP869),"yes","no")</f>
        <v>yes</v>
      </c>
      <c r="AT869" t="str">
        <f t="shared" si="132"/>
        <v>no</v>
      </c>
      <c r="AU869" s="3">
        <f t="shared" si="133"/>
        <v>42032.799305555556</v>
      </c>
      <c r="AV869" s="3">
        <f t="shared" si="134"/>
        <v>42033.26458333333</v>
      </c>
      <c r="AW869">
        <f t="shared" si="135"/>
        <v>0.351388888884685</v>
      </c>
      <c r="AX869">
        <f t="shared" si="136"/>
        <v>0.79583333333721384</v>
      </c>
      <c r="AY869">
        <f t="shared" si="137"/>
        <v>0.351388888884685</v>
      </c>
      <c r="AZ869">
        <f>VLOOKUP(G869,[1]dfdates_moon!$B:$P,15,FALSE)</f>
        <v>0.73509440000000004</v>
      </c>
      <c r="BA869">
        <f t="shared" si="138"/>
        <v>0.25830400444135421</v>
      </c>
      <c r="BB869">
        <f t="shared" si="139"/>
        <v>0.25830400444135421</v>
      </c>
    </row>
    <row r="870" spans="1:54" x14ac:dyDescent="0.25">
      <c r="A870">
        <v>126</v>
      </c>
      <c r="B870" t="s">
        <v>720</v>
      </c>
      <c r="C870" s="1">
        <v>42033</v>
      </c>
      <c r="D870" s="2">
        <v>0.81944444444444453</v>
      </c>
      <c r="E870">
        <v>87</v>
      </c>
      <c r="F870">
        <v>90</v>
      </c>
      <c r="G870" s="1">
        <v>42033</v>
      </c>
      <c r="H870" s="1">
        <v>42033</v>
      </c>
      <c r="I870" s="2">
        <v>0.94444444444444453</v>
      </c>
      <c r="J870" s="3">
        <v>42033.819444444445</v>
      </c>
      <c r="K870" t="s">
        <v>780</v>
      </c>
      <c r="L870" s="3">
        <v>42033.944444444445</v>
      </c>
      <c r="M870">
        <v>105</v>
      </c>
      <c r="N870">
        <v>4994</v>
      </c>
      <c r="O870" s="3">
        <v>42033.944444444445</v>
      </c>
      <c r="P870" s="1">
        <v>42033</v>
      </c>
      <c r="Q870" s="2">
        <v>0.94444444444444453</v>
      </c>
      <c r="R870" t="s">
        <v>36</v>
      </c>
      <c r="S870">
        <v>47.561900000000001</v>
      </c>
      <c r="T870" t="s">
        <v>37</v>
      </c>
      <c r="U870" s="2">
        <v>1.7361111111111112E-2</v>
      </c>
      <c r="V870" s="2">
        <v>0</v>
      </c>
      <c r="W870" s="2">
        <v>0.29166666666666702</v>
      </c>
      <c r="X870" s="2" t="str">
        <f t="shared" si="130"/>
        <v>yes</v>
      </c>
      <c r="Y870" s="3">
        <f t="shared" si="131"/>
        <v>42034</v>
      </c>
      <c r="Z870" s="3">
        <v>42033.885416666664</v>
      </c>
      <c r="AA870" t="s">
        <v>722</v>
      </c>
      <c r="AB870" s="3">
        <f>VLOOKUP(P870,[1]dfdates_moon!$B:$G,6,FALSE)</f>
        <v>42033.26458333333</v>
      </c>
      <c r="AC870" s="3">
        <f>VLOOKUP($P870,[1]dfdates_moon!$B:$H,7,FALSE)</f>
        <v>42033.799305555556</v>
      </c>
      <c r="AD870" s="3">
        <f>VLOOKUP(G870,[1]dfdates_moon!$D:$G,4,FALSE)</f>
        <v>42034.265277777777</v>
      </c>
      <c r="AE870" s="3">
        <v>42033.017361111109</v>
      </c>
      <c r="AF870">
        <v>6.2908535170000004</v>
      </c>
      <c r="AG870" t="s">
        <v>39</v>
      </c>
      <c r="AH870" t="s">
        <v>39</v>
      </c>
      <c r="AI870" t="s">
        <v>39</v>
      </c>
      <c r="AJ870" t="s">
        <v>40</v>
      </c>
      <c r="AK870">
        <v>29.5</v>
      </c>
      <c r="AL870">
        <v>29.5</v>
      </c>
      <c r="AM870">
        <v>0</v>
      </c>
      <c r="AN870">
        <v>1</v>
      </c>
      <c r="AO870" s="3">
        <f>VLOOKUP($P870,[1]dfdates_moon!$B:$M,12,FALSE)</f>
        <v>42033.472222222219</v>
      </c>
      <c r="AP870" s="3">
        <f>VLOOKUP($P870,[1]dfdates_moon!$B:$O,13,FALSE)</f>
        <v>42033.993055555555</v>
      </c>
      <c r="AQ870" s="3">
        <f>VLOOKUP($P870,[1]dfdates_moon!$D:$M,10,FALSE)</f>
        <v>42034.509722222225</v>
      </c>
      <c r="AR870" s="3">
        <f>VLOOKUP($P870,[1]dfdates_moon!$D:$N,11,FALSE)</f>
        <v>42035.029861111114</v>
      </c>
      <c r="AS870" t="str">
        <f>IF(AND(O870&gt;AO870,O870&lt;AP870),"yes","no")</f>
        <v>yes</v>
      </c>
      <c r="AT870" t="str">
        <f t="shared" si="132"/>
        <v>no</v>
      </c>
      <c r="AU870" s="3">
        <f t="shared" si="133"/>
        <v>42033.799305555556</v>
      </c>
      <c r="AV870" s="3">
        <f t="shared" si="134"/>
        <v>42034.265277777777</v>
      </c>
      <c r="AW870">
        <f t="shared" si="135"/>
        <v>0.32083333333139308</v>
      </c>
      <c r="AX870">
        <f t="shared" si="136"/>
        <v>0.78194444444670808</v>
      </c>
      <c r="AY870">
        <f t="shared" si="137"/>
        <v>0.32083333333139308</v>
      </c>
      <c r="AZ870">
        <f>VLOOKUP(G870,[1]dfdates_moon!$B:$P,15,FALSE)</f>
        <v>0.82206514399999997</v>
      </c>
      <c r="BA870">
        <f t="shared" si="138"/>
        <v>0.26374590036507162</v>
      </c>
      <c r="BB870">
        <f t="shared" si="139"/>
        <v>0.26374590036507162</v>
      </c>
    </row>
    <row r="871" spans="1:54" x14ac:dyDescent="0.25">
      <c r="A871">
        <v>126</v>
      </c>
      <c r="B871" t="s">
        <v>720</v>
      </c>
      <c r="C871" s="1">
        <v>42034</v>
      </c>
      <c r="D871" s="2">
        <v>7.6388888888888895E-2</v>
      </c>
      <c r="E871">
        <v>11</v>
      </c>
      <c r="F871">
        <v>13</v>
      </c>
      <c r="G871" s="1">
        <v>42034</v>
      </c>
      <c r="H871" s="1">
        <v>42034</v>
      </c>
      <c r="I871" s="2">
        <v>0.20138888888888887</v>
      </c>
      <c r="J871" s="3">
        <v>42034.076388888891</v>
      </c>
      <c r="K871" t="s">
        <v>781</v>
      </c>
      <c r="L871" s="3">
        <v>42034.201388888891</v>
      </c>
      <c r="M871">
        <v>235</v>
      </c>
      <c r="N871">
        <v>7867</v>
      </c>
      <c r="O871" s="3">
        <v>42034.201388888891</v>
      </c>
      <c r="P871" s="1">
        <v>42034</v>
      </c>
      <c r="Q871" s="2">
        <v>0.20138888888888887</v>
      </c>
      <c r="R871" t="s">
        <v>36</v>
      </c>
      <c r="S871">
        <v>33.476599999999998</v>
      </c>
      <c r="T871" t="s">
        <v>37</v>
      </c>
      <c r="U871" s="2">
        <v>0.36458333333333331</v>
      </c>
      <c r="V871" s="2">
        <v>0</v>
      </c>
      <c r="W871" s="2">
        <v>0.29166666666666702</v>
      </c>
      <c r="X871" s="2" t="str">
        <f t="shared" si="130"/>
        <v>no</v>
      </c>
      <c r="Y871" s="3">
        <f t="shared" si="131"/>
        <v>42034</v>
      </c>
      <c r="Z871" s="3">
        <v>42034.111111111109</v>
      </c>
      <c r="AA871" t="s">
        <v>722</v>
      </c>
      <c r="AB871" s="3">
        <f>VLOOKUP(P871,[1]dfdates_moon!$B:$G,6,FALSE)</f>
        <v>42034.265277777777</v>
      </c>
      <c r="AC871" s="3">
        <f>VLOOKUP($P871,[1]dfdates_moon!$B:$H,7,FALSE)</f>
        <v>42034.799305555556</v>
      </c>
      <c r="AD871" s="3">
        <f>VLOOKUP(G871,[1]dfdates_moon!$D:$G,4,FALSE)</f>
        <v>42035.265277777777</v>
      </c>
      <c r="AE871" s="3">
        <v>42034.364583333336</v>
      </c>
      <c r="AF871">
        <v>7.6139759720000004</v>
      </c>
      <c r="AG871" t="s">
        <v>39</v>
      </c>
      <c r="AH871" t="s">
        <v>39</v>
      </c>
      <c r="AI871" t="s">
        <v>39</v>
      </c>
      <c r="AJ871" t="s">
        <v>40</v>
      </c>
      <c r="AK871">
        <v>28.66</v>
      </c>
      <c r="AL871">
        <v>29.5</v>
      </c>
      <c r="AM871">
        <v>0</v>
      </c>
      <c r="AN871">
        <v>1</v>
      </c>
      <c r="AO871" s="3">
        <f>VLOOKUP($P871,[1]dfdates_moon!$B:$M,12,FALSE)</f>
        <v>42034.509722222225</v>
      </c>
      <c r="AP871" s="3">
        <f>VLOOKUP($P871,[1]dfdates_moon!$B:$O,13,FALSE)</f>
        <v>42035.029861111114</v>
      </c>
      <c r="AQ871" s="3">
        <f>VLOOKUP($P871,[1]dfdates_moon!$D:$M,10,FALSE)</f>
        <v>42035.545138888891</v>
      </c>
      <c r="AR871" s="3">
        <f>VLOOKUP($P871,[1]dfdates_moon!$D:$N,11,FALSE)</f>
        <v>42036.064583333333</v>
      </c>
      <c r="AS871" t="str">
        <f>IF(AND(O871&gt;AO871,O871&lt;AP871),"yes","no")</f>
        <v>no</v>
      </c>
      <c r="AT871" t="str">
        <f t="shared" si="132"/>
        <v>no</v>
      </c>
      <c r="AU871" s="3">
        <f t="shared" si="133"/>
        <v>42034.799305555556</v>
      </c>
      <c r="AV871" s="3">
        <f t="shared" si="134"/>
        <v>42035.265277777777</v>
      </c>
      <c r="AW871">
        <f t="shared" si="135"/>
        <v>1.0638888888861402</v>
      </c>
      <c r="AX871">
        <f t="shared" si="136"/>
        <v>0.43472222222044365</v>
      </c>
      <c r="AY871">
        <f t="shared" si="137"/>
        <v>0</v>
      </c>
      <c r="AZ871">
        <f>VLOOKUP(G871,[1]dfdates_moon!$B:$P,15,FALSE)</f>
        <v>0.89284408800000004</v>
      </c>
      <c r="BA871">
        <f t="shared" si="138"/>
        <v>0</v>
      </c>
      <c r="BB871">
        <f t="shared" si="139"/>
        <v>0</v>
      </c>
    </row>
    <row r="872" spans="1:54" x14ac:dyDescent="0.25">
      <c r="A872">
        <v>126</v>
      </c>
      <c r="B872" t="s">
        <v>720</v>
      </c>
      <c r="C872" s="1">
        <v>42034</v>
      </c>
      <c r="D872" s="2">
        <v>0.89236111111111116</v>
      </c>
      <c r="E872">
        <v>28</v>
      </c>
      <c r="F872">
        <v>22</v>
      </c>
      <c r="G872" s="1">
        <v>42035</v>
      </c>
      <c r="H872" s="1">
        <v>42035</v>
      </c>
      <c r="I872" s="2">
        <v>1.7361111111111112E-2</v>
      </c>
      <c r="J872" s="3">
        <v>42034.892361111109</v>
      </c>
      <c r="K872" t="s">
        <v>782</v>
      </c>
      <c r="L872" s="3">
        <v>42035.017361111109</v>
      </c>
      <c r="M872">
        <v>65</v>
      </c>
      <c r="N872">
        <v>3055</v>
      </c>
      <c r="O872" s="3">
        <v>42035.017361111109</v>
      </c>
      <c r="P872" s="1">
        <v>42035</v>
      </c>
      <c r="Q872" s="2">
        <v>1.7361111111111112E-2</v>
      </c>
      <c r="R872" t="s">
        <v>36</v>
      </c>
      <c r="S872">
        <v>47</v>
      </c>
      <c r="T872" t="s">
        <v>37</v>
      </c>
      <c r="U872" s="2">
        <v>6.25E-2</v>
      </c>
      <c r="V872" s="2">
        <v>0</v>
      </c>
      <c r="W872" s="2">
        <v>0.29166666666666702</v>
      </c>
      <c r="X872" s="2" t="str">
        <f t="shared" si="130"/>
        <v>yes</v>
      </c>
      <c r="Y872" s="3">
        <f t="shared" si="131"/>
        <v>42036</v>
      </c>
      <c r="Z872" s="3">
        <v>42034.975694444445</v>
      </c>
      <c r="AA872" t="s">
        <v>722</v>
      </c>
      <c r="AB872" s="3">
        <f>VLOOKUP(P872,[1]dfdates_moon!$B:$G,6,FALSE)</f>
        <v>42035.265277777777</v>
      </c>
      <c r="AC872" s="3">
        <f>VLOOKUP($P872,[1]dfdates_moon!$B:$H,7,FALSE)</f>
        <v>42035.799305555556</v>
      </c>
      <c r="AD872" s="3">
        <f>VLOOKUP(G872,[1]dfdates_moon!$D:$G,4,FALSE)</f>
        <v>42036.265277777777</v>
      </c>
      <c r="AE872" s="3">
        <v>42034.0625</v>
      </c>
      <c r="AF872">
        <v>8.8592683500000007</v>
      </c>
      <c r="AG872" t="s">
        <v>39</v>
      </c>
      <c r="AH872" t="s">
        <v>39</v>
      </c>
      <c r="AI872" t="s">
        <v>39</v>
      </c>
      <c r="AJ872" t="s">
        <v>40</v>
      </c>
      <c r="AK872">
        <v>28.9</v>
      </c>
      <c r="AL872">
        <v>28.66</v>
      </c>
      <c r="AM872">
        <v>0</v>
      </c>
      <c r="AN872">
        <v>1</v>
      </c>
      <c r="AO872" s="3">
        <f>VLOOKUP($P872,[1]dfdates_moon!$B:$M,12,FALSE)</f>
        <v>42035.545138888891</v>
      </c>
      <c r="AP872" s="3">
        <f>VLOOKUP($P872,[1]dfdates_moon!$B:$O,13,FALSE)</f>
        <v>42036.064583333333</v>
      </c>
      <c r="AQ872" s="3">
        <f>VLOOKUP($P872,[1]dfdates_moon!$D:$M,10,FALSE)</f>
        <v>42036.579861111109</v>
      </c>
      <c r="AR872" s="3">
        <f>VLOOKUP($P872,[1]dfdates_moon!$D:$N,11,FALSE)</f>
        <v>42037.098611111112</v>
      </c>
      <c r="AS872" t="str">
        <f>IF(AND(O872&gt;AO872,O872&lt;AP872),"yes","no")</f>
        <v>no</v>
      </c>
      <c r="AT872" t="str">
        <f t="shared" si="132"/>
        <v>no</v>
      </c>
      <c r="AU872" s="3">
        <f t="shared" si="133"/>
        <v>42035.799305555556</v>
      </c>
      <c r="AV872" s="3">
        <f t="shared" si="134"/>
        <v>42036.265277777777</v>
      </c>
      <c r="AW872">
        <f t="shared" si="135"/>
        <v>1.2479166666671517</v>
      </c>
      <c r="AX872">
        <f t="shared" si="136"/>
        <v>1.7368055555562023</v>
      </c>
      <c r="AY872">
        <f t="shared" si="137"/>
        <v>0</v>
      </c>
      <c r="AZ872">
        <f>VLOOKUP(G872,[1]dfdates_moon!$B:$P,15,FALSE)</f>
        <v>0.94588546399999995</v>
      </c>
      <c r="BA872">
        <f t="shared" si="138"/>
        <v>0</v>
      </c>
      <c r="BB872">
        <f t="shared" si="139"/>
        <v>0</v>
      </c>
    </row>
    <row r="873" spans="1:54" x14ac:dyDescent="0.25">
      <c r="A873">
        <v>126</v>
      </c>
      <c r="B873" t="s">
        <v>720</v>
      </c>
      <c r="C873" s="1">
        <v>42036</v>
      </c>
      <c r="D873" s="2">
        <v>0.88194444444444453</v>
      </c>
      <c r="E873">
        <v>36</v>
      </c>
      <c r="F873">
        <v>34</v>
      </c>
      <c r="G873" s="1">
        <v>42037</v>
      </c>
      <c r="H873" s="1">
        <v>42037</v>
      </c>
      <c r="I873" s="2">
        <v>6.9444444444444441E-3</v>
      </c>
      <c r="J873" s="3">
        <v>42036.881944444445</v>
      </c>
      <c r="K873" t="s">
        <v>783</v>
      </c>
      <c r="L873" s="3">
        <v>42037.006944444445</v>
      </c>
      <c r="M873">
        <v>145</v>
      </c>
      <c r="N873">
        <v>6720</v>
      </c>
      <c r="O873" s="3">
        <v>42037.006944444445</v>
      </c>
      <c r="P873" s="1">
        <v>42037</v>
      </c>
      <c r="Q873" s="2">
        <v>6.9444444444444441E-3</v>
      </c>
      <c r="R873" t="s">
        <v>36</v>
      </c>
      <c r="S873">
        <v>46.344830000000002</v>
      </c>
      <c r="T873" t="s">
        <v>37</v>
      </c>
      <c r="U873" s="2">
        <v>0.1076388888888889</v>
      </c>
      <c r="V873" s="2">
        <v>0</v>
      </c>
      <c r="W873" s="2">
        <v>0.29166666666666702</v>
      </c>
      <c r="X873" s="2" t="str">
        <f t="shared" si="130"/>
        <v>yes</v>
      </c>
      <c r="Y873" s="3">
        <f t="shared" si="131"/>
        <v>42038</v>
      </c>
      <c r="Z873" s="3">
        <v>42036.920138888891</v>
      </c>
      <c r="AA873" t="s">
        <v>722</v>
      </c>
      <c r="AB873" s="3">
        <f>VLOOKUP(P873,[1]dfdates_moon!$B:$G,6,FALSE)</f>
        <v>42037.265277777777</v>
      </c>
      <c r="AC873" s="3">
        <f>VLOOKUP($P873,[1]dfdates_moon!$B:$H,7,FALSE)</f>
        <v>42037.8</v>
      </c>
      <c r="AD873" s="3">
        <f>VLOOKUP(G873,[1]dfdates_moon!$D:$G,4,FALSE)</f>
        <v>42038.265277777777</v>
      </c>
      <c r="AE873" s="3">
        <v>42036.107638888891</v>
      </c>
      <c r="AF873">
        <v>10.923693589999999</v>
      </c>
      <c r="AG873" t="s">
        <v>39</v>
      </c>
      <c r="AH873" t="s">
        <v>39</v>
      </c>
      <c r="AI873" t="s">
        <v>39</v>
      </c>
      <c r="AJ873" t="s">
        <v>40</v>
      </c>
      <c r="AK873">
        <v>29.02</v>
      </c>
      <c r="AL873">
        <v>28.9</v>
      </c>
      <c r="AM873">
        <v>0</v>
      </c>
      <c r="AN873">
        <v>1</v>
      </c>
      <c r="AO873" s="3">
        <f>VLOOKUP($P873,[1]dfdates_moon!$B:$M,12,FALSE)</f>
        <v>42037.613888888889</v>
      </c>
      <c r="AP873" s="3">
        <f>VLOOKUP($P873,[1]dfdates_moon!$B:$O,13,FALSE)</f>
        <v>42038.131249999999</v>
      </c>
      <c r="AQ873" s="3">
        <f>VLOOKUP($P873,[1]dfdates_moon!$D:$M,10,FALSE)</f>
        <v>42038.645138888889</v>
      </c>
      <c r="AR873" s="3">
        <f>VLOOKUP($P873,[1]dfdates_moon!$D:$N,11,FALSE)</f>
        <v>42039.162499999999</v>
      </c>
      <c r="AS873" t="str">
        <f>IF(AND(O873&gt;AO873,O873&lt;AP873),"yes","no")</f>
        <v>no</v>
      </c>
      <c r="AT873" t="str">
        <f t="shared" si="132"/>
        <v>no</v>
      </c>
      <c r="AU873" s="3">
        <f t="shared" si="133"/>
        <v>42037.8</v>
      </c>
      <c r="AV873" s="3">
        <f t="shared" si="134"/>
        <v>42038.265277777777</v>
      </c>
      <c r="AW873">
        <f t="shared" si="135"/>
        <v>1.2583333333313931</v>
      </c>
      <c r="AX873">
        <f t="shared" si="136"/>
        <v>1.6923611111124046</v>
      </c>
      <c r="AY873">
        <f t="shared" si="137"/>
        <v>0</v>
      </c>
      <c r="AZ873">
        <f>VLOOKUP(G873,[1]dfdates_moon!$B:$P,15,FALSE)</f>
        <v>0.99696531700000002</v>
      </c>
      <c r="BA873">
        <f t="shared" si="138"/>
        <v>0</v>
      </c>
      <c r="BB873">
        <f t="shared" si="139"/>
        <v>0</v>
      </c>
    </row>
    <row r="874" spans="1:54" x14ac:dyDescent="0.25">
      <c r="A874">
        <v>126</v>
      </c>
      <c r="B874" t="s">
        <v>720</v>
      </c>
      <c r="C874" s="1">
        <v>42037</v>
      </c>
      <c r="D874" s="2">
        <v>0.875</v>
      </c>
      <c r="E874">
        <v>44</v>
      </c>
      <c r="F874">
        <v>53</v>
      </c>
      <c r="G874" s="1">
        <v>42038</v>
      </c>
      <c r="H874" s="1">
        <v>42038</v>
      </c>
      <c r="I874" s="2">
        <v>0</v>
      </c>
      <c r="J874" s="3">
        <v>42037.875</v>
      </c>
      <c r="K874" t="s">
        <v>784</v>
      </c>
      <c r="L874" s="3">
        <v>42038</v>
      </c>
      <c r="M874">
        <v>260</v>
      </c>
      <c r="N874">
        <v>12838</v>
      </c>
      <c r="O874" s="3">
        <v>42038</v>
      </c>
      <c r="P874" s="1">
        <v>42038</v>
      </c>
      <c r="Q874" s="2">
        <v>0</v>
      </c>
      <c r="R874" t="s">
        <v>36</v>
      </c>
      <c r="S874">
        <v>49.376919999999998</v>
      </c>
      <c r="T874" t="s">
        <v>37</v>
      </c>
      <c r="U874" s="2">
        <v>0.18055555555555555</v>
      </c>
      <c r="V874" s="2">
        <v>0</v>
      </c>
      <c r="W874" s="2">
        <v>0.29166666666666702</v>
      </c>
      <c r="X874" s="2" t="str">
        <f t="shared" si="130"/>
        <v>yes</v>
      </c>
      <c r="Y874" s="3">
        <f t="shared" si="131"/>
        <v>42039</v>
      </c>
      <c r="Z874" s="3">
        <v>42037.951388888891</v>
      </c>
      <c r="AA874" t="s">
        <v>722</v>
      </c>
      <c r="AB874" s="3">
        <f>VLOOKUP(P874,[1]dfdates_moon!$B:$G,6,FALSE)</f>
        <v>42038.265277777777</v>
      </c>
      <c r="AC874" s="3">
        <f>VLOOKUP($P874,[1]dfdates_moon!$B:$H,7,FALSE)</f>
        <v>42038.8</v>
      </c>
      <c r="AD874" s="3">
        <f>VLOOKUP(G874,[1]dfdates_moon!$D:$G,4,FALSE)</f>
        <v>42039.265277777777</v>
      </c>
      <c r="AE874" s="3">
        <v>42037.180555555555</v>
      </c>
      <c r="AF874">
        <v>11.12795088</v>
      </c>
      <c r="AG874" t="s">
        <v>39</v>
      </c>
      <c r="AH874" t="s">
        <v>39</v>
      </c>
      <c r="AI874" t="s">
        <v>39</v>
      </c>
      <c r="AJ874" t="s">
        <v>40</v>
      </c>
      <c r="AK874">
        <v>29.1</v>
      </c>
      <c r="AL874">
        <v>29.1</v>
      </c>
      <c r="AM874">
        <v>0</v>
      </c>
      <c r="AN874">
        <v>1</v>
      </c>
      <c r="AO874" s="3">
        <f>VLOOKUP($P874,[1]dfdates_moon!$B:$M,12,FALSE)</f>
        <v>42038.645138888889</v>
      </c>
      <c r="AP874" s="3">
        <f>VLOOKUP($P874,[1]dfdates_moon!$B:$O,13,FALSE)</f>
        <v>42039.162499999999</v>
      </c>
      <c r="AQ874" s="3">
        <f>VLOOKUP($P874,[1]dfdates_moon!$D:$M,10,FALSE)</f>
        <v>42039.676388888889</v>
      </c>
      <c r="AR874" s="3">
        <f>VLOOKUP($P874,[1]dfdates_moon!$D:$N,11,FALSE)</f>
        <v>42040.193055555559</v>
      </c>
      <c r="AS874" t="str">
        <f>IF(AND(O874&gt;AO874,O874&lt;AP874),"yes","no")</f>
        <v>no</v>
      </c>
      <c r="AT874" t="str">
        <f t="shared" si="132"/>
        <v>no</v>
      </c>
      <c r="AU874" s="3">
        <f t="shared" si="133"/>
        <v>42038.8</v>
      </c>
      <c r="AV874" s="3">
        <f t="shared" si="134"/>
        <v>42039.265277777777</v>
      </c>
      <c r="AW874">
        <f t="shared" si="135"/>
        <v>1.265277777776646</v>
      </c>
      <c r="AX874">
        <f t="shared" si="136"/>
        <v>1.6194444444481633</v>
      </c>
      <c r="AY874">
        <f t="shared" si="137"/>
        <v>0</v>
      </c>
      <c r="AZ874">
        <f>VLOOKUP(G874,[1]dfdates_moon!$B:$P,15,FALSE)</f>
        <v>0.99541864000000002</v>
      </c>
      <c r="BA874">
        <f t="shared" si="138"/>
        <v>0</v>
      </c>
      <c r="BB874">
        <f t="shared" si="139"/>
        <v>0</v>
      </c>
    </row>
    <row r="875" spans="1:54" x14ac:dyDescent="0.25">
      <c r="A875">
        <v>126</v>
      </c>
      <c r="B875" t="s">
        <v>720</v>
      </c>
      <c r="C875" s="1">
        <v>42038</v>
      </c>
      <c r="D875" s="2">
        <v>0.92361111111111116</v>
      </c>
      <c r="E875">
        <v>68</v>
      </c>
      <c r="F875">
        <v>60</v>
      </c>
      <c r="G875" s="1">
        <v>42039</v>
      </c>
      <c r="H875" s="1">
        <v>42039</v>
      </c>
      <c r="I875" s="2">
        <v>4.8611111111111112E-2</v>
      </c>
      <c r="J875" s="3">
        <v>42038.923611111109</v>
      </c>
      <c r="K875" t="s">
        <v>785</v>
      </c>
      <c r="L875" s="3">
        <v>42039.048611111109</v>
      </c>
      <c r="M875">
        <v>130</v>
      </c>
      <c r="N875">
        <v>6269</v>
      </c>
      <c r="O875" s="3">
        <v>42039.048611111109</v>
      </c>
      <c r="P875" s="1">
        <v>42039</v>
      </c>
      <c r="Q875" s="2">
        <v>4.8611111111111112E-2</v>
      </c>
      <c r="R875" t="s">
        <v>36</v>
      </c>
      <c r="S875">
        <v>48.223080000000003</v>
      </c>
      <c r="T875" t="s">
        <v>37</v>
      </c>
      <c r="U875" s="2">
        <v>0.1388888888888889</v>
      </c>
      <c r="V875" s="2">
        <v>0</v>
      </c>
      <c r="W875" s="2">
        <v>0.29166666666666702</v>
      </c>
      <c r="X875" s="2" t="str">
        <f t="shared" si="130"/>
        <v>yes</v>
      </c>
      <c r="Y875" s="3">
        <f t="shared" si="131"/>
        <v>42040</v>
      </c>
      <c r="Z875" s="3">
        <v>42038.916666666664</v>
      </c>
      <c r="AA875" t="s">
        <v>722</v>
      </c>
      <c r="AB875" s="3">
        <f>VLOOKUP(P875,[1]dfdates_moon!$B:$G,6,FALSE)</f>
        <v>42039.265277777777</v>
      </c>
      <c r="AC875" s="3">
        <f>VLOOKUP($P875,[1]dfdates_moon!$B:$H,7,FALSE)</f>
        <v>42039.8</v>
      </c>
      <c r="AD875" s="3">
        <f>VLOOKUP(G875,[1]dfdates_moon!$D:$G,4,FALSE)</f>
        <v>42040.265972222223</v>
      </c>
      <c r="AE875" s="3">
        <v>42038.138888888891</v>
      </c>
      <c r="AF875">
        <v>10.88797956</v>
      </c>
      <c r="AG875" t="s">
        <v>39</v>
      </c>
      <c r="AH875" t="s">
        <v>39</v>
      </c>
      <c r="AI875" t="s">
        <v>39</v>
      </c>
      <c r="AJ875" t="s">
        <v>40</v>
      </c>
      <c r="AK875">
        <v>29.12</v>
      </c>
      <c r="AL875">
        <v>29.1</v>
      </c>
      <c r="AM875">
        <v>0</v>
      </c>
      <c r="AN875">
        <v>1</v>
      </c>
      <c r="AO875" s="3">
        <f>VLOOKUP($P875,[1]dfdates_moon!$B:$M,12,FALSE)</f>
        <v>42039.676388888889</v>
      </c>
      <c r="AP875" s="3">
        <f>VLOOKUP($P875,[1]dfdates_moon!$B:$O,13,FALSE)</f>
        <v>42040.193055555559</v>
      </c>
      <c r="AQ875" s="3">
        <f>VLOOKUP($P875,[1]dfdates_moon!$D:$M,10,FALSE)</f>
        <v>42040.705555555556</v>
      </c>
      <c r="AR875" s="3">
        <f>VLOOKUP($P875,[1]dfdates_moon!$D:$N,11,FALSE)</f>
        <v>42041.222222222219</v>
      </c>
      <c r="AS875" t="str">
        <f>IF(AND(O875&gt;AO875,O875&lt;AP875),"yes","no")</f>
        <v>no</v>
      </c>
      <c r="AT875" t="str">
        <f t="shared" si="132"/>
        <v>no</v>
      </c>
      <c r="AU875" s="3">
        <f t="shared" si="133"/>
        <v>42039.8</v>
      </c>
      <c r="AV875" s="3">
        <f t="shared" si="134"/>
        <v>42040.265972222223</v>
      </c>
      <c r="AW875">
        <f t="shared" si="135"/>
        <v>1.2173611111138598</v>
      </c>
      <c r="AX875">
        <f t="shared" si="136"/>
        <v>1.6611111111124046</v>
      </c>
      <c r="AY875">
        <f t="shared" si="137"/>
        <v>0</v>
      </c>
      <c r="AZ875">
        <f>VLOOKUP(G875,[1]dfdates_moon!$B:$P,15,FALSE)</f>
        <v>0.97652473699999998</v>
      </c>
      <c r="BA875">
        <f t="shared" si="138"/>
        <v>0</v>
      </c>
      <c r="BB875">
        <f t="shared" si="139"/>
        <v>0</v>
      </c>
    </row>
    <row r="876" spans="1:54" x14ac:dyDescent="0.25">
      <c r="A876">
        <v>126</v>
      </c>
      <c r="B876" t="s">
        <v>720</v>
      </c>
      <c r="C876" s="1">
        <v>42039</v>
      </c>
      <c r="D876" s="2">
        <v>0.92013888888888884</v>
      </c>
      <c r="E876">
        <v>116</v>
      </c>
      <c r="F876">
        <v>99</v>
      </c>
      <c r="G876" s="1">
        <v>42040</v>
      </c>
      <c r="H876" s="1">
        <v>42040</v>
      </c>
      <c r="I876" s="2">
        <v>4.5138888888888888E-2</v>
      </c>
      <c r="J876" s="3">
        <v>42039.920138888891</v>
      </c>
      <c r="K876" t="s">
        <v>786</v>
      </c>
      <c r="L876" s="3">
        <v>42040.045138888891</v>
      </c>
      <c r="M876">
        <v>240</v>
      </c>
      <c r="N876">
        <v>6673</v>
      </c>
      <c r="O876" s="3">
        <v>42040.045138888891</v>
      </c>
      <c r="P876" s="1">
        <v>42040</v>
      </c>
      <c r="Q876" s="2">
        <v>4.5138888888888888E-2</v>
      </c>
      <c r="R876" t="s">
        <v>36</v>
      </c>
      <c r="S876">
        <v>27.804169999999999</v>
      </c>
      <c r="T876" t="s">
        <v>37</v>
      </c>
      <c r="U876" s="2">
        <v>0.21180555555555555</v>
      </c>
      <c r="V876" s="2">
        <v>0</v>
      </c>
      <c r="W876" s="2">
        <v>0.29166666666666702</v>
      </c>
      <c r="X876" s="2" t="str">
        <f t="shared" si="130"/>
        <v>yes</v>
      </c>
      <c r="Y876" s="3">
        <f t="shared" si="131"/>
        <v>42041</v>
      </c>
      <c r="Z876" s="3">
        <v>42039.982638888891</v>
      </c>
      <c r="AA876" t="s">
        <v>722</v>
      </c>
      <c r="AB876" s="3">
        <f>VLOOKUP(P876,[1]dfdates_moon!$B:$G,6,FALSE)</f>
        <v>42040.265972222223</v>
      </c>
      <c r="AC876" s="3">
        <f>VLOOKUP($P876,[1]dfdates_moon!$B:$H,7,FALSE)</f>
        <v>42040.800000000003</v>
      </c>
      <c r="AD876" s="3">
        <f>VLOOKUP(G876,[1]dfdates_moon!$D:$G,4,FALSE)</f>
        <v>42041.265972222223</v>
      </c>
      <c r="AE876" s="3">
        <v>42039.211805555555</v>
      </c>
      <c r="AF876">
        <v>9.822835778</v>
      </c>
      <c r="AG876" t="s">
        <v>39</v>
      </c>
      <c r="AH876" t="s">
        <v>39</v>
      </c>
      <c r="AI876" t="s">
        <v>39</v>
      </c>
      <c r="AJ876" t="s">
        <v>40</v>
      </c>
      <c r="AK876">
        <v>28.32</v>
      </c>
      <c r="AL876">
        <v>29.12</v>
      </c>
      <c r="AM876">
        <v>0</v>
      </c>
      <c r="AN876">
        <v>1</v>
      </c>
      <c r="AO876" s="3">
        <f>VLOOKUP($P876,[1]dfdates_moon!$B:$M,12,FALSE)</f>
        <v>42040.705555555556</v>
      </c>
      <c r="AP876" s="3">
        <f>VLOOKUP($P876,[1]dfdates_moon!$B:$O,13,FALSE)</f>
        <v>42041.222222222219</v>
      </c>
      <c r="AQ876" s="3">
        <f>VLOOKUP($P876,[1]dfdates_moon!$D:$M,10,FALSE)</f>
        <v>42041.73541666667</v>
      </c>
      <c r="AR876" s="3">
        <f>VLOOKUP($P876,[1]dfdates_moon!$D:$N,11,FALSE)</f>
        <v>42042.252083333333</v>
      </c>
      <c r="AS876" t="str">
        <f>IF(AND(O876&gt;AO876,O876&lt;AP876),"yes","no")</f>
        <v>no</v>
      </c>
      <c r="AT876" t="str">
        <f t="shared" si="132"/>
        <v>no</v>
      </c>
      <c r="AU876" s="3">
        <f t="shared" si="133"/>
        <v>42040.800000000003</v>
      </c>
      <c r="AV876" s="3">
        <f t="shared" si="134"/>
        <v>42041.265972222223</v>
      </c>
      <c r="AW876">
        <f t="shared" si="135"/>
        <v>1.2208333333328483</v>
      </c>
      <c r="AX876">
        <f t="shared" si="136"/>
        <v>1.5881944444481633</v>
      </c>
      <c r="AY876">
        <f t="shared" si="137"/>
        <v>0</v>
      </c>
      <c r="AZ876">
        <f>VLOOKUP(G876,[1]dfdates_moon!$B:$P,15,FALSE)</f>
        <v>0.94098479999999995</v>
      </c>
      <c r="BA876">
        <f t="shared" si="138"/>
        <v>0</v>
      </c>
      <c r="BB876">
        <f t="shared" si="139"/>
        <v>0</v>
      </c>
    </row>
    <row r="877" spans="1:54" x14ac:dyDescent="0.25">
      <c r="A877">
        <v>126</v>
      </c>
      <c r="B877" t="s">
        <v>720</v>
      </c>
      <c r="C877" s="1">
        <v>42040</v>
      </c>
      <c r="D877" s="2">
        <v>0.89930555555555547</v>
      </c>
      <c r="E877">
        <v>6</v>
      </c>
      <c r="F877">
        <v>4</v>
      </c>
      <c r="G877" s="1">
        <v>42041</v>
      </c>
      <c r="H877" s="1">
        <v>42041</v>
      </c>
      <c r="I877" s="2">
        <v>2.4305555555555556E-2</v>
      </c>
      <c r="J877" s="3">
        <v>42040.899305555555</v>
      </c>
      <c r="K877" t="s">
        <v>787</v>
      </c>
      <c r="L877" s="3">
        <v>42041.024305555555</v>
      </c>
      <c r="M877">
        <v>75</v>
      </c>
      <c r="N877">
        <v>1074</v>
      </c>
      <c r="O877" s="3">
        <v>42041.024305555555</v>
      </c>
      <c r="P877" s="1">
        <v>42041</v>
      </c>
      <c r="Q877" s="2">
        <v>2.4305555555555556E-2</v>
      </c>
      <c r="R877" t="s">
        <v>36</v>
      </c>
      <c r="S877">
        <v>14.32</v>
      </c>
      <c r="T877" t="s">
        <v>37</v>
      </c>
      <c r="U877" s="2">
        <v>7.6388888888888895E-2</v>
      </c>
      <c r="V877" s="2">
        <v>0</v>
      </c>
      <c r="W877" s="2">
        <v>0.29166666666666702</v>
      </c>
      <c r="X877" s="2" t="str">
        <f t="shared" si="130"/>
        <v>yes</v>
      </c>
      <c r="Y877" s="3">
        <f t="shared" si="131"/>
        <v>42042</v>
      </c>
      <c r="Z877" s="3">
        <v>42040.996527777781</v>
      </c>
      <c r="AA877" t="s">
        <v>722</v>
      </c>
      <c r="AB877" s="3">
        <f>VLOOKUP(P877,[1]dfdates_moon!$B:$G,6,FALSE)</f>
        <v>42041.265972222223</v>
      </c>
      <c r="AC877" s="3">
        <f>VLOOKUP($P877,[1]dfdates_moon!$B:$H,7,FALSE)</f>
        <v>42041.8</v>
      </c>
      <c r="AD877" s="3">
        <f>VLOOKUP(G877,[1]dfdates_moon!$D:$G,4,FALSE)</f>
        <v>42042.265972222223</v>
      </c>
      <c r="AE877" s="3">
        <v>42040.076388888891</v>
      </c>
      <c r="AF877">
        <v>8.6508320770000005</v>
      </c>
      <c r="AG877" t="s">
        <v>39</v>
      </c>
      <c r="AH877" t="s">
        <v>39</v>
      </c>
      <c r="AI877" t="s">
        <v>39</v>
      </c>
      <c r="AJ877" t="s">
        <v>40</v>
      </c>
      <c r="AK877">
        <v>29.53</v>
      </c>
      <c r="AL877">
        <v>28.32</v>
      </c>
      <c r="AM877">
        <v>0</v>
      </c>
      <c r="AN877">
        <v>1</v>
      </c>
      <c r="AO877" s="3">
        <f>VLOOKUP($P877,[1]dfdates_moon!$B:$M,12,FALSE)</f>
        <v>42041.73541666667</v>
      </c>
      <c r="AP877" s="3">
        <f>VLOOKUP($P877,[1]dfdates_moon!$B:$O,13,FALSE)</f>
        <v>42042.252083333333</v>
      </c>
      <c r="AQ877" s="3">
        <f>VLOOKUP($P877,[1]dfdates_moon!$D:$M,10,FALSE)</f>
        <v>42042.765277777777</v>
      </c>
      <c r="AR877" s="3">
        <f>VLOOKUP($P877,[1]dfdates_moon!$D:$N,11,FALSE)</f>
        <v>42043.28125</v>
      </c>
      <c r="AS877" t="str">
        <f>IF(AND(O877&gt;AO877,O877&lt;AP877),"yes","no")</f>
        <v>no</v>
      </c>
      <c r="AT877" t="str">
        <f t="shared" si="132"/>
        <v>no</v>
      </c>
      <c r="AU877" s="3">
        <f t="shared" si="133"/>
        <v>42041.8</v>
      </c>
      <c r="AV877" s="3">
        <f t="shared" si="134"/>
        <v>42042.265972222223</v>
      </c>
      <c r="AW877">
        <f t="shared" si="135"/>
        <v>1.2416666666686069</v>
      </c>
      <c r="AX877">
        <f t="shared" si="136"/>
        <v>1.7236111111124046</v>
      </c>
      <c r="AY877">
        <f t="shared" si="137"/>
        <v>0</v>
      </c>
      <c r="AZ877">
        <f>VLOOKUP(G877,[1]dfdates_moon!$B:$P,15,FALSE)</f>
        <v>0.88964736</v>
      </c>
      <c r="BA877">
        <f t="shared" si="138"/>
        <v>0</v>
      </c>
      <c r="BB877">
        <f t="shared" si="139"/>
        <v>0</v>
      </c>
    </row>
    <row r="878" spans="1:54" x14ac:dyDescent="0.25">
      <c r="A878">
        <v>126</v>
      </c>
      <c r="B878" t="s">
        <v>720</v>
      </c>
      <c r="C878" s="1">
        <v>42041</v>
      </c>
      <c r="D878" s="2">
        <v>3.8194444444444441E-2</v>
      </c>
      <c r="E878">
        <v>97</v>
      </c>
      <c r="F878">
        <v>113</v>
      </c>
      <c r="G878" s="1">
        <v>42041</v>
      </c>
      <c r="H878" s="1">
        <v>42041</v>
      </c>
      <c r="I878" s="2">
        <v>0.16319444444444445</v>
      </c>
      <c r="J878" s="3">
        <v>42041.038194444445</v>
      </c>
      <c r="K878" t="s">
        <v>787</v>
      </c>
      <c r="L878" s="3">
        <v>42041.163194444445</v>
      </c>
      <c r="M878">
        <v>260</v>
      </c>
      <c r="N878">
        <v>9619</v>
      </c>
      <c r="O878" s="3">
        <v>42041.163194444445</v>
      </c>
      <c r="P878" s="1">
        <v>42041</v>
      </c>
      <c r="Q878" s="2">
        <v>0.16319444444444445</v>
      </c>
      <c r="R878" t="s">
        <v>36</v>
      </c>
      <c r="S878">
        <v>36.99615</v>
      </c>
      <c r="T878" t="s">
        <v>37</v>
      </c>
      <c r="U878" s="2">
        <v>0.34375</v>
      </c>
      <c r="V878" s="2">
        <v>0</v>
      </c>
      <c r="W878" s="2">
        <v>0.29166666666666702</v>
      </c>
      <c r="X878" s="2" t="str">
        <f t="shared" si="130"/>
        <v>no</v>
      </c>
      <c r="Y878" s="3">
        <f t="shared" si="131"/>
        <v>42041</v>
      </c>
      <c r="Z878" s="3">
        <v>42041.152777777781</v>
      </c>
      <c r="AA878" t="s">
        <v>722</v>
      </c>
      <c r="AB878" s="3">
        <f>VLOOKUP(P878,[1]dfdates_moon!$B:$G,6,FALSE)</f>
        <v>42041.265972222223</v>
      </c>
      <c r="AC878" s="3">
        <f>VLOOKUP($P878,[1]dfdates_moon!$B:$H,7,FALSE)</f>
        <v>42041.8</v>
      </c>
      <c r="AD878" s="3">
        <f>VLOOKUP(G878,[1]dfdates_moon!$D:$G,4,FALSE)</f>
        <v>42042.265972222223</v>
      </c>
      <c r="AE878" s="3">
        <v>42041.34375</v>
      </c>
      <c r="AF878">
        <v>8.6508320770000005</v>
      </c>
      <c r="AG878" t="s">
        <v>39</v>
      </c>
      <c r="AH878" t="s">
        <v>39</v>
      </c>
      <c r="AI878" t="s">
        <v>39</v>
      </c>
      <c r="AJ878" t="s">
        <v>40</v>
      </c>
      <c r="AK878">
        <v>29.53</v>
      </c>
      <c r="AL878">
        <v>29.53</v>
      </c>
      <c r="AM878">
        <v>0</v>
      </c>
      <c r="AN878">
        <v>1</v>
      </c>
      <c r="AO878" s="3">
        <f>VLOOKUP($P878,[1]dfdates_moon!$B:$M,12,FALSE)</f>
        <v>42041.73541666667</v>
      </c>
      <c r="AP878" s="3">
        <f>VLOOKUP($P878,[1]dfdates_moon!$B:$O,13,FALSE)</f>
        <v>42042.252083333333</v>
      </c>
      <c r="AQ878" s="3">
        <f>VLOOKUP($P878,[1]dfdates_moon!$D:$M,10,FALSE)</f>
        <v>42042.765277777777</v>
      </c>
      <c r="AR878" s="3">
        <f>VLOOKUP($P878,[1]dfdates_moon!$D:$N,11,FALSE)</f>
        <v>42043.28125</v>
      </c>
      <c r="AS878" t="str">
        <f>IF(AND(O878&gt;AO878,O878&lt;AP878),"yes","no")</f>
        <v>no</v>
      </c>
      <c r="AT878" t="str">
        <f t="shared" si="132"/>
        <v>no</v>
      </c>
      <c r="AU878" s="3">
        <f t="shared" si="133"/>
        <v>42041.8</v>
      </c>
      <c r="AV878" s="3">
        <f t="shared" si="134"/>
        <v>42042.265972222223</v>
      </c>
      <c r="AW878">
        <f t="shared" si="135"/>
        <v>1.1027777777781012</v>
      </c>
      <c r="AX878">
        <f t="shared" si="136"/>
        <v>0.45625000000291038</v>
      </c>
      <c r="AY878">
        <f t="shared" si="137"/>
        <v>0</v>
      </c>
      <c r="AZ878">
        <f>VLOOKUP(G878,[1]dfdates_moon!$B:$P,15,FALSE)</f>
        <v>0.88964736</v>
      </c>
      <c r="BA878">
        <f t="shared" si="138"/>
        <v>0</v>
      </c>
      <c r="BB878">
        <f t="shared" si="139"/>
        <v>0</v>
      </c>
    </row>
    <row r="879" spans="1:54" x14ac:dyDescent="0.25">
      <c r="A879">
        <v>126</v>
      </c>
      <c r="B879" t="s">
        <v>720</v>
      </c>
      <c r="C879" s="1">
        <v>42041</v>
      </c>
      <c r="D879" s="2">
        <v>0.99652777777777779</v>
      </c>
      <c r="E879">
        <v>80</v>
      </c>
      <c r="F879">
        <v>80</v>
      </c>
      <c r="G879" s="1">
        <v>42042</v>
      </c>
      <c r="H879" s="1">
        <v>42042</v>
      </c>
      <c r="I879" s="2">
        <v>0.12152777777777778</v>
      </c>
      <c r="J879" s="3">
        <v>42041.996527777781</v>
      </c>
      <c r="K879" t="s">
        <v>788</v>
      </c>
      <c r="L879" s="3">
        <v>42042.121527777781</v>
      </c>
      <c r="M879">
        <v>110</v>
      </c>
      <c r="N879">
        <v>4279</v>
      </c>
      <c r="O879" s="3">
        <v>42042.121527777781</v>
      </c>
      <c r="P879" s="1">
        <v>42042</v>
      </c>
      <c r="Q879" s="2">
        <v>0.12152777777777778</v>
      </c>
      <c r="R879" t="s">
        <v>36</v>
      </c>
      <c r="S879">
        <v>38.9</v>
      </c>
      <c r="T879" t="s">
        <v>37</v>
      </c>
      <c r="U879" s="2">
        <v>0.19791666666666666</v>
      </c>
      <c r="V879" s="2">
        <v>0</v>
      </c>
      <c r="W879" s="2">
        <v>0.29166666666666702</v>
      </c>
      <c r="X879" s="2" t="str">
        <f t="shared" si="130"/>
        <v>yes</v>
      </c>
      <c r="Y879" s="3">
        <f t="shared" si="131"/>
        <v>42043</v>
      </c>
      <c r="Z879" s="3">
        <v>42042.09375</v>
      </c>
      <c r="AA879" t="s">
        <v>722</v>
      </c>
      <c r="AB879" s="3">
        <f>VLOOKUP(P879,[1]dfdates_moon!$B:$G,6,FALSE)</f>
        <v>42042.265972222223</v>
      </c>
      <c r="AC879" s="3">
        <f>VLOOKUP($P879,[1]dfdates_moon!$B:$H,7,FALSE)</f>
        <v>42042.8</v>
      </c>
      <c r="AD879" s="3">
        <f>VLOOKUP(G879,[1]dfdates_moon!$D:$G,4,FALSE)</f>
        <v>42043.265972222223</v>
      </c>
      <c r="AE879" s="3">
        <v>42042.197916666664</v>
      </c>
      <c r="AF879">
        <v>7.4252975939999999</v>
      </c>
      <c r="AG879" t="s">
        <v>39</v>
      </c>
      <c r="AH879" t="s">
        <v>39</v>
      </c>
      <c r="AI879" t="s">
        <v>39</v>
      </c>
      <c r="AJ879" t="s">
        <v>40</v>
      </c>
      <c r="AK879">
        <v>29.6</v>
      </c>
      <c r="AL879">
        <v>29.53</v>
      </c>
      <c r="AM879">
        <v>0</v>
      </c>
      <c r="AN879">
        <v>1</v>
      </c>
      <c r="AO879" s="3">
        <f>VLOOKUP($P879,[1]dfdates_moon!$B:$M,12,FALSE)</f>
        <v>42042.765277777777</v>
      </c>
      <c r="AP879" s="3">
        <f>VLOOKUP($P879,[1]dfdates_moon!$B:$O,13,FALSE)</f>
        <v>42043.28125</v>
      </c>
      <c r="AQ879" s="3">
        <f>VLOOKUP($P879,[1]dfdates_moon!$D:$M,10,FALSE)</f>
        <v>42043.795138888891</v>
      </c>
      <c r="AR879" s="3">
        <f>VLOOKUP($P879,[1]dfdates_moon!$D:$N,11,FALSE)</f>
        <v>42044.311111111114</v>
      </c>
      <c r="AS879" t="str">
        <f>IF(AND(O879&gt;AO879,O879&lt;AP879),"yes","no")</f>
        <v>no</v>
      </c>
      <c r="AT879" t="str">
        <f t="shared" si="132"/>
        <v>no</v>
      </c>
      <c r="AU879" s="3">
        <f t="shared" si="133"/>
        <v>42042.8</v>
      </c>
      <c r="AV879" s="3">
        <f t="shared" si="134"/>
        <v>42043.28125</v>
      </c>
      <c r="AW879">
        <f t="shared" si="135"/>
        <v>1.1597222222189885</v>
      </c>
      <c r="AX879">
        <f t="shared" si="136"/>
        <v>0.60208333333866904</v>
      </c>
      <c r="AY879">
        <f t="shared" si="137"/>
        <v>0</v>
      </c>
      <c r="AZ879">
        <f>VLOOKUP(G879,[1]dfdates_moon!$B:$P,15,FALSE)</f>
        <v>0.823609543</v>
      </c>
      <c r="BA879">
        <f t="shared" si="138"/>
        <v>0</v>
      </c>
      <c r="BB879">
        <f t="shared" si="139"/>
        <v>0</v>
      </c>
    </row>
    <row r="880" spans="1:54" x14ac:dyDescent="0.25">
      <c r="A880">
        <v>126</v>
      </c>
      <c r="B880" t="s">
        <v>720</v>
      </c>
      <c r="C880" s="1">
        <v>42042</v>
      </c>
      <c r="D880" s="2">
        <v>0.96527777777777779</v>
      </c>
      <c r="E880">
        <v>63</v>
      </c>
      <c r="F880">
        <v>57</v>
      </c>
      <c r="G880" s="1">
        <v>42043</v>
      </c>
      <c r="H880" s="1">
        <v>42043</v>
      </c>
      <c r="I880" s="2">
        <v>9.0277777777777776E-2</v>
      </c>
      <c r="J880" s="3">
        <v>42042.965277777781</v>
      </c>
      <c r="K880" t="s">
        <v>789</v>
      </c>
      <c r="L880" s="3">
        <v>42043.090277777781</v>
      </c>
      <c r="M880">
        <v>75</v>
      </c>
      <c r="N880">
        <v>3811</v>
      </c>
      <c r="O880" s="3">
        <v>42043.090277777781</v>
      </c>
      <c r="P880" s="1">
        <v>42043</v>
      </c>
      <c r="Q880" s="2">
        <v>9.0277777777777776E-2</v>
      </c>
      <c r="R880" t="s">
        <v>36</v>
      </c>
      <c r="S880">
        <v>50.813330000000001</v>
      </c>
      <c r="T880" t="s">
        <v>37</v>
      </c>
      <c r="U880" s="2">
        <v>0.1423611111111111</v>
      </c>
      <c r="V880" s="2">
        <v>0</v>
      </c>
      <c r="W880" s="2">
        <v>0.29166666666666702</v>
      </c>
      <c r="X880" s="2" t="str">
        <f t="shared" si="130"/>
        <v>yes</v>
      </c>
      <c r="Y880" s="3">
        <f t="shared" si="131"/>
        <v>42044</v>
      </c>
      <c r="Z880" s="3">
        <v>42043.059027777781</v>
      </c>
      <c r="AA880" t="s">
        <v>722</v>
      </c>
      <c r="AB880" s="3">
        <f>VLOOKUP(P880,[1]dfdates_moon!$B:$G,6,FALSE)</f>
        <v>42043.265972222223</v>
      </c>
      <c r="AC880" s="3">
        <f>VLOOKUP($P880,[1]dfdates_moon!$B:$H,7,FALSE)</f>
        <v>42043.8</v>
      </c>
      <c r="AD880" s="3">
        <f>VLOOKUP(G880,[1]dfdates_moon!$D:$G,4,FALSE)</f>
        <v>42044.265972222223</v>
      </c>
      <c r="AE880" s="3">
        <v>42043.142361111109</v>
      </c>
      <c r="AF880">
        <v>6.183599268</v>
      </c>
      <c r="AG880" t="s">
        <v>39</v>
      </c>
      <c r="AH880" t="s">
        <v>39</v>
      </c>
      <c r="AI880" t="s">
        <v>39</v>
      </c>
      <c r="AJ880" t="s">
        <v>40</v>
      </c>
      <c r="AK880">
        <v>28.72</v>
      </c>
      <c r="AL880">
        <v>29.6</v>
      </c>
      <c r="AM880">
        <v>0</v>
      </c>
      <c r="AN880">
        <v>1</v>
      </c>
      <c r="AO880" s="3">
        <f>VLOOKUP($P880,[1]dfdates_moon!$B:$M,12,FALSE)</f>
        <v>42043.795138888891</v>
      </c>
      <c r="AP880" s="3">
        <f>VLOOKUP($P880,[1]dfdates_moon!$B:$O,13,FALSE)</f>
        <v>42044.311111111114</v>
      </c>
      <c r="AQ880" s="3">
        <f>VLOOKUP($P880,[1]dfdates_moon!$D:$M,10,FALSE)</f>
        <v>42044.826388888891</v>
      </c>
      <c r="AR880" s="3">
        <f>VLOOKUP($P880,[1]dfdates_moon!$D:$N,11,FALSE)</f>
        <v>42045.343055555553</v>
      </c>
      <c r="AS880" t="str">
        <f>IF(AND(O880&gt;AO880,O880&lt;AP880),"yes","no")</f>
        <v>no</v>
      </c>
      <c r="AT880" t="str">
        <f t="shared" si="132"/>
        <v>no</v>
      </c>
      <c r="AU880" s="3">
        <f t="shared" si="133"/>
        <v>42043.8</v>
      </c>
      <c r="AV880" s="3">
        <f t="shared" si="134"/>
        <v>42044.311111111114</v>
      </c>
      <c r="AW880">
        <f t="shared" si="135"/>
        <v>1.2208333333328483</v>
      </c>
      <c r="AX880">
        <f t="shared" si="136"/>
        <v>0.65763888889341615</v>
      </c>
      <c r="AY880">
        <f t="shared" si="137"/>
        <v>0</v>
      </c>
      <c r="AZ880">
        <f>VLOOKUP(G880,[1]dfdates_moon!$B:$P,15,FALSE)</f>
        <v>0.74436425299999998</v>
      </c>
      <c r="BA880">
        <f t="shared" si="138"/>
        <v>0</v>
      </c>
      <c r="BB880">
        <f t="shared" si="139"/>
        <v>0</v>
      </c>
    </row>
    <row r="881" spans="1:54" x14ac:dyDescent="0.25">
      <c r="A881">
        <v>126</v>
      </c>
      <c r="B881" t="s">
        <v>720</v>
      </c>
      <c r="C881" s="1">
        <v>42044</v>
      </c>
      <c r="D881" s="2">
        <v>3.4722222222222224E-2</v>
      </c>
      <c r="E881">
        <v>8</v>
      </c>
      <c r="F881">
        <v>10</v>
      </c>
      <c r="G881" s="1">
        <v>42044</v>
      </c>
      <c r="H881" s="1">
        <v>42044</v>
      </c>
      <c r="I881" s="2">
        <v>0.15972222222222224</v>
      </c>
      <c r="J881" s="3">
        <v>42044.034722222219</v>
      </c>
      <c r="K881" t="s">
        <v>790</v>
      </c>
      <c r="L881" s="3">
        <v>42044.159722222219</v>
      </c>
      <c r="M881">
        <v>50</v>
      </c>
      <c r="N881">
        <v>1995</v>
      </c>
      <c r="O881" s="3">
        <v>42044.159722222219</v>
      </c>
      <c r="P881" s="1">
        <v>42044</v>
      </c>
      <c r="Q881" s="2">
        <v>0.15972222222222224</v>
      </c>
      <c r="R881" t="s">
        <v>36</v>
      </c>
      <c r="S881">
        <v>39.9</v>
      </c>
      <c r="T881" t="s">
        <v>37</v>
      </c>
      <c r="U881" s="2">
        <v>0.19444444444444445</v>
      </c>
      <c r="V881" s="2">
        <v>0</v>
      </c>
      <c r="W881" s="2">
        <v>0.29166666666666702</v>
      </c>
      <c r="X881" s="2" t="str">
        <f t="shared" si="130"/>
        <v>yes</v>
      </c>
      <c r="Y881" s="3">
        <f t="shared" si="131"/>
        <v>42045</v>
      </c>
      <c r="Z881" s="3">
        <v>42044.145833333336</v>
      </c>
      <c r="AA881" t="s">
        <v>722</v>
      </c>
      <c r="AB881" s="3">
        <f>VLOOKUP(P881,[1]dfdates_moon!$B:$G,6,FALSE)</f>
        <v>42044.265972222223</v>
      </c>
      <c r="AC881" s="3">
        <f>VLOOKUP($P881,[1]dfdates_moon!$B:$H,7,FALSE)</f>
        <v>42044.800000000003</v>
      </c>
      <c r="AD881" s="3">
        <f>VLOOKUP(G881,[1]dfdates_moon!$D:$G,4,FALSE)</f>
        <v>42045.265972222223</v>
      </c>
      <c r="AE881" s="3">
        <v>42044.194444444445</v>
      </c>
      <c r="AF881">
        <v>4.9410472350000001</v>
      </c>
      <c r="AG881" t="s">
        <v>39</v>
      </c>
      <c r="AH881" t="s">
        <v>39</v>
      </c>
      <c r="AI881" t="s">
        <v>39</v>
      </c>
      <c r="AJ881" t="s">
        <v>40</v>
      </c>
      <c r="AK881">
        <v>28.7</v>
      </c>
      <c r="AL881">
        <v>28.72</v>
      </c>
      <c r="AM881">
        <v>0</v>
      </c>
      <c r="AN881">
        <v>1</v>
      </c>
      <c r="AO881" s="3">
        <f>VLOOKUP($P881,[1]dfdates_moon!$B:$M,12,FALSE)</f>
        <v>42044.826388888891</v>
      </c>
      <c r="AP881" s="3">
        <f>VLOOKUP($P881,[1]dfdates_moon!$B:$O,13,FALSE)</f>
        <v>42045.343055555553</v>
      </c>
      <c r="AQ881" s="3">
        <f>VLOOKUP($P881,[1]dfdates_moon!$D:$M,10,FALSE)</f>
        <v>42045.85833333333</v>
      </c>
      <c r="AR881" s="3">
        <f>VLOOKUP($P881,[1]dfdates_moon!$D:$N,11,FALSE)</f>
        <v>42046.376388888886</v>
      </c>
      <c r="AS881" t="str">
        <f>IF(AND(O881&gt;AO881,O881&lt;AP881),"yes","no")</f>
        <v>no</v>
      </c>
      <c r="AT881" t="str">
        <f t="shared" si="132"/>
        <v>no</v>
      </c>
      <c r="AU881" s="3">
        <f t="shared" si="133"/>
        <v>42044.826388888891</v>
      </c>
      <c r="AV881" s="3">
        <f t="shared" si="134"/>
        <v>42045.343055555553</v>
      </c>
      <c r="AW881">
        <f t="shared" si="135"/>
        <v>1.1833333333343035</v>
      </c>
      <c r="AX881">
        <f t="shared" si="136"/>
        <v>0.63194444444525288</v>
      </c>
      <c r="AY881">
        <f t="shared" si="137"/>
        <v>0</v>
      </c>
      <c r="AZ881">
        <f>VLOOKUP(G881,[1]dfdates_moon!$B:$P,15,FALSE)</f>
        <v>0.65396213400000003</v>
      </c>
      <c r="BA881">
        <f t="shared" si="138"/>
        <v>0</v>
      </c>
      <c r="BB881">
        <f t="shared" si="139"/>
        <v>0</v>
      </c>
    </row>
    <row r="882" spans="1:54" x14ac:dyDescent="0.25">
      <c r="A882">
        <v>126</v>
      </c>
      <c r="B882" t="s">
        <v>720</v>
      </c>
      <c r="C882" s="1">
        <v>42045</v>
      </c>
      <c r="D882" s="2">
        <v>2.0833333333333332E-2</v>
      </c>
      <c r="E882">
        <v>10</v>
      </c>
      <c r="F882">
        <v>6</v>
      </c>
      <c r="G882" s="1">
        <v>42045</v>
      </c>
      <c r="H882" s="1">
        <v>42045</v>
      </c>
      <c r="I882" s="2">
        <v>0.14583333333333334</v>
      </c>
      <c r="J882" s="3">
        <v>42045.020833333336</v>
      </c>
      <c r="K882" t="s">
        <v>791</v>
      </c>
      <c r="L882" s="3">
        <v>42045.145833333336</v>
      </c>
      <c r="M882">
        <v>260</v>
      </c>
      <c r="N882">
        <v>10314</v>
      </c>
      <c r="O882" s="3">
        <v>42045.145833333336</v>
      </c>
      <c r="P882" s="1">
        <v>42045</v>
      </c>
      <c r="Q882" s="2">
        <v>0.14583333333333334</v>
      </c>
      <c r="R882" t="s">
        <v>36</v>
      </c>
      <c r="S882">
        <v>39.669229999999999</v>
      </c>
      <c r="T882" t="s">
        <v>37</v>
      </c>
      <c r="U882" s="2">
        <v>0.3263888888888889</v>
      </c>
      <c r="V882" s="2">
        <v>0</v>
      </c>
      <c r="W882" s="2">
        <v>0.29166666666666702</v>
      </c>
      <c r="X882" s="2" t="str">
        <f t="shared" si="130"/>
        <v>no</v>
      </c>
      <c r="Y882" s="3">
        <f t="shared" si="131"/>
        <v>42045</v>
      </c>
      <c r="Z882" s="3">
        <v>42045.131944444445</v>
      </c>
      <c r="AA882" t="s">
        <v>722</v>
      </c>
      <c r="AB882" s="3">
        <f>VLOOKUP(P882,[1]dfdates_moon!$B:$G,6,FALSE)</f>
        <v>42045.265972222223</v>
      </c>
      <c r="AC882" s="3">
        <f>VLOOKUP($P882,[1]dfdates_moon!$B:$H,7,FALSE)</f>
        <v>42045.8</v>
      </c>
      <c r="AD882" s="3">
        <f>VLOOKUP(G882,[1]dfdates_moon!$D:$G,4,FALSE)</f>
        <v>42046.265972222223</v>
      </c>
      <c r="AE882" s="3">
        <v>42045.326388888891</v>
      </c>
      <c r="AF882">
        <v>3.7625739359999999</v>
      </c>
      <c r="AG882" t="s">
        <v>39</v>
      </c>
      <c r="AH882" t="s">
        <v>39</v>
      </c>
      <c r="AI882" t="s">
        <v>39</v>
      </c>
      <c r="AJ882" t="s">
        <v>40</v>
      </c>
      <c r="AK882">
        <v>29.87</v>
      </c>
      <c r="AL882">
        <v>28.7</v>
      </c>
      <c r="AM882">
        <v>0</v>
      </c>
      <c r="AN882">
        <v>1</v>
      </c>
      <c r="AO882" s="3">
        <f>VLOOKUP($P882,[1]dfdates_moon!$B:$M,12,FALSE)</f>
        <v>42045.85833333333</v>
      </c>
      <c r="AP882" s="3">
        <f>VLOOKUP($P882,[1]dfdates_moon!$B:$O,13,FALSE)</f>
        <v>42046.376388888886</v>
      </c>
      <c r="AQ882" s="3">
        <f>VLOOKUP($P882,[1]dfdates_moon!$D:$M,10,FALSE)</f>
        <v>42046.892361111109</v>
      </c>
      <c r="AR882" s="3">
        <f>VLOOKUP($P882,[1]dfdates_moon!$D:$N,11,FALSE)</f>
        <v>42047.411111111112</v>
      </c>
      <c r="AS882" t="str">
        <f>IF(AND(O882&gt;AO882,O882&lt;AP882),"yes","no")</f>
        <v>no</v>
      </c>
      <c r="AT882" t="str">
        <f t="shared" si="132"/>
        <v>no</v>
      </c>
      <c r="AU882" s="3">
        <f t="shared" si="133"/>
        <v>42045.85833333333</v>
      </c>
      <c r="AV882" s="3">
        <f t="shared" si="134"/>
        <v>42046.376388888886</v>
      </c>
      <c r="AW882">
        <f t="shared" si="135"/>
        <v>1.2305555555503815</v>
      </c>
      <c r="AX882">
        <f t="shared" si="136"/>
        <v>0.53194444443943212</v>
      </c>
      <c r="AY882">
        <f t="shared" si="137"/>
        <v>0</v>
      </c>
      <c r="AZ882">
        <f>VLOOKUP(G882,[1]dfdates_moon!$B:$P,15,FALSE)</f>
        <v>0.55515661199999999</v>
      </c>
      <c r="BA882">
        <f t="shared" si="138"/>
        <v>0</v>
      </c>
      <c r="BB882">
        <f t="shared" si="139"/>
        <v>0</v>
      </c>
    </row>
    <row r="883" spans="1:54" x14ac:dyDescent="0.25">
      <c r="A883">
        <v>126</v>
      </c>
      <c r="B883" t="s">
        <v>720</v>
      </c>
      <c r="C883" s="1">
        <v>42045</v>
      </c>
      <c r="D883" s="2">
        <v>0.92708333333333337</v>
      </c>
      <c r="E883">
        <v>2</v>
      </c>
      <c r="F883">
        <v>0</v>
      </c>
      <c r="G883" s="1">
        <v>42046</v>
      </c>
      <c r="H883" s="1">
        <v>42046</v>
      </c>
      <c r="I883" s="2">
        <v>5.2083333333333336E-2</v>
      </c>
      <c r="J883" s="3">
        <v>42045.927083333336</v>
      </c>
      <c r="K883" t="s">
        <v>792</v>
      </c>
      <c r="L883" s="3">
        <v>42046.052083333336</v>
      </c>
      <c r="M883">
        <v>100</v>
      </c>
      <c r="N883">
        <v>5071</v>
      </c>
      <c r="O883" s="3">
        <v>42046.052083333336</v>
      </c>
      <c r="P883" s="1">
        <v>42046</v>
      </c>
      <c r="Q883" s="2">
        <v>5.2083333333333336E-2</v>
      </c>
      <c r="R883" t="s">
        <v>36</v>
      </c>
      <c r="S883">
        <v>50.71</v>
      </c>
      <c r="T883" t="s">
        <v>37</v>
      </c>
      <c r="U883" s="2">
        <v>0.12152777777777778</v>
      </c>
      <c r="V883" s="2">
        <v>0</v>
      </c>
      <c r="W883" s="2">
        <v>0.29166666666666702</v>
      </c>
      <c r="X883" s="2" t="str">
        <f t="shared" si="130"/>
        <v>yes</v>
      </c>
      <c r="Y883" s="3">
        <f t="shared" si="131"/>
        <v>42047</v>
      </c>
      <c r="Z883" s="3">
        <v>42046.010416666664</v>
      </c>
      <c r="AA883" t="s">
        <v>722</v>
      </c>
      <c r="AB883" s="3">
        <f>VLOOKUP(P883,[1]dfdates_moon!$B:$G,6,FALSE)</f>
        <v>42046.265972222223</v>
      </c>
      <c r="AC883" s="3">
        <f>VLOOKUP($P883,[1]dfdates_moon!$B:$H,7,FALSE)</f>
        <v>42046.8</v>
      </c>
      <c r="AD883" s="3">
        <f>VLOOKUP(G883,[1]dfdates_moon!$D:$G,4,FALSE)</f>
        <v>42047.265972222223</v>
      </c>
      <c r="AE883" s="3">
        <v>42046.121527777781</v>
      </c>
      <c r="AF883">
        <v>2.6965829719999999</v>
      </c>
      <c r="AG883" t="s">
        <v>39</v>
      </c>
      <c r="AH883" t="s">
        <v>39</v>
      </c>
      <c r="AI883" t="s">
        <v>39</v>
      </c>
      <c r="AJ883" t="s">
        <v>40</v>
      </c>
      <c r="AK883">
        <v>28.72</v>
      </c>
      <c r="AL883">
        <v>29.87</v>
      </c>
      <c r="AM883">
        <v>0</v>
      </c>
      <c r="AN883">
        <v>1</v>
      </c>
      <c r="AO883" s="3">
        <f>VLOOKUP($P883,[1]dfdates_moon!$B:$M,12,FALSE)</f>
        <v>42046.892361111109</v>
      </c>
      <c r="AP883" s="3">
        <f>VLOOKUP($P883,[1]dfdates_moon!$B:$O,13,FALSE)</f>
        <v>42047.411111111112</v>
      </c>
      <c r="AQ883" s="3">
        <f>VLOOKUP($P883,[1]dfdates_moon!$D:$M,10,FALSE)</f>
        <v>42047.927777777775</v>
      </c>
      <c r="AR883" s="3">
        <f>VLOOKUP($P883,[1]dfdates_moon!$D:$N,11,FALSE)</f>
        <v>42048.447222222225</v>
      </c>
      <c r="AS883" t="str">
        <f>IF(AND(O883&gt;AO883,O883&lt;AP883),"yes","no")</f>
        <v>no</v>
      </c>
      <c r="AT883" t="str">
        <f t="shared" si="132"/>
        <v>no</v>
      </c>
      <c r="AU883" s="3">
        <f t="shared" si="133"/>
        <v>42046.892361111109</v>
      </c>
      <c r="AV883" s="3">
        <f t="shared" si="134"/>
        <v>42047.411111111112</v>
      </c>
      <c r="AW883">
        <f t="shared" si="135"/>
        <v>1.359027777776646</v>
      </c>
      <c r="AX883">
        <f t="shared" si="136"/>
        <v>0.77083333332848269</v>
      </c>
      <c r="AY883">
        <f t="shared" si="137"/>
        <v>0</v>
      </c>
      <c r="AZ883">
        <f>VLOOKUP(G883,[1]dfdates_moon!$B:$P,15,FALSE)</f>
        <v>0.45149987000000003</v>
      </c>
      <c r="BA883">
        <f t="shared" si="138"/>
        <v>0</v>
      </c>
      <c r="BB883">
        <f t="shared" si="139"/>
        <v>0</v>
      </c>
    </row>
    <row r="884" spans="1:54" x14ac:dyDescent="0.25">
      <c r="A884">
        <v>126</v>
      </c>
      <c r="B884" t="s">
        <v>720</v>
      </c>
      <c r="C884" s="1">
        <v>42047</v>
      </c>
      <c r="D884" s="2">
        <v>3.125E-2</v>
      </c>
      <c r="E884">
        <v>25</v>
      </c>
      <c r="F884">
        <v>33</v>
      </c>
      <c r="G884" s="1">
        <v>42047</v>
      </c>
      <c r="H884" s="1">
        <v>42047</v>
      </c>
      <c r="I884" s="2">
        <v>0.15625</v>
      </c>
      <c r="J884" s="3">
        <v>42047.03125</v>
      </c>
      <c r="K884" t="s">
        <v>793</v>
      </c>
      <c r="L884" s="3">
        <v>42047.15625</v>
      </c>
      <c r="M884">
        <v>150</v>
      </c>
      <c r="N884">
        <v>8104</v>
      </c>
      <c r="O884" s="3">
        <v>42047.15625</v>
      </c>
      <c r="P884" s="1">
        <v>42047</v>
      </c>
      <c r="Q884" s="2">
        <v>0.15625</v>
      </c>
      <c r="R884" t="s">
        <v>36</v>
      </c>
      <c r="S884">
        <v>54.026670000000003</v>
      </c>
      <c r="T884" t="s">
        <v>37</v>
      </c>
      <c r="U884" s="2">
        <v>0.26041666666666669</v>
      </c>
      <c r="V884" s="2">
        <v>0</v>
      </c>
      <c r="W884" s="2">
        <v>0.29166666666666702</v>
      </c>
      <c r="X884" s="2" t="str">
        <f t="shared" si="130"/>
        <v>yes</v>
      </c>
      <c r="Y884" s="3">
        <f t="shared" si="131"/>
        <v>42048</v>
      </c>
      <c r="Z884" s="3">
        <v>42047.104166666664</v>
      </c>
      <c r="AA884" t="s">
        <v>722</v>
      </c>
      <c r="AB884" s="3">
        <f>VLOOKUP(P884,[1]dfdates_moon!$B:$G,6,FALSE)</f>
        <v>42047.265972222223</v>
      </c>
      <c r="AC884" s="3">
        <f>VLOOKUP($P884,[1]dfdates_moon!$B:$H,7,FALSE)</f>
        <v>42047.8</v>
      </c>
      <c r="AD884" s="3">
        <f>VLOOKUP(G884,[1]dfdates_moon!$D:$G,4,FALSE)</f>
        <v>42048.265972222223</v>
      </c>
      <c r="AE884" s="3">
        <v>42047.260416666664</v>
      </c>
      <c r="AF884">
        <v>1.776730835</v>
      </c>
      <c r="AG884" t="s">
        <v>39</v>
      </c>
      <c r="AH884" t="s">
        <v>39</v>
      </c>
      <c r="AI884" t="s">
        <v>39</v>
      </c>
      <c r="AJ884" t="s">
        <v>40</v>
      </c>
      <c r="AK884">
        <v>30.07</v>
      </c>
      <c r="AL884">
        <v>28.72</v>
      </c>
      <c r="AM884">
        <v>0</v>
      </c>
      <c r="AN884">
        <v>1</v>
      </c>
      <c r="AO884" s="3">
        <f>VLOOKUP($P884,[1]dfdates_moon!$B:$M,12,FALSE)</f>
        <v>42047.927777777775</v>
      </c>
      <c r="AP884" s="3">
        <f>VLOOKUP($P884,[1]dfdates_moon!$B:$O,13,FALSE)</f>
        <v>42048.447222222225</v>
      </c>
      <c r="AQ884" s="3">
        <f>VLOOKUP($P884,[1]dfdates_moon!$D:$M,10,FALSE)</f>
        <v>42048.965277777781</v>
      </c>
      <c r="AR884" s="3">
        <f>VLOOKUP($P884,[1]dfdates_moon!$D:$N,11,FALSE)</f>
        <v>42049.48541666667</v>
      </c>
      <c r="AS884" t="str">
        <f>IF(AND(O884&gt;AO884,O884&lt;AP884),"yes","no")</f>
        <v>no</v>
      </c>
      <c r="AT884" t="str">
        <f t="shared" si="132"/>
        <v>no</v>
      </c>
      <c r="AU884" s="3">
        <f t="shared" si="133"/>
        <v>42047.927777777775</v>
      </c>
      <c r="AV884" s="3">
        <f t="shared" si="134"/>
        <v>42048.447222222225</v>
      </c>
      <c r="AW884">
        <f t="shared" si="135"/>
        <v>1.2909722222248092</v>
      </c>
      <c r="AX884">
        <f t="shared" si="136"/>
        <v>0.66736111111094942</v>
      </c>
      <c r="AY884">
        <f t="shared" si="137"/>
        <v>0</v>
      </c>
      <c r="AZ884">
        <f>VLOOKUP(G884,[1]dfdates_moon!$B:$P,15,FALSE)</f>
        <v>0.34735695700000002</v>
      </c>
      <c r="BA884">
        <f t="shared" si="138"/>
        <v>0</v>
      </c>
      <c r="BB884">
        <f t="shared" si="139"/>
        <v>0</v>
      </c>
    </row>
    <row r="885" spans="1:54" x14ac:dyDescent="0.25">
      <c r="A885">
        <v>126</v>
      </c>
      <c r="B885" t="s">
        <v>720</v>
      </c>
      <c r="C885" s="1">
        <v>42048</v>
      </c>
      <c r="D885" s="2">
        <v>3.125E-2</v>
      </c>
      <c r="E885">
        <v>106</v>
      </c>
      <c r="F885">
        <v>158</v>
      </c>
      <c r="G885" s="1">
        <v>42048</v>
      </c>
      <c r="H885" s="1">
        <v>42048</v>
      </c>
      <c r="I885" s="2">
        <v>0.15625</v>
      </c>
      <c r="J885" s="3">
        <v>42048.03125</v>
      </c>
      <c r="K885" t="s">
        <v>794</v>
      </c>
      <c r="L885" s="3">
        <v>42048.15625</v>
      </c>
      <c r="M885">
        <v>340</v>
      </c>
      <c r="N885">
        <v>16458</v>
      </c>
      <c r="O885" s="3">
        <v>42048.15625</v>
      </c>
      <c r="P885" s="1">
        <v>42048</v>
      </c>
      <c r="Q885" s="2">
        <v>0.15625</v>
      </c>
      <c r="R885" t="s">
        <v>36</v>
      </c>
      <c r="S885">
        <v>48.405880000000003</v>
      </c>
      <c r="T885" t="s">
        <v>37</v>
      </c>
      <c r="U885" s="2">
        <v>0.3923611111111111</v>
      </c>
      <c r="V885" s="2">
        <v>0</v>
      </c>
      <c r="W885" s="2">
        <v>0.29166666666666702</v>
      </c>
      <c r="X885" s="2" t="str">
        <f t="shared" si="130"/>
        <v>no</v>
      </c>
      <c r="Y885" s="3">
        <f t="shared" si="131"/>
        <v>42048</v>
      </c>
      <c r="Z885" s="3">
        <v>42048.125</v>
      </c>
      <c r="AA885" t="s">
        <v>722</v>
      </c>
      <c r="AB885" s="3">
        <f>VLOOKUP(P885,[1]dfdates_moon!$B:$G,6,FALSE)</f>
        <v>42048.265972222223</v>
      </c>
      <c r="AC885" s="3">
        <f>VLOOKUP($P885,[1]dfdates_moon!$B:$H,7,FALSE)</f>
        <v>42048.800000000003</v>
      </c>
      <c r="AD885" s="3">
        <f>VLOOKUP(G885,[1]dfdates_moon!$D:$G,4,FALSE)</f>
        <v>42049.265972222223</v>
      </c>
      <c r="AE885" s="3">
        <v>42048.392361111109</v>
      </c>
      <c r="AF885">
        <v>1.0469794619999999</v>
      </c>
      <c r="AG885" t="s">
        <v>39</v>
      </c>
      <c r="AH885" t="s">
        <v>39</v>
      </c>
      <c r="AI885" t="s">
        <v>39</v>
      </c>
      <c r="AJ885" t="s">
        <v>40</v>
      </c>
      <c r="AK885">
        <v>31.94</v>
      </c>
      <c r="AL885">
        <v>30.07</v>
      </c>
      <c r="AM885">
        <v>0</v>
      </c>
      <c r="AN885">
        <v>1</v>
      </c>
      <c r="AO885" s="3">
        <f>VLOOKUP($P885,[1]dfdates_moon!$B:$M,12,FALSE)</f>
        <v>42048.965277777781</v>
      </c>
      <c r="AP885" s="3">
        <f>VLOOKUP($P885,[1]dfdates_moon!$B:$O,13,FALSE)</f>
        <v>42049.48541666667</v>
      </c>
      <c r="AQ885" s="3">
        <f>VLOOKUP($P885,[1]dfdates_moon!$D:$M,10,FALSE)</f>
        <v>42050.003472222219</v>
      </c>
      <c r="AR885" s="3">
        <f>VLOOKUP($P885,[1]dfdates_moon!$D:$N,11,FALSE)</f>
        <v>42050.524305555555</v>
      </c>
      <c r="AS885" t="str">
        <f>IF(AND(O885&gt;AO885,O885&lt;AP885),"yes","no")</f>
        <v>no</v>
      </c>
      <c r="AT885" t="str">
        <f t="shared" si="132"/>
        <v>no</v>
      </c>
      <c r="AU885" s="3">
        <f t="shared" si="133"/>
        <v>42048.965277777781</v>
      </c>
      <c r="AV885" s="3">
        <f t="shared" si="134"/>
        <v>42049.48541666667</v>
      </c>
      <c r="AW885">
        <f t="shared" si="135"/>
        <v>1.3291666666700621</v>
      </c>
      <c r="AX885">
        <f t="shared" si="136"/>
        <v>0.57291666667151731</v>
      </c>
      <c r="AY885">
        <f t="shared" si="137"/>
        <v>0</v>
      </c>
      <c r="AZ885">
        <f>VLOOKUP(G885,[1]dfdates_moon!$B:$P,15,FALSE)</f>
        <v>0.24780579</v>
      </c>
      <c r="BA885">
        <f t="shared" si="138"/>
        <v>0</v>
      </c>
      <c r="BB885">
        <f t="shared" si="139"/>
        <v>0</v>
      </c>
    </row>
    <row r="886" spans="1:54" x14ac:dyDescent="0.25">
      <c r="A886">
        <v>126</v>
      </c>
      <c r="B886" t="s">
        <v>720</v>
      </c>
      <c r="C886" s="1">
        <v>42049</v>
      </c>
      <c r="D886" s="2">
        <v>3.8194444444444441E-2</v>
      </c>
      <c r="E886">
        <v>12</v>
      </c>
      <c r="F886">
        <v>24</v>
      </c>
      <c r="G886" s="1">
        <v>42049</v>
      </c>
      <c r="H886" s="1">
        <v>42049</v>
      </c>
      <c r="I886" s="2">
        <v>0.16319444444444445</v>
      </c>
      <c r="J886" s="3">
        <v>42049.038194444445</v>
      </c>
      <c r="K886" t="s">
        <v>795</v>
      </c>
      <c r="L886" s="3">
        <v>42049.163194444445</v>
      </c>
      <c r="M886">
        <v>115</v>
      </c>
      <c r="N886">
        <v>6339</v>
      </c>
      <c r="O886" s="3">
        <v>42049.163194444445</v>
      </c>
      <c r="P886" s="1">
        <v>42049</v>
      </c>
      <c r="Q886" s="2">
        <v>0.16319444444444445</v>
      </c>
      <c r="R886" t="s">
        <v>36</v>
      </c>
      <c r="S886">
        <v>55.121740000000003</v>
      </c>
      <c r="T886" t="s">
        <v>37</v>
      </c>
      <c r="U886" s="2">
        <v>0.24305555555555555</v>
      </c>
      <c r="V886" s="2">
        <v>0</v>
      </c>
      <c r="W886" s="2">
        <v>0.29166666666666702</v>
      </c>
      <c r="X886" s="2" t="str">
        <f t="shared" si="130"/>
        <v>yes</v>
      </c>
      <c r="Y886" s="3">
        <f t="shared" si="131"/>
        <v>42050</v>
      </c>
      <c r="Z886" s="3">
        <v>42049.149305555555</v>
      </c>
      <c r="AA886" t="s">
        <v>722</v>
      </c>
      <c r="AB886" s="3">
        <f>VLOOKUP(P886,[1]dfdates_moon!$B:$G,6,FALSE)</f>
        <v>42049.265972222223</v>
      </c>
      <c r="AC886" s="3">
        <f>VLOOKUP($P886,[1]dfdates_moon!$B:$H,7,FALSE)</f>
        <v>42049.8</v>
      </c>
      <c r="AD886" s="3">
        <f>VLOOKUP(G886,[1]dfdates_moon!$D:$G,4,FALSE)</f>
        <v>42050.265972222223</v>
      </c>
      <c r="AE886" s="3">
        <v>42049.243055555555</v>
      </c>
      <c r="AF886">
        <v>0.521915358</v>
      </c>
      <c r="AG886" t="s">
        <v>39</v>
      </c>
      <c r="AH886" t="s">
        <v>39</v>
      </c>
      <c r="AI886" t="s">
        <v>39</v>
      </c>
      <c r="AJ886" t="s">
        <v>40</v>
      </c>
      <c r="AK886">
        <v>32.380000000000003</v>
      </c>
      <c r="AL886">
        <v>31.94</v>
      </c>
      <c r="AM886">
        <v>0</v>
      </c>
      <c r="AN886">
        <v>1</v>
      </c>
      <c r="AO886" s="3">
        <f>VLOOKUP($P886,[1]dfdates_moon!$B:$M,12,FALSE)</f>
        <v>42050.003472222219</v>
      </c>
      <c r="AP886" s="3">
        <f>VLOOKUP($P886,[1]dfdates_moon!$B:$O,13,FALSE)</f>
        <v>42050.524305555555</v>
      </c>
      <c r="AQ886" s="3">
        <f>VLOOKUP($P886,[1]dfdates_moon!$D:$M,10,FALSE)</f>
        <v>42051.043055555558</v>
      </c>
      <c r="AR886" s="3">
        <f>VLOOKUP($P886,[1]dfdates_moon!$D:$N,11,FALSE)</f>
        <v>42051.563888888886</v>
      </c>
      <c r="AS886" t="str">
        <f>IF(AND(O886&gt;AO886,O886&lt;AP886),"yes","no")</f>
        <v>no</v>
      </c>
      <c r="AT886" t="str">
        <f t="shared" si="132"/>
        <v>no</v>
      </c>
      <c r="AU886" s="3">
        <f t="shared" si="133"/>
        <v>42050.003472222219</v>
      </c>
      <c r="AV886" s="3">
        <f t="shared" si="134"/>
        <v>42050.524305555555</v>
      </c>
      <c r="AW886">
        <f t="shared" si="135"/>
        <v>1.3611111111094942</v>
      </c>
      <c r="AX886">
        <f t="shared" si="136"/>
        <v>0.76041666666424135</v>
      </c>
      <c r="AY886">
        <f t="shared" si="137"/>
        <v>0</v>
      </c>
      <c r="AZ886">
        <f>VLOOKUP(G886,[1]dfdates_moon!$B:$P,15,FALSE)</f>
        <v>0.15839616300000001</v>
      </c>
      <c r="BA886">
        <f t="shared" si="138"/>
        <v>0</v>
      </c>
      <c r="BB886">
        <f t="shared" si="139"/>
        <v>0</v>
      </c>
    </row>
    <row r="887" spans="1:54" x14ac:dyDescent="0.25">
      <c r="A887">
        <v>126</v>
      </c>
      <c r="B887" t="s">
        <v>720</v>
      </c>
      <c r="C887" s="1">
        <v>42056</v>
      </c>
      <c r="D887" s="2">
        <v>7.2916666666666671E-2</v>
      </c>
      <c r="E887">
        <v>2</v>
      </c>
      <c r="F887">
        <v>3</v>
      </c>
      <c r="G887" s="1">
        <v>42056</v>
      </c>
      <c r="H887" s="1">
        <v>42056</v>
      </c>
      <c r="I887" s="2">
        <v>0.19791666666666666</v>
      </c>
      <c r="J887" s="3">
        <v>42056.072916666664</v>
      </c>
      <c r="K887" t="s">
        <v>796</v>
      </c>
      <c r="L887" s="3">
        <v>42056.197916666664</v>
      </c>
      <c r="M887">
        <v>55</v>
      </c>
      <c r="N887">
        <v>1090</v>
      </c>
      <c r="O887" s="3">
        <v>42056.197916666664</v>
      </c>
      <c r="P887" s="1">
        <v>42056</v>
      </c>
      <c r="Q887" s="2">
        <v>0.19791666666666666</v>
      </c>
      <c r="R887" t="s">
        <v>36</v>
      </c>
      <c r="S887">
        <v>19.818180000000002</v>
      </c>
      <c r="T887" t="s">
        <v>37</v>
      </c>
      <c r="U887" s="2">
        <v>0.23611111111111113</v>
      </c>
      <c r="V887" s="2">
        <v>0</v>
      </c>
      <c r="W887" s="2">
        <v>0.29166666666666702</v>
      </c>
      <c r="X887" s="2" t="str">
        <f t="shared" si="130"/>
        <v>yes</v>
      </c>
      <c r="Y887" s="3">
        <f t="shared" si="131"/>
        <v>42057</v>
      </c>
      <c r="Z887" s="3">
        <v>42056.184027777781</v>
      </c>
      <c r="AA887" t="s">
        <v>722</v>
      </c>
      <c r="AB887" s="3">
        <f>VLOOKUP(P887,[1]dfdates_moon!$B:$G,6,FALSE)</f>
        <v>42056.265972222223</v>
      </c>
      <c r="AC887" s="3">
        <f>VLOOKUP($P887,[1]dfdates_moon!$B:$H,7,FALSE)</f>
        <v>42056.799305555556</v>
      </c>
      <c r="AD887" s="3">
        <f>VLOOKUP(G887,[1]dfdates_moon!$D:$G,4,FALSE)</f>
        <v>42057.265972222223</v>
      </c>
      <c r="AE887" s="3">
        <v>42056.236111111109</v>
      </c>
      <c r="AF887">
        <v>0.31026966299999997</v>
      </c>
      <c r="AG887" t="s">
        <v>39</v>
      </c>
      <c r="AH887" t="s">
        <v>39</v>
      </c>
      <c r="AI887" t="s">
        <v>39</v>
      </c>
      <c r="AJ887" t="s">
        <v>40</v>
      </c>
      <c r="AK887">
        <v>30.02</v>
      </c>
      <c r="AL887">
        <v>32.380000000000003</v>
      </c>
      <c r="AM887">
        <v>0</v>
      </c>
      <c r="AN887">
        <v>1</v>
      </c>
      <c r="AO887" s="3">
        <f>VLOOKUP($P887,[1]dfdates_moon!$B:$M,12,FALSE)</f>
        <v>42056.234027777777</v>
      </c>
      <c r="AP887" s="3">
        <f>VLOOKUP($P887,[1]dfdates_moon!$B:$O,13,FALSE)</f>
        <v>42056.754166666666</v>
      </c>
      <c r="AQ887" s="3">
        <f>VLOOKUP($P887,[1]dfdates_moon!$D:$M,10,FALSE)</f>
        <v>42057.270833333336</v>
      </c>
      <c r="AR887" s="3">
        <f>VLOOKUP($P887,[1]dfdates_moon!$D:$N,11,FALSE)</f>
        <v>42057.790972222225</v>
      </c>
      <c r="AS887" t="str">
        <f>IF(AND(O887&gt;AO887,O887&lt;AP887),"yes","no")</f>
        <v>no</v>
      </c>
      <c r="AT887" t="str">
        <f t="shared" si="132"/>
        <v>yes</v>
      </c>
      <c r="AU887" s="3">
        <f t="shared" si="133"/>
        <v>42056.799305555556</v>
      </c>
      <c r="AV887" s="3">
        <f t="shared" si="134"/>
        <v>42057.265972222223</v>
      </c>
      <c r="AW887">
        <f t="shared" si="135"/>
        <v>1.0680555555591127</v>
      </c>
      <c r="AX887">
        <f t="shared" si="136"/>
        <v>0.56319444444670808</v>
      </c>
      <c r="AY887">
        <f t="shared" si="137"/>
        <v>0.56319444444670808</v>
      </c>
      <c r="AZ887">
        <f>VLOOKUP(G887,[1]dfdates_moon!$B:$P,15,FALSE)</f>
        <v>0.162894967</v>
      </c>
      <c r="BA887">
        <f t="shared" si="138"/>
        <v>9.1741540442729849E-2</v>
      </c>
      <c r="BB887">
        <f t="shared" si="139"/>
        <v>9.1741540442729849E-2</v>
      </c>
    </row>
    <row r="888" spans="1:54" x14ac:dyDescent="0.25">
      <c r="A888">
        <v>126</v>
      </c>
      <c r="B888" t="s">
        <v>720</v>
      </c>
      <c r="C888" s="1">
        <v>42061</v>
      </c>
      <c r="D888" s="2">
        <v>0.85763888888888884</v>
      </c>
      <c r="E888">
        <v>68</v>
      </c>
      <c r="F888">
        <v>68</v>
      </c>
      <c r="G888" s="1">
        <v>42061</v>
      </c>
      <c r="H888" s="1">
        <v>42061</v>
      </c>
      <c r="I888" s="2">
        <v>0.98263888888888884</v>
      </c>
      <c r="J888" s="3">
        <v>42061.857638888891</v>
      </c>
      <c r="K888" t="s">
        <v>797</v>
      </c>
      <c r="L888" s="3">
        <v>42061.982638888891</v>
      </c>
      <c r="M888">
        <v>90</v>
      </c>
      <c r="N888">
        <v>3226</v>
      </c>
      <c r="O888" s="3">
        <v>42061.982638888891</v>
      </c>
      <c r="P888" s="1">
        <v>42061</v>
      </c>
      <c r="Q888" s="2">
        <v>0.98263888888888884</v>
      </c>
      <c r="R888" t="s">
        <v>36</v>
      </c>
      <c r="S888">
        <v>35.844439999999999</v>
      </c>
      <c r="T888" t="s">
        <v>37</v>
      </c>
      <c r="U888" s="2">
        <v>4.5138888888888888E-2</v>
      </c>
      <c r="V888" s="2">
        <v>0</v>
      </c>
      <c r="W888" s="2">
        <v>0.29166666666666702</v>
      </c>
      <c r="X888" s="2" t="str">
        <f t="shared" si="130"/>
        <v>yes</v>
      </c>
      <c r="Y888" s="3">
        <f t="shared" si="131"/>
        <v>42062</v>
      </c>
      <c r="Z888" s="3">
        <v>42061.972222222219</v>
      </c>
      <c r="AA888" t="s">
        <v>722</v>
      </c>
      <c r="AB888" s="3">
        <f>VLOOKUP(P888,[1]dfdates_moon!$B:$G,6,FALSE)</f>
        <v>42061.265277777777</v>
      </c>
      <c r="AC888" s="3">
        <f>VLOOKUP($P888,[1]dfdates_moon!$B:$H,7,FALSE)</f>
        <v>42061.798611111109</v>
      </c>
      <c r="AD888" s="3">
        <f>VLOOKUP(G888,[1]dfdates_moon!$D:$G,4,FALSE)</f>
        <v>42062.265277777777</v>
      </c>
      <c r="AE888" s="3">
        <v>42061.045138888891</v>
      </c>
      <c r="AF888">
        <v>4.3321081430000001</v>
      </c>
      <c r="AG888" t="s">
        <v>39</v>
      </c>
      <c r="AH888" t="s">
        <v>39</v>
      </c>
      <c r="AI888" t="s">
        <v>39</v>
      </c>
      <c r="AJ888" t="s">
        <v>40</v>
      </c>
      <c r="AK888">
        <v>31.8</v>
      </c>
      <c r="AL888">
        <v>31.8</v>
      </c>
      <c r="AM888">
        <v>0</v>
      </c>
      <c r="AN888">
        <v>1</v>
      </c>
      <c r="AO888" s="3">
        <f>VLOOKUP($P888,[1]dfdates_moon!$B:$M,12,FALSE)</f>
        <v>42061.420138888891</v>
      </c>
      <c r="AP888" s="3">
        <f>VLOOKUP($P888,[1]dfdates_moon!$B:$O,13,FALSE)</f>
        <v>42061.94027777778</v>
      </c>
      <c r="AQ888" s="3">
        <f>VLOOKUP($P888,[1]dfdates_moon!$D:$M,10,FALSE)</f>
        <v>42062.456250000003</v>
      </c>
      <c r="AR888" s="3">
        <f>VLOOKUP($P888,[1]dfdates_moon!$D:$N,11,FALSE)</f>
        <v>42062.976388888892</v>
      </c>
      <c r="AS888" t="str">
        <f>IF(AND(O888&gt;AO888,O888&lt;AP888),"yes","no")</f>
        <v>no</v>
      </c>
      <c r="AT888" t="str">
        <f t="shared" si="132"/>
        <v>no</v>
      </c>
      <c r="AU888" s="3">
        <f t="shared" si="133"/>
        <v>42061.798611111109</v>
      </c>
      <c r="AV888" s="3">
        <f t="shared" si="134"/>
        <v>42062.265277777777</v>
      </c>
      <c r="AW888">
        <f t="shared" si="135"/>
        <v>0.28263888888614019</v>
      </c>
      <c r="AX888">
        <f t="shared" si="136"/>
        <v>0.75347222221898846</v>
      </c>
      <c r="AY888">
        <f t="shared" si="137"/>
        <v>0</v>
      </c>
      <c r="AZ888">
        <f>VLOOKUP(G888,[1]dfdates_moon!$B:$P,15,FALSE)</f>
        <v>0.67695066000000004</v>
      </c>
      <c r="BA888">
        <f t="shared" si="138"/>
        <v>0</v>
      </c>
      <c r="BB888">
        <f t="shared" si="139"/>
        <v>0</v>
      </c>
    </row>
    <row r="889" spans="1:54" x14ac:dyDescent="0.25">
      <c r="A889">
        <v>126</v>
      </c>
      <c r="B889" t="s">
        <v>720</v>
      </c>
      <c r="C889" s="1">
        <v>42062</v>
      </c>
      <c r="D889" s="2">
        <v>0.86805555555555547</v>
      </c>
      <c r="E889">
        <v>2</v>
      </c>
      <c r="F889">
        <v>2</v>
      </c>
      <c r="G889" s="1">
        <v>42062</v>
      </c>
      <c r="H889" s="1">
        <v>42062</v>
      </c>
      <c r="I889" s="2">
        <v>0.99305555555555547</v>
      </c>
      <c r="J889" s="3">
        <v>42062.868055555555</v>
      </c>
      <c r="K889" t="s">
        <v>798</v>
      </c>
      <c r="L889" s="3">
        <v>42062.993055555555</v>
      </c>
      <c r="M889">
        <v>125</v>
      </c>
      <c r="N889">
        <v>5053</v>
      </c>
      <c r="O889" s="3">
        <v>42062.993055555555</v>
      </c>
      <c r="P889" s="1">
        <v>42062</v>
      </c>
      <c r="Q889" s="2">
        <v>0.99305555555555547</v>
      </c>
      <c r="R889" t="s">
        <v>36</v>
      </c>
      <c r="S889">
        <v>40.423999999999999</v>
      </c>
      <c r="T889" t="s">
        <v>37</v>
      </c>
      <c r="U889" s="2">
        <v>7.9861111111111105E-2</v>
      </c>
      <c r="V889" s="2">
        <v>0</v>
      </c>
      <c r="W889" s="2">
        <v>0.29166666666666702</v>
      </c>
      <c r="X889" s="2" t="str">
        <f t="shared" si="130"/>
        <v>yes</v>
      </c>
      <c r="Y889" s="3">
        <f t="shared" si="131"/>
        <v>42063</v>
      </c>
      <c r="Z889" s="3">
        <v>42062.975694444445</v>
      </c>
      <c r="AA889" t="s">
        <v>722</v>
      </c>
      <c r="AB889" s="3">
        <f>VLOOKUP(P889,[1]dfdates_moon!$B:$G,6,FALSE)</f>
        <v>42062.265277777777</v>
      </c>
      <c r="AC889" s="3">
        <f>VLOOKUP($P889,[1]dfdates_moon!$B:$H,7,FALSE)</f>
        <v>42062.798611111109</v>
      </c>
      <c r="AD889" s="3">
        <f>VLOOKUP(G889,[1]dfdates_moon!$D:$G,4,FALSE)</f>
        <v>42063.265277777777</v>
      </c>
      <c r="AE889" s="3">
        <v>42062.079861111109</v>
      </c>
      <c r="AF889">
        <v>5.5734709579999997</v>
      </c>
      <c r="AG889" t="s">
        <v>39</v>
      </c>
      <c r="AH889" t="s">
        <v>39</v>
      </c>
      <c r="AI889" t="s">
        <v>39</v>
      </c>
      <c r="AJ889" t="s">
        <v>40</v>
      </c>
      <c r="AK889">
        <v>31.32</v>
      </c>
      <c r="AL889">
        <v>31.32</v>
      </c>
      <c r="AM889">
        <v>0</v>
      </c>
      <c r="AN889">
        <v>1</v>
      </c>
      <c r="AO889" s="3">
        <f>VLOOKUP($P889,[1]dfdates_moon!$B:$M,12,FALSE)</f>
        <v>42062.456250000003</v>
      </c>
      <c r="AP889" s="3">
        <f>VLOOKUP($P889,[1]dfdates_moon!$B:$O,13,FALSE)</f>
        <v>42062.976388888892</v>
      </c>
      <c r="AQ889" s="3">
        <f>VLOOKUP($P889,[1]dfdates_moon!$D:$M,10,FALSE)</f>
        <v>42063.492361111108</v>
      </c>
      <c r="AR889" s="3">
        <f>VLOOKUP($P889,[1]dfdates_moon!$D:$N,11,FALSE)</f>
        <v>42064.011111111111</v>
      </c>
      <c r="AS889" t="str">
        <f>IF(AND(O889&gt;AO889,O889&lt;AP889),"yes","no")</f>
        <v>no</v>
      </c>
      <c r="AT889" t="str">
        <f t="shared" si="132"/>
        <v>no</v>
      </c>
      <c r="AU889" s="3">
        <f t="shared" si="133"/>
        <v>42062.798611111109</v>
      </c>
      <c r="AV889" s="3">
        <f t="shared" si="134"/>
        <v>42063.265277777777</v>
      </c>
      <c r="AW889">
        <f t="shared" si="135"/>
        <v>0.27222222222189885</v>
      </c>
      <c r="AX889">
        <f t="shared" si="136"/>
        <v>0.71875</v>
      </c>
      <c r="AY889">
        <f t="shared" si="137"/>
        <v>0</v>
      </c>
      <c r="AZ889">
        <f>VLOOKUP(G889,[1]dfdates_moon!$B:$P,15,FALSE)</f>
        <v>0.76751952599999995</v>
      </c>
      <c r="BA889">
        <f t="shared" si="138"/>
        <v>0</v>
      </c>
      <c r="BB889">
        <f t="shared" si="139"/>
        <v>0</v>
      </c>
    </row>
    <row r="890" spans="1:54" x14ac:dyDescent="0.25">
      <c r="A890">
        <v>126</v>
      </c>
      <c r="B890" t="s">
        <v>720</v>
      </c>
      <c r="C890" s="1">
        <v>42063</v>
      </c>
      <c r="D890" s="2">
        <v>0.81597222222222221</v>
      </c>
      <c r="E890">
        <v>60</v>
      </c>
      <c r="F890">
        <v>65</v>
      </c>
      <c r="G890" s="1">
        <v>42063</v>
      </c>
      <c r="H890" s="1">
        <v>42063</v>
      </c>
      <c r="I890" s="2">
        <v>0.94097222222222221</v>
      </c>
      <c r="J890" s="3">
        <v>42063.815972222219</v>
      </c>
      <c r="K890" t="s">
        <v>799</v>
      </c>
      <c r="L890" s="3">
        <v>42063.940972222219</v>
      </c>
      <c r="M890">
        <v>230</v>
      </c>
      <c r="N890">
        <v>13198</v>
      </c>
      <c r="O890" s="3">
        <v>42063.940972222219</v>
      </c>
      <c r="P890" s="1">
        <v>42063</v>
      </c>
      <c r="Q890" s="2">
        <v>0.94097222222222221</v>
      </c>
      <c r="R890" t="s">
        <v>36</v>
      </c>
      <c r="S890">
        <v>57.38261</v>
      </c>
      <c r="T890" t="s">
        <v>37</v>
      </c>
      <c r="U890" s="2">
        <v>0.10069444444444443</v>
      </c>
      <c r="V890" s="2">
        <v>0</v>
      </c>
      <c r="W890" s="2">
        <v>0.29166666666666702</v>
      </c>
      <c r="X890" s="2" t="str">
        <f t="shared" si="130"/>
        <v>yes</v>
      </c>
      <c r="Y890" s="3">
        <f t="shared" si="131"/>
        <v>42064</v>
      </c>
      <c r="Z890" s="3">
        <v>42063.881944444445</v>
      </c>
      <c r="AA890" t="s">
        <v>722</v>
      </c>
      <c r="AB890" s="3">
        <f>VLOOKUP(P890,[1]dfdates_moon!$B:$G,6,FALSE)</f>
        <v>42063.265277777777</v>
      </c>
      <c r="AC890" s="3">
        <f>VLOOKUP($P890,[1]dfdates_moon!$B:$H,7,FALSE)</f>
        <v>42063.798611111109</v>
      </c>
      <c r="AD890" s="3">
        <f>VLOOKUP(G890,[1]dfdates_moon!$D:$G,4,FALSE)</f>
        <v>42064.265277777777</v>
      </c>
      <c r="AE890" s="3">
        <v>42063.100694444445</v>
      </c>
      <c r="AF890">
        <v>6.8469269309999996</v>
      </c>
      <c r="AG890" t="s">
        <v>39</v>
      </c>
      <c r="AH890" t="s">
        <v>39</v>
      </c>
      <c r="AI890" t="s">
        <v>39</v>
      </c>
      <c r="AJ890" t="s">
        <v>40</v>
      </c>
      <c r="AK890">
        <v>30.32</v>
      </c>
      <c r="AL890">
        <v>30.32</v>
      </c>
      <c r="AM890">
        <v>0</v>
      </c>
      <c r="AN890">
        <v>1</v>
      </c>
      <c r="AO890" s="3">
        <f>VLOOKUP($P890,[1]dfdates_moon!$B:$M,12,FALSE)</f>
        <v>42063.492361111108</v>
      </c>
      <c r="AP890" s="3">
        <f>VLOOKUP($P890,[1]dfdates_moon!$B:$O,13,FALSE)</f>
        <v>42064.011111111111</v>
      </c>
      <c r="AQ890" s="3">
        <f>VLOOKUP($P890,[1]dfdates_moon!$D:$M,10,FALSE)</f>
        <v>42064.526388888888</v>
      </c>
      <c r="AR890" s="3">
        <f>VLOOKUP($P890,[1]dfdates_moon!$D:$N,11,FALSE)</f>
        <v>42065.044444444444</v>
      </c>
      <c r="AS890" t="str">
        <f>IF(AND(O890&gt;AO890,O890&lt;AP890),"yes","no")</f>
        <v>yes</v>
      </c>
      <c r="AT890" t="str">
        <f t="shared" si="132"/>
        <v>no</v>
      </c>
      <c r="AU890" s="3">
        <f t="shared" si="133"/>
        <v>42063.798611111109</v>
      </c>
      <c r="AV890" s="3">
        <f t="shared" si="134"/>
        <v>42064.265277777777</v>
      </c>
      <c r="AW890">
        <f t="shared" si="135"/>
        <v>0.3243055555576575</v>
      </c>
      <c r="AX890">
        <f t="shared" si="136"/>
        <v>0.69791666666424135</v>
      </c>
      <c r="AY890">
        <f t="shared" si="137"/>
        <v>0.3243055555576575</v>
      </c>
      <c r="AZ890">
        <f>VLOOKUP(G890,[1]dfdates_moon!$B:$P,15,FALSE)</f>
        <v>0.84521266500000003</v>
      </c>
      <c r="BA890">
        <f t="shared" si="138"/>
        <v>0.27410716288719328</v>
      </c>
      <c r="BB890">
        <f t="shared" si="139"/>
        <v>0.27410716288719328</v>
      </c>
    </row>
    <row r="891" spans="1:54" x14ac:dyDescent="0.25">
      <c r="A891">
        <v>126</v>
      </c>
      <c r="B891" t="s">
        <v>720</v>
      </c>
      <c r="C891" s="1">
        <v>42064</v>
      </c>
      <c r="D891" s="2">
        <v>0.89930555555555547</v>
      </c>
      <c r="E891">
        <v>126</v>
      </c>
      <c r="F891">
        <v>138</v>
      </c>
      <c r="G891" s="1">
        <v>42065</v>
      </c>
      <c r="H891" s="1">
        <v>42065</v>
      </c>
      <c r="I891" s="2">
        <v>2.4305555555555556E-2</v>
      </c>
      <c r="J891" s="3">
        <v>42064.899305555555</v>
      </c>
      <c r="K891" t="s">
        <v>800</v>
      </c>
      <c r="L891" s="3">
        <v>42065.024305555555</v>
      </c>
      <c r="M891">
        <v>225</v>
      </c>
      <c r="N891">
        <v>9709</v>
      </c>
      <c r="O891" s="3">
        <v>42065.024305555555</v>
      </c>
      <c r="P891" s="1">
        <v>42065</v>
      </c>
      <c r="Q891" s="2">
        <v>2.4305555555555556E-2</v>
      </c>
      <c r="R891" t="s">
        <v>36</v>
      </c>
      <c r="S891">
        <v>43.151110000000003</v>
      </c>
      <c r="T891" t="s">
        <v>37</v>
      </c>
      <c r="U891" s="2">
        <v>0.18055555555555555</v>
      </c>
      <c r="V891" s="2">
        <v>0</v>
      </c>
      <c r="W891" s="2">
        <v>0.29166666666666702</v>
      </c>
      <c r="X891" s="2" t="str">
        <f t="shared" si="130"/>
        <v>yes</v>
      </c>
      <c r="Y891" s="3">
        <f t="shared" si="131"/>
        <v>42066</v>
      </c>
      <c r="Z891" s="3">
        <v>42065.006944444445</v>
      </c>
      <c r="AA891" t="s">
        <v>722</v>
      </c>
      <c r="AB891" s="3">
        <f>VLOOKUP(P891,[1]dfdates_moon!$B:$G,6,FALSE)</f>
        <v>42065.265277777777</v>
      </c>
      <c r="AC891" s="3">
        <f>VLOOKUP($P891,[1]dfdates_moon!$B:$H,7,FALSE)</f>
        <v>42065.798611111109</v>
      </c>
      <c r="AD891" s="3">
        <f>VLOOKUP(G891,[1]dfdates_moon!$D:$G,4,FALSE)</f>
        <v>42066.26458333333</v>
      </c>
      <c r="AE891" s="3">
        <v>42065.180555555555</v>
      </c>
      <c r="AF891">
        <v>9.2417555749999991</v>
      </c>
      <c r="AG891" t="s">
        <v>39</v>
      </c>
      <c r="AH891" t="s">
        <v>39</v>
      </c>
      <c r="AI891" t="s">
        <v>39</v>
      </c>
      <c r="AJ891" t="s">
        <v>40</v>
      </c>
      <c r="AK891">
        <v>31.1</v>
      </c>
      <c r="AL891">
        <v>30.32</v>
      </c>
      <c r="AM891">
        <v>0</v>
      </c>
      <c r="AN891">
        <v>1</v>
      </c>
      <c r="AO891" s="3">
        <f>VLOOKUP($P891,[1]dfdates_moon!$B:$M,12,FALSE)</f>
        <v>42065.559027777781</v>
      </c>
      <c r="AP891" s="3">
        <f>VLOOKUP($P891,[1]dfdates_moon!$B:$O,13,FALSE)</f>
        <v>42066.076388888891</v>
      </c>
      <c r="AQ891" s="3">
        <f>VLOOKUP($P891,[1]dfdates_moon!$D:$M,10,FALSE)</f>
        <v>42066.590277777781</v>
      </c>
      <c r="AR891" s="3">
        <f>VLOOKUP($P891,[1]dfdates_moon!$D:$N,11,FALSE)</f>
        <v>42067.106944444444</v>
      </c>
      <c r="AS891" t="str">
        <f>IF(AND(O891&gt;AO891,O891&lt;AP891),"yes","no")</f>
        <v>no</v>
      </c>
      <c r="AT891" t="str">
        <f t="shared" si="132"/>
        <v>no</v>
      </c>
      <c r="AU891" s="3">
        <f t="shared" si="133"/>
        <v>42065.798611111109</v>
      </c>
      <c r="AV891" s="3">
        <f t="shared" si="134"/>
        <v>42066.26458333333</v>
      </c>
      <c r="AW891">
        <f t="shared" si="135"/>
        <v>1.2402777777751908</v>
      </c>
      <c r="AX891">
        <f t="shared" si="136"/>
        <v>0.61805555555474712</v>
      </c>
      <c r="AY891">
        <f t="shared" si="137"/>
        <v>0</v>
      </c>
      <c r="AZ891">
        <f>VLOOKUP(G891,[1]dfdates_moon!$B:$P,15,FALSE)</f>
        <v>0.95530249700000003</v>
      </c>
      <c r="BA891">
        <f t="shared" si="138"/>
        <v>0</v>
      </c>
      <c r="BB891">
        <f t="shared" si="139"/>
        <v>0</v>
      </c>
    </row>
    <row r="892" spans="1:54" x14ac:dyDescent="0.25">
      <c r="A892">
        <v>126</v>
      </c>
      <c r="B892" t="s">
        <v>720</v>
      </c>
      <c r="C892" s="1">
        <v>42065</v>
      </c>
      <c r="D892" s="2">
        <v>0.93055555555555547</v>
      </c>
      <c r="E892">
        <v>38</v>
      </c>
      <c r="F892">
        <v>35</v>
      </c>
      <c r="G892" s="1">
        <v>42066</v>
      </c>
      <c r="H892" s="1">
        <v>42066</v>
      </c>
      <c r="I892" s="2">
        <v>5.5555555555555552E-2</v>
      </c>
      <c r="J892" s="3">
        <v>42065.930555555555</v>
      </c>
      <c r="K892" t="s">
        <v>801</v>
      </c>
      <c r="L892" s="3">
        <v>42066.055555555555</v>
      </c>
      <c r="M892">
        <v>110</v>
      </c>
      <c r="N892">
        <v>3765</v>
      </c>
      <c r="O892" s="3">
        <v>42066.055555555555</v>
      </c>
      <c r="P892" s="1">
        <v>42066</v>
      </c>
      <c r="Q892" s="2">
        <v>5.5555555555555552E-2</v>
      </c>
      <c r="R892" t="s">
        <v>36</v>
      </c>
      <c r="S892">
        <v>34.227269999999997</v>
      </c>
      <c r="T892" t="s">
        <v>37</v>
      </c>
      <c r="U892" s="2">
        <v>0.13194444444444445</v>
      </c>
      <c r="V892" s="2">
        <v>0</v>
      </c>
      <c r="W892" s="2">
        <v>0.29166666666666702</v>
      </c>
      <c r="X892" s="2" t="str">
        <f t="shared" si="130"/>
        <v>yes</v>
      </c>
      <c r="Y892" s="3">
        <f t="shared" si="131"/>
        <v>42067</v>
      </c>
      <c r="Z892" s="3">
        <v>42066.045138888891</v>
      </c>
      <c r="AA892" t="s">
        <v>722</v>
      </c>
      <c r="AB892" s="3">
        <f>VLOOKUP(P892,[1]dfdates_moon!$B:$G,6,FALSE)</f>
        <v>42066.26458333333</v>
      </c>
      <c r="AC892" s="3">
        <f>VLOOKUP($P892,[1]dfdates_moon!$B:$H,7,FALSE)</f>
        <v>42066.79791666667</v>
      </c>
      <c r="AD892" s="3">
        <f>VLOOKUP(G892,[1]dfdates_moon!$D:$G,4,FALSE)</f>
        <v>42067.26458333333</v>
      </c>
      <c r="AE892" s="3">
        <v>42066.131944444445</v>
      </c>
      <c r="AF892">
        <v>10.26190263</v>
      </c>
      <c r="AG892" t="s">
        <v>39</v>
      </c>
      <c r="AH892" t="s">
        <v>39</v>
      </c>
      <c r="AI892" t="s">
        <v>39</v>
      </c>
      <c r="AJ892" t="s">
        <v>40</v>
      </c>
      <c r="AK892">
        <v>30.59</v>
      </c>
      <c r="AL892">
        <v>31.1</v>
      </c>
      <c r="AM892">
        <v>0</v>
      </c>
      <c r="AN892">
        <v>1</v>
      </c>
      <c r="AO892" s="3">
        <f>VLOOKUP($P892,[1]dfdates_moon!$B:$M,12,FALSE)</f>
        <v>42066.590277777781</v>
      </c>
      <c r="AP892" s="3">
        <f>VLOOKUP($P892,[1]dfdates_moon!$B:$O,13,FALSE)</f>
        <v>42067.106944444444</v>
      </c>
      <c r="AQ892" s="3">
        <f>VLOOKUP($P892,[1]dfdates_moon!$D:$M,10,FALSE)</f>
        <v>42067.620138888888</v>
      </c>
      <c r="AR892" s="3">
        <f>VLOOKUP($P892,[1]dfdates_moon!$D:$N,11,FALSE)</f>
        <v>42068.136111111111</v>
      </c>
      <c r="AS892" t="str">
        <f>IF(AND(O892&gt;AO892,O892&lt;AP892),"yes","no")</f>
        <v>no</v>
      </c>
      <c r="AT892" t="str">
        <f t="shared" si="132"/>
        <v>no</v>
      </c>
      <c r="AU892" s="3">
        <f t="shared" si="133"/>
        <v>42066.79791666667</v>
      </c>
      <c r="AV892" s="3">
        <f t="shared" si="134"/>
        <v>42067.26458333333</v>
      </c>
      <c r="AW892">
        <f t="shared" si="135"/>
        <v>1.2090277777751908</v>
      </c>
      <c r="AX892">
        <f t="shared" si="136"/>
        <v>0.66597222222480923</v>
      </c>
      <c r="AY892">
        <f t="shared" si="137"/>
        <v>0</v>
      </c>
      <c r="AZ892">
        <f>VLOOKUP(G892,[1]dfdates_moon!$B:$P,15,FALSE)</f>
        <v>0.98574724400000002</v>
      </c>
      <c r="BA892">
        <f t="shared" si="138"/>
        <v>0</v>
      </c>
      <c r="BB892">
        <f t="shared" si="139"/>
        <v>0</v>
      </c>
    </row>
    <row r="893" spans="1:54" x14ac:dyDescent="0.25">
      <c r="A893">
        <v>126</v>
      </c>
      <c r="B893" t="s">
        <v>720</v>
      </c>
      <c r="C893" s="1">
        <v>42066</v>
      </c>
      <c r="D893" s="2">
        <v>0.91319444444444453</v>
      </c>
      <c r="E893">
        <v>0</v>
      </c>
      <c r="F893">
        <v>1</v>
      </c>
      <c r="G893" s="1">
        <v>42067</v>
      </c>
      <c r="H893" s="1">
        <v>42067</v>
      </c>
      <c r="I893" s="2">
        <v>3.8194444444444441E-2</v>
      </c>
      <c r="J893" s="3">
        <v>42066.913194444445</v>
      </c>
      <c r="K893" t="s">
        <v>802</v>
      </c>
      <c r="L893" s="3">
        <v>42067.038194444445</v>
      </c>
      <c r="M893">
        <v>235</v>
      </c>
      <c r="N893">
        <v>8384</v>
      </c>
      <c r="O893" s="3">
        <v>42067.038194444445</v>
      </c>
      <c r="P893" s="1">
        <v>42067</v>
      </c>
      <c r="Q893" s="2">
        <v>3.8194444444444441E-2</v>
      </c>
      <c r="R893" t="s">
        <v>36</v>
      </c>
      <c r="S893">
        <v>35.676600000000001</v>
      </c>
      <c r="T893" t="s">
        <v>37</v>
      </c>
      <c r="U893" s="2">
        <v>0.20138888888888887</v>
      </c>
      <c r="V893" s="2">
        <v>0</v>
      </c>
      <c r="W893" s="2">
        <v>0.29166666666666702</v>
      </c>
      <c r="X893" s="2" t="str">
        <f t="shared" si="130"/>
        <v>yes</v>
      </c>
      <c r="Y893" s="3">
        <f t="shared" si="131"/>
        <v>42068</v>
      </c>
      <c r="Z893" s="3">
        <v>42067.024305555555</v>
      </c>
      <c r="AA893" t="s">
        <v>722</v>
      </c>
      <c r="AB893" s="3">
        <f>VLOOKUP(P893,[1]dfdates_moon!$B:$G,6,FALSE)</f>
        <v>42067.26458333333</v>
      </c>
      <c r="AC893" s="3">
        <f>VLOOKUP($P893,[1]dfdates_moon!$B:$H,7,FALSE)</f>
        <v>42067.79791666667</v>
      </c>
      <c r="AD893" s="3">
        <f>VLOOKUP(G893,[1]dfdates_moon!$D:$G,4,FALSE)</f>
        <v>42068.26458333333</v>
      </c>
      <c r="AE893" s="3">
        <v>42067.201388888891</v>
      </c>
      <c r="AF893">
        <v>11.10990056</v>
      </c>
      <c r="AG893" t="s">
        <v>39</v>
      </c>
      <c r="AH893" t="s">
        <v>39</v>
      </c>
      <c r="AI893" t="s">
        <v>39</v>
      </c>
      <c r="AJ893" t="s">
        <v>40</v>
      </c>
      <c r="AK893">
        <v>29.27</v>
      </c>
      <c r="AL893">
        <v>30.59</v>
      </c>
      <c r="AM893">
        <v>0</v>
      </c>
      <c r="AN893">
        <v>1</v>
      </c>
      <c r="AO893" s="3">
        <f>VLOOKUP($P893,[1]dfdates_moon!$B:$M,12,FALSE)</f>
        <v>42067.620138888888</v>
      </c>
      <c r="AP893" s="3">
        <f>VLOOKUP($P893,[1]dfdates_moon!$B:$O,13,FALSE)</f>
        <v>42068.136111111111</v>
      </c>
      <c r="AQ893" s="3">
        <f>VLOOKUP($P893,[1]dfdates_moon!$D:$M,10,FALSE)</f>
        <v>42068.65</v>
      </c>
      <c r="AR893" s="3">
        <f>VLOOKUP($P893,[1]dfdates_moon!$D:$N,11,FALSE)</f>
        <v>42069.166666666664</v>
      </c>
      <c r="AS893" t="str">
        <f>IF(AND(O893&gt;AO893,O893&lt;AP893),"yes","no")</f>
        <v>no</v>
      </c>
      <c r="AT893" t="str">
        <f t="shared" si="132"/>
        <v>no</v>
      </c>
      <c r="AU893" s="3">
        <f t="shared" si="133"/>
        <v>42067.79791666667</v>
      </c>
      <c r="AV893" s="3">
        <f t="shared" si="134"/>
        <v>42068.26458333333</v>
      </c>
      <c r="AW893">
        <f t="shared" si="135"/>
        <v>1.226388888884685</v>
      </c>
      <c r="AX893">
        <f t="shared" si="136"/>
        <v>0.59652777777955635</v>
      </c>
      <c r="AY893">
        <f t="shared" si="137"/>
        <v>0</v>
      </c>
      <c r="AZ893">
        <f>VLOOKUP(G893,[1]dfdates_moon!$B:$P,15,FALSE)</f>
        <v>0.99901691100000001</v>
      </c>
      <c r="BA893">
        <f t="shared" si="138"/>
        <v>0</v>
      </c>
      <c r="BB893">
        <f t="shared" si="139"/>
        <v>0</v>
      </c>
    </row>
    <row r="894" spans="1:54" x14ac:dyDescent="0.25">
      <c r="A894">
        <v>126</v>
      </c>
      <c r="B894" t="s">
        <v>720</v>
      </c>
      <c r="C894" s="1">
        <v>42067</v>
      </c>
      <c r="D894" s="2">
        <v>0.98958333333333337</v>
      </c>
      <c r="E894">
        <v>22</v>
      </c>
      <c r="F894">
        <v>28</v>
      </c>
      <c r="G894" s="1">
        <v>42068</v>
      </c>
      <c r="H894" s="1">
        <v>42068</v>
      </c>
      <c r="I894" s="2">
        <v>0.11458333333333333</v>
      </c>
      <c r="J894" s="3">
        <v>42067.989583333336</v>
      </c>
      <c r="K894" t="s">
        <v>803</v>
      </c>
      <c r="L894" s="3">
        <v>42068.114583333336</v>
      </c>
      <c r="M894">
        <v>335</v>
      </c>
      <c r="N894">
        <v>17654</v>
      </c>
      <c r="O894" s="3">
        <v>42068.114583333336</v>
      </c>
      <c r="P894" s="1">
        <v>42068</v>
      </c>
      <c r="Q894" s="2">
        <v>0.11458333333333333</v>
      </c>
      <c r="R894" t="s">
        <v>36</v>
      </c>
      <c r="S894">
        <v>52.698509999999999</v>
      </c>
      <c r="T894" t="s">
        <v>37</v>
      </c>
      <c r="U894" s="2">
        <v>0.34722222222222227</v>
      </c>
      <c r="V894" s="2">
        <v>0</v>
      </c>
      <c r="W894" s="2">
        <v>0.29166666666666702</v>
      </c>
      <c r="X894" s="2" t="str">
        <f t="shared" si="130"/>
        <v>no</v>
      </c>
      <c r="Y894" s="3">
        <f t="shared" si="131"/>
        <v>42068</v>
      </c>
      <c r="Z894" s="3">
        <v>42068.090277777781</v>
      </c>
      <c r="AA894" t="s">
        <v>722</v>
      </c>
      <c r="AB894" s="3">
        <f>VLOOKUP(P894,[1]dfdates_moon!$B:$G,6,FALSE)</f>
        <v>42068.26458333333</v>
      </c>
      <c r="AC894" s="3">
        <f>VLOOKUP($P894,[1]dfdates_moon!$B:$H,7,FALSE)</f>
        <v>42068.79791666667</v>
      </c>
      <c r="AD894" s="3">
        <f>VLOOKUP(G894,[1]dfdates_moon!$D:$G,4,FALSE)</f>
        <v>42069.26458333333</v>
      </c>
      <c r="AE894" s="3">
        <v>42068.347222222219</v>
      </c>
      <c r="AF894">
        <v>11.13716135</v>
      </c>
      <c r="AG894" t="s">
        <v>39</v>
      </c>
      <c r="AH894" t="s">
        <v>39</v>
      </c>
      <c r="AI894" t="s">
        <v>39</v>
      </c>
      <c r="AJ894" t="s">
        <v>40</v>
      </c>
      <c r="AK894">
        <v>29.18</v>
      </c>
      <c r="AL894">
        <v>29.27</v>
      </c>
      <c r="AM894">
        <v>0</v>
      </c>
      <c r="AN894">
        <v>1</v>
      </c>
      <c r="AO894" s="3">
        <f>VLOOKUP($P894,[1]dfdates_moon!$B:$M,12,FALSE)</f>
        <v>42068.65</v>
      </c>
      <c r="AP894" s="3">
        <f>VLOOKUP($P894,[1]dfdates_moon!$B:$O,13,FALSE)</f>
        <v>42069.166666666664</v>
      </c>
      <c r="AQ894" s="3">
        <f>VLOOKUP($P894,[1]dfdates_moon!$D:$M,10,FALSE)</f>
        <v>42069.679861111108</v>
      </c>
      <c r="AR894" s="3">
        <f>VLOOKUP($P894,[1]dfdates_moon!$D:$N,11,FALSE)</f>
        <v>42070.195833333331</v>
      </c>
      <c r="AS894" t="str">
        <f>IF(AND(O894&gt;AO894,O894&lt;AP894),"yes","no")</f>
        <v>no</v>
      </c>
      <c r="AT894" t="str">
        <f t="shared" si="132"/>
        <v>no</v>
      </c>
      <c r="AU894" s="3">
        <f t="shared" si="133"/>
        <v>42068.79791666667</v>
      </c>
      <c r="AV894" s="3">
        <f t="shared" si="134"/>
        <v>42069.26458333333</v>
      </c>
      <c r="AW894">
        <f t="shared" si="135"/>
        <v>1.1499999999941792</v>
      </c>
      <c r="AX894">
        <f t="shared" si="136"/>
        <v>0.45069444445107365</v>
      </c>
      <c r="AY894">
        <f t="shared" si="137"/>
        <v>0</v>
      </c>
      <c r="AZ894">
        <f>VLOOKUP(G894,[1]dfdates_moon!$B:$P,15,FALSE)</f>
        <v>0.99475948000000003</v>
      </c>
      <c r="BA894">
        <f t="shared" si="138"/>
        <v>0</v>
      </c>
      <c r="BB894">
        <f t="shared" si="139"/>
        <v>0</v>
      </c>
    </row>
    <row r="895" spans="1:54" x14ac:dyDescent="0.25">
      <c r="A895">
        <v>126</v>
      </c>
      <c r="B895" t="s">
        <v>720</v>
      </c>
      <c r="C895" s="1">
        <v>42068</v>
      </c>
      <c r="D895" s="2">
        <v>0.83333333333333337</v>
      </c>
      <c r="E895">
        <v>4</v>
      </c>
      <c r="F895">
        <v>4</v>
      </c>
      <c r="G895" s="1">
        <v>42068</v>
      </c>
      <c r="H895" s="1">
        <v>42068</v>
      </c>
      <c r="I895" s="2">
        <v>0.95833333333333337</v>
      </c>
      <c r="J895" s="3">
        <v>42068.833333333336</v>
      </c>
      <c r="K895" t="s">
        <v>803</v>
      </c>
      <c r="L895" s="3">
        <v>42068.958333333336</v>
      </c>
      <c r="M895">
        <v>325</v>
      </c>
      <c r="N895">
        <v>15684</v>
      </c>
      <c r="O895" s="3">
        <v>42068.958333333336</v>
      </c>
      <c r="P895" s="1">
        <v>42068</v>
      </c>
      <c r="Q895" s="2">
        <v>0.95833333333333337</v>
      </c>
      <c r="R895" t="s">
        <v>36</v>
      </c>
      <c r="S895">
        <v>48.258459999999999</v>
      </c>
      <c r="T895" t="s">
        <v>37</v>
      </c>
      <c r="U895" s="2">
        <v>0.18402777777777779</v>
      </c>
      <c r="V895" s="2">
        <v>0</v>
      </c>
      <c r="W895" s="2">
        <v>0.29166666666666702</v>
      </c>
      <c r="X895" s="2" t="str">
        <f t="shared" si="130"/>
        <v>yes</v>
      </c>
      <c r="Y895" s="3">
        <f t="shared" si="131"/>
        <v>42069</v>
      </c>
      <c r="Z895" s="3">
        <v>42068.840277777781</v>
      </c>
      <c r="AA895" t="s">
        <v>722</v>
      </c>
      <c r="AB895" s="3">
        <f>VLOOKUP(P895,[1]dfdates_moon!$B:$G,6,FALSE)</f>
        <v>42068.26458333333</v>
      </c>
      <c r="AC895" s="3">
        <f>VLOOKUP($P895,[1]dfdates_moon!$B:$H,7,FALSE)</f>
        <v>42068.79791666667</v>
      </c>
      <c r="AD895" s="3">
        <f>VLOOKUP(G895,[1]dfdates_moon!$D:$G,4,FALSE)</f>
        <v>42069.26458333333</v>
      </c>
      <c r="AE895" s="3">
        <v>42068.184027777781</v>
      </c>
      <c r="AF895">
        <v>11.13716135</v>
      </c>
      <c r="AG895" t="s">
        <v>39</v>
      </c>
      <c r="AH895" t="s">
        <v>39</v>
      </c>
      <c r="AI895" t="s">
        <v>39</v>
      </c>
      <c r="AJ895" t="s">
        <v>40</v>
      </c>
      <c r="AK895">
        <v>29.18</v>
      </c>
      <c r="AL895">
        <v>29.18</v>
      </c>
      <c r="AM895">
        <v>0</v>
      </c>
      <c r="AN895">
        <v>1</v>
      </c>
      <c r="AO895" s="3">
        <f>VLOOKUP($P895,[1]dfdates_moon!$B:$M,12,FALSE)</f>
        <v>42068.65</v>
      </c>
      <c r="AP895" s="3">
        <f>VLOOKUP($P895,[1]dfdates_moon!$B:$O,13,FALSE)</f>
        <v>42069.166666666664</v>
      </c>
      <c r="AQ895" s="3">
        <f>VLOOKUP($P895,[1]dfdates_moon!$D:$M,10,FALSE)</f>
        <v>42069.679861111108</v>
      </c>
      <c r="AR895" s="3">
        <f>VLOOKUP($P895,[1]dfdates_moon!$D:$N,11,FALSE)</f>
        <v>42070.195833333331</v>
      </c>
      <c r="AS895" t="str">
        <f>IF(AND(O895&gt;AO895,O895&lt;AP895),"yes","no")</f>
        <v>yes</v>
      </c>
      <c r="AT895" t="str">
        <f t="shared" si="132"/>
        <v>no</v>
      </c>
      <c r="AU895" s="3">
        <f t="shared" si="133"/>
        <v>42068.79791666667</v>
      </c>
      <c r="AV895" s="3">
        <f t="shared" si="134"/>
        <v>42069.26458333333</v>
      </c>
      <c r="AW895">
        <f t="shared" si="135"/>
        <v>0.30624999999417923</v>
      </c>
      <c r="AX895">
        <f t="shared" si="136"/>
        <v>0.61388888888905058</v>
      </c>
      <c r="AY895">
        <f t="shared" si="137"/>
        <v>0.30624999999417923</v>
      </c>
      <c r="AZ895">
        <f>VLOOKUP(G895,[1]dfdates_moon!$B:$P,15,FALSE)</f>
        <v>0.99475948000000003</v>
      </c>
      <c r="BA895">
        <f t="shared" si="138"/>
        <v>0.30464509074420976</v>
      </c>
      <c r="BB895">
        <f t="shared" si="139"/>
        <v>0.30464509074420976</v>
      </c>
    </row>
    <row r="896" spans="1:54" x14ac:dyDescent="0.25">
      <c r="A896">
        <v>126</v>
      </c>
      <c r="B896" t="s">
        <v>720</v>
      </c>
      <c r="C896" s="1">
        <v>42069</v>
      </c>
      <c r="D896" s="2">
        <v>0.92708333333333337</v>
      </c>
      <c r="E896">
        <v>94</v>
      </c>
      <c r="F896">
        <v>120</v>
      </c>
      <c r="G896" s="1">
        <v>42070</v>
      </c>
      <c r="H896" s="1">
        <v>42070</v>
      </c>
      <c r="I896" s="2">
        <v>5.2083333333333336E-2</v>
      </c>
      <c r="J896" s="3">
        <v>42069.927083333336</v>
      </c>
      <c r="K896" t="s">
        <v>804</v>
      </c>
      <c r="L896" s="3">
        <v>42070.052083333336</v>
      </c>
      <c r="M896">
        <v>175</v>
      </c>
      <c r="N896">
        <v>10773</v>
      </c>
      <c r="O896" s="3">
        <v>42070.052083333336</v>
      </c>
      <c r="P896" s="1">
        <v>42070</v>
      </c>
      <c r="Q896" s="2">
        <v>5.2083333333333336E-2</v>
      </c>
      <c r="R896" t="s">
        <v>36</v>
      </c>
      <c r="S896">
        <v>61.56</v>
      </c>
      <c r="T896" t="s">
        <v>37</v>
      </c>
      <c r="U896" s="2">
        <v>0.17361111111111113</v>
      </c>
      <c r="V896" s="2">
        <v>0</v>
      </c>
      <c r="W896" s="2">
        <v>0.29166666666666702</v>
      </c>
      <c r="X896" s="2" t="str">
        <f t="shared" si="130"/>
        <v>yes</v>
      </c>
      <c r="Y896" s="3">
        <f t="shared" si="131"/>
        <v>42071</v>
      </c>
      <c r="Z896" s="3">
        <v>42070.034722222219</v>
      </c>
      <c r="AA896" t="s">
        <v>722</v>
      </c>
      <c r="AB896" s="3">
        <f>VLOOKUP(P896,[1]dfdates_moon!$B:$G,6,FALSE)</f>
        <v>42070.26458333333</v>
      </c>
      <c r="AC896" s="3">
        <f>VLOOKUP($P896,[1]dfdates_moon!$B:$H,7,FALSE)</f>
        <v>42070.79791666667</v>
      </c>
      <c r="AD896" s="3">
        <f>VLOOKUP(G896,[1]dfdates_moon!$D:$G,4,FALSE)</f>
        <v>42071.263888888891</v>
      </c>
      <c r="AE896" s="3">
        <v>42070.173611111109</v>
      </c>
      <c r="AF896">
        <v>9.6355064230000007</v>
      </c>
      <c r="AG896" t="s">
        <v>39</v>
      </c>
      <c r="AH896" t="s">
        <v>39</v>
      </c>
      <c r="AI896" t="s">
        <v>39</v>
      </c>
      <c r="AJ896" t="s">
        <v>40</v>
      </c>
      <c r="AK896">
        <v>30.89</v>
      </c>
      <c r="AL896">
        <v>29.18</v>
      </c>
      <c r="AM896">
        <v>0</v>
      </c>
      <c r="AN896">
        <v>1</v>
      </c>
      <c r="AO896" s="3">
        <f>VLOOKUP($P896,[1]dfdates_moon!$B:$M,12,FALSE)</f>
        <v>42070.709027777775</v>
      </c>
      <c r="AP896" s="3">
        <f>VLOOKUP($P896,[1]dfdates_moon!$B:$O,13,FALSE)</f>
        <v>42071.224999999999</v>
      </c>
      <c r="AQ896" s="3">
        <f>VLOOKUP($P896,[1]dfdates_moon!$D:$M,10,FALSE)</f>
        <v>42071.739583333336</v>
      </c>
      <c r="AR896" s="3">
        <f>VLOOKUP($P896,[1]dfdates_moon!$D:$N,11,FALSE)</f>
        <v>42072.256249999999</v>
      </c>
      <c r="AS896" t="str">
        <f>IF(AND(O896&gt;AO896,O896&lt;AP896),"yes","no")</f>
        <v>no</v>
      </c>
      <c r="AT896" t="str">
        <f t="shared" si="132"/>
        <v>no</v>
      </c>
      <c r="AU896" s="3">
        <f t="shared" si="133"/>
        <v>42070.79791666667</v>
      </c>
      <c r="AV896" s="3">
        <f t="shared" si="134"/>
        <v>42071.263888888891</v>
      </c>
      <c r="AW896">
        <f t="shared" si="135"/>
        <v>1.2118055555547471</v>
      </c>
      <c r="AX896">
        <f t="shared" si="136"/>
        <v>0.62430555556056788</v>
      </c>
      <c r="AY896">
        <f t="shared" si="137"/>
        <v>0</v>
      </c>
      <c r="AZ896">
        <f>VLOOKUP(G896,[1]dfdates_moon!$B:$P,15,FALSE)</f>
        <v>0.93319585500000002</v>
      </c>
      <c r="BA896">
        <f t="shared" si="138"/>
        <v>0</v>
      </c>
      <c r="BB896">
        <f t="shared" si="139"/>
        <v>0</v>
      </c>
    </row>
    <row r="897" spans="1:54" x14ac:dyDescent="0.25">
      <c r="A897">
        <v>126</v>
      </c>
      <c r="B897" t="s">
        <v>720</v>
      </c>
      <c r="C897" s="1">
        <v>42070</v>
      </c>
      <c r="D897" s="2">
        <v>0.87847222222222221</v>
      </c>
      <c r="E897">
        <v>10</v>
      </c>
      <c r="F897">
        <v>13</v>
      </c>
      <c r="G897" s="1">
        <v>42071</v>
      </c>
      <c r="H897" s="1">
        <v>42071</v>
      </c>
      <c r="I897" s="2">
        <v>3.472222222222222E-3</v>
      </c>
      <c r="J897" s="3">
        <v>42070.878472222219</v>
      </c>
      <c r="K897" t="s">
        <v>805</v>
      </c>
      <c r="L897" s="3">
        <v>42071.003472222219</v>
      </c>
      <c r="M897">
        <v>470</v>
      </c>
      <c r="N897">
        <v>23283</v>
      </c>
      <c r="O897" s="3">
        <v>42071.003472222219</v>
      </c>
      <c r="P897" s="1">
        <v>42071</v>
      </c>
      <c r="Q897" s="2">
        <v>3.472222222222222E-3</v>
      </c>
      <c r="R897" t="s">
        <v>36</v>
      </c>
      <c r="S897">
        <v>49.5383</v>
      </c>
      <c r="T897" t="s">
        <v>37</v>
      </c>
      <c r="U897" s="2">
        <v>0.3298611111111111</v>
      </c>
      <c r="V897" s="2">
        <v>0</v>
      </c>
      <c r="W897" s="2">
        <v>0.29166666666666702</v>
      </c>
      <c r="X897" s="2" t="str">
        <f t="shared" si="130"/>
        <v>no</v>
      </c>
      <c r="Y897" s="3">
        <f t="shared" si="131"/>
        <v>42071</v>
      </c>
      <c r="Z897" s="3">
        <v>42070.986111111109</v>
      </c>
      <c r="AA897" t="s">
        <v>722</v>
      </c>
      <c r="AB897" s="3">
        <f>VLOOKUP(P897,[1]dfdates_moon!$B:$G,6,FALSE)</f>
        <v>42071.263888888891</v>
      </c>
      <c r="AC897" s="3">
        <f>VLOOKUP($P897,[1]dfdates_moon!$B:$H,7,FALSE)</f>
        <v>42071.797222222223</v>
      </c>
      <c r="AD897" s="3">
        <f>VLOOKUP(G897,[1]dfdates_moon!$D:$G,4,FALSE)</f>
        <v>42072.263888888891</v>
      </c>
      <c r="AE897" s="3">
        <v>42070.329861111109</v>
      </c>
      <c r="AF897">
        <v>8.3952105600000007</v>
      </c>
      <c r="AG897" t="s">
        <v>39</v>
      </c>
      <c r="AH897" t="s">
        <v>39</v>
      </c>
      <c r="AI897" t="s">
        <v>39</v>
      </c>
      <c r="AJ897" t="s">
        <v>40</v>
      </c>
      <c r="AK897">
        <v>30.15</v>
      </c>
      <c r="AL897">
        <v>30.89</v>
      </c>
      <c r="AM897">
        <v>0</v>
      </c>
      <c r="AN897">
        <v>1</v>
      </c>
      <c r="AO897" s="3">
        <f>VLOOKUP($P897,[1]dfdates_moon!$B:$M,12,FALSE)</f>
        <v>42071.739583333336</v>
      </c>
      <c r="AP897" s="3">
        <f>VLOOKUP($P897,[1]dfdates_moon!$B:$O,13,FALSE)</f>
        <v>42072.256249999999</v>
      </c>
      <c r="AQ897" s="3">
        <f>VLOOKUP($P897,[1]dfdates_moon!$D:$M,10,FALSE)</f>
        <v>42072.771527777775</v>
      </c>
      <c r="AR897" s="3">
        <f>VLOOKUP($P897,[1]dfdates_moon!$D:$N,11,FALSE)</f>
        <v>42073.288888888892</v>
      </c>
      <c r="AS897" t="str">
        <f>IF(AND(O897&gt;AO897,O897&lt;AP897),"yes","no")</f>
        <v>no</v>
      </c>
      <c r="AT897" t="str">
        <f t="shared" si="132"/>
        <v>no</v>
      </c>
      <c r="AU897" s="3">
        <f t="shared" si="133"/>
        <v>42071.797222222223</v>
      </c>
      <c r="AV897" s="3">
        <f t="shared" si="134"/>
        <v>42072.263888888891</v>
      </c>
      <c r="AW897">
        <f t="shared" si="135"/>
        <v>1.2604166666715173</v>
      </c>
      <c r="AX897">
        <f t="shared" si="136"/>
        <v>1.4673611111138598</v>
      </c>
      <c r="AY897">
        <f t="shared" si="137"/>
        <v>0</v>
      </c>
      <c r="AZ897">
        <f>VLOOKUP(G897,[1]dfdates_moon!$B:$P,15,FALSE)</f>
        <v>0.87642843100000001</v>
      </c>
      <c r="BA897">
        <f t="shared" si="138"/>
        <v>0</v>
      </c>
      <c r="BB897">
        <f t="shared" si="139"/>
        <v>0</v>
      </c>
    </row>
    <row r="898" spans="1:54" x14ac:dyDescent="0.25">
      <c r="A898">
        <v>126</v>
      </c>
      <c r="B898" t="s">
        <v>720</v>
      </c>
      <c r="C898" s="1">
        <v>42071</v>
      </c>
      <c r="D898" s="2">
        <v>0.95833333333333337</v>
      </c>
      <c r="E898">
        <v>100</v>
      </c>
      <c r="F898">
        <v>96</v>
      </c>
      <c r="G898" s="1">
        <v>42072</v>
      </c>
      <c r="H898" s="1">
        <v>42072</v>
      </c>
      <c r="I898" s="2">
        <v>8.3333333333333329E-2</v>
      </c>
      <c r="J898" s="3">
        <v>42071.958333333336</v>
      </c>
      <c r="K898" t="s">
        <v>806</v>
      </c>
      <c r="L898" s="3">
        <v>42072.083333333336</v>
      </c>
      <c r="M898">
        <v>125</v>
      </c>
      <c r="N898">
        <v>4217</v>
      </c>
      <c r="O898" s="3">
        <v>42072.083333333336</v>
      </c>
      <c r="P898" s="1">
        <v>42072</v>
      </c>
      <c r="Q898" s="2">
        <v>8.3333333333333329E-2</v>
      </c>
      <c r="R898" t="s">
        <v>36</v>
      </c>
      <c r="S898">
        <v>33.735999999999997</v>
      </c>
      <c r="T898" t="s">
        <v>37</v>
      </c>
      <c r="U898" s="2">
        <v>0.17013888888888887</v>
      </c>
      <c r="V898" s="2">
        <v>0</v>
      </c>
      <c r="W898" s="2">
        <v>0.29166666666666702</v>
      </c>
      <c r="X898" s="2" t="str">
        <f t="shared" si="130"/>
        <v>yes</v>
      </c>
      <c r="Y898" s="3">
        <f t="shared" si="131"/>
        <v>42073</v>
      </c>
      <c r="Z898" s="3">
        <v>42071.944444444445</v>
      </c>
      <c r="AA898" t="s">
        <v>722</v>
      </c>
      <c r="AB898" s="3">
        <f>VLOOKUP(P898,[1]dfdates_moon!$B:$G,6,FALSE)</f>
        <v>42072.263888888891</v>
      </c>
      <c r="AC898" s="3">
        <f>VLOOKUP($P898,[1]dfdates_moon!$B:$H,7,FALSE)</f>
        <v>42072.797222222223</v>
      </c>
      <c r="AD898" s="3">
        <f>VLOOKUP(G898,[1]dfdates_moon!$D:$G,4,FALSE)</f>
        <v>42073.263888888891</v>
      </c>
      <c r="AE898" s="3">
        <v>42071.170138888891</v>
      </c>
      <c r="AF898">
        <v>7.0833099629999996</v>
      </c>
      <c r="AG898" t="s">
        <v>39</v>
      </c>
      <c r="AH898" t="s">
        <v>39</v>
      </c>
      <c r="AI898" t="s">
        <v>39</v>
      </c>
      <c r="AJ898" t="s">
        <v>40</v>
      </c>
      <c r="AK898" t="s">
        <v>47</v>
      </c>
      <c r="AL898">
        <v>30.15</v>
      </c>
      <c r="AM898">
        <v>0</v>
      </c>
      <c r="AN898">
        <v>1</v>
      </c>
      <c r="AO898" s="3">
        <f>VLOOKUP($P898,[1]dfdates_moon!$B:$M,12,FALSE)</f>
        <v>42072.771527777775</v>
      </c>
      <c r="AP898" s="3">
        <f>VLOOKUP($P898,[1]dfdates_moon!$B:$O,13,FALSE)</f>
        <v>42073.288888888892</v>
      </c>
      <c r="AQ898" s="3">
        <f>VLOOKUP($P898,[1]dfdates_moon!$D:$M,10,FALSE)</f>
        <v>42073.804166666669</v>
      </c>
      <c r="AR898" s="3">
        <f>VLOOKUP($P898,[1]dfdates_moon!$D:$N,11,FALSE)</f>
        <v>42074.322222222225</v>
      </c>
      <c r="AS898" t="str">
        <f>IF(AND(O898&gt;AO898,O898&lt;AP898),"yes","no")</f>
        <v>no</v>
      </c>
      <c r="AT898" t="str">
        <f t="shared" si="132"/>
        <v>no</v>
      </c>
      <c r="AU898" s="3">
        <f t="shared" si="133"/>
        <v>42072.797222222223</v>
      </c>
      <c r="AV898" s="3">
        <f t="shared" si="134"/>
        <v>42073.288888888892</v>
      </c>
      <c r="AW898">
        <f t="shared" si="135"/>
        <v>1.2055555555562023</v>
      </c>
      <c r="AX898">
        <f t="shared" si="136"/>
        <v>1.6270833333328483</v>
      </c>
      <c r="AY898">
        <f t="shared" si="137"/>
        <v>0</v>
      </c>
      <c r="AZ898">
        <f>VLOOKUP(G898,[1]dfdates_moon!$B:$P,15,FALSE)</f>
        <v>0.80352657500000002</v>
      </c>
      <c r="BA898">
        <f t="shared" si="138"/>
        <v>0</v>
      </c>
      <c r="BB898">
        <f t="shared" si="139"/>
        <v>0</v>
      </c>
    </row>
    <row r="899" spans="1:54" x14ac:dyDescent="0.25">
      <c r="A899">
        <v>126</v>
      </c>
      <c r="B899" t="s">
        <v>720</v>
      </c>
      <c r="C899" s="1">
        <v>42072</v>
      </c>
      <c r="D899" s="2">
        <v>0.90972222222222221</v>
      </c>
      <c r="E899">
        <v>10</v>
      </c>
      <c r="F899">
        <v>12</v>
      </c>
      <c r="G899" s="1">
        <v>42073</v>
      </c>
      <c r="H899" s="1">
        <v>42073</v>
      </c>
      <c r="I899" s="2">
        <v>3.4722222222222224E-2</v>
      </c>
      <c r="J899" s="3">
        <v>42072.909722222219</v>
      </c>
      <c r="K899" t="s">
        <v>807</v>
      </c>
      <c r="L899" s="3">
        <v>42073.034722222219</v>
      </c>
      <c r="M899">
        <v>195</v>
      </c>
      <c r="N899">
        <v>8193</v>
      </c>
      <c r="O899" s="3">
        <v>42073.034722222219</v>
      </c>
      <c r="P899" s="1">
        <v>42073</v>
      </c>
      <c r="Q899" s="2">
        <v>3.4722222222222224E-2</v>
      </c>
      <c r="R899" t="s">
        <v>36</v>
      </c>
      <c r="S899">
        <v>42.01538</v>
      </c>
      <c r="T899" t="s">
        <v>37</v>
      </c>
      <c r="U899" s="2">
        <v>0.17013888888888887</v>
      </c>
      <c r="V899" s="2">
        <v>0</v>
      </c>
      <c r="W899" s="2">
        <v>0.29166666666666702</v>
      </c>
      <c r="X899" s="2" t="str">
        <f t="shared" ref="X899:X962" si="140">IF(AND(U899&gt;V899,U899&lt;W899),"yes","no")</f>
        <v>yes</v>
      </c>
      <c r="Y899" s="3">
        <f t="shared" ref="Y899:Y962" si="141">IF(X899="yes",P899+1,P899)</f>
        <v>42074</v>
      </c>
      <c r="Z899" s="3">
        <v>42073.017361111109</v>
      </c>
      <c r="AA899" t="s">
        <v>722</v>
      </c>
      <c r="AB899" s="3">
        <f>VLOOKUP(P899,[1]dfdates_moon!$B:$G,6,FALSE)</f>
        <v>42073.263888888891</v>
      </c>
      <c r="AC899" s="3">
        <f>VLOOKUP($P899,[1]dfdates_moon!$B:$H,7,FALSE)</f>
        <v>42073.797222222223</v>
      </c>
      <c r="AD899" s="3">
        <f>VLOOKUP(G899,[1]dfdates_moon!$D:$G,4,FALSE)</f>
        <v>42074.263194444444</v>
      </c>
      <c r="AE899" s="3">
        <v>42073.170138888891</v>
      </c>
      <c r="AF899">
        <v>5.7507207789999999</v>
      </c>
      <c r="AG899" t="s">
        <v>39</v>
      </c>
      <c r="AH899" t="s">
        <v>39</v>
      </c>
      <c r="AI899" t="s">
        <v>39</v>
      </c>
      <c r="AJ899" t="s">
        <v>40</v>
      </c>
      <c r="AK899" t="s">
        <v>47</v>
      </c>
      <c r="AL899" t="s">
        <v>47</v>
      </c>
      <c r="AM899">
        <v>0</v>
      </c>
      <c r="AN899">
        <v>1</v>
      </c>
      <c r="AO899" s="3">
        <f>VLOOKUP($P899,[1]dfdates_moon!$B:$M,12,FALSE)</f>
        <v>42073.804166666669</v>
      </c>
      <c r="AP899" s="3">
        <f>VLOOKUP($P899,[1]dfdates_moon!$B:$O,13,FALSE)</f>
        <v>42074.322222222225</v>
      </c>
      <c r="AQ899" s="3">
        <f>VLOOKUP($P899,[1]dfdates_moon!$D:$M,10,FALSE)</f>
        <v>42074.838888888888</v>
      </c>
      <c r="AR899" s="3">
        <f>VLOOKUP($P899,[1]dfdates_moon!$D:$N,11,FALSE)</f>
        <v>42075.357638888891</v>
      </c>
      <c r="AS899" t="str">
        <f>IF(AND(O899&gt;AO899,O899&lt;AP899),"yes","no")</f>
        <v>no</v>
      </c>
      <c r="AT899" t="str">
        <f t="shared" ref="AT899:AT962" si="142">IF(AND($AE899&gt;$AO899,$AE899&lt;$AP899),"yes","no")</f>
        <v>no</v>
      </c>
      <c r="AU899" s="3">
        <f t="shared" ref="AU899:AU962" si="143">IF(AO899&gt;AC899,AO899,AC899)</f>
        <v>42073.804166666669</v>
      </c>
      <c r="AV899" s="3">
        <f t="shared" ref="AV899:AV962" si="144">IF(AP899&lt;AD899,AD899,AP899)</f>
        <v>42074.322222222225</v>
      </c>
      <c r="AW899">
        <f t="shared" ref="AW899:AW962" si="145">AV899-O899</f>
        <v>1.2875000000058208</v>
      </c>
      <c r="AX899">
        <f t="shared" ref="AX899:AX962" si="146">AU899-AE899</f>
        <v>0.63402777777810115</v>
      </c>
      <c r="AY899">
        <f t="shared" ref="AY899:AY962" si="147">IF(AND(AS899="no",AT899="no"),0,IF(AND(AS899="yes",AT899="yes"),(M899/60),IF(AND(AS899="yes",AT899="no"),AW899,IF(AND(AS899="no",AT899="yes"),AX899,FALSE))))</f>
        <v>0</v>
      </c>
      <c r="AZ899">
        <f>VLOOKUP(G899,[1]dfdates_moon!$B:$P,15,FALSE)</f>
        <v>0.71627840700000001</v>
      </c>
      <c r="BA899">
        <f t="shared" ref="BA899:BA962" si="148">AY899*AZ899</f>
        <v>0</v>
      </c>
      <c r="BB899">
        <f t="shared" ref="BB899:BB962" si="149">IF(BA899&lt;0,0,BA899)</f>
        <v>0</v>
      </c>
    </row>
    <row r="900" spans="1:54" x14ac:dyDescent="0.25">
      <c r="A900">
        <v>126</v>
      </c>
      <c r="B900" t="s">
        <v>720</v>
      </c>
      <c r="C900" s="1">
        <v>42074</v>
      </c>
      <c r="D900" s="2">
        <v>0.92708333333333337</v>
      </c>
      <c r="E900">
        <v>1</v>
      </c>
      <c r="F900">
        <v>0</v>
      </c>
      <c r="G900" s="1">
        <v>42075</v>
      </c>
      <c r="H900" s="1">
        <v>42075</v>
      </c>
      <c r="I900" s="2">
        <v>5.2083333333333336E-2</v>
      </c>
      <c r="J900" s="3">
        <v>42074.927083333336</v>
      </c>
      <c r="K900" t="s">
        <v>808</v>
      </c>
      <c r="L900" s="3">
        <v>42075.052083333336</v>
      </c>
      <c r="M900">
        <v>130</v>
      </c>
      <c r="N900">
        <v>6454</v>
      </c>
      <c r="O900" s="3">
        <v>42075.052083333336</v>
      </c>
      <c r="P900" s="1">
        <v>42075</v>
      </c>
      <c r="Q900" s="2">
        <v>5.2083333333333336E-2</v>
      </c>
      <c r="R900" t="s">
        <v>36</v>
      </c>
      <c r="S900">
        <v>49.646149999999999</v>
      </c>
      <c r="T900" t="s">
        <v>37</v>
      </c>
      <c r="U900" s="2">
        <v>0.1423611111111111</v>
      </c>
      <c r="V900" s="2">
        <v>0</v>
      </c>
      <c r="W900" s="2">
        <v>0.29166666666666702</v>
      </c>
      <c r="X900" s="2" t="str">
        <f t="shared" si="140"/>
        <v>yes</v>
      </c>
      <c r="Y900" s="3">
        <f t="shared" si="141"/>
        <v>42076</v>
      </c>
      <c r="Z900" s="3">
        <v>42075.038194444445</v>
      </c>
      <c r="AA900" t="s">
        <v>722</v>
      </c>
      <c r="AB900" s="3">
        <f>VLOOKUP(P900,[1]dfdates_moon!$B:$G,6,FALSE)</f>
        <v>42075.263194444444</v>
      </c>
      <c r="AC900" s="3">
        <f>VLOOKUP($P900,[1]dfdates_moon!$B:$H,7,FALSE)</f>
        <v>42075.796527777777</v>
      </c>
      <c r="AD900" s="3">
        <f>VLOOKUP(G900,[1]dfdates_moon!$D:$G,4,FALSE)</f>
        <v>42076.263194444444</v>
      </c>
      <c r="AE900" s="3">
        <v>42075.142361111109</v>
      </c>
      <c r="AF900">
        <v>3.2252934459999998</v>
      </c>
      <c r="AG900" t="s">
        <v>39</v>
      </c>
      <c r="AH900" t="s">
        <v>39</v>
      </c>
      <c r="AI900" t="s">
        <v>39</v>
      </c>
      <c r="AJ900" t="s">
        <v>40</v>
      </c>
      <c r="AK900" t="s">
        <v>47</v>
      </c>
      <c r="AL900" t="s">
        <v>47</v>
      </c>
      <c r="AM900">
        <v>0</v>
      </c>
      <c r="AN900">
        <v>1</v>
      </c>
      <c r="AO900" s="3">
        <f>VLOOKUP($P900,[1]dfdates_moon!$B:$M,12,FALSE)</f>
        <v>42075.875</v>
      </c>
      <c r="AP900" s="3">
        <f>VLOOKUP($P900,[1]dfdates_moon!$B:$O,13,FALSE)</f>
        <v>42076.394444444442</v>
      </c>
      <c r="AQ900" s="3">
        <f>VLOOKUP($P900,[1]dfdates_moon!$D:$M,10,FALSE)</f>
        <v>42076.913194444445</v>
      </c>
      <c r="AR900" s="3">
        <f>VLOOKUP($P900,[1]dfdates_moon!$D:$N,11,FALSE)</f>
        <v>42077.433333333334</v>
      </c>
      <c r="AS900" t="str">
        <f>IF(AND(O900&gt;AO900,O900&lt;AP900),"yes","no")</f>
        <v>no</v>
      </c>
      <c r="AT900" t="str">
        <f t="shared" si="142"/>
        <v>no</v>
      </c>
      <c r="AU900" s="3">
        <f t="shared" si="143"/>
        <v>42075.875</v>
      </c>
      <c r="AV900" s="3">
        <f t="shared" si="144"/>
        <v>42076.394444444442</v>
      </c>
      <c r="AW900">
        <f t="shared" si="145"/>
        <v>1.3423611111065838</v>
      </c>
      <c r="AX900">
        <f t="shared" si="146"/>
        <v>0.73263888889050577</v>
      </c>
      <c r="AY900">
        <f t="shared" si="147"/>
        <v>0</v>
      </c>
      <c r="AZ900">
        <f>VLOOKUP(G900,[1]dfdates_moon!$B:$P,15,FALSE)</f>
        <v>0.51060054499999996</v>
      </c>
      <c r="BA900">
        <f t="shared" si="148"/>
        <v>0</v>
      </c>
      <c r="BB900">
        <f t="shared" si="149"/>
        <v>0</v>
      </c>
    </row>
    <row r="901" spans="1:54" x14ac:dyDescent="0.25">
      <c r="A901">
        <v>126</v>
      </c>
      <c r="B901" t="s">
        <v>720</v>
      </c>
      <c r="C901" s="1">
        <v>42078</v>
      </c>
      <c r="D901" s="2">
        <v>0.92708333333333337</v>
      </c>
      <c r="E901">
        <v>6</v>
      </c>
      <c r="F901">
        <v>9</v>
      </c>
      <c r="G901" s="1">
        <v>42079</v>
      </c>
      <c r="H901" s="1">
        <v>42079</v>
      </c>
      <c r="I901" s="2">
        <v>5.2083333333333336E-2</v>
      </c>
      <c r="J901" s="3">
        <v>42078.927083333336</v>
      </c>
      <c r="K901" t="s">
        <v>809</v>
      </c>
      <c r="L901" s="3">
        <v>42079.052083333336</v>
      </c>
      <c r="M901">
        <v>50</v>
      </c>
      <c r="N901">
        <v>1472</v>
      </c>
      <c r="O901" s="3">
        <v>42079.052083333336</v>
      </c>
      <c r="P901" s="1">
        <v>42079</v>
      </c>
      <c r="Q901" s="2">
        <v>5.2083333333333336E-2</v>
      </c>
      <c r="R901" t="s">
        <v>36</v>
      </c>
      <c r="S901">
        <v>29.44</v>
      </c>
      <c r="T901" t="s">
        <v>37</v>
      </c>
      <c r="U901" s="2">
        <v>8.6805555555555566E-2</v>
      </c>
      <c r="V901" s="2">
        <v>0</v>
      </c>
      <c r="W901" s="2">
        <v>0.29166666666666702</v>
      </c>
      <c r="X901" s="2" t="str">
        <f t="shared" si="140"/>
        <v>yes</v>
      </c>
      <c r="Y901" s="3">
        <f t="shared" si="141"/>
        <v>42080</v>
      </c>
      <c r="Z901" s="3">
        <v>42079.038194444445</v>
      </c>
      <c r="AA901" t="s">
        <v>722</v>
      </c>
      <c r="AB901" s="3">
        <f>VLOOKUP(P901,[1]dfdates_moon!$B:$G,6,FALSE)</f>
        <v>42079.262499999997</v>
      </c>
      <c r="AC901" s="3">
        <f>VLOOKUP($P901,[1]dfdates_moon!$B:$H,7,FALSE)</f>
        <v>42079.79583333333</v>
      </c>
      <c r="AD901" s="3">
        <f>VLOOKUP(G901,[1]dfdates_moon!$D:$G,4,FALSE)</f>
        <v>42080.262499999997</v>
      </c>
      <c r="AE901" s="3">
        <v>42079.086805555555</v>
      </c>
      <c r="AF901">
        <v>0.2832036</v>
      </c>
      <c r="AG901" t="s">
        <v>39</v>
      </c>
      <c r="AH901" t="s">
        <v>39</v>
      </c>
      <c r="AI901" t="s">
        <v>39</v>
      </c>
      <c r="AJ901" t="s">
        <v>40</v>
      </c>
      <c r="AK901" t="s">
        <v>47</v>
      </c>
      <c r="AL901" t="s">
        <v>47</v>
      </c>
      <c r="AM901">
        <v>0</v>
      </c>
      <c r="AN901">
        <v>1</v>
      </c>
      <c r="AO901" s="3">
        <f>VLOOKUP($P901,[1]dfdates_moon!$B:$M,12,FALSE)</f>
        <v>42080.03125</v>
      </c>
      <c r="AP901" s="3">
        <f>VLOOKUP($P901,[1]dfdates_moon!$B:$O,13,FALSE)</f>
        <v>42080.550694444442</v>
      </c>
      <c r="AQ901" s="3">
        <f>VLOOKUP($P901,[1]dfdates_moon!$D:$M,10,FALSE)</f>
        <v>42081.069444444445</v>
      </c>
      <c r="AR901" s="3">
        <f>VLOOKUP($P901,[1]dfdates_moon!$D:$N,11,FALSE)</f>
        <v>42081.588888888888</v>
      </c>
      <c r="AS901" t="str">
        <f>IF(AND(O901&gt;AO901,O901&lt;AP901),"yes","no")</f>
        <v>no</v>
      </c>
      <c r="AT901" t="str">
        <f t="shared" si="142"/>
        <v>no</v>
      </c>
      <c r="AU901" s="3">
        <f t="shared" si="143"/>
        <v>42080.03125</v>
      </c>
      <c r="AV901" s="3">
        <f t="shared" si="144"/>
        <v>42080.550694444442</v>
      </c>
      <c r="AW901">
        <f t="shared" si="145"/>
        <v>1.4986111111065838</v>
      </c>
      <c r="AX901">
        <f t="shared" si="146"/>
        <v>0.94444444444525288</v>
      </c>
      <c r="AY901">
        <f t="shared" si="147"/>
        <v>0</v>
      </c>
      <c r="AZ901">
        <f>VLOOKUP(G901,[1]dfdates_moon!$B:$P,15,FALSE)</f>
        <v>0.11099977799999999</v>
      </c>
      <c r="BA901">
        <f t="shared" si="148"/>
        <v>0</v>
      </c>
      <c r="BB901">
        <f t="shared" si="149"/>
        <v>0</v>
      </c>
    </row>
    <row r="902" spans="1:54" x14ac:dyDescent="0.25">
      <c r="A902">
        <v>126</v>
      </c>
      <c r="B902" t="s">
        <v>720</v>
      </c>
      <c r="C902" s="1">
        <v>42079</v>
      </c>
      <c r="D902" s="2">
        <v>0.97916666666666663</v>
      </c>
      <c r="E902">
        <v>111</v>
      </c>
      <c r="F902">
        <v>143</v>
      </c>
      <c r="G902" s="1">
        <v>42080</v>
      </c>
      <c r="H902" s="1">
        <v>42080</v>
      </c>
      <c r="I902" s="2">
        <v>0.10416666666666667</v>
      </c>
      <c r="J902" s="3">
        <v>42079.979166666664</v>
      </c>
      <c r="K902" t="s">
        <v>810</v>
      </c>
      <c r="L902" s="3">
        <v>42080.104166666664</v>
      </c>
      <c r="M902">
        <v>25</v>
      </c>
      <c r="N902">
        <v>1186</v>
      </c>
      <c r="O902" s="3">
        <v>42080.104166666664</v>
      </c>
      <c r="P902" s="1">
        <v>42080</v>
      </c>
      <c r="Q902" s="2">
        <v>0.10416666666666667</v>
      </c>
      <c r="R902" t="s">
        <v>36</v>
      </c>
      <c r="S902">
        <v>47.44</v>
      </c>
      <c r="T902" t="s">
        <v>37</v>
      </c>
      <c r="U902" s="2">
        <v>0.12152777777777778</v>
      </c>
      <c r="V902" s="2">
        <v>0</v>
      </c>
      <c r="W902" s="2">
        <v>0.29166666666666702</v>
      </c>
      <c r="X902" s="2" t="str">
        <f t="shared" si="140"/>
        <v>yes</v>
      </c>
      <c r="Y902" s="3">
        <f t="shared" si="141"/>
        <v>42081</v>
      </c>
      <c r="Z902" s="3">
        <v>42080.076388888891</v>
      </c>
      <c r="AA902" t="s">
        <v>722</v>
      </c>
      <c r="AB902" s="3">
        <f>VLOOKUP(P902,[1]dfdates_moon!$B:$G,6,FALSE)</f>
        <v>42080.262499999997</v>
      </c>
      <c r="AC902" s="3">
        <f>VLOOKUP($P902,[1]dfdates_moon!$B:$H,7,FALSE)</f>
        <v>42080.79583333333</v>
      </c>
      <c r="AD902" s="3">
        <f>VLOOKUP(G902,[1]dfdates_moon!$D:$G,4,FALSE)</f>
        <v>42081.261805555558</v>
      </c>
      <c r="AE902" s="3">
        <v>42080.121527777781</v>
      </c>
      <c r="AF902">
        <v>7.8306610999999998E-2</v>
      </c>
      <c r="AG902" t="s">
        <v>39</v>
      </c>
      <c r="AH902" t="s">
        <v>39</v>
      </c>
      <c r="AI902" t="s">
        <v>39</v>
      </c>
      <c r="AJ902" t="s">
        <v>40</v>
      </c>
      <c r="AK902" t="s">
        <v>47</v>
      </c>
      <c r="AL902" t="s">
        <v>47</v>
      </c>
      <c r="AM902">
        <v>0</v>
      </c>
      <c r="AN902">
        <v>1</v>
      </c>
      <c r="AO902" s="3">
        <f>VLOOKUP($P902,[1]dfdates_moon!$B:$M,12,FALSE)</f>
        <v>42081.069444444445</v>
      </c>
      <c r="AP902" s="3">
        <f>VLOOKUP($P902,[1]dfdates_moon!$B:$O,13,FALSE)</f>
        <v>42081.588888888888</v>
      </c>
      <c r="AQ902" s="3">
        <f>VLOOKUP($P902,[1]dfdates_moon!$D:$M,10,FALSE)</f>
        <v>42082.106944444444</v>
      </c>
      <c r="AR902" s="3">
        <f>VLOOKUP($P902,[1]dfdates_moon!$D:$N,11,FALSE)</f>
        <v>42082.627083333333</v>
      </c>
      <c r="AS902" t="str">
        <f>IF(AND(O902&gt;AO902,O902&lt;AP902),"yes","no")</f>
        <v>no</v>
      </c>
      <c r="AT902" t="str">
        <f t="shared" si="142"/>
        <v>no</v>
      </c>
      <c r="AU902" s="3">
        <f t="shared" si="143"/>
        <v>42081.069444444445</v>
      </c>
      <c r="AV902" s="3">
        <f t="shared" si="144"/>
        <v>42081.588888888888</v>
      </c>
      <c r="AW902">
        <f t="shared" si="145"/>
        <v>1.484722222223354</v>
      </c>
      <c r="AX902">
        <f t="shared" si="146"/>
        <v>0.94791666666424135</v>
      </c>
      <c r="AY902">
        <f t="shared" si="147"/>
        <v>0</v>
      </c>
      <c r="AZ902">
        <f>VLOOKUP(G902,[1]dfdates_moon!$B:$P,15,FALSE)</f>
        <v>4.8122875000000002E-2</v>
      </c>
      <c r="BA902">
        <f t="shared" si="148"/>
        <v>0</v>
      </c>
      <c r="BB902">
        <f t="shared" si="149"/>
        <v>0</v>
      </c>
    </row>
    <row r="903" spans="1:54" x14ac:dyDescent="0.25">
      <c r="A903">
        <v>126</v>
      </c>
      <c r="B903" t="s">
        <v>720</v>
      </c>
      <c r="C903" s="1">
        <v>42080</v>
      </c>
      <c r="D903" s="2">
        <v>6.9444444444444441E-3</v>
      </c>
      <c r="E903">
        <v>34</v>
      </c>
      <c r="F903">
        <v>52</v>
      </c>
      <c r="G903" s="1">
        <v>42080</v>
      </c>
      <c r="H903" s="1">
        <v>42080</v>
      </c>
      <c r="I903" s="2">
        <v>0.13194444444444445</v>
      </c>
      <c r="J903" s="3">
        <v>42080.006944444445</v>
      </c>
      <c r="K903" t="s">
        <v>810</v>
      </c>
      <c r="L903" s="3">
        <v>42080.131944444445</v>
      </c>
      <c r="M903">
        <v>40</v>
      </c>
      <c r="N903">
        <v>1372</v>
      </c>
      <c r="O903" s="3">
        <v>42080.131944444445</v>
      </c>
      <c r="P903" s="1">
        <v>42080</v>
      </c>
      <c r="Q903" s="2">
        <v>0.13194444444444445</v>
      </c>
      <c r="R903" t="s">
        <v>36</v>
      </c>
      <c r="S903">
        <v>34.299999999999997</v>
      </c>
      <c r="T903" t="s">
        <v>37</v>
      </c>
      <c r="U903" s="2">
        <v>0.15972222222222224</v>
      </c>
      <c r="V903" s="2">
        <v>0</v>
      </c>
      <c r="W903" s="2">
        <v>0.29166666666666702</v>
      </c>
      <c r="X903" s="2" t="str">
        <f t="shared" si="140"/>
        <v>yes</v>
      </c>
      <c r="Y903" s="3">
        <f t="shared" si="141"/>
        <v>42081</v>
      </c>
      <c r="Z903" s="3">
        <v>42080.121527777781</v>
      </c>
      <c r="AA903" t="s">
        <v>722</v>
      </c>
      <c r="AB903" s="3">
        <f>VLOOKUP(P903,[1]dfdates_moon!$B:$G,6,FALSE)</f>
        <v>42080.262499999997</v>
      </c>
      <c r="AC903" s="3">
        <f>VLOOKUP($P903,[1]dfdates_moon!$B:$H,7,FALSE)</f>
        <v>42080.79583333333</v>
      </c>
      <c r="AD903" s="3">
        <f>VLOOKUP(G903,[1]dfdates_moon!$D:$G,4,FALSE)</f>
        <v>42081.261805555558</v>
      </c>
      <c r="AE903" s="3">
        <v>42080.159722222219</v>
      </c>
      <c r="AF903">
        <v>7.8306610999999998E-2</v>
      </c>
      <c r="AG903" t="s">
        <v>39</v>
      </c>
      <c r="AH903" t="s">
        <v>39</v>
      </c>
      <c r="AI903" t="s">
        <v>39</v>
      </c>
      <c r="AJ903" t="s">
        <v>40</v>
      </c>
      <c r="AK903" t="s">
        <v>47</v>
      </c>
      <c r="AL903" t="s">
        <v>47</v>
      </c>
      <c r="AM903">
        <v>0</v>
      </c>
      <c r="AN903">
        <v>1</v>
      </c>
      <c r="AO903" s="3">
        <f>VLOOKUP($P903,[1]dfdates_moon!$B:$M,12,FALSE)</f>
        <v>42081.069444444445</v>
      </c>
      <c r="AP903" s="3">
        <f>VLOOKUP($P903,[1]dfdates_moon!$B:$O,13,FALSE)</f>
        <v>42081.588888888888</v>
      </c>
      <c r="AQ903" s="3">
        <f>VLOOKUP($P903,[1]dfdates_moon!$D:$M,10,FALSE)</f>
        <v>42082.106944444444</v>
      </c>
      <c r="AR903" s="3">
        <f>VLOOKUP($P903,[1]dfdates_moon!$D:$N,11,FALSE)</f>
        <v>42082.627083333333</v>
      </c>
      <c r="AS903" t="str">
        <f>IF(AND(O903&gt;AO903,O903&lt;AP903),"yes","no")</f>
        <v>no</v>
      </c>
      <c r="AT903" t="str">
        <f t="shared" si="142"/>
        <v>no</v>
      </c>
      <c r="AU903" s="3">
        <f t="shared" si="143"/>
        <v>42081.069444444445</v>
      </c>
      <c r="AV903" s="3">
        <f t="shared" si="144"/>
        <v>42081.588888888888</v>
      </c>
      <c r="AW903">
        <f t="shared" si="145"/>
        <v>1.4569444444423425</v>
      </c>
      <c r="AX903">
        <f t="shared" si="146"/>
        <v>0.90972222222626442</v>
      </c>
      <c r="AY903">
        <f t="shared" si="147"/>
        <v>0</v>
      </c>
      <c r="AZ903">
        <f>VLOOKUP(G903,[1]dfdates_moon!$B:$P,15,FALSE)</f>
        <v>4.8122875000000002E-2</v>
      </c>
      <c r="BA903">
        <f t="shared" si="148"/>
        <v>0</v>
      </c>
      <c r="BB903">
        <f t="shared" si="149"/>
        <v>0</v>
      </c>
    </row>
    <row r="904" spans="1:54" x14ac:dyDescent="0.25">
      <c r="A904">
        <v>126</v>
      </c>
      <c r="B904" t="s">
        <v>720</v>
      </c>
      <c r="C904" s="1">
        <v>42084</v>
      </c>
      <c r="D904" s="2">
        <v>4.8611111111111112E-2</v>
      </c>
      <c r="E904">
        <v>30</v>
      </c>
      <c r="F904">
        <v>38</v>
      </c>
      <c r="G904" s="1">
        <v>42084</v>
      </c>
      <c r="H904" s="1">
        <v>42084</v>
      </c>
      <c r="I904" s="2">
        <v>0.17361111111111113</v>
      </c>
      <c r="J904" s="3">
        <v>42084.048611111109</v>
      </c>
      <c r="K904" t="s">
        <v>811</v>
      </c>
      <c r="L904" s="3">
        <v>42084.173611111109</v>
      </c>
      <c r="M904">
        <v>445</v>
      </c>
      <c r="N904">
        <v>19342</v>
      </c>
      <c r="O904" s="3">
        <v>42084.173611111109</v>
      </c>
      <c r="P904" s="1">
        <v>42084</v>
      </c>
      <c r="Q904" s="2">
        <v>0.17361111111111113</v>
      </c>
      <c r="R904" t="s">
        <v>36</v>
      </c>
      <c r="S904">
        <v>43.465170000000001</v>
      </c>
      <c r="T904" t="s">
        <v>37</v>
      </c>
      <c r="U904" s="2">
        <v>0.4826388888888889</v>
      </c>
      <c r="V904" s="2">
        <v>0</v>
      </c>
      <c r="W904" s="2">
        <v>0.29166666666666702</v>
      </c>
      <c r="X904" s="2" t="str">
        <f t="shared" si="140"/>
        <v>no</v>
      </c>
      <c r="Y904" s="3">
        <f t="shared" si="141"/>
        <v>42084</v>
      </c>
      <c r="Z904" s="3">
        <v>42084.145833333336</v>
      </c>
      <c r="AA904" t="s">
        <v>722</v>
      </c>
      <c r="AB904" s="3">
        <f>VLOOKUP(P904,[1]dfdates_moon!$B:$G,6,FALSE)</f>
        <v>42084.261805555558</v>
      </c>
      <c r="AC904" s="3">
        <f>VLOOKUP($P904,[1]dfdates_moon!$B:$H,7,FALSE)</f>
        <v>42084.795138888891</v>
      </c>
      <c r="AD904" s="3">
        <f>VLOOKUP(G904,[1]dfdates_moon!$D:$G,4,FALSE)</f>
        <v>42085.261111111111</v>
      </c>
      <c r="AE904" s="3">
        <v>42084.482638888891</v>
      </c>
      <c r="AF904">
        <v>4.7010340999999997E-2</v>
      </c>
      <c r="AG904" t="s">
        <v>39</v>
      </c>
      <c r="AH904" t="s">
        <v>39</v>
      </c>
      <c r="AI904" t="s">
        <v>39</v>
      </c>
      <c r="AJ904" t="s">
        <v>40</v>
      </c>
      <c r="AK904" t="s">
        <v>47</v>
      </c>
      <c r="AL904" t="s">
        <v>47</v>
      </c>
      <c r="AM904">
        <v>0</v>
      </c>
      <c r="AN904">
        <v>1</v>
      </c>
      <c r="AO904" s="3">
        <f>VLOOKUP($P904,[1]dfdates_moon!$B:$M,12,FALSE)</f>
        <v>42084.181250000001</v>
      </c>
      <c r="AP904" s="3">
        <f>VLOOKUP($P904,[1]dfdates_moon!$B:$O,13,FALSE)</f>
        <v>42084.700694444444</v>
      </c>
      <c r="AQ904" s="3">
        <f>VLOOKUP($P904,[1]dfdates_moon!$D:$M,10,FALSE)</f>
        <v>42085.217361111114</v>
      </c>
      <c r="AR904" s="3">
        <f>VLOOKUP($P904,[1]dfdates_moon!$D:$N,11,FALSE)</f>
        <v>42085.738194444442</v>
      </c>
      <c r="AS904" t="str">
        <f>IF(AND(O904&gt;AO904,O904&lt;AP904),"yes","no")</f>
        <v>no</v>
      </c>
      <c r="AT904" t="str">
        <f t="shared" si="142"/>
        <v>yes</v>
      </c>
      <c r="AU904" s="3">
        <f t="shared" si="143"/>
        <v>42084.795138888891</v>
      </c>
      <c r="AV904" s="3">
        <f t="shared" si="144"/>
        <v>42085.261111111111</v>
      </c>
      <c r="AW904">
        <f t="shared" si="145"/>
        <v>1.0875000000014552</v>
      </c>
      <c r="AX904">
        <f t="shared" si="146"/>
        <v>0.3125</v>
      </c>
      <c r="AY904">
        <f t="shared" si="147"/>
        <v>0.3125</v>
      </c>
      <c r="AZ904">
        <f>VLOOKUP(G904,[1]dfdates_moon!$B:$P,15,FALSE)</f>
        <v>6.2773451999999993E-2</v>
      </c>
      <c r="BA904">
        <f t="shared" si="148"/>
        <v>1.9616703749999999E-2</v>
      </c>
      <c r="BB904">
        <f t="shared" si="149"/>
        <v>1.9616703749999999E-2</v>
      </c>
    </row>
    <row r="905" spans="1:54" x14ac:dyDescent="0.25">
      <c r="A905">
        <v>126</v>
      </c>
      <c r="B905" t="s">
        <v>720</v>
      </c>
      <c r="C905" s="1">
        <v>42084</v>
      </c>
      <c r="D905" s="2">
        <v>0.90972222222222221</v>
      </c>
      <c r="E905">
        <v>14</v>
      </c>
      <c r="F905">
        <v>23</v>
      </c>
      <c r="G905" s="1">
        <v>42085</v>
      </c>
      <c r="H905" s="1">
        <v>42085</v>
      </c>
      <c r="I905" s="2">
        <v>3.4722222222222224E-2</v>
      </c>
      <c r="J905" s="3">
        <v>42084.909722222219</v>
      </c>
      <c r="K905" t="s">
        <v>812</v>
      </c>
      <c r="L905" s="3">
        <v>42085.034722222219</v>
      </c>
      <c r="M905">
        <v>105</v>
      </c>
      <c r="N905">
        <v>2507</v>
      </c>
      <c r="O905" s="3">
        <v>42085.034722222219</v>
      </c>
      <c r="P905" s="1">
        <v>42085</v>
      </c>
      <c r="Q905" s="2">
        <v>3.4722222222222224E-2</v>
      </c>
      <c r="R905" t="s">
        <v>36</v>
      </c>
      <c r="S905">
        <v>23.876190000000001</v>
      </c>
      <c r="T905" t="s">
        <v>37</v>
      </c>
      <c r="U905" s="2">
        <v>0.1076388888888889</v>
      </c>
      <c r="V905" s="2">
        <v>0</v>
      </c>
      <c r="W905" s="2">
        <v>0.29166666666666702</v>
      </c>
      <c r="X905" s="2" t="str">
        <f t="shared" si="140"/>
        <v>yes</v>
      </c>
      <c r="Y905" s="3">
        <f t="shared" si="141"/>
        <v>42086</v>
      </c>
      <c r="Z905" s="3">
        <v>42085.017361111109</v>
      </c>
      <c r="AA905" t="s">
        <v>722</v>
      </c>
      <c r="AB905" s="3">
        <f>VLOOKUP(P905,[1]dfdates_moon!$B:$G,6,FALSE)</f>
        <v>42085.261111111111</v>
      </c>
      <c r="AC905" s="3">
        <f>VLOOKUP($P905,[1]dfdates_moon!$B:$H,7,FALSE)</f>
        <v>42085.794444444444</v>
      </c>
      <c r="AD905" s="3">
        <f>VLOOKUP(G905,[1]dfdates_moon!$D:$G,4,FALSE)</f>
        <v>42086.261111111111</v>
      </c>
      <c r="AE905" s="3">
        <v>42085.107638888891</v>
      </c>
      <c r="AF905">
        <v>0.21270950399999999</v>
      </c>
      <c r="AG905" t="s">
        <v>39</v>
      </c>
      <c r="AH905" t="s">
        <v>39</v>
      </c>
      <c r="AI905" t="s">
        <v>39</v>
      </c>
      <c r="AJ905" t="s">
        <v>40</v>
      </c>
      <c r="AK905" t="s">
        <v>47</v>
      </c>
      <c r="AL905" t="s">
        <v>47</v>
      </c>
      <c r="AM905">
        <v>0</v>
      </c>
      <c r="AN905">
        <v>1</v>
      </c>
      <c r="AO905" s="3">
        <f>VLOOKUP($P905,[1]dfdates_moon!$B:$M,12,FALSE)</f>
        <v>42085.217361111114</v>
      </c>
      <c r="AP905" s="3">
        <f>VLOOKUP($P905,[1]dfdates_moon!$B:$O,13,FALSE)</f>
        <v>42085.738194444442</v>
      </c>
      <c r="AQ905" s="3">
        <f>VLOOKUP($P905,[1]dfdates_moon!$D:$M,10,FALSE)</f>
        <v>42086.254861111112</v>
      </c>
      <c r="AR905" s="3">
        <f>VLOOKUP($P905,[1]dfdates_moon!$D:$N,11,FALSE)</f>
        <v>42086.775694444441</v>
      </c>
      <c r="AS905" t="str">
        <f>IF(AND(O905&gt;AO905,O905&lt;AP905),"yes","no")</f>
        <v>no</v>
      </c>
      <c r="AT905" t="str">
        <f t="shared" si="142"/>
        <v>no</v>
      </c>
      <c r="AU905" s="3">
        <f t="shared" si="143"/>
        <v>42085.794444444444</v>
      </c>
      <c r="AV905" s="3">
        <f t="shared" si="144"/>
        <v>42086.261111111111</v>
      </c>
      <c r="AW905">
        <f t="shared" si="145"/>
        <v>1.226388888891961</v>
      </c>
      <c r="AX905">
        <f t="shared" si="146"/>
        <v>0.68680555555329192</v>
      </c>
      <c r="AY905">
        <f t="shared" si="147"/>
        <v>0</v>
      </c>
      <c r="AZ905">
        <f>VLOOKUP(G905,[1]dfdates_moon!$B:$P,15,FALSE)</f>
        <v>0.12950350299999999</v>
      </c>
      <c r="BA905">
        <f t="shared" si="148"/>
        <v>0</v>
      </c>
      <c r="BB905">
        <f t="shared" si="149"/>
        <v>0</v>
      </c>
    </row>
    <row r="906" spans="1:54" x14ac:dyDescent="0.25">
      <c r="A906">
        <v>126</v>
      </c>
      <c r="B906" t="s">
        <v>720</v>
      </c>
      <c r="C906" s="1">
        <v>42088</v>
      </c>
      <c r="D906" s="2">
        <v>0.86111111111111116</v>
      </c>
      <c r="E906">
        <v>12</v>
      </c>
      <c r="F906">
        <v>10</v>
      </c>
      <c r="G906" s="1">
        <v>42088</v>
      </c>
      <c r="H906" s="1">
        <v>42088</v>
      </c>
      <c r="I906" s="2">
        <v>0.98611111111111116</v>
      </c>
      <c r="J906" s="3">
        <v>42088.861111111109</v>
      </c>
      <c r="K906" t="s">
        <v>813</v>
      </c>
      <c r="L906" s="3">
        <v>42088.986111111109</v>
      </c>
      <c r="M906">
        <v>80</v>
      </c>
      <c r="N906">
        <v>1538</v>
      </c>
      <c r="O906" s="3">
        <v>42088.986111111109</v>
      </c>
      <c r="P906" s="1">
        <v>42088</v>
      </c>
      <c r="Q906" s="2">
        <v>0.98611111111111116</v>
      </c>
      <c r="R906" t="s">
        <v>36</v>
      </c>
      <c r="S906">
        <v>19.225000000000001</v>
      </c>
      <c r="T906" t="s">
        <v>37</v>
      </c>
      <c r="U906" s="2">
        <v>4.1666666666666664E-2</v>
      </c>
      <c r="V906" s="2">
        <v>0</v>
      </c>
      <c r="W906" s="2">
        <v>0.29166666666666702</v>
      </c>
      <c r="X906" s="2" t="str">
        <f t="shared" si="140"/>
        <v>yes</v>
      </c>
      <c r="Y906" s="3">
        <f t="shared" si="141"/>
        <v>42089</v>
      </c>
      <c r="Z906" s="3">
        <v>42088.954861111109</v>
      </c>
      <c r="AA906" t="s">
        <v>722</v>
      </c>
      <c r="AB906" s="3">
        <f>VLOOKUP(P906,[1]dfdates_moon!$B:$G,6,FALSE)</f>
        <v>42088.260416666664</v>
      </c>
      <c r="AC906" s="3">
        <f>VLOOKUP($P906,[1]dfdates_moon!$B:$H,7,FALSE)</f>
        <v>42088.793749999997</v>
      </c>
      <c r="AD906" s="3">
        <f>VLOOKUP(G906,[1]dfdates_moon!$D:$G,4,FALSE)</f>
        <v>42089.260416666664</v>
      </c>
      <c r="AE906" s="3">
        <v>42088.041666666664</v>
      </c>
      <c r="AF906">
        <v>1.797723529</v>
      </c>
      <c r="AG906" t="s">
        <v>39</v>
      </c>
      <c r="AH906" t="s">
        <v>39</v>
      </c>
      <c r="AI906" t="s">
        <v>39</v>
      </c>
      <c r="AJ906" t="s">
        <v>40</v>
      </c>
      <c r="AK906">
        <v>28.01</v>
      </c>
      <c r="AL906">
        <v>28.01</v>
      </c>
      <c r="AM906">
        <v>0</v>
      </c>
      <c r="AN906">
        <v>1</v>
      </c>
      <c r="AO906" s="3">
        <f>VLOOKUP($P906,[1]dfdates_moon!$B:$M,12,FALSE)</f>
        <v>42088.330555555556</v>
      </c>
      <c r="AP906" s="3">
        <f>VLOOKUP($P906,[1]dfdates_moon!$B:$O,13,FALSE)</f>
        <v>42088.850694444445</v>
      </c>
      <c r="AQ906" s="3">
        <f>VLOOKUP($P906,[1]dfdates_moon!$D:$M,10,FALSE)</f>
        <v>42089.368055555555</v>
      </c>
      <c r="AR906" s="3">
        <f>VLOOKUP($P906,[1]dfdates_moon!$D:$N,11,FALSE)</f>
        <v>42089.887499999997</v>
      </c>
      <c r="AS906" t="str">
        <f>IF(AND(O906&gt;AO906,O906&lt;AP906),"yes","no")</f>
        <v>no</v>
      </c>
      <c r="AT906" t="str">
        <f t="shared" si="142"/>
        <v>no</v>
      </c>
      <c r="AU906" s="3">
        <f t="shared" si="143"/>
        <v>42088.793749999997</v>
      </c>
      <c r="AV906" s="3">
        <f t="shared" si="144"/>
        <v>42089.260416666664</v>
      </c>
      <c r="AW906">
        <f t="shared" si="145"/>
        <v>0.27430555555474712</v>
      </c>
      <c r="AX906">
        <f t="shared" si="146"/>
        <v>0.75208333333284827</v>
      </c>
      <c r="AY906">
        <f t="shared" si="147"/>
        <v>0</v>
      </c>
      <c r="AZ906">
        <f>VLOOKUP(G906,[1]dfdates_moon!$B:$P,15,FALSE)</f>
        <v>0.41140453300000002</v>
      </c>
      <c r="BA906">
        <f t="shared" si="148"/>
        <v>0</v>
      </c>
      <c r="BB906">
        <f t="shared" si="149"/>
        <v>0</v>
      </c>
    </row>
    <row r="907" spans="1:54" x14ac:dyDescent="0.25">
      <c r="A907">
        <v>126</v>
      </c>
      <c r="B907" t="s">
        <v>720</v>
      </c>
      <c r="C907" s="1">
        <v>42091</v>
      </c>
      <c r="D907" s="2">
        <v>0.79513888888888884</v>
      </c>
      <c r="E907">
        <v>2</v>
      </c>
      <c r="F907">
        <v>1</v>
      </c>
      <c r="G907" s="1">
        <v>42091</v>
      </c>
      <c r="H907" s="1">
        <v>42091</v>
      </c>
      <c r="I907" s="2">
        <v>0.92013888888888884</v>
      </c>
      <c r="J907" s="3">
        <v>42091.795138888891</v>
      </c>
      <c r="K907" t="s">
        <v>814</v>
      </c>
      <c r="L907" s="3">
        <v>42091.920138888891</v>
      </c>
      <c r="M907">
        <v>165</v>
      </c>
      <c r="N907">
        <v>8822</v>
      </c>
      <c r="O907" s="3">
        <v>42091.920138888891</v>
      </c>
      <c r="P907" s="1">
        <v>42091</v>
      </c>
      <c r="Q907" s="2">
        <v>0.92013888888888884</v>
      </c>
      <c r="R907" t="s">
        <v>36</v>
      </c>
      <c r="S907">
        <v>53.466670000000001</v>
      </c>
      <c r="T907" t="s">
        <v>37</v>
      </c>
      <c r="U907" s="2">
        <v>3.4722222222222224E-2</v>
      </c>
      <c r="V907" s="2">
        <v>0</v>
      </c>
      <c r="W907" s="2">
        <v>0.29166666666666702</v>
      </c>
      <c r="X907" s="2" t="str">
        <f t="shared" si="140"/>
        <v>yes</v>
      </c>
      <c r="Y907" s="3">
        <f t="shared" si="141"/>
        <v>42092</v>
      </c>
      <c r="Z907" s="3">
        <v>42091.90625</v>
      </c>
      <c r="AA907" t="s">
        <v>722</v>
      </c>
      <c r="AB907" s="3">
        <f>VLOOKUP(P907,[1]dfdates_moon!$B:$G,6,FALSE)</f>
        <v>42091.259722222225</v>
      </c>
      <c r="AC907" s="3">
        <f>VLOOKUP($P907,[1]dfdates_moon!$B:$H,7,FALSE)</f>
        <v>42091.793055555558</v>
      </c>
      <c r="AD907" s="3">
        <f>VLOOKUP(G907,[1]dfdates_moon!$D:$G,4,FALSE)</f>
        <v>42092.259722222225</v>
      </c>
      <c r="AE907" s="3">
        <v>42091.034722222219</v>
      </c>
      <c r="AF907">
        <v>4.9102458149999997</v>
      </c>
      <c r="AG907" t="s">
        <v>39</v>
      </c>
      <c r="AH907" t="s">
        <v>39</v>
      </c>
      <c r="AI907" t="s">
        <v>39</v>
      </c>
      <c r="AJ907" t="s">
        <v>40</v>
      </c>
      <c r="AK907">
        <v>27.53</v>
      </c>
      <c r="AL907">
        <v>27.53</v>
      </c>
      <c r="AM907">
        <v>0</v>
      </c>
      <c r="AN907">
        <v>1</v>
      </c>
      <c r="AO907" s="3">
        <f>VLOOKUP($P907,[1]dfdates_moon!$B:$M,12,FALSE)</f>
        <v>42091.438888888886</v>
      </c>
      <c r="AP907" s="3">
        <f>VLOOKUP($P907,[1]dfdates_moon!$B:$O,13,FALSE)</f>
        <v>42091.957638888889</v>
      </c>
      <c r="AQ907" s="3">
        <f>VLOOKUP($P907,[1]dfdates_moon!$D:$M,10,FALSE)</f>
        <v>42092.513888888891</v>
      </c>
      <c r="AR907" s="3">
        <f>VLOOKUP($P907,[1]dfdates_moon!$D:$N,11,FALSE)</f>
        <v>42093.031944444447</v>
      </c>
      <c r="AS907" t="str">
        <f>IF(AND(O907&gt;AO907,O907&lt;AP907),"yes","no")</f>
        <v>yes</v>
      </c>
      <c r="AT907" t="str">
        <f t="shared" si="142"/>
        <v>no</v>
      </c>
      <c r="AU907" s="3">
        <f t="shared" si="143"/>
        <v>42091.793055555558</v>
      </c>
      <c r="AV907" s="3">
        <f t="shared" si="144"/>
        <v>42092.259722222225</v>
      </c>
      <c r="AW907">
        <f t="shared" si="145"/>
        <v>0.33958333333430346</v>
      </c>
      <c r="AX907">
        <f t="shared" si="146"/>
        <v>0.75833333333866904</v>
      </c>
      <c r="AY907">
        <f t="shared" si="147"/>
        <v>0.33958333333430346</v>
      </c>
      <c r="AZ907">
        <f>VLOOKUP(G907,[1]dfdates_moon!$B:$P,15,FALSE)</f>
        <v>0.70676442100000003</v>
      </c>
      <c r="BA907">
        <f t="shared" si="148"/>
        <v>0.240005417965269</v>
      </c>
      <c r="BB907">
        <f t="shared" si="149"/>
        <v>0.240005417965269</v>
      </c>
    </row>
    <row r="908" spans="1:54" x14ac:dyDescent="0.25">
      <c r="A908">
        <v>126</v>
      </c>
      <c r="B908" t="s">
        <v>720</v>
      </c>
      <c r="C908" s="1">
        <v>42092</v>
      </c>
      <c r="D908" s="2">
        <v>0.91319444444444453</v>
      </c>
      <c r="E908">
        <v>92</v>
      </c>
      <c r="F908">
        <v>127</v>
      </c>
      <c r="G908" s="1">
        <v>42092</v>
      </c>
      <c r="H908" s="1">
        <v>42092</v>
      </c>
      <c r="I908" s="2">
        <v>3.8194444444444441E-2</v>
      </c>
      <c r="J908" s="3">
        <v>42092.913194444445</v>
      </c>
      <c r="K908" t="s">
        <v>815</v>
      </c>
      <c r="L908" s="3">
        <v>42093.038194444445</v>
      </c>
      <c r="M908">
        <v>1520</v>
      </c>
      <c r="N908">
        <v>2194</v>
      </c>
      <c r="O908" s="3">
        <v>42092.038194444445</v>
      </c>
      <c r="P908" s="1">
        <v>42092</v>
      </c>
      <c r="Q908" s="2">
        <v>3.8194444444444441E-2</v>
      </c>
      <c r="R908" t="s">
        <v>36</v>
      </c>
      <c r="S908">
        <v>1.4434210000000001</v>
      </c>
      <c r="T908" t="s">
        <v>37</v>
      </c>
      <c r="U908" s="2">
        <v>9.375E-2</v>
      </c>
      <c r="V908" s="2">
        <v>0</v>
      </c>
      <c r="W908" s="2">
        <v>0.29166666666666702</v>
      </c>
      <c r="X908" s="2" t="str">
        <f t="shared" si="140"/>
        <v>yes</v>
      </c>
      <c r="Y908" s="3">
        <f t="shared" si="141"/>
        <v>42093</v>
      </c>
      <c r="Z908" s="3">
        <v>42092.024305555555</v>
      </c>
      <c r="AA908" t="s">
        <v>722</v>
      </c>
      <c r="AB908" s="3">
        <f>VLOOKUP(P908,[1]dfdates_moon!$B:$G,6,FALSE)</f>
        <v>42092.259722222225</v>
      </c>
      <c r="AC908" s="3">
        <f>VLOOKUP($P908,[1]dfdates_moon!$B:$H,7,FALSE)</f>
        <v>42092.793055555558</v>
      </c>
      <c r="AD908" s="3">
        <f>VLOOKUP(G908,[1]dfdates_moon!$D:$G,4,FALSE)</f>
        <v>42093.259722222225</v>
      </c>
      <c r="AE908" s="3">
        <v>42092.09375</v>
      </c>
      <c r="AF908">
        <v>6.1019185120000001</v>
      </c>
      <c r="AG908" t="s">
        <v>39</v>
      </c>
      <c r="AH908" t="s">
        <v>39</v>
      </c>
      <c r="AI908" t="s">
        <v>39</v>
      </c>
      <c r="AJ908" t="s">
        <v>40</v>
      </c>
      <c r="AK908">
        <v>28.75</v>
      </c>
      <c r="AL908">
        <v>27.53</v>
      </c>
      <c r="AM908">
        <v>0</v>
      </c>
      <c r="AN908">
        <v>1</v>
      </c>
      <c r="AO908" s="3">
        <f>VLOOKUP($P908,[1]dfdates_moon!$B:$M,12,FALSE)</f>
        <v>42092.513888888891</v>
      </c>
      <c r="AP908" s="3">
        <f>VLOOKUP($P908,[1]dfdates_moon!$B:$O,13,FALSE)</f>
        <v>42093.031944444447</v>
      </c>
      <c r="AQ908" s="3">
        <f>VLOOKUP($P908,[1]dfdates_moon!$D:$M,10,FALSE)</f>
        <v>42093.545138888891</v>
      </c>
      <c r="AR908" s="3">
        <f>VLOOKUP($P908,[1]dfdates_moon!$D:$N,11,FALSE)</f>
        <v>42094.0625</v>
      </c>
      <c r="AS908" t="str">
        <f>IF(AND(O908&gt;AO908,O908&lt;AP908),"yes","no")</f>
        <v>no</v>
      </c>
      <c r="AT908" t="str">
        <f t="shared" si="142"/>
        <v>no</v>
      </c>
      <c r="AU908" s="3">
        <f t="shared" si="143"/>
        <v>42092.793055555558</v>
      </c>
      <c r="AV908" s="3">
        <f t="shared" si="144"/>
        <v>42093.259722222225</v>
      </c>
      <c r="AW908">
        <f t="shared" si="145"/>
        <v>1.2215277777795563</v>
      </c>
      <c r="AX908">
        <f t="shared" si="146"/>
        <v>0.6993055555576575</v>
      </c>
      <c r="AY908">
        <f t="shared" si="147"/>
        <v>0</v>
      </c>
      <c r="AZ908">
        <f>VLOOKUP(G908,[1]dfdates_moon!$B:$P,15,FALSE)</f>
        <v>0.79006282000000005</v>
      </c>
      <c r="BA908">
        <f t="shared" si="148"/>
        <v>0</v>
      </c>
      <c r="BB908">
        <f t="shared" si="149"/>
        <v>0</v>
      </c>
    </row>
    <row r="909" spans="1:54" x14ac:dyDescent="0.25">
      <c r="A909">
        <v>126</v>
      </c>
      <c r="B909" t="s">
        <v>720</v>
      </c>
      <c r="C909" s="1">
        <v>42093</v>
      </c>
      <c r="D909" s="2">
        <v>0.90625</v>
      </c>
      <c r="E909">
        <v>1</v>
      </c>
      <c r="F909">
        <v>0</v>
      </c>
      <c r="G909" s="1">
        <v>42093</v>
      </c>
      <c r="H909" s="1">
        <v>42093</v>
      </c>
      <c r="I909" s="2">
        <v>3.125E-2</v>
      </c>
      <c r="J909" s="3">
        <v>42093.90625</v>
      </c>
      <c r="K909" t="s">
        <v>816</v>
      </c>
      <c r="L909" s="3">
        <v>42094.03125</v>
      </c>
      <c r="M909">
        <v>1540</v>
      </c>
      <c r="N909">
        <v>2330</v>
      </c>
      <c r="O909" s="3">
        <v>42093.03125</v>
      </c>
      <c r="P909" s="1">
        <v>42093</v>
      </c>
      <c r="Q909" s="2">
        <v>3.125E-2</v>
      </c>
      <c r="R909" t="s">
        <v>36</v>
      </c>
      <c r="S909">
        <v>1.5129870000000001</v>
      </c>
      <c r="T909" t="s">
        <v>37</v>
      </c>
      <c r="U909" s="2">
        <v>0.10069444444444443</v>
      </c>
      <c r="V909" s="2">
        <v>0</v>
      </c>
      <c r="W909" s="2">
        <v>0.29166666666666702</v>
      </c>
      <c r="X909" s="2" t="str">
        <f t="shared" si="140"/>
        <v>yes</v>
      </c>
      <c r="Y909" s="3">
        <f t="shared" si="141"/>
        <v>42094</v>
      </c>
      <c r="Z909" s="3">
        <v>42093.006944444445</v>
      </c>
      <c r="AA909" t="s">
        <v>108</v>
      </c>
      <c r="AB909" s="3">
        <f>VLOOKUP(P909,[1]dfdates_moon!$B:$G,6,FALSE)</f>
        <v>42093.259722222225</v>
      </c>
      <c r="AC909" s="3">
        <f>VLOOKUP($P909,[1]dfdates_moon!$B:$H,7,FALSE)</f>
        <v>42093.793055555558</v>
      </c>
      <c r="AD909" s="3">
        <f>VLOOKUP(G909,[1]dfdates_moon!$D:$G,4,FALSE)</f>
        <v>42094.259027777778</v>
      </c>
      <c r="AE909" s="3">
        <v>42093.100694444445</v>
      </c>
      <c r="AF909">
        <v>7.2981482289999997</v>
      </c>
      <c r="AG909" t="s">
        <v>39</v>
      </c>
      <c r="AH909" t="s">
        <v>39</v>
      </c>
      <c r="AI909" t="s">
        <v>39</v>
      </c>
      <c r="AJ909" t="s">
        <v>40</v>
      </c>
      <c r="AK909">
        <v>28.85</v>
      </c>
      <c r="AL909">
        <v>28.75</v>
      </c>
      <c r="AM909">
        <v>0</v>
      </c>
      <c r="AN909">
        <v>1</v>
      </c>
      <c r="AO909" s="3">
        <f>VLOOKUP($P909,[1]dfdates_moon!$B:$M,12,FALSE)</f>
        <v>42093.545138888891</v>
      </c>
      <c r="AP909" s="3">
        <f>VLOOKUP($P909,[1]dfdates_moon!$B:$O,13,FALSE)</f>
        <v>42094.0625</v>
      </c>
      <c r="AQ909" s="3">
        <f>VLOOKUP($P909,[1]dfdates_moon!$D:$M,10,FALSE)</f>
        <v>42094.576388888891</v>
      </c>
      <c r="AR909" s="3">
        <f>VLOOKUP($P909,[1]dfdates_moon!$D:$N,11,FALSE)</f>
        <v>42095.092361111114</v>
      </c>
      <c r="AS909" t="str">
        <f>IF(AND(O909&gt;AO909,O909&lt;AP909),"yes","no")</f>
        <v>no</v>
      </c>
      <c r="AT909" t="str">
        <f t="shared" si="142"/>
        <v>no</v>
      </c>
      <c r="AU909" s="3">
        <f t="shared" si="143"/>
        <v>42093.793055555558</v>
      </c>
      <c r="AV909" s="3">
        <f t="shared" si="144"/>
        <v>42094.259027777778</v>
      </c>
      <c r="AW909">
        <f t="shared" si="145"/>
        <v>1.2277777777781012</v>
      </c>
      <c r="AX909">
        <f t="shared" si="146"/>
        <v>0.69236111111240461</v>
      </c>
      <c r="AY909">
        <f t="shared" si="147"/>
        <v>0</v>
      </c>
      <c r="AZ909">
        <f>VLOOKUP(G909,[1]dfdates_moon!$B:$P,15,FALSE)</f>
        <v>0.86170329999999995</v>
      </c>
      <c r="BA909">
        <f t="shared" si="148"/>
        <v>0</v>
      </c>
      <c r="BB909">
        <f t="shared" si="149"/>
        <v>0</v>
      </c>
    </row>
    <row r="910" spans="1:54" x14ac:dyDescent="0.25">
      <c r="A910">
        <v>126</v>
      </c>
      <c r="B910" t="s">
        <v>720</v>
      </c>
      <c r="C910" s="1">
        <v>42094</v>
      </c>
      <c r="D910" s="2">
        <v>0.78472222222222221</v>
      </c>
      <c r="E910">
        <v>3</v>
      </c>
      <c r="F910">
        <v>4</v>
      </c>
      <c r="G910" s="1">
        <v>42094</v>
      </c>
      <c r="H910" s="1">
        <v>42094</v>
      </c>
      <c r="I910" s="2">
        <v>0.90972222222222221</v>
      </c>
      <c r="J910" s="3">
        <v>42094.784722222219</v>
      </c>
      <c r="K910" t="s">
        <v>817</v>
      </c>
      <c r="L910" s="3">
        <v>42094.909722222219</v>
      </c>
      <c r="M910">
        <v>290</v>
      </c>
      <c r="N910">
        <v>14301</v>
      </c>
      <c r="O910" s="3">
        <v>42094.909722222219</v>
      </c>
      <c r="P910" s="1">
        <v>42094</v>
      </c>
      <c r="Q910" s="2">
        <v>0.90972222222222221</v>
      </c>
      <c r="R910" t="s">
        <v>36</v>
      </c>
      <c r="S910">
        <v>49.313789999999997</v>
      </c>
      <c r="T910" t="s">
        <v>37</v>
      </c>
      <c r="U910" s="2">
        <v>0.1111111111111111</v>
      </c>
      <c r="V910" s="2">
        <v>0</v>
      </c>
      <c r="W910" s="2">
        <v>0.29166666666666702</v>
      </c>
      <c r="X910" s="2" t="str">
        <f t="shared" si="140"/>
        <v>yes</v>
      </c>
      <c r="Y910" s="3">
        <f t="shared" si="141"/>
        <v>42095</v>
      </c>
      <c r="Z910" s="3">
        <v>42094.871527777781</v>
      </c>
      <c r="AA910" t="s">
        <v>108</v>
      </c>
      <c r="AB910" s="3">
        <f>VLOOKUP(P910,[1]dfdates_moon!$B:$G,6,FALSE)</f>
        <v>42094.259027777778</v>
      </c>
      <c r="AC910" s="3">
        <f>VLOOKUP($P910,[1]dfdates_moon!$B:$H,7,FALSE)</f>
        <v>42094.793055555558</v>
      </c>
      <c r="AD910" s="3">
        <f>VLOOKUP(G910,[1]dfdates_moon!$D:$G,4,FALSE)</f>
        <v>42095.259027777778</v>
      </c>
      <c r="AE910" s="3">
        <v>42094.111111111109</v>
      </c>
      <c r="AF910">
        <v>8.4629299679999992</v>
      </c>
      <c r="AG910" t="s">
        <v>39</v>
      </c>
      <c r="AH910" t="s">
        <v>39</v>
      </c>
      <c r="AI910" t="s">
        <v>39</v>
      </c>
      <c r="AJ910" t="s">
        <v>40</v>
      </c>
      <c r="AK910">
        <v>29.62</v>
      </c>
      <c r="AL910">
        <v>29.62</v>
      </c>
      <c r="AM910">
        <v>0</v>
      </c>
      <c r="AN910">
        <v>1</v>
      </c>
      <c r="AO910" s="3">
        <f>VLOOKUP($P910,[1]dfdates_moon!$B:$M,12,FALSE)</f>
        <v>42094.576388888891</v>
      </c>
      <c r="AP910" s="3">
        <f>VLOOKUP($P910,[1]dfdates_moon!$B:$O,13,FALSE)</f>
        <v>42095.092361111114</v>
      </c>
      <c r="AQ910" s="3">
        <f>VLOOKUP($P910,[1]dfdates_moon!$D:$M,10,FALSE)</f>
        <v>42095.606249999997</v>
      </c>
      <c r="AR910" s="3">
        <f>VLOOKUP($P910,[1]dfdates_moon!$D:$N,11,FALSE)</f>
        <v>42096.122916666667</v>
      </c>
      <c r="AS910" t="str">
        <f>IF(AND(O910&gt;AO910,O910&lt;AP910),"yes","no")</f>
        <v>yes</v>
      </c>
      <c r="AT910" t="str">
        <f t="shared" si="142"/>
        <v>no</v>
      </c>
      <c r="AU910" s="3">
        <f t="shared" si="143"/>
        <v>42094.793055555558</v>
      </c>
      <c r="AV910" s="3">
        <f t="shared" si="144"/>
        <v>42095.259027777778</v>
      </c>
      <c r="AW910">
        <f t="shared" si="145"/>
        <v>0.34930555555911269</v>
      </c>
      <c r="AX910">
        <f t="shared" si="146"/>
        <v>0.68194444444816327</v>
      </c>
      <c r="AY910">
        <f t="shared" si="147"/>
        <v>0.34930555555911269</v>
      </c>
      <c r="AZ910">
        <f>VLOOKUP(G910,[1]dfdates_moon!$B:$P,15,FALSE)</f>
        <v>0.91993924400000004</v>
      </c>
      <c r="BA910">
        <f t="shared" si="148"/>
        <v>0.32133988870605013</v>
      </c>
      <c r="BB910">
        <f t="shared" si="149"/>
        <v>0.32133988870605013</v>
      </c>
    </row>
    <row r="911" spans="1:54" x14ac:dyDescent="0.25">
      <c r="A911">
        <v>126</v>
      </c>
      <c r="B911" t="s">
        <v>720</v>
      </c>
      <c r="C911" s="1">
        <v>42095</v>
      </c>
      <c r="D911" s="2">
        <v>0.82638888888888884</v>
      </c>
      <c r="E911">
        <v>61</v>
      </c>
      <c r="F911">
        <v>60</v>
      </c>
      <c r="G911" s="1">
        <v>42095</v>
      </c>
      <c r="H911" s="1">
        <v>42095</v>
      </c>
      <c r="I911" s="2">
        <v>0.95138888888888884</v>
      </c>
      <c r="J911" s="3">
        <v>42095.826388888891</v>
      </c>
      <c r="K911" t="s">
        <v>818</v>
      </c>
      <c r="L911" s="3">
        <v>42095.951388888891</v>
      </c>
      <c r="M911">
        <v>225</v>
      </c>
      <c r="N911">
        <v>7417</v>
      </c>
      <c r="O911" s="3">
        <v>42095.951388888891</v>
      </c>
      <c r="P911" s="1">
        <v>42095</v>
      </c>
      <c r="Q911" s="2">
        <v>0.95138888888888884</v>
      </c>
      <c r="R911" t="s">
        <v>36</v>
      </c>
      <c r="S911">
        <v>32.964440000000003</v>
      </c>
      <c r="T911" t="s">
        <v>37</v>
      </c>
      <c r="U911" s="2">
        <v>0.1076388888888889</v>
      </c>
      <c r="V911" s="2">
        <v>0</v>
      </c>
      <c r="W911" s="2">
        <v>0.29166666666666702</v>
      </c>
      <c r="X911" s="2" t="str">
        <f t="shared" si="140"/>
        <v>yes</v>
      </c>
      <c r="Y911" s="3">
        <f t="shared" si="141"/>
        <v>42096</v>
      </c>
      <c r="Z911" s="3">
        <v>42095.920138888891</v>
      </c>
      <c r="AA911" t="s">
        <v>108</v>
      </c>
      <c r="AB911" s="3">
        <f>VLOOKUP(P911,[1]dfdates_moon!$B:$G,6,FALSE)</f>
        <v>42095.259027777778</v>
      </c>
      <c r="AC911" s="3">
        <f>VLOOKUP($P911,[1]dfdates_moon!$B:$H,7,FALSE)</f>
        <v>42095.792361111111</v>
      </c>
      <c r="AD911" s="3">
        <f>VLOOKUP(G911,[1]dfdates_moon!$D:$G,4,FALSE)</f>
        <v>42096.259027777778</v>
      </c>
      <c r="AE911" s="3">
        <v>42095.107638888891</v>
      </c>
      <c r="AF911">
        <v>9.5598988210000009</v>
      </c>
      <c r="AG911" t="s">
        <v>39</v>
      </c>
      <c r="AH911" t="s">
        <v>39</v>
      </c>
      <c r="AI911" t="s">
        <v>39</v>
      </c>
      <c r="AJ911" t="s">
        <v>40</v>
      </c>
      <c r="AK911">
        <v>30.09</v>
      </c>
      <c r="AL911">
        <v>30.09</v>
      </c>
      <c r="AM911">
        <v>0</v>
      </c>
      <c r="AN911">
        <v>1</v>
      </c>
      <c r="AO911" s="3">
        <f>VLOOKUP($P911,[1]dfdates_moon!$B:$M,12,FALSE)</f>
        <v>42095.606249999997</v>
      </c>
      <c r="AP911" s="3">
        <f>VLOOKUP($P911,[1]dfdates_moon!$B:$O,13,FALSE)</f>
        <v>42096.122916666667</v>
      </c>
      <c r="AQ911" s="3">
        <f>VLOOKUP($P911,[1]dfdates_moon!$D:$M,10,FALSE)</f>
        <v>42096.635416666664</v>
      </c>
      <c r="AR911" s="3">
        <f>VLOOKUP($P911,[1]dfdates_moon!$D:$N,11,FALSE)</f>
        <v>42097.151388888888</v>
      </c>
      <c r="AS911" t="str">
        <f>IF(AND(O911&gt;AO911,O911&lt;AP911),"yes","no")</f>
        <v>yes</v>
      </c>
      <c r="AT911" t="str">
        <f t="shared" si="142"/>
        <v>no</v>
      </c>
      <c r="AU911" s="3">
        <f t="shared" si="143"/>
        <v>42095.792361111111</v>
      </c>
      <c r="AV911" s="3">
        <f t="shared" si="144"/>
        <v>42096.259027777778</v>
      </c>
      <c r="AW911">
        <f t="shared" si="145"/>
        <v>0.30763888888759539</v>
      </c>
      <c r="AX911">
        <f t="shared" si="146"/>
        <v>0.68472222222044365</v>
      </c>
      <c r="AY911">
        <f t="shared" si="147"/>
        <v>0.30763888888759539</v>
      </c>
      <c r="AZ911">
        <f>VLOOKUP(G911,[1]dfdates_moon!$B:$P,15,FALSE)</f>
        <v>0.96326790600000001</v>
      </c>
      <c r="BA911">
        <f t="shared" si="148"/>
        <v>0.29633866830292066</v>
      </c>
      <c r="BB911">
        <f t="shared" si="149"/>
        <v>0.29633866830292066</v>
      </c>
    </row>
    <row r="912" spans="1:54" x14ac:dyDescent="0.25">
      <c r="A912">
        <v>126</v>
      </c>
      <c r="B912" t="s">
        <v>720</v>
      </c>
      <c r="C912" s="1">
        <v>42097</v>
      </c>
      <c r="D912" s="2">
        <v>0.9375</v>
      </c>
      <c r="E912">
        <v>100</v>
      </c>
      <c r="F912">
        <v>85</v>
      </c>
      <c r="G912" s="1">
        <v>42098</v>
      </c>
      <c r="H912" s="1">
        <v>42098</v>
      </c>
      <c r="I912" s="2">
        <v>6.25E-2</v>
      </c>
      <c r="J912" s="3">
        <v>42097.9375</v>
      </c>
      <c r="K912" t="s">
        <v>819</v>
      </c>
      <c r="L912" s="3">
        <v>42098.0625</v>
      </c>
      <c r="M912">
        <v>60</v>
      </c>
      <c r="N912">
        <v>1148</v>
      </c>
      <c r="O912" s="3">
        <v>42098.0625</v>
      </c>
      <c r="P912" s="1">
        <v>42098</v>
      </c>
      <c r="Q912" s="2">
        <v>6.25E-2</v>
      </c>
      <c r="R912" t="s">
        <v>36</v>
      </c>
      <c r="S912">
        <v>19.133330000000001</v>
      </c>
      <c r="T912" t="s">
        <v>37</v>
      </c>
      <c r="U912" s="2">
        <v>0.10416666666666667</v>
      </c>
      <c r="V912" s="2">
        <v>0</v>
      </c>
      <c r="W912" s="2">
        <v>0.29166666666666702</v>
      </c>
      <c r="X912" s="2" t="str">
        <f t="shared" si="140"/>
        <v>yes</v>
      </c>
      <c r="Y912" s="3">
        <f t="shared" si="141"/>
        <v>42099</v>
      </c>
      <c r="Z912" s="3">
        <v>42098.041666666664</v>
      </c>
      <c r="AA912" t="s">
        <v>820</v>
      </c>
      <c r="AB912" s="3">
        <f>VLOOKUP(P912,[1]dfdates_moon!$B:$G,6,FALSE)</f>
        <v>42098.258333333331</v>
      </c>
      <c r="AC912" s="3">
        <f>VLOOKUP($P912,[1]dfdates_moon!$B:$H,7,FALSE)</f>
        <v>42098.791666666664</v>
      </c>
      <c r="AD912" s="3">
        <f>VLOOKUP(G912,[1]dfdates_moon!$D:$G,4,FALSE)</f>
        <v>42099.258333333331</v>
      </c>
      <c r="AE912" s="3">
        <v>42098.104166666664</v>
      </c>
      <c r="AF912">
        <v>11.087474950000001</v>
      </c>
      <c r="AG912" t="s">
        <v>39</v>
      </c>
      <c r="AH912" t="s">
        <v>39</v>
      </c>
      <c r="AI912" t="s">
        <v>39</v>
      </c>
      <c r="AJ912" t="s">
        <v>40</v>
      </c>
      <c r="AK912">
        <v>29.79</v>
      </c>
      <c r="AL912">
        <v>30.09</v>
      </c>
      <c r="AM912">
        <v>0</v>
      </c>
      <c r="AN912">
        <v>1</v>
      </c>
      <c r="AO912" s="3">
        <f>VLOOKUP($P912,[1]dfdates_moon!$B:$M,12,FALSE)</f>
        <v>42098.695138888892</v>
      </c>
      <c r="AP912" s="3">
        <f>VLOOKUP($P912,[1]dfdates_moon!$B:$O,13,FALSE)</f>
        <v>42099.211805555555</v>
      </c>
      <c r="AQ912" s="3">
        <f>VLOOKUP($P912,[1]dfdates_moon!$D:$M,10,FALSE)</f>
        <v>42099.725694444445</v>
      </c>
      <c r="AR912" s="3">
        <f>VLOOKUP($P912,[1]dfdates_moon!$D:$N,11,FALSE)</f>
        <v>42100.243055555555</v>
      </c>
      <c r="AS912" t="str">
        <f>IF(AND(O912&gt;AO912,O912&lt;AP912),"yes","no")</f>
        <v>no</v>
      </c>
      <c r="AT912" t="str">
        <f t="shared" si="142"/>
        <v>no</v>
      </c>
      <c r="AU912" s="3">
        <f t="shared" si="143"/>
        <v>42098.791666666664</v>
      </c>
      <c r="AV912" s="3">
        <f t="shared" si="144"/>
        <v>42099.258333333331</v>
      </c>
      <c r="AW912">
        <f t="shared" si="145"/>
        <v>1.1958333333313931</v>
      </c>
      <c r="AX912">
        <f t="shared" si="146"/>
        <v>0.6875</v>
      </c>
      <c r="AY912">
        <f t="shared" si="147"/>
        <v>0</v>
      </c>
      <c r="AZ912">
        <f>VLOOKUP(G912,[1]dfdates_moon!$B:$P,15,FALSE)</f>
        <v>0.99110843000000004</v>
      </c>
      <c r="BA912">
        <f t="shared" si="148"/>
        <v>0</v>
      </c>
      <c r="BB912">
        <f t="shared" si="149"/>
        <v>0</v>
      </c>
    </row>
    <row r="913" spans="1:54" x14ac:dyDescent="0.25">
      <c r="A913">
        <v>126</v>
      </c>
      <c r="B913" t="s">
        <v>720</v>
      </c>
      <c r="C913" s="1">
        <v>42099</v>
      </c>
      <c r="D913" s="2">
        <v>0.88194444444444453</v>
      </c>
      <c r="E913">
        <v>9</v>
      </c>
      <c r="F913">
        <v>13</v>
      </c>
      <c r="G913" s="1">
        <v>42099</v>
      </c>
      <c r="H913" s="1">
        <v>42099</v>
      </c>
      <c r="I913" s="2">
        <v>6.9444444444444441E-3</v>
      </c>
      <c r="J913" s="3">
        <v>42099.881944444445</v>
      </c>
      <c r="K913" t="s">
        <v>821</v>
      </c>
      <c r="L913" s="3">
        <v>42100.006944444445</v>
      </c>
      <c r="M913">
        <v>1690</v>
      </c>
      <c r="N913">
        <v>13538</v>
      </c>
      <c r="O913" s="3">
        <v>42099.006944444445</v>
      </c>
      <c r="P913" s="1">
        <v>42099</v>
      </c>
      <c r="Q913" s="2">
        <v>6.9444444444444441E-3</v>
      </c>
      <c r="R913" t="s">
        <v>36</v>
      </c>
      <c r="S913">
        <v>8.0106509999999993</v>
      </c>
      <c r="T913" t="s">
        <v>37</v>
      </c>
      <c r="U913" s="2">
        <v>0.18055555555555555</v>
      </c>
      <c r="V913" s="2">
        <v>0</v>
      </c>
      <c r="W913" s="2">
        <v>0.29166666666666702</v>
      </c>
      <c r="X913" s="2" t="str">
        <f t="shared" si="140"/>
        <v>yes</v>
      </c>
      <c r="Y913" s="3">
        <f t="shared" si="141"/>
        <v>42100</v>
      </c>
      <c r="Z913" s="3">
        <v>42099.982638888891</v>
      </c>
      <c r="AA913" t="s">
        <v>820</v>
      </c>
      <c r="AB913" s="3">
        <f>VLOOKUP(P913,[1]dfdates_moon!$B:$G,6,FALSE)</f>
        <v>42099.258333333331</v>
      </c>
      <c r="AC913" s="3">
        <f>VLOOKUP($P913,[1]dfdates_moon!$B:$H,7,FALSE)</f>
        <v>42099.791666666664</v>
      </c>
      <c r="AD913" s="3">
        <f>VLOOKUP(G913,[1]dfdates_moon!$D:$G,4,FALSE)</f>
        <v>42100.257638888892</v>
      </c>
      <c r="AE913" s="3">
        <v>42099.180555555555</v>
      </c>
      <c r="AF913">
        <v>10.366360970000001</v>
      </c>
      <c r="AG913" t="s">
        <v>39</v>
      </c>
      <c r="AH913" t="s">
        <v>39</v>
      </c>
      <c r="AI913" t="s">
        <v>39</v>
      </c>
      <c r="AJ913" t="s">
        <v>40</v>
      </c>
      <c r="AK913">
        <v>28.36</v>
      </c>
      <c r="AL913">
        <v>29.79</v>
      </c>
      <c r="AM913">
        <v>0</v>
      </c>
      <c r="AN913">
        <v>1</v>
      </c>
      <c r="AO913" s="3">
        <f>VLOOKUP($P913,[1]dfdates_moon!$B:$M,12,FALSE)</f>
        <v>42099.725694444445</v>
      </c>
      <c r="AP913" s="3">
        <f>VLOOKUP($P913,[1]dfdates_moon!$B:$O,13,FALSE)</f>
        <v>42100.243055555555</v>
      </c>
      <c r="AQ913" s="3">
        <f>VLOOKUP($P913,[1]dfdates_moon!$D:$M,10,FALSE)</f>
        <v>42100.758333333331</v>
      </c>
      <c r="AR913" s="3">
        <f>VLOOKUP($P913,[1]dfdates_moon!$D:$N,11,FALSE)</f>
        <v>42101.275694444441</v>
      </c>
      <c r="AS913" t="str">
        <f>IF(AND(O913&gt;AO913,O913&lt;AP913),"yes","no")</f>
        <v>no</v>
      </c>
      <c r="AT913" t="str">
        <f t="shared" si="142"/>
        <v>no</v>
      </c>
      <c r="AU913" s="3">
        <f t="shared" si="143"/>
        <v>42099.791666666664</v>
      </c>
      <c r="AV913" s="3">
        <f t="shared" si="144"/>
        <v>42100.257638888892</v>
      </c>
      <c r="AW913">
        <f t="shared" si="145"/>
        <v>1.2506944444467081</v>
      </c>
      <c r="AX913">
        <f t="shared" si="146"/>
        <v>0.61111111110949423</v>
      </c>
      <c r="AY913">
        <f t="shared" si="147"/>
        <v>0</v>
      </c>
      <c r="AZ913">
        <f>VLOOKUP(G913,[1]dfdates_moon!$B:$P,15,FALSE)</f>
        <v>0.96311808300000001</v>
      </c>
      <c r="BA913">
        <f t="shared" si="148"/>
        <v>0</v>
      </c>
      <c r="BB913">
        <f t="shared" si="149"/>
        <v>0</v>
      </c>
    </row>
    <row r="914" spans="1:54" x14ac:dyDescent="0.25">
      <c r="A914">
        <v>126</v>
      </c>
      <c r="B914" t="s">
        <v>720</v>
      </c>
      <c r="C914" s="1">
        <v>42100</v>
      </c>
      <c r="D914" s="2">
        <v>0.95833333333333337</v>
      </c>
      <c r="E914">
        <v>1</v>
      </c>
      <c r="F914">
        <v>0</v>
      </c>
      <c r="G914" s="1">
        <v>42101</v>
      </c>
      <c r="H914" s="1">
        <v>42101</v>
      </c>
      <c r="I914" s="2">
        <v>8.3333333333333329E-2</v>
      </c>
      <c r="J914" s="3">
        <v>42100.958333333336</v>
      </c>
      <c r="K914" t="s">
        <v>822</v>
      </c>
      <c r="L914" s="3">
        <v>42101.083333333336</v>
      </c>
      <c r="M914">
        <v>135</v>
      </c>
      <c r="N914">
        <v>6905</v>
      </c>
      <c r="O914" s="3">
        <v>42101.083333333336</v>
      </c>
      <c r="P914" s="1">
        <v>42101</v>
      </c>
      <c r="Q914" s="2">
        <v>8.3333333333333329E-2</v>
      </c>
      <c r="R914" t="s">
        <v>36</v>
      </c>
      <c r="S914">
        <v>51.148150000000001</v>
      </c>
      <c r="T914" t="s">
        <v>37</v>
      </c>
      <c r="U914" s="2">
        <v>0.17708333333333334</v>
      </c>
      <c r="V914" s="2">
        <v>0</v>
      </c>
      <c r="W914" s="2">
        <v>0.29166666666666702</v>
      </c>
      <c r="X914" s="2" t="str">
        <f t="shared" si="140"/>
        <v>yes</v>
      </c>
      <c r="Y914" s="3">
        <f t="shared" si="141"/>
        <v>42102</v>
      </c>
      <c r="Z914" s="3">
        <v>42101.048611111109</v>
      </c>
      <c r="AA914" t="s">
        <v>820</v>
      </c>
      <c r="AB914" s="3">
        <f>VLOOKUP(P914,[1]dfdates_moon!$B:$G,6,FALSE)</f>
        <v>42101.257638888892</v>
      </c>
      <c r="AC914" s="3">
        <f>VLOOKUP($P914,[1]dfdates_moon!$B:$H,7,FALSE)</f>
        <v>42101.791666666664</v>
      </c>
      <c r="AD914" s="3">
        <f>VLOOKUP(G914,[1]dfdates_moon!$D:$G,4,FALSE)</f>
        <v>42102.257638888892</v>
      </c>
      <c r="AE914" s="3">
        <v>42101.177083333336</v>
      </c>
      <c r="AF914">
        <v>7.7988723279999999</v>
      </c>
      <c r="AG914" t="s">
        <v>39</v>
      </c>
      <c r="AH914" t="s">
        <v>39</v>
      </c>
      <c r="AI914" t="s">
        <v>39</v>
      </c>
      <c r="AJ914" t="s">
        <v>40</v>
      </c>
      <c r="AK914">
        <v>29.34</v>
      </c>
      <c r="AL914">
        <v>28.36</v>
      </c>
      <c r="AM914">
        <v>39.619999999999997</v>
      </c>
      <c r="AN914">
        <v>1</v>
      </c>
      <c r="AO914" s="3">
        <f>VLOOKUP($P914,[1]dfdates_moon!$B:$M,12,FALSE)</f>
        <v>42101.791666666664</v>
      </c>
      <c r="AP914" s="3">
        <f>VLOOKUP($P914,[1]dfdates_moon!$B:$O,13,FALSE)</f>
        <v>42102.310416666667</v>
      </c>
      <c r="AQ914" s="3">
        <f>VLOOKUP($P914,[1]dfdates_moon!$D:$M,10,FALSE)</f>
        <v>42102.827777777777</v>
      </c>
      <c r="AR914" s="3">
        <f>VLOOKUP($P914,[1]dfdates_moon!$D:$N,11,FALSE)</f>
        <v>42103.34652777778</v>
      </c>
      <c r="AS914" t="str">
        <f>IF(AND(O914&gt;AO914,O914&lt;AP914),"yes","no")</f>
        <v>no</v>
      </c>
      <c r="AT914" t="str">
        <f t="shared" si="142"/>
        <v>no</v>
      </c>
      <c r="AU914" s="3">
        <f t="shared" si="143"/>
        <v>42101.791666666664</v>
      </c>
      <c r="AV914" s="3">
        <f t="shared" si="144"/>
        <v>42102.310416666667</v>
      </c>
      <c r="AW914">
        <f t="shared" si="145"/>
        <v>1.2270833333313931</v>
      </c>
      <c r="AX914">
        <f t="shared" si="146"/>
        <v>0.61458333332848269</v>
      </c>
      <c r="AY914">
        <f t="shared" si="147"/>
        <v>0</v>
      </c>
      <c r="AZ914">
        <f>VLOOKUP(G914,[1]dfdates_moon!$B:$P,15,FALSE)</f>
        <v>0.849756065</v>
      </c>
      <c r="BA914">
        <f t="shared" si="148"/>
        <v>0</v>
      </c>
      <c r="BB914">
        <f t="shared" si="149"/>
        <v>0</v>
      </c>
    </row>
    <row r="915" spans="1:54" x14ac:dyDescent="0.25">
      <c r="A915">
        <v>126</v>
      </c>
      <c r="B915" t="s">
        <v>720</v>
      </c>
      <c r="C915" s="1">
        <v>42101</v>
      </c>
      <c r="D915" s="2">
        <v>0.97569444444444453</v>
      </c>
      <c r="E915">
        <v>1</v>
      </c>
      <c r="F915">
        <v>0</v>
      </c>
      <c r="G915" s="1">
        <v>42102</v>
      </c>
      <c r="H915" s="1">
        <v>42102</v>
      </c>
      <c r="I915" s="2">
        <v>0.10069444444444443</v>
      </c>
      <c r="J915" s="3">
        <v>42101.975694444445</v>
      </c>
      <c r="K915" t="s">
        <v>823</v>
      </c>
      <c r="L915" s="3">
        <v>42102.100694444445</v>
      </c>
      <c r="M915">
        <v>370</v>
      </c>
      <c r="N915">
        <v>17358</v>
      </c>
      <c r="O915" s="3">
        <v>42102.100694444445</v>
      </c>
      <c r="P915" s="1">
        <v>42102</v>
      </c>
      <c r="Q915" s="2">
        <v>0.10069444444444443</v>
      </c>
      <c r="R915" t="s">
        <v>36</v>
      </c>
      <c r="S915">
        <v>46.913510000000002</v>
      </c>
      <c r="T915" t="s">
        <v>37</v>
      </c>
      <c r="U915" s="2">
        <v>0.3576388888888889</v>
      </c>
      <c r="V915" s="2">
        <v>0</v>
      </c>
      <c r="W915" s="2">
        <v>0.29166666666666702</v>
      </c>
      <c r="X915" s="2" t="str">
        <f t="shared" si="140"/>
        <v>no</v>
      </c>
      <c r="Y915" s="3">
        <f t="shared" si="141"/>
        <v>42102</v>
      </c>
      <c r="Z915" s="3">
        <v>42102.069444444445</v>
      </c>
      <c r="AA915" t="s">
        <v>820</v>
      </c>
      <c r="AB915" s="3">
        <f>VLOOKUP(P915,[1]dfdates_moon!$B:$G,6,FALSE)</f>
        <v>42102.257638888892</v>
      </c>
      <c r="AC915" s="3">
        <f>VLOOKUP($P915,[1]dfdates_moon!$B:$H,7,FALSE)</f>
        <v>42102.790972222225</v>
      </c>
      <c r="AD915" s="3">
        <f>VLOOKUP(G915,[1]dfdates_moon!$D:$G,4,FALSE)</f>
        <v>42103.256944444445</v>
      </c>
      <c r="AE915" s="3">
        <v>42102.357638888891</v>
      </c>
      <c r="AF915">
        <v>6.3691784240000002</v>
      </c>
      <c r="AG915" t="s">
        <v>39</v>
      </c>
      <c r="AH915" t="s">
        <v>39</v>
      </c>
      <c r="AI915" t="s">
        <v>39</v>
      </c>
      <c r="AJ915" t="s">
        <v>40</v>
      </c>
      <c r="AK915">
        <v>29.41</v>
      </c>
      <c r="AL915">
        <v>29.34</v>
      </c>
      <c r="AM915">
        <v>1.27</v>
      </c>
      <c r="AN915">
        <v>1</v>
      </c>
      <c r="AO915" s="3">
        <f>VLOOKUP($P915,[1]dfdates_moon!$B:$M,12,FALSE)</f>
        <v>42102.827777777777</v>
      </c>
      <c r="AP915" s="3">
        <f>VLOOKUP($P915,[1]dfdates_moon!$B:$O,13,FALSE)</f>
        <v>42103.34652777778</v>
      </c>
      <c r="AQ915" s="3">
        <f>VLOOKUP($P915,[1]dfdates_moon!$D:$M,10,FALSE)</f>
        <v>42103.865277777775</v>
      </c>
      <c r="AR915" s="3">
        <f>VLOOKUP($P915,[1]dfdates_moon!$D:$N,11,FALSE)</f>
        <v>42104.384722222225</v>
      </c>
      <c r="AS915" t="str">
        <f>IF(AND(O915&gt;AO915,O915&lt;AP915),"yes","no")</f>
        <v>no</v>
      </c>
      <c r="AT915" t="str">
        <f t="shared" si="142"/>
        <v>no</v>
      </c>
      <c r="AU915" s="3">
        <f t="shared" si="143"/>
        <v>42102.827777777777</v>
      </c>
      <c r="AV915" s="3">
        <f t="shared" si="144"/>
        <v>42103.34652777778</v>
      </c>
      <c r="AW915">
        <f t="shared" si="145"/>
        <v>1.2458333333343035</v>
      </c>
      <c r="AX915">
        <f t="shared" si="146"/>
        <v>0.47013888888614019</v>
      </c>
      <c r="AY915">
        <f t="shared" si="147"/>
        <v>0</v>
      </c>
      <c r="AZ915">
        <f>VLOOKUP(G915,[1]dfdates_moon!$B:$P,15,FALSE)</f>
        <v>0.76644746399999997</v>
      </c>
      <c r="BA915">
        <f t="shared" si="148"/>
        <v>0</v>
      </c>
      <c r="BB915">
        <f t="shared" si="149"/>
        <v>0</v>
      </c>
    </row>
    <row r="916" spans="1:54" x14ac:dyDescent="0.25">
      <c r="A916">
        <v>126</v>
      </c>
      <c r="B916" t="s">
        <v>720</v>
      </c>
      <c r="C916" s="1">
        <v>42105</v>
      </c>
      <c r="D916" s="2">
        <v>6.25E-2</v>
      </c>
      <c r="E916">
        <v>0</v>
      </c>
      <c r="F916">
        <v>6</v>
      </c>
      <c r="G916" s="1">
        <v>42105</v>
      </c>
      <c r="H916" s="1">
        <v>42105</v>
      </c>
      <c r="I916" s="2">
        <v>0.1875</v>
      </c>
      <c r="J916" s="3">
        <v>42105.0625</v>
      </c>
      <c r="K916" t="s">
        <v>824</v>
      </c>
      <c r="L916" s="3">
        <v>42105.1875</v>
      </c>
      <c r="M916">
        <v>240</v>
      </c>
      <c r="N916">
        <v>14835</v>
      </c>
      <c r="O916" s="3">
        <v>42105.1875</v>
      </c>
      <c r="P916" s="1">
        <v>42105</v>
      </c>
      <c r="Q916" s="2">
        <v>0.1875</v>
      </c>
      <c r="R916" t="s">
        <v>36</v>
      </c>
      <c r="S916">
        <v>61.8125</v>
      </c>
      <c r="T916" t="s">
        <v>37</v>
      </c>
      <c r="U916" s="2">
        <v>0.35416666666666669</v>
      </c>
      <c r="V916" s="2">
        <v>0</v>
      </c>
      <c r="W916" s="2">
        <v>0.29166666666666702</v>
      </c>
      <c r="X916" s="2" t="str">
        <f t="shared" si="140"/>
        <v>no</v>
      </c>
      <c r="Y916" s="3">
        <f t="shared" si="141"/>
        <v>42105</v>
      </c>
      <c r="Z916" s="3">
        <v>42105.159722222219</v>
      </c>
      <c r="AA916" t="s">
        <v>820</v>
      </c>
      <c r="AB916" s="3">
        <f>VLOOKUP(P916,[1]dfdates_moon!$B:$G,6,FALSE)</f>
        <v>42105.256944444445</v>
      </c>
      <c r="AC916" s="3">
        <f>VLOOKUP($P916,[1]dfdates_moon!$B:$H,7,FALSE)</f>
        <v>42105.790972222225</v>
      </c>
      <c r="AD916" s="3">
        <f>VLOOKUP(G916,[1]dfdates_moon!$D:$G,4,FALSE)</f>
        <v>42106.256249999999</v>
      </c>
      <c r="AE916" s="3">
        <v>42105.354166666664</v>
      </c>
      <c r="AF916">
        <v>2.4687677880000001</v>
      </c>
      <c r="AG916" t="s">
        <v>39</v>
      </c>
      <c r="AH916" t="s">
        <v>39</v>
      </c>
      <c r="AI916" t="s">
        <v>39</v>
      </c>
      <c r="AJ916" t="s">
        <v>40</v>
      </c>
      <c r="AK916">
        <v>27.62</v>
      </c>
      <c r="AL916">
        <v>29.41</v>
      </c>
      <c r="AM916">
        <v>0</v>
      </c>
      <c r="AN916">
        <v>1</v>
      </c>
      <c r="AO916" s="3">
        <f>VLOOKUP($P916,[1]dfdates_moon!$B:$M,12,FALSE)</f>
        <v>42105.942361111112</v>
      </c>
      <c r="AP916" s="3">
        <f>VLOOKUP($P916,[1]dfdates_moon!$B:$O,13,FALSE)</f>
        <v>42106.462500000001</v>
      </c>
      <c r="AQ916" s="3">
        <f>VLOOKUP($P916,[1]dfdates_moon!$D:$M,10,FALSE)</f>
        <v>42106.981249999997</v>
      </c>
      <c r="AR916" s="3">
        <f>VLOOKUP($P916,[1]dfdates_moon!$D:$N,11,FALSE)</f>
        <v>42107.502083333333</v>
      </c>
      <c r="AS916" t="str">
        <f>IF(AND(O916&gt;AO916,O916&lt;AP916),"yes","no")</f>
        <v>no</v>
      </c>
      <c r="AT916" t="str">
        <f t="shared" si="142"/>
        <v>no</v>
      </c>
      <c r="AU916" s="3">
        <f t="shared" si="143"/>
        <v>42105.942361111112</v>
      </c>
      <c r="AV916" s="3">
        <f t="shared" si="144"/>
        <v>42106.462500000001</v>
      </c>
      <c r="AW916">
        <f t="shared" si="145"/>
        <v>1.2750000000014552</v>
      </c>
      <c r="AX916">
        <f t="shared" si="146"/>
        <v>0.58819444444816327</v>
      </c>
      <c r="AY916">
        <f t="shared" si="147"/>
        <v>0</v>
      </c>
      <c r="AZ916">
        <f>VLOOKUP(G916,[1]dfdates_moon!$B:$P,15,FALSE)</f>
        <v>0.446050893</v>
      </c>
      <c r="BA916">
        <f t="shared" si="148"/>
        <v>0</v>
      </c>
      <c r="BB916">
        <f t="shared" si="149"/>
        <v>0</v>
      </c>
    </row>
    <row r="917" spans="1:54" x14ac:dyDescent="0.25">
      <c r="A917">
        <v>126</v>
      </c>
      <c r="B917" t="s">
        <v>720</v>
      </c>
      <c r="C917" s="1">
        <v>42105</v>
      </c>
      <c r="D917" s="2">
        <v>0.89236111111111116</v>
      </c>
      <c r="E917">
        <v>31</v>
      </c>
      <c r="F917">
        <v>43</v>
      </c>
      <c r="G917" s="1">
        <v>42105</v>
      </c>
      <c r="H917" s="1">
        <v>42105</v>
      </c>
      <c r="I917" s="2">
        <v>1.7361111111111112E-2</v>
      </c>
      <c r="J917" s="3">
        <v>42105.892361111109</v>
      </c>
      <c r="K917" t="s">
        <v>824</v>
      </c>
      <c r="L917" s="3">
        <v>42106.017361111109</v>
      </c>
      <c r="M917">
        <v>1685</v>
      </c>
      <c r="N917">
        <v>7150</v>
      </c>
      <c r="O917" s="3">
        <v>42105.017361111109</v>
      </c>
      <c r="P917" s="1">
        <v>42105</v>
      </c>
      <c r="Q917" s="2">
        <v>1.7361111111111112E-2</v>
      </c>
      <c r="R917" t="s">
        <v>36</v>
      </c>
      <c r="S917">
        <v>4.2433230000000002</v>
      </c>
      <c r="T917" t="s">
        <v>37</v>
      </c>
      <c r="U917" s="2">
        <v>0.1875</v>
      </c>
      <c r="V917" s="2">
        <v>0</v>
      </c>
      <c r="W917" s="2">
        <v>0.29166666666666702</v>
      </c>
      <c r="X917" s="2" t="str">
        <f t="shared" si="140"/>
        <v>yes</v>
      </c>
      <c r="Y917" s="3">
        <f t="shared" si="141"/>
        <v>42106</v>
      </c>
      <c r="Z917" s="3">
        <v>42105.003472222219</v>
      </c>
      <c r="AA917" t="s">
        <v>820</v>
      </c>
      <c r="AB917" s="3">
        <f>VLOOKUP(P917,[1]dfdates_moon!$B:$G,6,FALSE)</f>
        <v>42105.256944444445</v>
      </c>
      <c r="AC917" s="3">
        <f>VLOOKUP($P917,[1]dfdates_moon!$B:$H,7,FALSE)</f>
        <v>42105.790972222225</v>
      </c>
      <c r="AD917" s="3">
        <f>VLOOKUP(G917,[1]dfdates_moon!$D:$G,4,FALSE)</f>
        <v>42106.256249999999</v>
      </c>
      <c r="AE917" s="3">
        <v>42105.1875</v>
      </c>
      <c r="AF917">
        <v>2.4687677880000001</v>
      </c>
      <c r="AG917" t="s">
        <v>39</v>
      </c>
      <c r="AH917" t="s">
        <v>39</v>
      </c>
      <c r="AI917" t="s">
        <v>39</v>
      </c>
      <c r="AJ917" t="s">
        <v>40</v>
      </c>
      <c r="AK917">
        <v>27.62</v>
      </c>
      <c r="AL917">
        <v>27.62</v>
      </c>
      <c r="AM917">
        <v>0</v>
      </c>
      <c r="AN917">
        <v>1</v>
      </c>
      <c r="AO917" s="3">
        <f>VLOOKUP($P917,[1]dfdates_moon!$B:$M,12,FALSE)</f>
        <v>42105.942361111112</v>
      </c>
      <c r="AP917" s="3">
        <f>VLOOKUP($P917,[1]dfdates_moon!$B:$O,13,FALSE)</f>
        <v>42106.462500000001</v>
      </c>
      <c r="AQ917" s="3">
        <f>VLOOKUP($P917,[1]dfdates_moon!$D:$M,10,FALSE)</f>
        <v>42106.981249999997</v>
      </c>
      <c r="AR917" s="3">
        <f>VLOOKUP($P917,[1]dfdates_moon!$D:$N,11,FALSE)</f>
        <v>42107.502083333333</v>
      </c>
      <c r="AS917" t="str">
        <f>IF(AND(O917&gt;AO917,O917&lt;AP917),"yes","no")</f>
        <v>no</v>
      </c>
      <c r="AT917" t="str">
        <f t="shared" si="142"/>
        <v>no</v>
      </c>
      <c r="AU917" s="3">
        <f t="shared" si="143"/>
        <v>42105.942361111112</v>
      </c>
      <c r="AV917" s="3">
        <f t="shared" si="144"/>
        <v>42106.462500000001</v>
      </c>
      <c r="AW917">
        <f t="shared" si="145"/>
        <v>1.445138888891961</v>
      </c>
      <c r="AX917">
        <f t="shared" si="146"/>
        <v>0.75486111111240461</v>
      </c>
      <c r="AY917">
        <f t="shared" si="147"/>
        <v>0</v>
      </c>
      <c r="AZ917">
        <f>VLOOKUP(G917,[1]dfdates_moon!$B:$P,15,FALSE)</f>
        <v>0.446050893</v>
      </c>
      <c r="BA917">
        <f t="shared" si="148"/>
        <v>0</v>
      </c>
      <c r="BB917">
        <f t="shared" si="149"/>
        <v>0</v>
      </c>
    </row>
    <row r="918" spans="1:54" x14ac:dyDescent="0.25">
      <c r="A918">
        <v>126</v>
      </c>
      <c r="B918" t="s">
        <v>720</v>
      </c>
      <c r="C918" s="1">
        <v>42113</v>
      </c>
      <c r="D918" s="2">
        <v>0.78472222222222221</v>
      </c>
      <c r="E918">
        <v>70</v>
      </c>
      <c r="F918">
        <v>76</v>
      </c>
      <c r="G918" s="1">
        <v>42113</v>
      </c>
      <c r="H918" s="1">
        <v>42113</v>
      </c>
      <c r="I918" s="2">
        <v>0.90972222222222221</v>
      </c>
      <c r="J918" s="3">
        <v>42113.784722222219</v>
      </c>
      <c r="K918" t="s">
        <v>825</v>
      </c>
      <c r="L918" s="3">
        <v>42113.909722222219</v>
      </c>
      <c r="M918">
        <v>125</v>
      </c>
      <c r="N918">
        <v>4657</v>
      </c>
      <c r="O918" s="3">
        <v>42113.909722222219</v>
      </c>
      <c r="P918" s="1">
        <v>42113</v>
      </c>
      <c r="Q918" s="2">
        <v>0.90972222222222221</v>
      </c>
      <c r="R918" t="s">
        <v>36</v>
      </c>
      <c r="S918">
        <v>37.256</v>
      </c>
      <c r="T918" t="s">
        <v>37</v>
      </c>
      <c r="U918" s="2">
        <v>0.99652777777777779</v>
      </c>
      <c r="V918" s="2">
        <v>0</v>
      </c>
      <c r="W918" s="2">
        <v>0.29166666666666702</v>
      </c>
      <c r="X918" s="2" t="str">
        <f t="shared" si="140"/>
        <v>no</v>
      </c>
      <c r="Y918" s="3">
        <f t="shared" si="141"/>
        <v>42113</v>
      </c>
      <c r="Z918" s="3">
        <v>42113.895833333336</v>
      </c>
      <c r="AA918" t="s">
        <v>820</v>
      </c>
      <c r="AB918" s="3">
        <f>VLOOKUP(P918,[1]dfdates_moon!$B:$G,6,FALSE)</f>
        <v>42113.255555555559</v>
      </c>
      <c r="AC918" s="3">
        <f>VLOOKUP($P918,[1]dfdates_moon!$B:$H,7,FALSE)</f>
        <v>42113.789583333331</v>
      </c>
      <c r="AD918" s="3">
        <f>VLOOKUP(G918,[1]dfdates_moon!$D:$G,4,FALSE)</f>
        <v>42114.254861111112</v>
      </c>
      <c r="AE918" s="3">
        <v>42113.996527777781</v>
      </c>
      <c r="AF918">
        <v>2.1483056E-2</v>
      </c>
      <c r="AG918" t="s">
        <v>39</v>
      </c>
      <c r="AH918" t="s">
        <v>39</v>
      </c>
      <c r="AI918" t="s">
        <v>39</v>
      </c>
      <c r="AJ918" t="s">
        <v>40</v>
      </c>
      <c r="AK918">
        <v>25.22</v>
      </c>
      <c r="AL918">
        <v>25.22</v>
      </c>
      <c r="AM918">
        <v>10.16</v>
      </c>
      <c r="AN918">
        <v>1</v>
      </c>
      <c r="AO918" s="3">
        <f>VLOOKUP($P918,[1]dfdates_moon!$B:$M,12,FALSE)</f>
        <v>42113.206250000003</v>
      </c>
      <c r="AP918" s="3">
        <f>VLOOKUP($P918,[1]dfdates_moon!$B:$O,13,FALSE)</f>
        <v>42113.727083333331</v>
      </c>
      <c r="AQ918" s="3">
        <f>VLOOKUP($P918,[1]dfdates_moon!$D:$M,10,FALSE)</f>
        <v>42114.244444444441</v>
      </c>
      <c r="AR918" s="3">
        <f>VLOOKUP($P918,[1]dfdates_moon!$D:$N,11,FALSE)</f>
        <v>42114.765277777777</v>
      </c>
      <c r="AS918" t="str">
        <f>IF(AND(O918&gt;AO918,O918&lt;AP918),"yes","no")</f>
        <v>no</v>
      </c>
      <c r="AT918" t="str">
        <f t="shared" si="142"/>
        <v>no</v>
      </c>
      <c r="AU918" s="3">
        <f t="shared" si="143"/>
        <v>42113.789583333331</v>
      </c>
      <c r="AV918" s="3">
        <f t="shared" si="144"/>
        <v>42114.254861111112</v>
      </c>
      <c r="AW918">
        <f t="shared" si="145"/>
        <v>0.34513888889341615</v>
      </c>
      <c r="AX918">
        <f t="shared" si="146"/>
        <v>-0.20694444444961846</v>
      </c>
      <c r="AY918">
        <f t="shared" si="147"/>
        <v>0</v>
      </c>
      <c r="AZ918">
        <f>VLOOKUP(G918,[1]dfdates_moon!$B:$P,15,FALSE)</f>
        <v>4.3230298E-2</v>
      </c>
      <c r="BA918">
        <f t="shared" si="148"/>
        <v>0</v>
      </c>
      <c r="BB918">
        <f t="shared" si="149"/>
        <v>0</v>
      </c>
    </row>
    <row r="919" spans="1:54" x14ac:dyDescent="0.25">
      <c r="A919">
        <v>126</v>
      </c>
      <c r="B919" t="s">
        <v>720</v>
      </c>
      <c r="C919" s="1">
        <v>42118</v>
      </c>
      <c r="D919" s="2">
        <v>0.79513888888888884</v>
      </c>
      <c r="E919">
        <v>1</v>
      </c>
      <c r="F919">
        <v>1</v>
      </c>
      <c r="G919" s="1">
        <v>42118</v>
      </c>
      <c r="H919" s="1">
        <v>42118</v>
      </c>
      <c r="I919" s="2">
        <v>0.92013888888888884</v>
      </c>
      <c r="J919" s="3">
        <v>42118.795138888891</v>
      </c>
      <c r="K919" t="s">
        <v>826</v>
      </c>
      <c r="L919" s="3">
        <v>42118.920138888891</v>
      </c>
      <c r="M919">
        <v>95</v>
      </c>
      <c r="N919">
        <v>1334</v>
      </c>
      <c r="O919" s="3">
        <v>42118.920138888891</v>
      </c>
      <c r="P919" s="1">
        <v>42118</v>
      </c>
      <c r="Q919" s="2">
        <v>0.92013888888888884</v>
      </c>
      <c r="R919" t="s">
        <v>36</v>
      </c>
      <c r="S919">
        <v>14.042109999999999</v>
      </c>
      <c r="T919" t="s">
        <v>37</v>
      </c>
      <c r="U919" s="2">
        <v>0.98611111111111116</v>
      </c>
      <c r="V919" s="2">
        <v>0</v>
      </c>
      <c r="W919" s="2">
        <v>0.29166666666666702</v>
      </c>
      <c r="X919" s="2" t="str">
        <f t="shared" si="140"/>
        <v>no</v>
      </c>
      <c r="Y919" s="3">
        <f t="shared" si="141"/>
        <v>42118</v>
      </c>
      <c r="Z919" s="3">
        <v>42118.861111111109</v>
      </c>
      <c r="AA919" t="s">
        <v>820</v>
      </c>
      <c r="AB919" s="3">
        <f>VLOOKUP(P919,[1]dfdates_moon!$B:$G,6,FALSE)</f>
        <v>42118.254166666666</v>
      </c>
      <c r="AC919" s="3">
        <f>VLOOKUP($P919,[1]dfdates_moon!$B:$H,7,FALSE)</f>
        <v>42118.788888888892</v>
      </c>
      <c r="AD919" s="3">
        <f>VLOOKUP(G919,[1]dfdates_moon!$D:$G,4,FALSE)</f>
        <v>42119.254166666666</v>
      </c>
      <c r="AE919" s="3">
        <v>42118.986111111109</v>
      </c>
      <c r="AF919">
        <v>2.229395797</v>
      </c>
      <c r="AG919" t="s">
        <v>39</v>
      </c>
      <c r="AH919" t="s">
        <v>39</v>
      </c>
      <c r="AI919" t="s">
        <v>39</v>
      </c>
      <c r="AJ919" t="s">
        <v>40</v>
      </c>
      <c r="AK919">
        <v>27.91</v>
      </c>
      <c r="AL919">
        <v>27.91</v>
      </c>
      <c r="AM919">
        <v>9.14</v>
      </c>
      <c r="AN919">
        <v>1</v>
      </c>
      <c r="AO919" s="3">
        <f>VLOOKUP($P919,[1]dfdates_moon!$B:$M,12,FALSE)</f>
        <v>42118.392361111109</v>
      </c>
      <c r="AP919" s="3">
        <f>VLOOKUP($P919,[1]dfdates_moon!$B:$O,13,FALSE)</f>
        <v>42118.911805555559</v>
      </c>
      <c r="AQ919" s="3">
        <f>VLOOKUP($P919,[1]dfdates_moon!$D:$M,10,FALSE)</f>
        <v>42119.426388888889</v>
      </c>
      <c r="AR919" s="3">
        <f>VLOOKUP($P919,[1]dfdates_moon!$D:$N,11,FALSE)</f>
        <v>42119.945138888892</v>
      </c>
      <c r="AS919" t="str">
        <f>IF(AND(O919&gt;AO919,O919&lt;AP919),"yes","no")</f>
        <v>no</v>
      </c>
      <c r="AT919" t="str">
        <f t="shared" si="142"/>
        <v>no</v>
      </c>
      <c r="AU919" s="3">
        <f t="shared" si="143"/>
        <v>42118.788888888892</v>
      </c>
      <c r="AV919" s="3">
        <f t="shared" si="144"/>
        <v>42119.254166666666</v>
      </c>
      <c r="AW919">
        <f t="shared" si="145"/>
        <v>0.33402777777519077</v>
      </c>
      <c r="AX919">
        <f t="shared" si="146"/>
        <v>-0.19722222221753327</v>
      </c>
      <c r="AY919">
        <f t="shared" si="147"/>
        <v>0</v>
      </c>
      <c r="AZ919">
        <f>VLOOKUP(G919,[1]dfdates_moon!$B:$P,15,FALSE)</f>
        <v>0.45076241900000003</v>
      </c>
      <c r="BA919">
        <f t="shared" si="148"/>
        <v>0</v>
      </c>
      <c r="BB919">
        <f t="shared" si="149"/>
        <v>0</v>
      </c>
    </row>
    <row r="920" spans="1:54" x14ac:dyDescent="0.25">
      <c r="A920">
        <v>126</v>
      </c>
      <c r="B920" t="s">
        <v>720</v>
      </c>
      <c r="C920" s="1">
        <v>42121</v>
      </c>
      <c r="D920" s="2">
        <v>0.82291666666666663</v>
      </c>
      <c r="E920">
        <v>57</v>
      </c>
      <c r="F920">
        <v>57</v>
      </c>
      <c r="G920" s="1">
        <v>42121</v>
      </c>
      <c r="H920" s="1">
        <v>42121</v>
      </c>
      <c r="I920" s="2">
        <v>0.94791666666666663</v>
      </c>
      <c r="J920" s="3">
        <v>42121.822916666664</v>
      </c>
      <c r="K920" t="s">
        <v>827</v>
      </c>
      <c r="L920" s="3">
        <v>42121.947916666664</v>
      </c>
      <c r="M920">
        <v>215</v>
      </c>
      <c r="N920">
        <v>7478</v>
      </c>
      <c r="O920" s="3">
        <v>42121.947916666664</v>
      </c>
      <c r="P920" s="1">
        <v>42121</v>
      </c>
      <c r="Q920" s="2">
        <v>0.94791666666666663</v>
      </c>
      <c r="R920" t="s">
        <v>36</v>
      </c>
      <c r="S920">
        <v>34.781399999999998</v>
      </c>
      <c r="T920" t="s">
        <v>37</v>
      </c>
      <c r="U920" s="2">
        <v>9.7222222222222224E-2</v>
      </c>
      <c r="V920" s="2">
        <v>0</v>
      </c>
      <c r="W920" s="2">
        <v>0.29166666666666702</v>
      </c>
      <c r="X920" s="2" t="str">
        <f t="shared" si="140"/>
        <v>yes</v>
      </c>
      <c r="Y920" s="3">
        <f t="shared" si="141"/>
        <v>42122</v>
      </c>
      <c r="Z920" s="3">
        <v>42121.850694444445</v>
      </c>
      <c r="AA920" t="s">
        <v>820</v>
      </c>
      <c r="AB920" s="3">
        <f>VLOOKUP(P920,[1]dfdates_moon!$B:$G,6,FALSE)</f>
        <v>42121.254166666666</v>
      </c>
      <c r="AC920" s="3">
        <f>VLOOKUP($P920,[1]dfdates_moon!$B:$H,7,FALSE)</f>
        <v>42121.788888888892</v>
      </c>
      <c r="AD920" s="3">
        <f>VLOOKUP(G920,[1]dfdates_moon!$D:$G,4,FALSE)</f>
        <v>42122.254166666666</v>
      </c>
      <c r="AE920" s="3">
        <v>42121.097222222219</v>
      </c>
      <c r="AF920">
        <v>5.2823139110000001</v>
      </c>
      <c r="AG920" t="s">
        <v>39</v>
      </c>
      <c r="AH920" t="s">
        <v>39</v>
      </c>
      <c r="AI920" t="s">
        <v>39</v>
      </c>
      <c r="AJ920" t="s">
        <v>40</v>
      </c>
      <c r="AK920">
        <v>27.75</v>
      </c>
      <c r="AL920">
        <v>27.75</v>
      </c>
      <c r="AM920">
        <v>14.73</v>
      </c>
      <c r="AN920">
        <v>1</v>
      </c>
      <c r="AO920" s="3">
        <f>VLOOKUP($P920,[1]dfdates_moon!$B:$M,12,FALSE)</f>
        <v>42121.490277777775</v>
      </c>
      <c r="AP920" s="3">
        <f>VLOOKUP($P920,[1]dfdates_moon!$B:$O,13,FALSE)</f>
        <v>42122.006944444445</v>
      </c>
      <c r="AQ920" s="3">
        <f>VLOOKUP($P920,[1]dfdates_moon!$D:$M,10,FALSE)</f>
        <v>42122.520833333336</v>
      </c>
      <c r="AR920" s="3">
        <f>VLOOKUP($P920,[1]dfdates_moon!$D:$N,11,FALSE)</f>
        <v>42123.037499999999</v>
      </c>
      <c r="AS920" t="str">
        <f>IF(AND(O920&gt;AO920,O920&lt;AP920),"yes","no")</f>
        <v>yes</v>
      </c>
      <c r="AT920" t="str">
        <f t="shared" si="142"/>
        <v>no</v>
      </c>
      <c r="AU920" s="3">
        <f t="shared" si="143"/>
        <v>42121.788888888892</v>
      </c>
      <c r="AV920" s="3">
        <f t="shared" si="144"/>
        <v>42122.254166666666</v>
      </c>
      <c r="AW920">
        <f t="shared" si="145"/>
        <v>0.30625000000145519</v>
      </c>
      <c r="AX920">
        <f t="shared" si="146"/>
        <v>0.6916666666729725</v>
      </c>
      <c r="AY920">
        <f t="shared" si="147"/>
        <v>0.30625000000145519</v>
      </c>
      <c r="AZ920">
        <f>VLOOKUP(G920,[1]dfdates_moon!$B:$P,15,FALSE)</f>
        <v>0.72965735899999995</v>
      </c>
      <c r="BA920">
        <f t="shared" si="148"/>
        <v>0.22345756619481177</v>
      </c>
      <c r="BB920">
        <f t="shared" si="149"/>
        <v>0.22345756619481177</v>
      </c>
    </row>
    <row r="921" spans="1:54" x14ac:dyDescent="0.25">
      <c r="A921">
        <v>126</v>
      </c>
      <c r="B921" t="s">
        <v>720</v>
      </c>
      <c r="C921" s="1">
        <v>42124</v>
      </c>
      <c r="D921" s="2">
        <v>0.78472222222222221</v>
      </c>
      <c r="E921">
        <v>3</v>
      </c>
      <c r="F921">
        <v>1</v>
      </c>
      <c r="G921" s="1">
        <v>42124</v>
      </c>
      <c r="H921" s="1">
        <v>42124</v>
      </c>
      <c r="I921" s="2">
        <v>0.90972222222222221</v>
      </c>
      <c r="J921" s="3">
        <v>42124.784722222219</v>
      </c>
      <c r="K921" t="s">
        <v>828</v>
      </c>
      <c r="L921" s="3">
        <v>42124.909722222219</v>
      </c>
      <c r="M921">
        <v>105</v>
      </c>
      <c r="N921">
        <v>1677</v>
      </c>
      <c r="O921" s="3">
        <v>42124.909722222219</v>
      </c>
      <c r="P921" s="1">
        <v>42124</v>
      </c>
      <c r="Q921" s="2">
        <v>0.90972222222222221</v>
      </c>
      <c r="R921" t="s">
        <v>36</v>
      </c>
      <c r="S921">
        <v>15.97143</v>
      </c>
      <c r="T921" t="s">
        <v>37</v>
      </c>
      <c r="U921" s="2">
        <v>0.98263888888888884</v>
      </c>
      <c r="V921" s="2">
        <v>0</v>
      </c>
      <c r="W921" s="2">
        <v>0.29166666666666702</v>
      </c>
      <c r="X921" s="2" t="str">
        <f t="shared" si="140"/>
        <v>no</v>
      </c>
      <c r="Y921" s="3">
        <f t="shared" si="141"/>
        <v>42124</v>
      </c>
      <c r="Z921" s="3">
        <v>42124.892361111109</v>
      </c>
      <c r="AA921" t="s">
        <v>820</v>
      </c>
      <c r="AB921" s="3">
        <f>VLOOKUP(P921,[1]dfdates_moon!$B:$G,6,FALSE)</f>
        <v>42124.253472222219</v>
      </c>
      <c r="AC921" s="3">
        <f>VLOOKUP($P921,[1]dfdates_moon!$B:$H,7,FALSE)</f>
        <v>42124.788194444445</v>
      </c>
      <c r="AD921" s="3">
        <f>VLOOKUP(G921,[1]dfdates_moon!$D:$G,4,FALSE)</f>
        <v>42125.253472222219</v>
      </c>
      <c r="AE921" s="3">
        <v>42124.982638888891</v>
      </c>
      <c r="AF921">
        <v>8.7291085840000004</v>
      </c>
      <c r="AG921" t="s">
        <v>39</v>
      </c>
      <c r="AH921" t="s">
        <v>39</v>
      </c>
      <c r="AI921" t="s">
        <v>39</v>
      </c>
      <c r="AJ921" t="s">
        <v>40</v>
      </c>
      <c r="AK921">
        <v>25.61</v>
      </c>
      <c r="AL921">
        <v>25.61</v>
      </c>
      <c r="AM921">
        <v>0.1</v>
      </c>
      <c r="AN921">
        <v>1</v>
      </c>
      <c r="AO921" s="3">
        <f>VLOOKUP($P921,[1]dfdates_moon!$B:$M,12,FALSE)</f>
        <v>42124.579861111109</v>
      </c>
      <c r="AP921" s="3">
        <f>VLOOKUP($P921,[1]dfdates_moon!$B:$O,13,FALSE)</f>
        <v>42125.095833333333</v>
      </c>
      <c r="AQ921" s="3">
        <f>VLOOKUP($P921,[1]dfdates_moon!$D:$M,10,FALSE)</f>
        <v>42125.609722222223</v>
      </c>
      <c r="AR921" s="3">
        <f>VLOOKUP($P921,[1]dfdates_moon!$D:$N,11,FALSE)</f>
        <v>42126.125694444447</v>
      </c>
      <c r="AS921" t="str">
        <f>IF(AND(O921&gt;AO921,O921&lt;AP921),"yes","no")</f>
        <v>yes</v>
      </c>
      <c r="AT921" t="str">
        <f t="shared" si="142"/>
        <v>yes</v>
      </c>
      <c r="AU921" s="3">
        <f t="shared" si="143"/>
        <v>42124.788194444445</v>
      </c>
      <c r="AV921" s="3">
        <f t="shared" si="144"/>
        <v>42125.253472222219</v>
      </c>
      <c r="AW921">
        <f t="shared" si="145"/>
        <v>0.34375</v>
      </c>
      <c r="AX921">
        <f t="shared" si="146"/>
        <v>-0.19444444444525288</v>
      </c>
      <c r="AY921">
        <f t="shared" si="147"/>
        <v>1.75</v>
      </c>
      <c r="AZ921">
        <f>VLOOKUP(G921,[1]dfdates_moon!$B:$P,15,FALSE)</f>
        <v>0.93187802900000005</v>
      </c>
      <c r="BA921">
        <f t="shared" si="148"/>
        <v>1.6307865507500001</v>
      </c>
      <c r="BB921">
        <f t="shared" si="149"/>
        <v>1.6307865507500001</v>
      </c>
    </row>
    <row r="922" spans="1:54" x14ac:dyDescent="0.25">
      <c r="A922">
        <v>126</v>
      </c>
      <c r="B922" t="s">
        <v>720</v>
      </c>
      <c r="C922" s="1">
        <v>42125</v>
      </c>
      <c r="D922" s="2">
        <v>0.80555555555555547</v>
      </c>
      <c r="E922">
        <v>0</v>
      </c>
      <c r="F922">
        <v>2</v>
      </c>
      <c r="G922" s="1">
        <v>42125</v>
      </c>
      <c r="H922" s="1">
        <v>42125</v>
      </c>
      <c r="I922" s="2">
        <v>0.93055555555555547</v>
      </c>
      <c r="J922" s="3">
        <v>42125.805555555555</v>
      </c>
      <c r="K922" t="s">
        <v>829</v>
      </c>
      <c r="L922" s="3">
        <v>42125.930555555555</v>
      </c>
      <c r="M922">
        <v>185</v>
      </c>
      <c r="N922">
        <v>4231</v>
      </c>
      <c r="O922" s="3">
        <v>42125.930555555555</v>
      </c>
      <c r="P922" s="1">
        <v>42125</v>
      </c>
      <c r="Q922" s="2">
        <v>0.93055555555555547</v>
      </c>
      <c r="R922" t="s">
        <v>36</v>
      </c>
      <c r="S922">
        <v>22.870270000000001</v>
      </c>
      <c r="T922" t="s">
        <v>37</v>
      </c>
      <c r="U922" s="2">
        <v>5.9027777777777783E-2</v>
      </c>
      <c r="V922" s="2">
        <v>0</v>
      </c>
      <c r="W922" s="2">
        <v>0.29166666666666702</v>
      </c>
      <c r="X922" s="2" t="str">
        <f t="shared" si="140"/>
        <v>yes</v>
      </c>
      <c r="Y922" s="3">
        <f t="shared" si="141"/>
        <v>42126</v>
      </c>
      <c r="Z922" s="3">
        <v>42125.902777777781</v>
      </c>
      <c r="AA922" t="s">
        <v>820</v>
      </c>
      <c r="AB922" s="3">
        <f>VLOOKUP(P922,[1]dfdates_moon!$B:$G,6,FALSE)</f>
        <v>42125.253472222219</v>
      </c>
      <c r="AC922" s="3">
        <f>VLOOKUP($P922,[1]dfdates_moon!$B:$H,7,FALSE)</f>
        <v>42125.788194444445</v>
      </c>
      <c r="AD922" s="3">
        <f>VLOOKUP(G922,[1]dfdates_moon!$D:$G,4,FALSE)</f>
        <v>42126.253472222219</v>
      </c>
      <c r="AE922" s="3">
        <v>42125.059027777781</v>
      </c>
      <c r="AF922">
        <v>9.8118802919999997</v>
      </c>
      <c r="AG922" t="s">
        <v>39</v>
      </c>
      <c r="AH922" t="s">
        <v>39</v>
      </c>
      <c r="AI922" t="s">
        <v>39</v>
      </c>
      <c r="AJ922" t="s">
        <v>40</v>
      </c>
      <c r="AK922">
        <v>26.01</v>
      </c>
      <c r="AL922">
        <v>26.01</v>
      </c>
      <c r="AM922">
        <v>0.1</v>
      </c>
      <c r="AN922">
        <v>1</v>
      </c>
      <c r="AO922" s="3">
        <f>VLOOKUP($P922,[1]dfdates_moon!$B:$M,12,FALSE)</f>
        <v>42125.609722222223</v>
      </c>
      <c r="AP922" s="3">
        <f>VLOOKUP($P922,[1]dfdates_moon!$B:$O,13,FALSE)</f>
        <v>42126.125694444447</v>
      </c>
      <c r="AQ922" s="3">
        <f>VLOOKUP($P922,[1]dfdates_moon!$D:$M,10,FALSE)</f>
        <v>42126.63958333333</v>
      </c>
      <c r="AR922" s="3">
        <f>VLOOKUP($P922,[1]dfdates_moon!$D:$N,11,FALSE)</f>
        <v>42127.15625</v>
      </c>
      <c r="AS922" t="str">
        <f>IF(AND(O922&gt;AO922,O922&lt;AP922),"yes","no")</f>
        <v>yes</v>
      </c>
      <c r="AT922" t="str">
        <f t="shared" si="142"/>
        <v>no</v>
      </c>
      <c r="AU922" s="3">
        <f t="shared" si="143"/>
        <v>42125.788194444445</v>
      </c>
      <c r="AV922" s="3">
        <f t="shared" si="144"/>
        <v>42126.253472222219</v>
      </c>
      <c r="AW922">
        <f t="shared" si="145"/>
        <v>0.32291666666424135</v>
      </c>
      <c r="AX922">
        <f t="shared" si="146"/>
        <v>0.72916666666424135</v>
      </c>
      <c r="AY922">
        <f t="shared" si="147"/>
        <v>0.32291666666424135</v>
      </c>
      <c r="AZ922">
        <f>VLOOKUP(G922,[1]dfdates_moon!$B:$P,15,FALSE)</f>
        <v>0.97176728499999998</v>
      </c>
      <c r="BA922">
        <f t="shared" si="148"/>
        <v>0.3137998524455598</v>
      </c>
      <c r="BB922">
        <f t="shared" si="149"/>
        <v>0.3137998524455598</v>
      </c>
    </row>
    <row r="923" spans="1:54" x14ac:dyDescent="0.25">
      <c r="A923">
        <v>126</v>
      </c>
      <c r="B923" t="s">
        <v>720</v>
      </c>
      <c r="C923" s="1">
        <v>42128</v>
      </c>
      <c r="D923" s="2">
        <v>0.89236111111111116</v>
      </c>
      <c r="E923">
        <v>34</v>
      </c>
      <c r="F923">
        <v>34</v>
      </c>
      <c r="G923" s="1">
        <v>42128</v>
      </c>
      <c r="H923" s="1">
        <v>42128</v>
      </c>
      <c r="I923" s="2">
        <v>1.7361111111111112E-2</v>
      </c>
      <c r="J923" s="3">
        <v>42128.892361111109</v>
      </c>
      <c r="K923" t="s">
        <v>830</v>
      </c>
      <c r="L923" s="3">
        <v>42129.017361111109</v>
      </c>
      <c r="M923">
        <v>1595</v>
      </c>
      <c r="N923">
        <v>3576</v>
      </c>
      <c r="O923" s="3">
        <v>42128.017361111109</v>
      </c>
      <c r="P923" s="1">
        <v>42128</v>
      </c>
      <c r="Q923" s="2">
        <v>1.7361111111111112E-2</v>
      </c>
      <c r="R923" t="s">
        <v>36</v>
      </c>
      <c r="S923">
        <v>2.2420059999999999</v>
      </c>
      <c r="T923" t="s">
        <v>37</v>
      </c>
      <c r="U923" s="2">
        <v>0.125</v>
      </c>
      <c r="V923" s="2">
        <v>0</v>
      </c>
      <c r="W923" s="2">
        <v>0.29166666666666702</v>
      </c>
      <c r="X923" s="2" t="str">
        <f t="shared" si="140"/>
        <v>yes</v>
      </c>
      <c r="Y923" s="3">
        <f t="shared" si="141"/>
        <v>42129</v>
      </c>
      <c r="Z923" s="3">
        <v>42128.996527777781</v>
      </c>
      <c r="AA923" t="s">
        <v>820</v>
      </c>
      <c r="AB923" s="3">
        <f>VLOOKUP(P923,[1]dfdates_moon!$B:$G,6,FALSE)</f>
        <v>42128.253472222219</v>
      </c>
      <c r="AC923" s="3">
        <f>VLOOKUP($P923,[1]dfdates_moon!$B:$H,7,FALSE)</f>
        <v>42128.788194444445</v>
      </c>
      <c r="AD923" s="3">
        <f>VLOOKUP(G923,[1]dfdates_moon!$D:$G,4,FALSE)</f>
        <v>42129.253472222219</v>
      </c>
      <c r="AE923" s="3">
        <v>42128.125</v>
      </c>
      <c r="AF923">
        <v>10.948976460000001</v>
      </c>
      <c r="AG923" t="s">
        <v>39</v>
      </c>
      <c r="AH923" t="s">
        <v>39</v>
      </c>
      <c r="AI923" t="s">
        <v>39</v>
      </c>
      <c r="AJ923" t="s">
        <v>40</v>
      </c>
      <c r="AK923">
        <v>25.7</v>
      </c>
      <c r="AL923">
        <v>26.01</v>
      </c>
      <c r="AM923">
        <v>0.1</v>
      </c>
      <c r="AN923">
        <v>1</v>
      </c>
      <c r="AO923" s="3">
        <f>VLOOKUP($P923,[1]dfdates_moon!$B:$M,12,FALSE)</f>
        <v>42128.70416666667</v>
      </c>
      <c r="AP923" s="3">
        <f>VLOOKUP($P923,[1]dfdates_moon!$B:$O,13,FALSE)</f>
        <v>42129.22152777778</v>
      </c>
      <c r="AQ923" s="3">
        <f>VLOOKUP($P923,[1]dfdates_moon!$D:$M,10,FALSE)</f>
        <v>42129.738888888889</v>
      </c>
      <c r="AR923" s="3">
        <f>VLOOKUP($P923,[1]dfdates_moon!$D:$N,11,FALSE)</f>
        <v>42130.256944444445</v>
      </c>
      <c r="AS923" t="str">
        <f>IF(AND(O923&gt;AO923,O923&lt;AP923),"yes","no")</f>
        <v>no</v>
      </c>
      <c r="AT923" t="str">
        <f t="shared" si="142"/>
        <v>no</v>
      </c>
      <c r="AU923" s="3">
        <f t="shared" si="143"/>
        <v>42128.788194444445</v>
      </c>
      <c r="AV923" s="3">
        <f t="shared" si="144"/>
        <v>42129.253472222219</v>
      </c>
      <c r="AW923">
        <f t="shared" si="145"/>
        <v>1.2361111111094942</v>
      </c>
      <c r="AX923">
        <f t="shared" si="146"/>
        <v>0.66319444444525288</v>
      </c>
      <c r="AY923">
        <f t="shared" si="147"/>
        <v>0</v>
      </c>
      <c r="AZ923">
        <f>VLOOKUP(G923,[1]dfdates_moon!$B:$P,15,FALSE)</f>
        <v>0.98150639299999998</v>
      </c>
      <c r="BA923">
        <f t="shared" si="148"/>
        <v>0</v>
      </c>
      <c r="BB923">
        <f t="shared" si="149"/>
        <v>0</v>
      </c>
    </row>
    <row r="924" spans="1:54" x14ac:dyDescent="0.25">
      <c r="A924">
        <v>126</v>
      </c>
      <c r="B924" t="s">
        <v>720</v>
      </c>
      <c r="C924" s="1">
        <v>42129</v>
      </c>
      <c r="D924" s="2">
        <v>0.86805555555555547</v>
      </c>
      <c r="E924">
        <v>8</v>
      </c>
      <c r="F924">
        <v>8</v>
      </c>
      <c r="G924" s="1">
        <v>42129</v>
      </c>
      <c r="H924" s="1">
        <v>42129</v>
      </c>
      <c r="I924" s="2">
        <v>0.99305555555555547</v>
      </c>
      <c r="J924" s="3">
        <v>42129.868055555555</v>
      </c>
      <c r="K924" t="s">
        <v>831</v>
      </c>
      <c r="L924" s="3">
        <v>42129.993055555555</v>
      </c>
      <c r="M924">
        <v>105</v>
      </c>
      <c r="N924">
        <v>1256</v>
      </c>
      <c r="O924" s="3">
        <v>42129.993055555555</v>
      </c>
      <c r="P924" s="1">
        <v>42129</v>
      </c>
      <c r="Q924" s="2">
        <v>0.99305555555555547</v>
      </c>
      <c r="R924" t="s">
        <v>36</v>
      </c>
      <c r="S924">
        <v>11.9619</v>
      </c>
      <c r="T924" t="s">
        <v>37</v>
      </c>
      <c r="U924" s="2">
        <v>6.5972222222222224E-2</v>
      </c>
      <c r="V924" s="2">
        <v>0</v>
      </c>
      <c r="W924" s="2">
        <v>0.29166666666666702</v>
      </c>
      <c r="X924" s="2" t="str">
        <f t="shared" si="140"/>
        <v>yes</v>
      </c>
      <c r="Y924" s="3">
        <f t="shared" si="141"/>
        <v>42130</v>
      </c>
      <c r="Z924" s="3">
        <v>42129.965277777781</v>
      </c>
      <c r="AA924" t="s">
        <v>820</v>
      </c>
      <c r="AB924" s="3">
        <f>VLOOKUP(P924,[1]dfdates_moon!$B:$G,6,FALSE)</f>
        <v>42129.253472222219</v>
      </c>
      <c r="AC924" s="3">
        <f>VLOOKUP($P924,[1]dfdates_moon!$B:$H,7,FALSE)</f>
        <v>42129.788194444445</v>
      </c>
      <c r="AD924" s="3">
        <f>VLOOKUP(G924,[1]dfdates_moon!$D:$G,4,FALSE)</f>
        <v>42130.25277777778</v>
      </c>
      <c r="AE924" s="3">
        <v>42129.065972222219</v>
      </c>
      <c r="AF924">
        <v>9.7594954529999995</v>
      </c>
      <c r="AG924" t="s">
        <v>39</v>
      </c>
      <c r="AH924" t="s">
        <v>39</v>
      </c>
      <c r="AI924" t="s">
        <v>39</v>
      </c>
      <c r="AJ924" t="s">
        <v>40</v>
      </c>
      <c r="AK924">
        <v>26.82</v>
      </c>
      <c r="AL924">
        <v>26.82</v>
      </c>
      <c r="AM924">
        <v>0</v>
      </c>
      <c r="AN924">
        <v>1</v>
      </c>
      <c r="AO924" s="3">
        <f>VLOOKUP($P924,[1]dfdates_moon!$B:$M,12,FALSE)</f>
        <v>42129.738888888889</v>
      </c>
      <c r="AP924" s="3">
        <f>VLOOKUP($P924,[1]dfdates_moon!$B:$O,13,FALSE)</f>
        <v>42130.256944444445</v>
      </c>
      <c r="AQ924" s="3">
        <f>VLOOKUP($P924,[1]dfdates_moon!$D:$M,10,FALSE)</f>
        <v>42130.775000000001</v>
      </c>
      <c r="AR924" s="3">
        <f>VLOOKUP($P924,[1]dfdates_moon!$D:$N,11,FALSE)</f>
        <v>42131.294444444444</v>
      </c>
      <c r="AS924" t="str">
        <f>IF(AND(O924&gt;AO924,O924&lt;AP924),"yes","no")</f>
        <v>yes</v>
      </c>
      <c r="AT924" t="str">
        <f t="shared" si="142"/>
        <v>no</v>
      </c>
      <c r="AU924" s="3">
        <f t="shared" si="143"/>
        <v>42129.788194444445</v>
      </c>
      <c r="AV924" s="3">
        <f t="shared" si="144"/>
        <v>42130.256944444445</v>
      </c>
      <c r="AW924">
        <f t="shared" si="145"/>
        <v>0.26388888889050577</v>
      </c>
      <c r="AX924">
        <f t="shared" si="146"/>
        <v>0.72222222222626442</v>
      </c>
      <c r="AY924">
        <f t="shared" si="147"/>
        <v>0.26388888889050577</v>
      </c>
      <c r="AZ924">
        <f>VLOOKUP(G924,[1]dfdates_moon!$B:$P,15,FALSE)</f>
        <v>0.94357952499999997</v>
      </c>
      <c r="BA924">
        <f t="shared" si="148"/>
        <v>0.24900015243208121</v>
      </c>
      <c r="BB924">
        <f t="shared" si="149"/>
        <v>0.24900015243208121</v>
      </c>
    </row>
    <row r="925" spans="1:54" x14ac:dyDescent="0.25">
      <c r="A925">
        <v>126</v>
      </c>
      <c r="B925" t="s">
        <v>720</v>
      </c>
      <c r="C925" s="1">
        <v>42132</v>
      </c>
      <c r="D925" s="2">
        <v>0.81597222222222221</v>
      </c>
      <c r="E925">
        <v>3</v>
      </c>
      <c r="F925">
        <v>0</v>
      </c>
      <c r="G925" s="1">
        <v>42132</v>
      </c>
      <c r="H925" s="1">
        <v>42132</v>
      </c>
      <c r="I925" s="2">
        <v>0.94097222222222221</v>
      </c>
      <c r="J925" s="3">
        <v>42132.815972222219</v>
      </c>
      <c r="K925" t="s">
        <v>832</v>
      </c>
      <c r="L925" s="3">
        <v>42132.940972222219</v>
      </c>
      <c r="M925">
        <v>315</v>
      </c>
      <c r="N925">
        <v>5980</v>
      </c>
      <c r="O925" s="3">
        <v>42132.940972222219</v>
      </c>
      <c r="P925" s="1">
        <v>42132</v>
      </c>
      <c r="Q925" s="2">
        <v>0.94097222222222221</v>
      </c>
      <c r="R925" t="s">
        <v>36</v>
      </c>
      <c r="S925">
        <v>18.98413</v>
      </c>
      <c r="T925" t="s">
        <v>37</v>
      </c>
      <c r="U925" s="2">
        <v>0.15972222222222224</v>
      </c>
      <c r="V925" s="2">
        <v>0</v>
      </c>
      <c r="W925" s="2">
        <v>0.29166666666666702</v>
      </c>
      <c r="X925" s="2" t="str">
        <f t="shared" si="140"/>
        <v>yes</v>
      </c>
      <c r="Y925" s="3">
        <f t="shared" si="141"/>
        <v>42133</v>
      </c>
      <c r="Z925" s="3">
        <v>42132.916666666664</v>
      </c>
      <c r="AA925" t="s">
        <v>820</v>
      </c>
      <c r="AB925" s="3">
        <f>VLOOKUP(P925,[1]dfdates_moon!$B:$G,6,FALSE)</f>
        <v>42132.25277777778</v>
      </c>
      <c r="AC925" s="3">
        <f>VLOOKUP($P925,[1]dfdates_moon!$B:$H,7,FALSE)</f>
        <v>42132.788194444445</v>
      </c>
      <c r="AD925" s="3">
        <f>VLOOKUP(G925,[1]dfdates_moon!$D:$G,4,FALSE)</f>
        <v>42133.25277777778</v>
      </c>
      <c r="AE925" s="3">
        <v>42132.159722222219</v>
      </c>
      <c r="AF925">
        <v>5.4125169040000003</v>
      </c>
      <c r="AG925" t="s">
        <v>39</v>
      </c>
      <c r="AH925" t="s">
        <v>39</v>
      </c>
      <c r="AI925" t="s">
        <v>39</v>
      </c>
      <c r="AJ925" t="s">
        <v>40</v>
      </c>
      <c r="AK925">
        <v>25.4</v>
      </c>
      <c r="AL925">
        <v>25.4</v>
      </c>
      <c r="AM925">
        <v>0</v>
      </c>
      <c r="AN925">
        <v>1</v>
      </c>
      <c r="AO925" s="3">
        <f>VLOOKUP($P925,[1]dfdates_moon!$B:$M,12,FALSE)</f>
        <v>42132.851388888892</v>
      </c>
      <c r="AP925" s="3">
        <f>VLOOKUP($P925,[1]dfdates_moon!$B:$O,13,FALSE)</f>
        <v>42133.37222222222</v>
      </c>
      <c r="AQ925" s="3">
        <f>VLOOKUP($P925,[1]dfdates_moon!$D:$M,10,FALSE)</f>
        <v>42133.890277777777</v>
      </c>
      <c r="AR925" s="3">
        <f>VLOOKUP($P925,[1]dfdates_moon!$D:$N,11,FALSE)</f>
        <v>42134.411111111112</v>
      </c>
      <c r="AS925" t="str">
        <f>IF(AND(O925&gt;AO925,O925&lt;AP925),"yes","no")</f>
        <v>yes</v>
      </c>
      <c r="AT925" t="str">
        <f t="shared" si="142"/>
        <v>no</v>
      </c>
      <c r="AU925" s="3">
        <f t="shared" si="143"/>
        <v>42132.851388888892</v>
      </c>
      <c r="AV925" s="3">
        <f t="shared" si="144"/>
        <v>42133.37222222222</v>
      </c>
      <c r="AW925">
        <f t="shared" si="145"/>
        <v>0.43125000000145519</v>
      </c>
      <c r="AX925">
        <f t="shared" si="146"/>
        <v>0.6916666666729725</v>
      </c>
      <c r="AY925">
        <f t="shared" si="147"/>
        <v>0.43125000000145519</v>
      </c>
      <c r="AZ925">
        <f>VLOOKUP(G925,[1]dfdates_moon!$B:$P,15,FALSE)</f>
        <v>0.70939894599999997</v>
      </c>
      <c r="BA925">
        <f t="shared" si="148"/>
        <v>0.30592829546353228</v>
      </c>
      <c r="BB925">
        <f t="shared" si="149"/>
        <v>0.30592829546353228</v>
      </c>
    </row>
    <row r="926" spans="1:54" x14ac:dyDescent="0.25">
      <c r="A926">
        <v>126</v>
      </c>
      <c r="B926" t="s">
        <v>720</v>
      </c>
      <c r="C926" s="1">
        <v>42137</v>
      </c>
      <c r="D926" s="2">
        <v>0.89236111111111116</v>
      </c>
      <c r="E926">
        <v>0</v>
      </c>
      <c r="F926">
        <v>1</v>
      </c>
      <c r="G926" s="1">
        <v>42137</v>
      </c>
      <c r="H926" s="1">
        <v>42137</v>
      </c>
      <c r="I926" s="2">
        <v>1.7361111111111112E-2</v>
      </c>
      <c r="J926" s="3">
        <v>42137.892361111109</v>
      </c>
      <c r="K926" t="s">
        <v>833</v>
      </c>
      <c r="L926" s="3">
        <v>42138.017361111109</v>
      </c>
      <c r="M926">
        <v>1575</v>
      </c>
      <c r="N926">
        <v>4843</v>
      </c>
      <c r="O926" s="3">
        <v>42137.017361111109</v>
      </c>
      <c r="P926" s="1">
        <v>42137</v>
      </c>
      <c r="Q926" s="2">
        <v>1.7361111111111112E-2</v>
      </c>
      <c r="R926" t="s">
        <v>36</v>
      </c>
      <c r="S926">
        <v>3.0749209999999998</v>
      </c>
      <c r="T926" t="s">
        <v>37</v>
      </c>
      <c r="U926" s="2">
        <v>0.1111111111111111</v>
      </c>
      <c r="V926" s="2">
        <v>0</v>
      </c>
      <c r="W926" s="2">
        <v>0.29166666666666702</v>
      </c>
      <c r="X926" s="2" t="str">
        <f t="shared" si="140"/>
        <v>yes</v>
      </c>
      <c r="Y926" s="3">
        <f t="shared" si="141"/>
        <v>42138</v>
      </c>
      <c r="Z926" s="3">
        <v>42137.006944444445</v>
      </c>
      <c r="AA926" t="s">
        <v>820</v>
      </c>
      <c r="AB926" s="3">
        <f>VLOOKUP(P926,[1]dfdates_moon!$B:$G,6,FALSE)</f>
        <v>42137.25277777778</v>
      </c>
      <c r="AC926" s="3">
        <f>VLOOKUP($P926,[1]dfdates_moon!$B:$H,7,FALSE)</f>
        <v>42137.788194444445</v>
      </c>
      <c r="AD926" s="3">
        <f>VLOOKUP(G926,[1]dfdates_moon!$D:$G,4,FALSE)</f>
        <v>42138.25277777778</v>
      </c>
      <c r="AE926" s="3">
        <v>42137.111111111109</v>
      </c>
      <c r="AF926">
        <v>0.49221453500000001</v>
      </c>
      <c r="AG926" t="s">
        <v>39</v>
      </c>
      <c r="AH926" t="s">
        <v>39</v>
      </c>
      <c r="AI926" t="s">
        <v>39</v>
      </c>
      <c r="AJ926" t="s">
        <v>40</v>
      </c>
      <c r="AK926">
        <v>27.9</v>
      </c>
      <c r="AL926">
        <v>25.4</v>
      </c>
      <c r="AM926">
        <v>0</v>
      </c>
      <c r="AN926">
        <v>1</v>
      </c>
      <c r="AO926" s="3">
        <f>VLOOKUP($P926,[1]dfdates_moon!$B:$M,12,FALSE)</f>
        <v>42138.041666666664</v>
      </c>
      <c r="AP926" s="3">
        <f>VLOOKUP($P926,[1]dfdates_moon!$B:$O,13,FALSE)</f>
        <v>42138.561805555553</v>
      </c>
      <c r="AQ926" s="3">
        <f>VLOOKUP($P926,[1]dfdates_moon!$D:$M,10,FALSE)</f>
        <v>42139.07916666667</v>
      </c>
      <c r="AR926" s="3">
        <f>VLOOKUP($P926,[1]dfdates_moon!$D:$N,11,FALSE)</f>
        <v>42139.599305555559</v>
      </c>
      <c r="AS926" t="str">
        <f>IF(AND(O926&gt;AO926,O926&lt;AP926),"yes","no")</f>
        <v>no</v>
      </c>
      <c r="AT926" t="str">
        <f t="shared" si="142"/>
        <v>no</v>
      </c>
      <c r="AU926" s="3">
        <f t="shared" si="143"/>
        <v>42138.041666666664</v>
      </c>
      <c r="AV926" s="3">
        <f t="shared" si="144"/>
        <v>42138.561805555553</v>
      </c>
      <c r="AW926">
        <f t="shared" si="145"/>
        <v>1.5444444444437977</v>
      </c>
      <c r="AX926">
        <f t="shared" si="146"/>
        <v>0.93055555555474712</v>
      </c>
      <c r="AY926">
        <f t="shared" si="147"/>
        <v>0</v>
      </c>
      <c r="AZ926">
        <f>VLOOKUP(G926,[1]dfdates_moon!$B:$P,15,FALSE)</f>
        <v>0.160796037</v>
      </c>
      <c r="BA926">
        <f t="shared" si="148"/>
        <v>0</v>
      </c>
      <c r="BB926">
        <f t="shared" si="149"/>
        <v>0</v>
      </c>
    </row>
    <row r="927" spans="1:54" x14ac:dyDescent="0.25">
      <c r="A927">
        <v>126</v>
      </c>
      <c r="B927" t="s">
        <v>720</v>
      </c>
      <c r="C927" s="1">
        <v>42170</v>
      </c>
      <c r="D927" s="2">
        <v>0.91666666666666663</v>
      </c>
      <c r="E927">
        <v>16</v>
      </c>
      <c r="F927">
        <v>29</v>
      </c>
      <c r="G927" s="1">
        <v>42171</v>
      </c>
      <c r="H927" s="1">
        <v>42171</v>
      </c>
      <c r="I927" s="2">
        <v>4.1666666666666664E-2</v>
      </c>
      <c r="J927" s="3">
        <v>42170.916666666664</v>
      </c>
      <c r="K927" t="s">
        <v>834</v>
      </c>
      <c r="L927" s="3">
        <v>42171.041666666664</v>
      </c>
      <c r="M927">
        <v>95</v>
      </c>
      <c r="N927">
        <v>3261</v>
      </c>
      <c r="O927" s="3">
        <v>42171.041666666664</v>
      </c>
      <c r="P927" s="1">
        <v>42171</v>
      </c>
      <c r="Q927" s="2">
        <v>4.1666666666666664E-2</v>
      </c>
      <c r="R927" t="s">
        <v>36</v>
      </c>
      <c r="S927">
        <v>34.326320000000003</v>
      </c>
      <c r="T927" t="s">
        <v>37</v>
      </c>
      <c r="U927" s="2">
        <v>0.1076388888888889</v>
      </c>
      <c r="V927" s="2">
        <v>0</v>
      </c>
      <c r="W927" s="2">
        <v>0.29166666666666702</v>
      </c>
      <c r="X927" s="2" t="str">
        <f t="shared" si="140"/>
        <v>yes</v>
      </c>
      <c r="Y927" s="3">
        <f t="shared" si="141"/>
        <v>42172</v>
      </c>
      <c r="Z927" s="3">
        <v>42170.03125</v>
      </c>
      <c r="AA927" t="s">
        <v>820</v>
      </c>
      <c r="AB927" s="3">
        <f>VLOOKUP(P927,[1]dfdates_moon!$B:$G,6,FALSE)</f>
        <v>42171.254861111112</v>
      </c>
      <c r="AC927" s="3">
        <f>VLOOKUP($P927,[1]dfdates_moon!$B:$H,7,FALSE)</f>
        <v>42171.791666666664</v>
      </c>
      <c r="AD927" s="3">
        <f>VLOOKUP(G927,[1]dfdates_moon!$D:$G,4,FALSE)</f>
        <v>42172.254861111112</v>
      </c>
      <c r="AE927" s="3">
        <v>42170.107638888891</v>
      </c>
      <c r="AF927">
        <v>0</v>
      </c>
      <c r="AG927" t="s">
        <v>39</v>
      </c>
      <c r="AH927" t="s">
        <v>39</v>
      </c>
      <c r="AI927" t="s">
        <v>39</v>
      </c>
      <c r="AJ927" t="s">
        <v>40</v>
      </c>
      <c r="AK927">
        <v>27.46</v>
      </c>
      <c r="AL927">
        <v>27.9</v>
      </c>
      <c r="AM927">
        <v>0</v>
      </c>
      <c r="AN927">
        <v>1</v>
      </c>
      <c r="AO927" s="3">
        <f>VLOOKUP($P927,[1]dfdates_moon!$B:$M,12,FALSE)</f>
        <v>42171.177777777775</v>
      </c>
      <c r="AP927" s="3">
        <f>VLOOKUP($P927,[1]dfdates_moon!$B:$O,13,FALSE)</f>
        <v>42171.698611111111</v>
      </c>
      <c r="AQ927" s="3">
        <f>VLOOKUP($P927,[1]dfdates_moon!$D:$M,10,FALSE)</f>
        <v>42172.214583333334</v>
      </c>
      <c r="AR927" s="3">
        <f>VLOOKUP($P927,[1]dfdates_moon!$D:$N,11,FALSE)</f>
        <v>42172.734722222223</v>
      </c>
      <c r="AS927" t="str">
        <f>IF(AND(O927&gt;AO927,O927&lt;AP927),"yes","no")</f>
        <v>no</v>
      </c>
      <c r="AT927" t="str">
        <f t="shared" si="142"/>
        <v>no</v>
      </c>
      <c r="AU927" s="3">
        <f t="shared" si="143"/>
        <v>42171.791666666664</v>
      </c>
      <c r="AV927" s="3">
        <f t="shared" si="144"/>
        <v>42172.254861111112</v>
      </c>
      <c r="AW927">
        <f t="shared" si="145"/>
        <v>1.2131944444481633</v>
      </c>
      <c r="AX927">
        <f t="shared" si="146"/>
        <v>1.6840277777737356</v>
      </c>
      <c r="AY927">
        <f t="shared" si="147"/>
        <v>0</v>
      </c>
      <c r="AZ927">
        <f>VLOOKUP(G927,[1]dfdates_moon!$B:$P,15,FALSE)</f>
        <v>1.4257647E-2</v>
      </c>
      <c r="BA927">
        <f t="shared" si="148"/>
        <v>0</v>
      </c>
      <c r="BB927">
        <f t="shared" si="149"/>
        <v>0</v>
      </c>
    </row>
    <row r="928" spans="1:54" x14ac:dyDescent="0.25">
      <c r="A928">
        <v>126</v>
      </c>
      <c r="B928" t="s">
        <v>720</v>
      </c>
      <c r="C928" s="1">
        <v>42182</v>
      </c>
      <c r="D928" s="2">
        <v>0.90625</v>
      </c>
      <c r="E928">
        <v>86</v>
      </c>
      <c r="F928">
        <v>64</v>
      </c>
      <c r="G928" s="1">
        <v>42182</v>
      </c>
      <c r="H928" s="1">
        <v>42182</v>
      </c>
      <c r="I928" s="2">
        <v>3.125E-2</v>
      </c>
      <c r="J928" s="3">
        <v>42182.90625</v>
      </c>
      <c r="K928" t="s">
        <v>835</v>
      </c>
      <c r="L928" s="3">
        <v>42183.03125</v>
      </c>
      <c r="M928">
        <v>1590</v>
      </c>
      <c r="N928">
        <v>4854</v>
      </c>
      <c r="O928" s="3">
        <v>42182.03125</v>
      </c>
      <c r="P928" s="1">
        <v>42182</v>
      </c>
      <c r="Q928" s="2">
        <v>3.125E-2</v>
      </c>
      <c r="R928" t="s">
        <v>36</v>
      </c>
      <c r="S928">
        <v>3.0528300000000002</v>
      </c>
      <c r="T928" t="s">
        <v>37</v>
      </c>
      <c r="U928" s="2">
        <v>0.13541666666666666</v>
      </c>
      <c r="V928" s="2">
        <v>0</v>
      </c>
      <c r="W928" s="2">
        <v>0.29166666666666702</v>
      </c>
      <c r="X928" s="2" t="str">
        <f t="shared" si="140"/>
        <v>yes</v>
      </c>
      <c r="Y928" s="3">
        <f t="shared" si="141"/>
        <v>42183</v>
      </c>
      <c r="Z928" s="3">
        <v>42182.020833333336</v>
      </c>
      <c r="AA928" t="s">
        <v>820</v>
      </c>
      <c r="AB928" s="3">
        <f>VLOOKUP(P928,[1]dfdates_moon!$B:$G,6,FALSE)</f>
        <v>42182.256249999999</v>
      </c>
      <c r="AC928" s="3">
        <f>VLOOKUP($P928,[1]dfdates_moon!$B:$H,7,FALSE)</f>
        <v>42182.793749999997</v>
      </c>
      <c r="AD928" s="3">
        <f>VLOOKUP(G928,[1]dfdates_moon!$D:$G,4,FALSE)</f>
        <v>42183.256944444445</v>
      </c>
      <c r="AE928" s="3">
        <v>42182.135416666664</v>
      </c>
      <c r="AF928">
        <v>6.9053603590000003</v>
      </c>
      <c r="AG928" t="s">
        <v>39</v>
      </c>
      <c r="AH928" t="s">
        <v>39</v>
      </c>
      <c r="AI928" t="s">
        <v>39</v>
      </c>
      <c r="AJ928" t="s">
        <v>40</v>
      </c>
      <c r="AK928">
        <v>26.7</v>
      </c>
      <c r="AL928">
        <v>27.46</v>
      </c>
      <c r="AM928">
        <v>0</v>
      </c>
      <c r="AN928">
        <v>1</v>
      </c>
      <c r="AO928" s="3">
        <f>VLOOKUP($P928,[1]dfdates_moon!$B:$M,12,FALSE)</f>
        <v>42182.529861111114</v>
      </c>
      <c r="AP928" s="3">
        <f>VLOOKUP($P928,[1]dfdates_moon!$B:$O,13,FALSE)</f>
        <v>42183.046527777777</v>
      </c>
      <c r="AQ928" s="3">
        <f>VLOOKUP($P928,[1]dfdates_moon!$D:$M,10,FALSE)</f>
        <v>42183.5625</v>
      </c>
      <c r="AR928" s="3">
        <f>VLOOKUP($P928,[1]dfdates_moon!$D:$N,11,FALSE)</f>
        <v>42184.080555555556</v>
      </c>
      <c r="AS928" t="str">
        <f>IF(AND(O928&gt;AO928,O928&lt;AP928),"yes","no")</f>
        <v>no</v>
      </c>
      <c r="AT928" t="str">
        <f t="shared" si="142"/>
        <v>no</v>
      </c>
      <c r="AU928" s="3">
        <f t="shared" si="143"/>
        <v>42182.793749999997</v>
      </c>
      <c r="AV928" s="3">
        <f t="shared" si="144"/>
        <v>42183.256944444445</v>
      </c>
      <c r="AW928">
        <f t="shared" si="145"/>
        <v>1.2256944444452529</v>
      </c>
      <c r="AX928">
        <f t="shared" si="146"/>
        <v>0.65833333333284827</v>
      </c>
      <c r="AY928">
        <f t="shared" si="147"/>
        <v>0</v>
      </c>
      <c r="AZ928">
        <f>VLOOKUP(G928,[1]dfdates_moon!$B:$P,15,FALSE)</f>
        <v>0.85530009600000001</v>
      </c>
      <c r="BA928">
        <f t="shared" si="148"/>
        <v>0</v>
      </c>
      <c r="BB928">
        <f t="shared" si="149"/>
        <v>0</v>
      </c>
    </row>
    <row r="929" spans="1:54" x14ac:dyDescent="0.25">
      <c r="A929">
        <v>126</v>
      </c>
      <c r="B929" t="s">
        <v>720</v>
      </c>
      <c r="C929" s="1">
        <v>42185</v>
      </c>
      <c r="D929" s="2">
        <v>0.89236111111111116</v>
      </c>
      <c r="E929">
        <v>1</v>
      </c>
      <c r="F929">
        <v>3</v>
      </c>
      <c r="G929" s="1">
        <v>42185</v>
      </c>
      <c r="H929" s="1">
        <v>42185</v>
      </c>
      <c r="I929" s="2">
        <v>1.7361111111111112E-2</v>
      </c>
      <c r="J929" s="3">
        <v>42185.892361111109</v>
      </c>
      <c r="K929" t="s">
        <v>836</v>
      </c>
      <c r="L929" s="3">
        <v>42186.017361111109</v>
      </c>
      <c r="M929">
        <v>1565</v>
      </c>
      <c r="N929">
        <v>6140</v>
      </c>
      <c r="O929" s="3">
        <v>42185.017361111109</v>
      </c>
      <c r="P929" s="1">
        <v>42185</v>
      </c>
      <c r="Q929" s="2">
        <v>1.7361111111111112E-2</v>
      </c>
      <c r="R929" t="s">
        <v>36</v>
      </c>
      <c r="S929">
        <v>3.9233229999999999</v>
      </c>
      <c r="T929" t="s">
        <v>37</v>
      </c>
      <c r="U929" s="2">
        <v>0.10416666666666667</v>
      </c>
      <c r="V929" s="2">
        <v>0</v>
      </c>
      <c r="W929" s="2">
        <v>0.29166666666666702</v>
      </c>
      <c r="X929" s="2" t="str">
        <f t="shared" si="140"/>
        <v>yes</v>
      </c>
      <c r="Y929" s="3">
        <f t="shared" si="141"/>
        <v>42186</v>
      </c>
      <c r="Z929" s="3">
        <v>42185.006944444445</v>
      </c>
      <c r="AA929" t="s">
        <v>820</v>
      </c>
      <c r="AB929" s="3">
        <f>VLOOKUP(P929,[1]dfdates_moon!$B:$G,6,FALSE)</f>
        <v>42185.256944444445</v>
      </c>
      <c r="AC929" s="3">
        <f>VLOOKUP($P929,[1]dfdates_moon!$B:$H,7,FALSE)</f>
        <v>42185.793749999997</v>
      </c>
      <c r="AD929" s="3">
        <f>VLOOKUP(G929,[1]dfdates_moon!$D:$G,4,FALSE)</f>
        <v>42186.256944444445</v>
      </c>
      <c r="AE929" s="3">
        <v>42185.104166666664</v>
      </c>
      <c r="AF929">
        <v>10.52082147</v>
      </c>
      <c r="AG929" t="s">
        <v>39</v>
      </c>
      <c r="AH929" t="s">
        <v>39</v>
      </c>
      <c r="AI929" t="s">
        <v>39</v>
      </c>
      <c r="AJ929" t="s">
        <v>40</v>
      </c>
      <c r="AK929">
        <v>27.66</v>
      </c>
      <c r="AL929">
        <v>26.7</v>
      </c>
      <c r="AM929">
        <v>0</v>
      </c>
      <c r="AN929">
        <v>1</v>
      </c>
      <c r="AO929" s="3">
        <f>VLOOKUP($P929,[1]dfdates_moon!$B:$M,12,FALSE)</f>
        <v>42185.632638888892</v>
      </c>
      <c r="AP929" s="3">
        <f>VLOOKUP($P929,[1]dfdates_moon!$B:$O,13,FALSE)</f>
        <v>42186.152083333334</v>
      </c>
      <c r="AQ929" s="3">
        <f>VLOOKUP($P929,[1]dfdates_moon!$D:$M,10,FALSE)</f>
        <v>42186.670138888891</v>
      </c>
      <c r="AR929" s="3">
        <f>VLOOKUP($P929,[1]dfdates_moon!$D:$N,11,FALSE)</f>
        <v>42187.19027777778</v>
      </c>
      <c r="AS929" t="str">
        <f>IF(AND(O929&gt;AO929,O929&lt;AP929),"yes","no")</f>
        <v>no</v>
      </c>
      <c r="AT929" t="str">
        <f t="shared" si="142"/>
        <v>no</v>
      </c>
      <c r="AU929" s="3">
        <f t="shared" si="143"/>
        <v>42185.793749999997</v>
      </c>
      <c r="AV929" s="3">
        <f t="shared" si="144"/>
        <v>42186.256944444445</v>
      </c>
      <c r="AW929">
        <f t="shared" si="145"/>
        <v>1.2395833333357587</v>
      </c>
      <c r="AX929">
        <f t="shared" si="146"/>
        <v>0.68958333333284827</v>
      </c>
      <c r="AY929">
        <f t="shared" si="147"/>
        <v>0</v>
      </c>
      <c r="AZ929">
        <f>VLOOKUP(G929,[1]dfdates_moon!$B:$P,15,FALSE)</f>
        <v>0.99255633700000001</v>
      </c>
      <c r="BA929">
        <f t="shared" si="148"/>
        <v>0</v>
      </c>
      <c r="BB929">
        <f t="shared" si="149"/>
        <v>0</v>
      </c>
    </row>
    <row r="930" spans="1:54" x14ac:dyDescent="0.25">
      <c r="A930">
        <v>126</v>
      </c>
      <c r="B930" t="s">
        <v>720</v>
      </c>
      <c r="C930" s="1">
        <v>42186</v>
      </c>
      <c r="D930" s="2">
        <v>0.93402777777777779</v>
      </c>
      <c r="E930">
        <v>78</v>
      </c>
      <c r="F930">
        <v>71</v>
      </c>
      <c r="G930" s="1">
        <v>42187</v>
      </c>
      <c r="H930" s="1">
        <v>42187</v>
      </c>
      <c r="I930" s="2">
        <v>5.9027777777777783E-2</v>
      </c>
      <c r="J930" s="3">
        <v>42186.934027777781</v>
      </c>
      <c r="K930" t="s">
        <v>837</v>
      </c>
      <c r="L930" s="3">
        <v>42187.059027777781</v>
      </c>
      <c r="M930">
        <v>130</v>
      </c>
      <c r="N930">
        <v>6105</v>
      </c>
      <c r="O930" s="3">
        <v>42187.059027777781</v>
      </c>
      <c r="P930" s="1">
        <v>42187</v>
      </c>
      <c r="Q930" s="2">
        <v>5.9027777777777783E-2</v>
      </c>
      <c r="R930" t="s">
        <v>36</v>
      </c>
      <c r="S930">
        <v>46.961539999999999</v>
      </c>
      <c r="T930" t="s">
        <v>37</v>
      </c>
      <c r="U930" s="2">
        <v>0.14930555555555555</v>
      </c>
      <c r="V930" s="2">
        <v>0</v>
      </c>
      <c r="W930" s="2">
        <v>0.29166666666666702</v>
      </c>
      <c r="X930" s="2" t="str">
        <f t="shared" si="140"/>
        <v>yes</v>
      </c>
      <c r="Y930" s="3">
        <f t="shared" si="141"/>
        <v>42188</v>
      </c>
      <c r="Z930" s="3">
        <v>42187.045138888891</v>
      </c>
      <c r="AA930" t="s">
        <v>820</v>
      </c>
      <c r="AB930" s="3">
        <f>VLOOKUP(P930,[1]dfdates_moon!$B:$G,6,FALSE)</f>
        <v>42187.256944444445</v>
      </c>
      <c r="AC930" s="3">
        <f>VLOOKUP($P930,[1]dfdates_moon!$B:$H,7,FALSE)</f>
        <v>42187.794444444444</v>
      </c>
      <c r="AD930" s="3">
        <f>VLOOKUP(G930,[1]dfdates_moon!$D:$G,4,FALSE)</f>
        <v>42188.257638888892</v>
      </c>
      <c r="AE930" s="3">
        <v>42187.149305555555</v>
      </c>
      <c r="AF930">
        <v>10.8533569</v>
      </c>
      <c r="AG930" t="s">
        <v>39</v>
      </c>
      <c r="AH930" t="s">
        <v>39</v>
      </c>
      <c r="AI930" t="s">
        <v>39</v>
      </c>
      <c r="AJ930" t="s">
        <v>40</v>
      </c>
      <c r="AK930">
        <v>26.17</v>
      </c>
      <c r="AL930">
        <v>27.66</v>
      </c>
      <c r="AM930">
        <v>0</v>
      </c>
      <c r="AN930">
        <v>1</v>
      </c>
      <c r="AO930" s="3">
        <f>VLOOKUP($P930,[1]dfdates_moon!$B:$M,12,FALSE)</f>
        <v>42187.708333333336</v>
      </c>
      <c r="AP930" s="3">
        <f>VLOOKUP($P930,[1]dfdates_moon!$B:$O,13,FALSE)</f>
        <v>42188.229166666664</v>
      </c>
      <c r="AQ930" s="3">
        <f>VLOOKUP($P930,[1]dfdates_moon!$D:$M,10,FALSE)</f>
        <v>42188.74722222222</v>
      </c>
      <c r="AR930" s="3">
        <f>VLOOKUP($P930,[1]dfdates_moon!$D:$N,11,FALSE)</f>
        <v>42189.268055555556</v>
      </c>
      <c r="AS930" t="str">
        <f>IF(AND(O930&gt;AO930,O930&lt;AP930),"yes","no")</f>
        <v>no</v>
      </c>
      <c r="AT930" t="str">
        <f t="shared" si="142"/>
        <v>no</v>
      </c>
      <c r="AU930" s="3">
        <f t="shared" si="143"/>
        <v>42187.794444444444</v>
      </c>
      <c r="AV930" s="3">
        <f t="shared" si="144"/>
        <v>42188.257638888892</v>
      </c>
      <c r="AW930">
        <f t="shared" si="145"/>
        <v>1.1986111111109494</v>
      </c>
      <c r="AX930">
        <f t="shared" si="146"/>
        <v>0.64513888888905058</v>
      </c>
      <c r="AY930">
        <f t="shared" si="147"/>
        <v>0</v>
      </c>
      <c r="AZ930">
        <f>VLOOKUP(G930,[1]dfdates_moon!$B:$P,15,FALSE)</f>
        <v>0.97631396400000003</v>
      </c>
      <c r="BA930">
        <f t="shared" si="148"/>
        <v>0</v>
      </c>
      <c r="BB930">
        <f t="shared" si="149"/>
        <v>0</v>
      </c>
    </row>
    <row r="931" spans="1:54" x14ac:dyDescent="0.25">
      <c r="A931">
        <v>126</v>
      </c>
      <c r="B931" t="s">
        <v>720</v>
      </c>
      <c r="C931" s="1">
        <v>42187</v>
      </c>
      <c r="D931" s="2">
        <v>0.91666666666666663</v>
      </c>
      <c r="E931">
        <v>16</v>
      </c>
      <c r="F931">
        <v>21</v>
      </c>
      <c r="G931" s="1">
        <v>42188</v>
      </c>
      <c r="H931" s="1">
        <v>42188</v>
      </c>
      <c r="I931" s="2">
        <v>4.1666666666666664E-2</v>
      </c>
      <c r="J931" s="3">
        <v>42187.916666666664</v>
      </c>
      <c r="K931" t="s">
        <v>838</v>
      </c>
      <c r="L931" s="3">
        <v>42188.041666666664</v>
      </c>
      <c r="M931">
        <v>155</v>
      </c>
      <c r="N931">
        <v>6045</v>
      </c>
      <c r="O931" s="3">
        <v>42188.041666666664</v>
      </c>
      <c r="P931" s="1">
        <v>42188</v>
      </c>
      <c r="Q931" s="2">
        <v>4.1666666666666664E-2</v>
      </c>
      <c r="R931" t="s">
        <v>36</v>
      </c>
      <c r="S931">
        <v>39</v>
      </c>
      <c r="T931" t="s">
        <v>37</v>
      </c>
      <c r="U931" s="2">
        <v>0.14930555555555555</v>
      </c>
      <c r="V931" s="2">
        <v>0</v>
      </c>
      <c r="W931" s="2">
        <v>0.29166666666666702</v>
      </c>
      <c r="X931" s="2" t="str">
        <f t="shared" si="140"/>
        <v>yes</v>
      </c>
      <c r="Y931" s="3">
        <f t="shared" si="141"/>
        <v>42189</v>
      </c>
      <c r="Z931" s="3">
        <v>42187.989583333336</v>
      </c>
      <c r="AA931" t="s">
        <v>820</v>
      </c>
      <c r="AB931" s="3">
        <f>VLOOKUP(P931,[1]dfdates_moon!$B:$G,6,FALSE)</f>
        <v>42188.257638888892</v>
      </c>
      <c r="AC931" s="3">
        <f>VLOOKUP($P931,[1]dfdates_moon!$B:$H,7,FALSE)</f>
        <v>42188.794444444444</v>
      </c>
      <c r="AD931" s="3">
        <f>VLOOKUP(G931,[1]dfdates_moon!$D:$G,4,FALSE)</f>
        <v>42189.257638888892</v>
      </c>
      <c r="AE931" s="3">
        <v>42187.149305555555</v>
      </c>
      <c r="AF931">
        <v>9.528284996</v>
      </c>
      <c r="AG931" t="s">
        <v>39</v>
      </c>
      <c r="AH931" t="s">
        <v>39</v>
      </c>
      <c r="AI931" t="s">
        <v>39</v>
      </c>
      <c r="AJ931" t="s">
        <v>40</v>
      </c>
      <c r="AK931">
        <v>26.21</v>
      </c>
      <c r="AL931">
        <v>26.17</v>
      </c>
      <c r="AM931">
        <v>0</v>
      </c>
      <c r="AN931">
        <v>1</v>
      </c>
      <c r="AO931" s="3">
        <f>VLOOKUP($P931,[1]dfdates_moon!$B:$M,12,FALSE)</f>
        <v>42188.74722222222</v>
      </c>
      <c r="AP931" s="3">
        <f>VLOOKUP($P931,[1]dfdates_moon!$B:$O,13,FALSE)</f>
        <v>42189.268055555556</v>
      </c>
      <c r="AQ931" s="3">
        <f>VLOOKUP($P931,[1]dfdates_moon!$D:$M,10,FALSE)</f>
        <v>42189.786111111112</v>
      </c>
      <c r="AR931" s="3">
        <f>VLOOKUP($P931,[1]dfdates_moon!$D:$N,11,FALSE)</f>
        <v>42190.306250000001</v>
      </c>
      <c r="AS931" t="str">
        <f>IF(AND(O931&gt;AO931,O931&lt;AP931),"yes","no")</f>
        <v>no</v>
      </c>
      <c r="AT931" t="str">
        <f t="shared" si="142"/>
        <v>no</v>
      </c>
      <c r="AU931" s="3">
        <f t="shared" si="143"/>
        <v>42188.794444444444</v>
      </c>
      <c r="AV931" s="3">
        <f t="shared" si="144"/>
        <v>42189.268055555556</v>
      </c>
      <c r="AW931">
        <f t="shared" si="145"/>
        <v>1.226388888891961</v>
      </c>
      <c r="AX931">
        <f t="shared" si="146"/>
        <v>1.6451388888890506</v>
      </c>
      <c r="AY931">
        <f t="shared" si="147"/>
        <v>0</v>
      </c>
      <c r="AZ931">
        <f>VLOOKUP(G931,[1]dfdates_moon!$B:$P,15,FALSE)</f>
        <v>0.93049658199999996</v>
      </c>
      <c r="BA931">
        <f t="shared" si="148"/>
        <v>0</v>
      </c>
      <c r="BB931">
        <f t="shared" si="149"/>
        <v>0</v>
      </c>
    </row>
    <row r="932" spans="1:54" x14ac:dyDescent="0.25">
      <c r="A932">
        <v>126</v>
      </c>
      <c r="B932" t="s">
        <v>720</v>
      </c>
      <c r="C932" s="1">
        <v>42190</v>
      </c>
      <c r="D932" s="2">
        <v>0.9375</v>
      </c>
      <c r="E932">
        <v>122</v>
      </c>
      <c r="F932">
        <v>126</v>
      </c>
      <c r="G932" s="1">
        <v>42191</v>
      </c>
      <c r="H932" s="1">
        <v>42191</v>
      </c>
      <c r="I932" s="2">
        <v>6.25E-2</v>
      </c>
      <c r="J932" s="3">
        <v>42190.9375</v>
      </c>
      <c r="K932" t="s">
        <v>839</v>
      </c>
      <c r="L932" s="3">
        <v>42191.0625</v>
      </c>
      <c r="M932">
        <v>85</v>
      </c>
      <c r="N932">
        <v>3573</v>
      </c>
      <c r="O932" s="3">
        <v>42191.0625</v>
      </c>
      <c r="P932" s="1">
        <v>42191</v>
      </c>
      <c r="Q932" s="2">
        <v>6.25E-2</v>
      </c>
      <c r="R932" t="s">
        <v>36</v>
      </c>
      <c r="S932">
        <v>42.035290000000003</v>
      </c>
      <c r="T932" t="s">
        <v>37</v>
      </c>
      <c r="U932" s="2">
        <v>0.12152777777777778</v>
      </c>
      <c r="V932" s="2">
        <v>0</v>
      </c>
      <c r="W932" s="2">
        <v>0.29166666666666702</v>
      </c>
      <c r="X932" s="2" t="str">
        <f t="shared" si="140"/>
        <v>yes</v>
      </c>
      <c r="Y932" s="3">
        <f t="shared" si="141"/>
        <v>42192</v>
      </c>
      <c r="Z932" s="3">
        <v>42190.038194444445</v>
      </c>
      <c r="AA932" t="s">
        <v>820</v>
      </c>
      <c r="AB932" s="3">
        <f>VLOOKUP(P932,[1]dfdates_moon!$B:$G,6,FALSE)</f>
        <v>42191.257638888892</v>
      </c>
      <c r="AC932" s="3">
        <f>VLOOKUP($P932,[1]dfdates_moon!$B:$H,7,FALSE)</f>
        <v>42191.794444444444</v>
      </c>
      <c r="AD932" s="3">
        <f>VLOOKUP(G932,[1]dfdates_moon!$D:$G,4,FALSE)</f>
        <v>42192.257638888892</v>
      </c>
      <c r="AE932" s="3">
        <v>42190.121527777781</v>
      </c>
      <c r="AF932">
        <v>4.9735910910000003</v>
      </c>
      <c r="AG932" t="s">
        <v>39</v>
      </c>
      <c r="AH932" t="s">
        <v>39</v>
      </c>
      <c r="AI932" t="s">
        <v>39</v>
      </c>
      <c r="AJ932" t="s">
        <v>40</v>
      </c>
      <c r="AK932">
        <v>28.15</v>
      </c>
      <c r="AL932">
        <v>26.21</v>
      </c>
      <c r="AM932">
        <v>0</v>
      </c>
      <c r="AN932">
        <v>1</v>
      </c>
      <c r="AO932" s="3">
        <f>VLOOKUP($P932,[1]dfdates_moon!$B:$M,12,FALSE)</f>
        <v>42191.861805555556</v>
      </c>
      <c r="AP932" s="3">
        <f>VLOOKUP($P932,[1]dfdates_moon!$B:$O,13,FALSE)</f>
        <v>42192.381249999999</v>
      </c>
      <c r="AQ932" s="3">
        <f>VLOOKUP($P932,[1]dfdates_moon!$D:$M,10,FALSE)</f>
        <v>42192.898611111108</v>
      </c>
      <c r="AR932" s="3">
        <f>VLOOKUP($P932,[1]dfdates_moon!$D:$N,11,FALSE)</f>
        <v>42193.418749999997</v>
      </c>
      <c r="AS932" t="str">
        <f>IF(AND(O932&gt;AO932,O932&lt;AP932),"yes","no")</f>
        <v>no</v>
      </c>
      <c r="AT932" t="str">
        <f t="shared" si="142"/>
        <v>no</v>
      </c>
      <c r="AU932" s="3">
        <f t="shared" si="143"/>
        <v>42191.861805555556</v>
      </c>
      <c r="AV932" s="3">
        <f t="shared" si="144"/>
        <v>42192.381249999999</v>
      </c>
      <c r="AW932">
        <f t="shared" si="145"/>
        <v>1.3187499999985448</v>
      </c>
      <c r="AX932">
        <f t="shared" si="146"/>
        <v>1.7402777777751908</v>
      </c>
      <c r="AY932">
        <f t="shared" si="147"/>
        <v>0</v>
      </c>
      <c r="AZ932">
        <f>VLOOKUP(G932,[1]dfdates_moon!$B:$P,15,FALSE)</f>
        <v>0.66307180399999999</v>
      </c>
      <c r="BA932">
        <f t="shared" si="148"/>
        <v>0</v>
      </c>
      <c r="BB932">
        <f t="shared" si="149"/>
        <v>0</v>
      </c>
    </row>
    <row r="933" spans="1:54" x14ac:dyDescent="0.25">
      <c r="A933">
        <v>126</v>
      </c>
      <c r="B933" t="s">
        <v>720</v>
      </c>
      <c r="C933" s="1">
        <v>42195</v>
      </c>
      <c r="D933" s="2">
        <v>0.94791666666666663</v>
      </c>
      <c r="E933">
        <v>0</v>
      </c>
      <c r="F933">
        <v>1</v>
      </c>
      <c r="G933" s="1">
        <v>42196</v>
      </c>
      <c r="H933" s="1">
        <v>42196</v>
      </c>
      <c r="I933" s="2">
        <v>7.2916666666666671E-2</v>
      </c>
      <c r="J933" s="3">
        <v>42195.947916666664</v>
      </c>
      <c r="K933" t="s">
        <v>840</v>
      </c>
      <c r="L933" s="3">
        <v>42196.072916666664</v>
      </c>
      <c r="M933">
        <v>250</v>
      </c>
      <c r="N933">
        <v>6775</v>
      </c>
      <c r="O933" s="3">
        <v>42196.072916666664</v>
      </c>
      <c r="P933" s="1">
        <v>42196</v>
      </c>
      <c r="Q933" s="2">
        <v>7.2916666666666671E-2</v>
      </c>
      <c r="R933" t="s">
        <v>36</v>
      </c>
      <c r="S933">
        <v>27.1</v>
      </c>
      <c r="T933" t="s">
        <v>37</v>
      </c>
      <c r="U933" s="2">
        <v>0.24652777777777779</v>
      </c>
      <c r="V933" s="2">
        <v>0</v>
      </c>
      <c r="W933" s="2">
        <v>0.29166666666666702</v>
      </c>
      <c r="X933" s="2" t="str">
        <f t="shared" si="140"/>
        <v>yes</v>
      </c>
      <c r="Y933" s="3">
        <f t="shared" si="141"/>
        <v>42197</v>
      </c>
      <c r="Z933" s="3">
        <v>42196.048611111109</v>
      </c>
      <c r="AA933" t="s">
        <v>820</v>
      </c>
      <c r="AB933" s="3">
        <f>VLOOKUP(P933,[1]dfdates_moon!$B:$G,6,FALSE)</f>
        <v>42196.258333333331</v>
      </c>
      <c r="AC933" s="3">
        <f>VLOOKUP($P933,[1]dfdates_moon!$B:$H,7,FALSE)</f>
        <v>42196.795138888891</v>
      </c>
      <c r="AD933" s="3">
        <f>VLOOKUP(G933,[1]dfdates_moon!$D:$G,4,FALSE)</f>
        <v>42197.258333333331</v>
      </c>
      <c r="AE933" s="3">
        <v>42196.246527777781</v>
      </c>
      <c r="AF933">
        <v>0.39534351099999998</v>
      </c>
      <c r="AG933" t="s">
        <v>39</v>
      </c>
      <c r="AH933" t="s">
        <v>39</v>
      </c>
      <c r="AI933" t="s">
        <v>39</v>
      </c>
      <c r="AJ933" t="s">
        <v>40</v>
      </c>
      <c r="AK933">
        <v>26.31</v>
      </c>
      <c r="AL933">
        <v>28.15</v>
      </c>
      <c r="AM933">
        <v>0</v>
      </c>
      <c r="AN933">
        <v>1</v>
      </c>
      <c r="AO933" s="3">
        <f>VLOOKUP($P933,[1]dfdates_moon!$B:$M,12,FALSE)</f>
        <v>42197.049305555556</v>
      </c>
      <c r="AP933" s="3">
        <f>VLOOKUP($P933,[1]dfdates_moon!$B:$O,13,FALSE)</f>
        <v>42197.570833333331</v>
      </c>
      <c r="AQ933" s="3">
        <f>VLOOKUP($P933,[1]dfdates_moon!$D:$M,10,FALSE)</f>
        <v>42198.087500000001</v>
      </c>
      <c r="AR933" s="3">
        <f>VLOOKUP($P933,[1]dfdates_moon!$D:$N,11,FALSE)</f>
        <v>42198.609027777777</v>
      </c>
      <c r="AS933" t="str">
        <f>IF(AND(O933&gt;AO933,O933&lt;AP933),"yes","no")</f>
        <v>no</v>
      </c>
      <c r="AT933" t="str">
        <f t="shared" si="142"/>
        <v>no</v>
      </c>
      <c r="AU933" s="3">
        <f t="shared" si="143"/>
        <v>42197.049305555556</v>
      </c>
      <c r="AV933" s="3">
        <f t="shared" si="144"/>
        <v>42197.570833333331</v>
      </c>
      <c r="AW933">
        <f t="shared" si="145"/>
        <v>1.4979166666671517</v>
      </c>
      <c r="AX933">
        <f t="shared" si="146"/>
        <v>0.80277777777519077</v>
      </c>
      <c r="AY933">
        <f t="shared" si="147"/>
        <v>0</v>
      </c>
      <c r="AZ933">
        <f>VLOOKUP(G933,[1]dfdates_moon!$B:$P,15,FALSE)</f>
        <v>0.13094458</v>
      </c>
      <c r="BA933">
        <f t="shared" si="148"/>
        <v>0</v>
      </c>
      <c r="BB933">
        <f t="shared" si="149"/>
        <v>0</v>
      </c>
    </row>
    <row r="934" spans="1:54" x14ac:dyDescent="0.25">
      <c r="A934">
        <v>126</v>
      </c>
      <c r="B934" t="s">
        <v>720</v>
      </c>
      <c r="C934" s="1">
        <v>42202</v>
      </c>
      <c r="D934" s="2">
        <v>5.5555555555555552E-2</v>
      </c>
      <c r="E934">
        <v>62</v>
      </c>
      <c r="F934">
        <v>94</v>
      </c>
      <c r="G934" s="1">
        <v>42202</v>
      </c>
      <c r="H934" s="1">
        <v>42202</v>
      </c>
      <c r="I934" s="2">
        <v>0.18055555555555555</v>
      </c>
      <c r="J934" s="3">
        <v>42202.055555555555</v>
      </c>
      <c r="K934" t="s">
        <v>841</v>
      </c>
      <c r="L934" s="3">
        <v>42202.180555555555</v>
      </c>
      <c r="M934">
        <v>65</v>
      </c>
      <c r="N934">
        <v>1636</v>
      </c>
      <c r="O934" s="3">
        <v>42202.180555555555</v>
      </c>
      <c r="P934" s="1">
        <v>42202</v>
      </c>
      <c r="Q934" s="2">
        <v>0.18055555555555555</v>
      </c>
      <c r="R934" t="s">
        <v>36</v>
      </c>
      <c r="S934">
        <v>25.169229999999999</v>
      </c>
      <c r="T934" t="s">
        <v>37</v>
      </c>
      <c r="U934" s="2">
        <v>0.22569444444444445</v>
      </c>
      <c r="V934" s="2">
        <v>0</v>
      </c>
      <c r="W934" s="2">
        <v>0.29166666666666702</v>
      </c>
      <c r="X934" s="2" t="str">
        <f t="shared" si="140"/>
        <v>yes</v>
      </c>
      <c r="Y934" s="3">
        <f t="shared" si="141"/>
        <v>42203</v>
      </c>
      <c r="Z934" s="3">
        <v>42202.166666666664</v>
      </c>
      <c r="AA934" t="s">
        <v>820</v>
      </c>
      <c r="AB934" s="3">
        <f>VLOOKUP(P934,[1]dfdates_moon!$B:$G,6,FALSE)</f>
        <v>42202.259027777778</v>
      </c>
      <c r="AC934" s="3">
        <f>VLOOKUP($P934,[1]dfdates_moon!$B:$H,7,FALSE)</f>
        <v>42202.795138888891</v>
      </c>
      <c r="AD934" s="3">
        <f>VLOOKUP(G934,[1]dfdates_moon!$D:$G,4,FALSE)</f>
        <v>42203.259027777778</v>
      </c>
      <c r="AE934" s="3">
        <v>42202.225694444445</v>
      </c>
      <c r="AF934">
        <v>5.6584041000000002E-2</v>
      </c>
      <c r="AG934" t="s">
        <v>39</v>
      </c>
      <c r="AH934" t="s">
        <v>39</v>
      </c>
      <c r="AI934" t="s">
        <v>39</v>
      </c>
      <c r="AJ934" t="s">
        <v>40</v>
      </c>
      <c r="AK934">
        <v>27.16</v>
      </c>
      <c r="AL934">
        <v>26.31</v>
      </c>
      <c r="AM934">
        <v>0</v>
      </c>
      <c r="AN934">
        <v>1</v>
      </c>
      <c r="AO934" s="3">
        <f>VLOOKUP($P934,[1]dfdates_moon!$B:$M,12,FALSE)</f>
        <v>42202.230555555558</v>
      </c>
      <c r="AP934" s="3">
        <f>VLOOKUP($P934,[1]dfdates_moon!$B:$O,13,FALSE)</f>
        <v>42202.748611111114</v>
      </c>
      <c r="AQ934" s="3">
        <f>VLOOKUP($P934,[1]dfdates_moon!$D:$M,10,FALSE)</f>
        <v>42203.262499999997</v>
      </c>
      <c r="AR934" s="3">
        <f>VLOOKUP($P934,[1]dfdates_moon!$D:$N,11,FALSE)</f>
        <v>42203.779861111114</v>
      </c>
      <c r="AS934" t="str">
        <f>IF(AND(O934&gt;AO934,O934&lt;AP934),"yes","no")</f>
        <v>no</v>
      </c>
      <c r="AT934" t="str">
        <f t="shared" si="142"/>
        <v>no</v>
      </c>
      <c r="AU934" s="3">
        <f t="shared" si="143"/>
        <v>42202.795138888891</v>
      </c>
      <c r="AV934" s="3">
        <f t="shared" si="144"/>
        <v>42203.259027777778</v>
      </c>
      <c r="AW934">
        <f t="shared" si="145"/>
        <v>1.078472222223354</v>
      </c>
      <c r="AX934">
        <f t="shared" si="146"/>
        <v>0.56944444444525288</v>
      </c>
      <c r="AY934">
        <f t="shared" si="147"/>
        <v>0</v>
      </c>
      <c r="AZ934">
        <f>VLOOKUP(G934,[1]dfdates_moon!$B:$P,15,FALSE)</f>
        <v>6.3956843999999999E-2</v>
      </c>
      <c r="BA934">
        <f t="shared" si="148"/>
        <v>0</v>
      </c>
      <c r="BB934">
        <f t="shared" si="149"/>
        <v>0</v>
      </c>
    </row>
    <row r="935" spans="1:54" x14ac:dyDescent="0.25">
      <c r="A935">
        <v>126</v>
      </c>
      <c r="B935" t="s">
        <v>720</v>
      </c>
      <c r="C935" s="1">
        <v>42211</v>
      </c>
      <c r="D935" s="2">
        <v>0.86111111111111116</v>
      </c>
      <c r="E935">
        <v>16</v>
      </c>
      <c r="F935">
        <v>28</v>
      </c>
      <c r="G935" s="1">
        <v>42211</v>
      </c>
      <c r="H935" s="1">
        <v>42211</v>
      </c>
      <c r="I935" s="2">
        <v>0.98611111111111116</v>
      </c>
      <c r="J935" s="3">
        <v>42211.861111111109</v>
      </c>
      <c r="K935" t="s">
        <v>842</v>
      </c>
      <c r="L935" s="3">
        <v>42211.986111111109</v>
      </c>
      <c r="M935">
        <v>90</v>
      </c>
      <c r="N935">
        <v>1374</v>
      </c>
      <c r="O935" s="3">
        <v>42211.986111111109</v>
      </c>
      <c r="P935" s="1">
        <v>42211</v>
      </c>
      <c r="Q935" s="2">
        <v>0.98611111111111116</v>
      </c>
      <c r="R935" t="s">
        <v>36</v>
      </c>
      <c r="S935">
        <v>15.26667</v>
      </c>
      <c r="T935" t="s">
        <v>37</v>
      </c>
      <c r="U935" s="2">
        <v>4.8611111111111112E-2</v>
      </c>
      <c r="V935" s="2">
        <v>0</v>
      </c>
      <c r="W935" s="2">
        <v>0.29166666666666702</v>
      </c>
      <c r="X935" s="2" t="str">
        <f t="shared" si="140"/>
        <v>yes</v>
      </c>
      <c r="Y935" s="3">
        <f t="shared" si="141"/>
        <v>42212</v>
      </c>
      <c r="Z935" s="3">
        <v>42211.965277777781</v>
      </c>
      <c r="AA935" t="s">
        <v>820</v>
      </c>
      <c r="AB935" s="3">
        <f>VLOOKUP(P935,[1]dfdates_moon!$B:$G,6,FALSE)</f>
        <v>42211.259722222225</v>
      </c>
      <c r="AC935" s="3">
        <f>VLOOKUP($P935,[1]dfdates_moon!$B:$H,7,FALSE)</f>
        <v>42211.795138888891</v>
      </c>
      <c r="AD935" s="3">
        <f>VLOOKUP(G935,[1]dfdates_moon!$D:$G,4,FALSE)</f>
        <v>42212.259722222225</v>
      </c>
      <c r="AE935" s="3">
        <v>42211.048611111109</v>
      </c>
      <c r="AF935">
        <v>6.1593780889999996</v>
      </c>
      <c r="AG935" t="s">
        <v>39</v>
      </c>
      <c r="AH935" t="s">
        <v>39</v>
      </c>
      <c r="AI935" t="s">
        <v>39</v>
      </c>
      <c r="AJ935" t="s">
        <v>40</v>
      </c>
      <c r="AK935">
        <v>28.51</v>
      </c>
      <c r="AL935">
        <v>28.51</v>
      </c>
      <c r="AM935">
        <v>0</v>
      </c>
      <c r="AN935">
        <v>1</v>
      </c>
      <c r="AO935" s="3">
        <f>VLOOKUP($P935,[1]dfdates_moon!$B:$M,12,FALSE)</f>
        <v>42211.508333333331</v>
      </c>
      <c r="AP935" s="3">
        <f>VLOOKUP($P935,[1]dfdates_moon!$B:$O,13,FALSE)</f>
        <v>42212.027083333334</v>
      </c>
      <c r="AQ935" s="3">
        <f>VLOOKUP($P935,[1]dfdates_moon!$D:$M,10,FALSE)</f>
        <v>42212.543055555558</v>
      </c>
      <c r="AR935" s="3">
        <f>VLOOKUP($P935,[1]dfdates_moon!$D:$N,11,FALSE)</f>
        <v>42213.0625</v>
      </c>
      <c r="AS935" t="str">
        <f>IF(AND(O935&gt;AO935,O935&lt;AP935),"yes","no")</f>
        <v>yes</v>
      </c>
      <c r="AT935" t="str">
        <f t="shared" si="142"/>
        <v>no</v>
      </c>
      <c r="AU935" s="3">
        <f t="shared" si="143"/>
        <v>42211.795138888891</v>
      </c>
      <c r="AV935" s="3">
        <f t="shared" si="144"/>
        <v>42212.259722222225</v>
      </c>
      <c r="AW935">
        <f t="shared" si="145"/>
        <v>0.273611111115315</v>
      </c>
      <c r="AX935">
        <f t="shared" si="146"/>
        <v>0.74652777778101154</v>
      </c>
      <c r="AY935">
        <f t="shared" si="147"/>
        <v>0.273611111115315</v>
      </c>
      <c r="AZ935">
        <f>VLOOKUP(G935,[1]dfdates_moon!$B:$P,15,FALSE)</f>
        <v>0.81542165700000002</v>
      </c>
      <c r="BA935">
        <f t="shared" si="148"/>
        <v>0.22310842559926128</v>
      </c>
      <c r="BB935">
        <f t="shared" si="149"/>
        <v>0.22310842559926128</v>
      </c>
    </row>
    <row r="936" spans="1:54" x14ac:dyDescent="0.25">
      <c r="A936">
        <v>126</v>
      </c>
      <c r="B936" t="s">
        <v>720</v>
      </c>
      <c r="C936" s="1">
        <v>42216</v>
      </c>
      <c r="D936" s="2">
        <v>0.85416666666666663</v>
      </c>
      <c r="E936">
        <v>1</v>
      </c>
      <c r="F936">
        <v>0</v>
      </c>
      <c r="G936" s="1">
        <v>42216</v>
      </c>
      <c r="H936" s="1">
        <v>42216</v>
      </c>
      <c r="I936" s="2">
        <v>0.97916666666666663</v>
      </c>
      <c r="J936" s="3">
        <v>42216.854166666664</v>
      </c>
      <c r="K936" t="s">
        <v>843</v>
      </c>
      <c r="L936" s="3">
        <v>42216.979166666664</v>
      </c>
      <c r="M936">
        <v>120</v>
      </c>
      <c r="N936">
        <v>3074</v>
      </c>
      <c r="O936" s="3">
        <v>42216.979166666664</v>
      </c>
      <c r="P936" s="1">
        <v>42216</v>
      </c>
      <c r="Q936" s="2">
        <v>0.97916666666666663</v>
      </c>
      <c r="R936" t="s">
        <v>36</v>
      </c>
      <c r="S936">
        <v>25.616669999999999</v>
      </c>
      <c r="T936" t="s">
        <v>37</v>
      </c>
      <c r="U936" s="2">
        <v>6.25E-2</v>
      </c>
      <c r="V936" s="2">
        <v>0</v>
      </c>
      <c r="W936" s="2">
        <v>0.29166666666666702</v>
      </c>
      <c r="X936" s="2" t="str">
        <f t="shared" si="140"/>
        <v>yes</v>
      </c>
      <c r="Y936" s="3">
        <f t="shared" si="141"/>
        <v>42217</v>
      </c>
      <c r="Z936" s="3">
        <v>42216.96875</v>
      </c>
      <c r="AA936" t="s">
        <v>820</v>
      </c>
      <c r="AB936" s="3">
        <f>VLOOKUP(P936,[1]dfdates_moon!$B:$G,6,FALSE)</f>
        <v>42216.259722222225</v>
      </c>
      <c r="AC936" s="3">
        <f>VLOOKUP($P936,[1]dfdates_moon!$B:$H,7,FALSE)</f>
        <v>42216.795138888891</v>
      </c>
      <c r="AD936" s="3">
        <f>VLOOKUP(G936,[1]dfdates_moon!$D:$G,4,FALSE)</f>
        <v>42217.259722222225</v>
      </c>
      <c r="AE936" s="3">
        <v>42216.0625</v>
      </c>
      <c r="AF936">
        <v>10.9898548</v>
      </c>
      <c r="AG936" t="s">
        <v>39</v>
      </c>
      <c r="AH936" t="s">
        <v>39</v>
      </c>
      <c r="AI936" t="s">
        <v>39</v>
      </c>
      <c r="AJ936" t="s">
        <v>40</v>
      </c>
      <c r="AK936">
        <v>26.01</v>
      </c>
      <c r="AL936">
        <v>26.01</v>
      </c>
      <c r="AM936">
        <v>0</v>
      </c>
      <c r="AN936">
        <v>1</v>
      </c>
      <c r="AO936" s="3">
        <f>VLOOKUP($P936,[1]dfdates_moon!$B:$M,12,FALSE)</f>
        <v>42216.695833333331</v>
      </c>
      <c r="AP936" s="3">
        <f>VLOOKUP($P936,[1]dfdates_moon!$B:$O,13,FALSE)</f>
        <v>42217.215277777781</v>
      </c>
      <c r="AQ936" s="3">
        <f>VLOOKUP($P936,[1]dfdates_moon!$D:$M,10,FALSE)</f>
        <v>42217.734027777777</v>
      </c>
      <c r="AR936" s="3">
        <f>VLOOKUP($P936,[1]dfdates_moon!$D:$N,11,FALSE)</f>
        <v>42218.253472222219</v>
      </c>
      <c r="AS936" t="str">
        <f>IF(AND(O936&gt;AO936,O936&lt;AP936),"yes","no")</f>
        <v>yes</v>
      </c>
      <c r="AT936" t="str">
        <f t="shared" si="142"/>
        <v>no</v>
      </c>
      <c r="AU936" s="3">
        <f t="shared" si="143"/>
        <v>42216.795138888891</v>
      </c>
      <c r="AV936" s="3">
        <f t="shared" si="144"/>
        <v>42217.259722222225</v>
      </c>
      <c r="AW936">
        <f t="shared" si="145"/>
        <v>0.28055555556056788</v>
      </c>
      <c r="AX936">
        <f t="shared" si="146"/>
        <v>0.73263888889050577</v>
      </c>
      <c r="AY936">
        <f t="shared" si="147"/>
        <v>0.28055555556056788</v>
      </c>
      <c r="AZ936">
        <f>VLOOKUP(G936,[1]dfdates_moon!$B:$P,15,FALSE)</f>
        <v>0.98617770699999996</v>
      </c>
      <c r="BA936">
        <f t="shared" si="148"/>
        <v>0.27667763446883192</v>
      </c>
      <c r="BB936">
        <f t="shared" si="149"/>
        <v>0.27667763446883192</v>
      </c>
    </row>
    <row r="937" spans="1:54" x14ac:dyDescent="0.25">
      <c r="A937">
        <v>126</v>
      </c>
      <c r="B937" t="s">
        <v>720</v>
      </c>
      <c r="C937" s="1">
        <v>42220</v>
      </c>
      <c r="D937" s="2">
        <v>0.95833333333333337</v>
      </c>
      <c r="E937">
        <v>30</v>
      </c>
      <c r="F937">
        <v>20</v>
      </c>
      <c r="G937" s="1">
        <v>42221</v>
      </c>
      <c r="H937" s="1">
        <v>42221</v>
      </c>
      <c r="I937" s="2">
        <v>8.3333333333333329E-2</v>
      </c>
      <c r="J937" s="3">
        <v>42220.958333333336</v>
      </c>
      <c r="K937" t="s">
        <v>844</v>
      </c>
      <c r="L937" s="3">
        <v>42221.083333333336</v>
      </c>
      <c r="M937">
        <v>150</v>
      </c>
      <c r="N937">
        <v>8208</v>
      </c>
      <c r="O937" s="3">
        <v>42221.083333333336</v>
      </c>
      <c r="P937" s="1">
        <v>42221</v>
      </c>
      <c r="Q937" s="2">
        <v>8.3333333333333329E-2</v>
      </c>
      <c r="R937" t="s">
        <v>36</v>
      </c>
      <c r="S937">
        <v>54.72</v>
      </c>
      <c r="T937" t="s">
        <v>37</v>
      </c>
      <c r="U937" s="2">
        <v>0.1875</v>
      </c>
      <c r="V937" s="2">
        <v>0</v>
      </c>
      <c r="W937" s="2">
        <v>0.29166666666666702</v>
      </c>
      <c r="X937" s="2" t="str">
        <f t="shared" si="140"/>
        <v>yes</v>
      </c>
      <c r="Y937" s="3">
        <f t="shared" si="141"/>
        <v>42222</v>
      </c>
      <c r="Z937" s="3">
        <v>42220.038194444445</v>
      </c>
      <c r="AA937" t="s">
        <v>820</v>
      </c>
      <c r="AB937" s="3">
        <f>VLOOKUP(P937,[1]dfdates_moon!$B:$G,6,FALSE)</f>
        <v>42221.259722222225</v>
      </c>
      <c r="AC937" s="3">
        <f>VLOOKUP($P937,[1]dfdates_moon!$B:$H,7,FALSE)</f>
        <v>42221.795138888891</v>
      </c>
      <c r="AD937" s="3">
        <f>VLOOKUP(G937,[1]dfdates_moon!$D:$G,4,FALSE)</f>
        <v>42222.259722222225</v>
      </c>
      <c r="AE937" s="3">
        <v>42220.1875</v>
      </c>
      <c r="AF937">
        <v>4.0774540110000004</v>
      </c>
      <c r="AG937" t="s">
        <v>39</v>
      </c>
      <c r="AH937" t="s">
        <v>39</v>
      </c>
      <c r="AI937" t="s">
        <v>39</v>
      </c>
      <c r="AJ937" t="s">
        <v>40</v>
      </c>
      <c r="AK937">
        <v>26.67</v>
      </c>
      <c r="AL937">
        <v>26.01</v>
      </c>
      <c r="AM937">
        <v>0</v>
      </c>
      <c r="AN937">
        <v>1</v>
      </c>
      <c r="AO937" s="3">
        <f>VLOOKUP($P937,[1]dfdates_moon!$B:$M,12,FALSE)</f>
        <v>42221.882638888892</v>
      </c>
      <c r="AP937" s="3">
        <f>VLOOKUP($P937,[1]dfdates_moon!$B:$O,13,FALSE)</f>
        <v>42222.40347222222</v>
      </c>
      <c r="AQ937" s="3">
        <f>VLOOKUP($P937,[1]dfdates_moon!$D:$M,10,FALSE)</f>
        <v>42222.92083333333</v>
      </c>
      <c r="AR937" s="3">
        <f>VLOOKUP($P937,[1]dfdates_moon!$D:$N,11,FALSE)</f>
        <v>42223.441666666666</v>
      </c>
      <c r="AS937" t="str">
        <f>IF(AND(O937&gt;AO937,O937&lt;AP937),"yes","no")</f>
        <v>no</v>
      </c>
      <c r="AT937" t="str">
        <f t="shared" si="142"/>
        <v>no</v>
      </c>
      <c r="AU937" s="3">
        <f t="shared" si="143"/>
        <v>42221.882638888892</v>
      </c>
      <c r="AV937" s="3">
        <f t="shared" si="144"/>
        <v>42222.40347222222</v>
      </c>
      <c r="AW937">
        <f t="shared" si="145"/>
        <v>1.320138888884685</v>
      </c>
      <c r="AX937">
        <f t="shared" si="146"/>
        <v>1.695138888891961</v>
      </c>
      <c r="AY937">
        <f t="shared" si="147"/>
        <v>0</v>
      </c>
      <c r="AZ937">
        <f>VLOOKUP(G937,[1]dfdates_moon!$B:$P,15,FALSE)</f>
        <v>0.57895536999999997</v>
      </c>
      <c r="BA937">
        <f t="shared" si="148"/>
        <v>0</v>
      </c>
      <c r="BB937">
        <f t="shared" si="149"/>
        <v>0</v>
      </c>
    </row>
    <row r="938" spans="1:54" x14ac:dyDescent="0.25">
      <c r="A938">
        <v>126</v>
      </c>
      <c r="B938" t="s">
        <v>720</v>
      </c>
      <c r="C938" s="1">
        <v>42230</v>
      </c>
      <c r="D938" s="2">
        <v>0.77430555555555547</v>
      </c>
      <c r="E938">
        <v>0</v>
      </c>
      <c r="F938">
        <v>2</v>
      </c>
      <c r="G938" s="1">
        <v>42230</v>
      </c>
      <c r="H938" s="1">
        <v>42230</v>
      </c>
      <c r="I938" s="2">
        <v>0.89930555555555547</v>
      </c>
      <c r="J938" s="3">
        <v>42230.774305555555</v>
      </c>
      <c r="K938" t="s">
        <v>845</v>
      </c>
      <c r="L938" s="3">
        <v>42230.899305555555</v>
      </c>
      <c r="M938">
        <v>740</v>
      </c>
      <c r="N938">
        <v>40314</v>
      </c>
      <c r="O938" s="3">
        <v>42230.899305555555</v>
      </c>
      <c r="P938" s="1">
        <v>42230</v>
      </c>
      <c r="Q938" s="2">
        <v>0.89930555555555547</v>
      </c>
      <c r="R938" t="s">
        <v>36</v>
      </c>
      <c r="S938">
        <v>54.478380000000001</v>
      </c>
      <c r="T938" t="s">
        <v>37</v>
      </c>
      <c r="U938" s="2">
        <v>0.41319444444444442</v>
      </c>
      <c r="V938" s="2">
        <v>0</v>
      </c>
      <c r="W938" s="2">
        <v>0.29166666666666702</v>
      </c>
      <c r="X938" s="2" t="str">
        <f t="shared" si="140"/>
        <v>no</v>
      </c>
      <c r="Y938" s="3">
        <f t="shared" si="141"/>
        <v>42230</v>
      </c>
      <c r="Z938" s="3">
        <v>42230.864583333336</v>
      </c>
      <c r="AA938" t="s">
        <v>820</v>
      </c>
      <c r="AB938" s="3">
        <f>VLOOKUP(P938,[1]dfdates_moon!$B:$G,6,FALSE)</f>
        <v>42230.259027777778</v>
      </c>
      <c r="AC938" s="3">
        <f>VLOOKUP($P938,[1]dfdates_moon!$B:$H,7,FALSE)</f>
        <v>42230.793749999997</v>
      </c>
      <c r="AD938" s="3">
        <f>VLOOKUP(G938,[1]dfdates_moon!$D:$G,4,FALSE)</f>
        <v>42231.259027777778</v>
      </c>
      <c r="AE938" s="3">
        <v>42230.413194444445</v>
      </c>
      <c r="AF938">
        <v>0</v>
      </c>
      <c r="AG938" t="s">
        <v>39</v>
      </c>
      <c r="AH938" t="s">
        <v>39</v>
      </c>
      <c r="AI938" t="s">
        <v>39</v>
      </c>
      <c r="AJ938" t="s">
        <v>40</v>
      </c>
      <c r="AK938">
        <v>28.8</v>
      </c>
      <c r="AL938">
        <v>28.8</v>
      </c>
      <c r="AM938">
        <v>0</v>
      </c>
      <c r="AN938">
        <v>1</v>
      </c>
      <c r="AO938" s="3">
        <f>VLOOKUP($P938,[1]dfdates_moon!$B:$M,12,FALSE)</f>
        <v>42230.176388888889</v>
      </c>
      <c r="AP938" s="3">
        <f>VLOOKUP($P938,[1]dfdates_moon!$B:$O,13,FALSE)</f>
        <v>42230.693749999999</v>
      </c>
      <c r="AQ938" s="3">
        <f>VLOOKUP($P938,[1]dfdates_moon!$D:$M,10,FALSE)</f>
        <v>42231.206944444442</v>
      </c>
      <c r="AR938" s="3">
        <f>VLOOKUP($P938,[1]dfdates_moon!$D:$N,11,FALSE)</f>
        <v>42231.723611111112</v>
      </c>
      <c r="AS938" t="str">
        <f>IF(AND(O938&gt;AO938,O938&lt;AP938),"yes","no")</f>
        <v>no</v>
      </c>
      <c r="AT938" t="str">
        <f t="shared" si="142"/>
        <v>yes</v>
      </c>
      <c r="AU938" s="3">
        <f t="shared" si="143"/>
        <v>42230.793749999997</v>
      </c>
      <c r="AV938" s="3">
        <f t="shared" si="144"/>
        <v>42231.259027777778</v>
      </c>
      <c r="AW938">
        <f t="shared" si="145"/>
        <v>0.35972222222335404</v>
      </c>
      <c r="AX938">
        <f t="shared" si="146"/>
        <v>0.38055555555183673</v>
      </c>
      <c r="AY938">
        <f t="shared" si="147"/>
        <v>0.38055555555183673</v>
      </c>
      <c r="AZ938">
        <f>VLOOKUP(G938,[1]dfdates_moon!$B:$P,15,FALSE)</f>
        <v>9.2279630000000005E-3</v>
      </c>
      <c r="BA938">
        <f t="shared" si="148"/>
        <v>3.5117525860767942E-3</v>
      </c>
      <c r="BB938">
        <f t="shared" si="149"/>
        <v>3.5117525860767942E-3</v>
      </c>
    </row>
    <row r="939" spans="1:54" x14ac:dyDescent="0.25">
      <c r="A939">
        <v>126</v>
      </c>
      <c r="B939" t="s">
        <v>720</v>
      </c>
      <c r="C939" s="1">
        <v>42233</v>
      </c>
      <c r="D939" s="2">
        <v>0.93402777777777779</v>
      </c>
      <c r="E939">
        <v>27</v>
      </c>
      <c r="F939">
        <v>35</v>
      </c>
      <c r="G939" s="1">
        <v>42234</v>
      </c>
      <c r="H939" s="1">
        <v>42234</v>
      </c>
      <c r="I939" s="2">
        <v>5.9027777777777783E-2</v>
      </c>
      <c r="J939" s="3">
        <v>42233.934027777781</v>
      </c>
      <c r="K939" t="s">
        <v>846</v>
      </c>
      <c r="L939" s="3">
        <v>42234.059027777781</v>
      </c>
      <c r="M939">
        <v>85</v>
      </c>
      <c r="N939">
        <v>3558</v>
      </c>
      <c r="O939" s="3">
        <v>42234.059027777781</v>
      </c>
      <c r="P939" s="1">
        <v>42234</v>
      </c>
      <c r="Q939" s="2">
        <v>5.9027777777777783E-2</v>
      </c>
      <c r="R939" t="s">
        <v>36</v>
      </c>
      <c r="S939">
        <v>41.858820000000001</v>
      </c>
      <c r="T939" t="s">
        <v>37</v>
      </c>
      <c r="U939" s="2">
        <v>0.11805555555555557</v>
      </c>
      <c r="V939" s="2">
        <v>0</v>
      </c>
      <c r="W939" s="2">
        <v>0.29166666666666702</v>
      </c>
      <c r="X939" s="2" t="str">
        <f t="shared" si="140"/>
        <v>yes</v>
      </c>
      <c r="Y939" s="3">
        <f t="shared" si="141"/>
        <v>42235</v>
      </c>
      <c r="Z939" s="3">
        <v>42234.048611111109</v>
      </c>
      <c r="AA939" t="s">
        <v>820</v>
      </c>
      <c r="AB939" s="3">
        <f>VLOOKUP(P939,[1]dfdates_moon!$B:$G,6,FALSE)</f>
        <v>42234.258333333331</v>
      </c>
      <c r="AC939" s="3">
        <f>VLOOKUP($P939,[1]dfdates_moon!$B:$H,7,FALSE)</f>
        <v>42234.793055555558</v>
      </c>
      <c r="AD939" s="3">
        <f>VLOOKUP(G939,[1]dfdates_moon!$D:$G,4,FALSE)</f>
        <v>42235.258333333331</v>
      </c>
      <c r="AE939" s="3">
        <v>42234.118055555555</v>
      </c>
      <c r="AF939">
        <v>0.50876301199999996</v>
      </c>
      <c r="AG939" t="s">
        <v>39</v>
      </c>
      <c r="AH939" t="s">
        <v>39</v>
      </c>
      <c r="AI939" t="s">
        <v>39</v>
      </c>
      <c r="AJ939" t="s">
        <v>40</v>
      </c>
      <c r="AK939">
        <v>28.83</v>
      </c>
      <c r="AL939">
        <v>28.8</v>
      </c>
      <c r="AM939">
        <v>0</v>
      </c>
      <c r="AN939">
        <v>1</v>
      </c>
      <c r="AO939" s="3">
        <f>VLOOKUP($P939,[1]dfdates_moon!$B:$M,12,FALSE)</f>
        <v>42234.296527777777</v>
      </c>
      <c r="AP939" s="3">
        <f>VLOOKUP($P939,[1]dfdates_moon!$B:$O,13,FALSE)</f>
        <v>42234.8125</v>
      </c>
      <c r="AQ939" s="3">
        <f>VLOOKUP($P939,[1]dfdates_moon!$D:$M,10,FALSE)</f>
        <v>42235.326388888891</v>
      </c>
      <c r="AR939" s="3">
        <f>VLOOKUP($P939,[1]dfdates_moon!$D:$N,11,FALSE)</f>
        <v>42235.842361111114</v>
      </c>
      <c r="AS939" t="str">
        <f>IF(AND(O939&gt;AO939,O939&lt;AP939),"yes","no")</f>
        <v>no</v>
      </c>
      <c r="AT939" t="str">
        <f t="shared" si="142"/>
        <v>no</v>
      </c>
      <c r="AU939" s="3">
        <f t="shared" si="143"/>
        <v>42234.793055555558</v>
      </c>
      <c r="AV939" s="3">
        <f t="shared" si="144"/>
        <v>42235.258333333331</v>
      </c>
      <c r="AW939">
        <f t="shared" si="145"/>
        <v>1.1993055555503815</v>
      </c>
      <c r="AX939">
        <f t="shared" si="146"/>
        <v>0.67500000000291038</v>
      </c>
      <c r="AY939">
        <f t="shared" si="147"/>
        <v>0</v>
      </c>
      <c r="AZ939">
        <f>VLOOKUP(G939,[1]dfdates_moon!$B:$P,15,FALSE)</f>
        <v>0.20686094899999999</v>
      </c>
      <c r="BA939">
        <f t="shared" si="148"/>
        <v>0</v>
      </c>
      <c r="BB939">
        <f t="shared" si="149"/>
        <v>0</v>
      </c>
    </row>
    <row r="940" spans="1:54" x14ac:dyDescent="0.25">
      <c r="A940">
        <v>126</v>
      </c>
      <c r="B940" t="s">
        <v>720</v>
      </c>
      <c r="C940" s="1">
        <v>42235</v>
      </c>
      <c r="D940" s="2">
        <v>7.9861111111111105E-2</v>
      </c>
      <c r="E940">
        <v>4</v>
      </c>
      <c r="F940">
        <v>8</v>
      </c>
      <c r="G940" s="1">
        <v>42235</v>
      </c>
      <c r="H940" s="1">
        <v>42235</v>
      </c>
      <c r="I940" s="2">
        <v>0.20486111111111113</v>
      </c>
      <c r="J940" s="3">
        <v>42235.079861111109</v>
      </c>
      <c r="K940" t="s">
        <v>847</v>
      </c>
      <c r="L940" s="3">
        <v>42235.204861111109</v>
      </c>
      <c r="M940">
        <v>195</v>
      </c>
      <c r="N940">
        <v>10898</v>
      </c>
      <c r="O940" s="3">
        <v>42235.204861111109</v>
      </c>
      <c r="P940" s="1">
        <v>42235</v>
      </c>
      <c r="Q940" s="2">
        <v>0.20486111111111113</v>
      </c>
      <c r="R940" t="s">
        <v>36</v>
      </c>
      <c r="S940">
        <v>55.887180000000001</v>
      </c>
      <c r="T940" t="s">
        <v>37</v>
      </c>
      <c r="U940" s="2">
        <v>0.34027777777777773</v>
      </c>
      <c r="V940" s="2">
        <v>0</v>
      </c>
      <c r="W940" s="2">
        <v>0.29166666666666702</v>
      </c>
      <c r="X940" s="2" t="str">
        <f t="shared" si="140"/>
        <v>no</v>
      </c>
      <c r="Y940" s="3">
        <f t="shared" si="141"/>
        <v>42235</v>
      </c>
      <c r="Z940" s="3">
        <v>42235.190972222219</v>
      </c>
      <c r="AA940" t="s">
        <v>820</v>
      </c>
      <c r="AB940" s="3">
        <f>VLOOKUP(P940,[1]dfdates_moon!$B:$G,6,FALSE)</f>
        <v>42235.258333333331</v>
      </c>
      <c r="AC940" s="3">
        <f>VLOOKUP($P940,[1]dfdates_moon!$B:$H,7,FALSE)</f>
        <v>42235.793055555558</v>
      </c>
      <c r="AD940" s="3">
        <f>VLOOKUP(G940,[1]dfdates_moon!$D:$G,4,FALSE)</f>
        <v>42236.258333333331</v>
      </c>
      <c r="AE940" s="3">
        <v>42235.340277777781</v>
      </c>
      <c r="AF940">
        <v>0.92102605599999998</v>
      </c>
      <c r="AG940" t="s">
        <v>39</v>
      </c>
      <c r="AH940" t="s">
        <v>39</v>
      </c>
      <c r="AI940" t="s">
        <v>39</v>
      </c>
      <c r="AJ940" t="s">
        <v>40</v>
      </c>
      <c r="AK940">
        <v>29.17</v>
      </c>
      <c r="AL940">
        <v>28.83</v>
      </c>
      <c r="AM940">
        <v>0</v>
      </c>
      <c r="AN940">
        <v>1</v>
      </c>
      <c r="AO940" s="3">
        <f>VLOOKUP($P940,[1]dfdates_moon!$B:$M,12,FALSE)</f>
        <v>42235.326388888891</v>
      </c>
      <c r="AP940" s="3">
        <f>VLOOKUP($P940,[1]dfdates_moon!$B:$O,13,FALSE)</f>
        <v>42235.842361111114</v>
      </c>
      <c r="AQ940" s="3">
        <f>VLOOKUP($P940,[1]dfdates_moon!$D:$M,10,FALSE)</f>
        <v>42236.356944444444</v>
      </c>
      <c r="AR940" s="3">
        <f>VLOOKUP($P940,[1]dfdates_moon!$D:$N,11,FALSE)</f>
        <v>42236.873611111114</v>
      </c>
      <c r="AS940" t="str">
        <f>IF(AND(O940&gt;AO940,O940&lt;AP940),"yes","no")</f>
        <v>no</v>
      </c>
      <c r="AT940" t="str">
        <f t="shared" si="142"/>
        <v>yes</v>
      </c>
      <c r="AU940" s="3">
        <f t="shared" si="143"/>
        <v>42235.793055555558</v>
      </c>
      <c r="AV940" s="3">
        <f t="shared" si="144"/>
        <v>42236.258333333331</v>
      </c>
      <c r="AW940">
        <f t="shared" si="145"/>
        <v>1.0534722222218988</v>
      </c>
      <c r="AX940">
        <f t="shared" si="146"/>
        <v>0.45277777777664596</v>
      </c>
      <c r="AY940">
        <f t="shared" si="147"/>
        <v>0.45277777777664596</v>
      </c>
      <c r="AZ940">
        <f>VLOOKUP(G940,[1]dfdates_moon!$B:$P,15,FALSE)</f>
        <v>0.289504392</v>
      </c>
      <c r="BA940">
        <f t="shared" si="148"/>
        <v>0.13108115526633901</v>
      </c>
      <c r="BB940">
        <f t="shared" si="149"/>
        <v>0.13108115526633901</v>
      </c>
    </row>
    <row r="941" spans="1:54" x14ac:dyDescent="0.25">
      <c r="A941">
        <v>126</v>
      </c>
      <c r="B941" t="s">
        <v>720</v>
      </c>
      <c r="C941" s="1">
        <v>42235</v>
      </c>
      <c r="D941" s="2">
        <v>0.77777777777777779</v>
      </c>
      <c r="E941">
        <v>48</v>
      </c>
      <c r="F941">
        <v>75</v>
      </c>
      <c r="G941" s="1">
        <v>42235</v>
      </c>
      <c r="H941" s="1">
        <v>42235</v>
      </c>
      <c r="I941" s="2">
        <v>0.90277777777777779</v>
      </c>
      <c r="J941" s="3">
        <v>42235.777777777781</v>
      </c>
      <c r="K941" t="s">
        <v>847</v>
      </c>
      <c r="L941" s="3">
        <v>42235.902777777781</v>
      </c>
      <c r="M941">
        <v>85</v>
      </c>
      <c r="N941">
        <v>3867</v>
      </c>
      <c r="O941" s="3">
        <v>42235.902777777781</v>
      </c>
      <c r="P941" s="1">
        <v>42235</v>
      </c>
      <c r="Q941" s="2">
        <v>0.90277777777777779</v>
      </c>
      <c r="R941" t="s">
        <v>36</v>
      </c>
      <c r="S941">
        <v>45.494120000000002</v>
      </c>
      <c r="T941" t="s">
        <v>37</v>
      </c>
      <c r="U941" s="2">
        <v>0.96180555555555547</v>
      </c>
      <c r="V941" s="2">
        <v>0</v>
      </c>
      <c r="W941" s="2">
        <v>0.29166666666666702</v>
      </c>
      <c r="X941" s="2" t="str">
        <f t="shared" si="140"/>
        <v>no</v>
      </c>
      <c r="Y941" s="3">
        <f t="shared" si="141"/>
        <v>42235</v>
      </c>
      <c r="Z941" s="3">
        <v>42235.885416666664</v>
      </c>
      <c r="AA941" t="s">
        <v>820</v>
      </c>
      <c r="AB941" s="3">
        <f>VLOOKUP(P941,[1]dfdates_moon!$B:$G,6,FALSE)</f>
        <v>42235.258333333331</v>
      </c>
      <c r="AC941" s="3">
        <f>VLOOKUP($P941,[1]dfdates_moon!$B:$H,7,FALSE)</f>
        <v>42235.793055555558</v>
      </c>
      <c r="AD941" s="3">
        <f>VLOOKUP(G941,[1]dfdates_moon!$D:$G,4,FALSE)</f>
        <v>42236.258333333331</v>
      </c>
      <c r="AE941" s="3">
        <v>42235.961805555555</v>
      </c>
      <c r="AF941">
        <v>0.92102605599999998</v>
      </c>
      <c r="AG941" t="s">
        <v>39</v>
      </c>
      <c r="AH941" t="s">
        <v>39</v>
      </c>
      <c r="AI941" t="s">
        <v>39</v>
      </c>
      <c r="AJ941" t="s">
        <v>40</v>
      </c>
      <c r="AK941">
        <v>29.17</v>
      </c>
      <c r="AL941">
        <v>29.17</v>
      </c>
      <c r="AM941">
        <v>0</v>
      </c>
      <c r="AN941">
        <v>1</v>
      </c>
      <c r="AO941" s="3">
        <f>VLOOKUP($P941,[1]dfdates_moon!$B:$M,12,FALSE)</f>
        <v>42235.326388888891</v>
      </c>
      <c r="AP941" s="3">
        <f>VLOOKUP($P941,[1]dfdates_moon!$B:$O,13,FALSE)</f>
        <v>42235.842361111114</v>
      </c>
      <c r="AQ941" s="3">
        <f>VLOOKUP($P941,[1]dfdates_moon!$D:$M,10,FALSE)</f>
        <v>42236.356944444444</v>
      </c>
      <c r="AR941" s="3">
        <f>VLOOKUP($P941,[1]dfdates_moon!$D:$N,11,FALSE)</f>
        <v>42236.873611111114</v>
      </c>
      <c r="AS941" t="str">
        <f>IF(AND(O941&gt;AO941,O941&lt;AP941),"yes","no")</f>
        <v>no</v>
      </c>
      <c r="AT941" t="str">
        <f t="shared" si="142"/>
        <v>no</v>
      </c>
      <c r="AU941" s="3">
        <f t="shared" si="143"/>
        <v>42235.793055555558</v>
      </c>
      <c r="AV941" s="3">
        <f t="shared" si="144"/>
        <v>42236.258333333331</v>
      </c>
      <c r="AW941">
        <f t="shared" si="145"/>
        <v>0.35555555555038154</v>
      </c>
      <c r="AX941">
        <f t="shared" si="146"/>
        <v>-0.16874999999708962</v>
      </c>
      <c r="AY941">
        <f t="shared" si="147"/>
        <v>0</v>
      </c>
      <c r="AZ941">
        <f>VLOOKUP(G941,[1]dfdates_moon!$B:$P,15,FALSE)</f>
        <v>0.289504392</v>
      </c>
      <c r="BA941">
        <f t="shared" si="148"/>
        <v>0</v>
      </c>
      <c r="BB941">
        <f t="shared" si="149"/>
        <v>0</v>
      </c>
    </row>
    <row r="942" spans="1:54" x14ac:dyDescent="0.25">
      <c r="A942">
        <v>126</v>
      </c>
      <c r="B942" t="s">
        <v>720</v>
      </c>
      <c r="C942" s="1">
        <v>42242</v>
      </c>
      <c r="D942" s="2">
        <v>0.86111111111111116</v>
      </c>
      <c r="E942">
        <v>71</v>
      </c>
      <c r="F942">
        <v>55</v>
      </c>
      <c r="G942" s="1">
        <v>42242</v>
      </c>
      <c r="H942" s="1">
        <v>42242</v>
      </c>
      <c r="I942" s="2">
        <v>0.98611111111111116</v>
      </c>
      <c r="J942" s="3">
        <v>42242.861111111109</v>
      </c>
      <c r="K942" t="s">
        <v>848</v>
      </c>
      <c r="L942" s="3">
        <v>42242.986111111109</v>
      </c>
      <c r="M942">
        <v>330</v>
      </c>
      <c r="N942">
        <v>23536</v>
      </c>
      <c r="O942" s="3">
        <v>42242.986111111109</v>
      </c>
      <c r="P942" s="1">
        <v>42242</v>
      </c>
      <c r="Q942" s="2">
        <v>0.98611111111111116</v>
      </c>
      <c r="R942" t="s">
        <v>36</v>
      </c>
      <c r="S942">
        <v>71.321209999999994</v>
      </c>
      <c r="T942" t="s">
        <v>37</v>
      </c>
      <c r="U942" s="2">
        <v>0.21527777777777779</v>
      </c>
      <c r="V942" s="2">
        <v>0</v>
      </c>
      <c r="W942" s="2">
        <v>0.29166666666666702</v>
      </c>
      <c r="X942" s="2" t="str">
        <f t="shared" si="140"/>
        <v>yes</v>
      </c>
      <c r="Y942" s="3">
        <f t="shared" si="141"/>
        <v>42243</v>
      </c>
      <c r="Z942" s="3">
        <v>42242.975694444445</v>
      </c>
      <c r="AA942" t="s">
        <v>820</v>
      </c>
      <c r="AB942" s="3">
        <f>VLOOKUP(P942,[1]dfdates_moon!$B:$G,6,FALSE)</f>
        <v>42242.257638888892</v>
      </c>
      <c r="AC942" s="3">
        <f>VLOOKUP($P942,[1]dfdates_moon!$B:$H,7,FALSE)</f>
        <v>42242.791666666664</v>
      </c>
      <c r="AD942" s="3">
        <f>VLOOKUP(G942,[1]dfdates_moon!$D:$G,4,FALSE)</f>
        <v>42243.257638888892</v>
      </c>
      <c r="AE942" s="3">
        <v>42242.215277777781</v>
      </c>
      <c r="AF942">
        <v>8.4284140070000007</v>
      </c>
      <c r="AG942" t="s">
        <v>39</v>
      </c>
      <c r="AH942" t="s">
        <v>39</v>
      </c>
      <c r="AI942" t="s">
        <v>39</v>
      </c>
      <c r="AJ942" t="s">
        <v>40</v>
      </c>
      <c r="AK942">
        <v>28.16</v>
      </c>
      <c r="AL942">
        <v>28.16</v>
      </c>
      <c r="AM942">
        <v>0</v>
      </c>
      <c r="AN942">
        <v>1</v>
      </c>
      <c r="AO942" s="3">
        <f>VLOOKUP($P942,[1]dfdates_moon!$B:$M,12,FALSE)</f>
        <v>42242.566666666666</v>
      </c>
      <c r="AP942" s="3">
        <f>VLOOKUP($P942,[1]dfdates_moon!$B:$O,13,FALSE)</f>
        <v>42243.086805555555</v>
      </c>
      <c r="AQ942" s="3">
        <f>VLOOKUP($P942,[1]dfdates_moon!$D:$M,10,FALSE)</f>
        <v>42243.605555555558</v>
      </c>
      <c r="AR942" s="3">
        <f>VLOOKUP($P942,[1]dfdates_moon!$D:$N,11,FALSE)</f>
        <v>42244.125694444447</v>
      </c>
      <c r="AS942" t="str">
        <f>IF(AND(O942&gt;AO942,O942&lt;AP942),"yes","no")</f>
        <v>yes</v>
      </c>
      <c r="AT942" t="str">
        <f t="shared" si="142"/>
        <v>no</v>
      </c>
      <c r="AU942" s="3">
        <f t="shared" si="143"/>
        <v>42242.791666666664</v>
      </c>
      <c r="AV942" s="3">
        <f t="shared" si="144"/>
        <v>42243.257638888892</v>
      </c>
      <c r="AW942">
        <f t="shared" si="145"/>
        <v>0.27152777778246673</v>
      </c>
      <c r="AX942">
        <f t="shared" si="146"/>
        <v>0.57638888888322981</v>
      </c>
      <c r="AY942">
        <f t="shared" si="147"/>
        <v>0.27152777778246673</v>
      </c>
      <c r="AZ942">
        <f>VLOOKUP(G942,[1]dfdates_moon!$B:$P,15,FALSE)</f>
        <v>0.92838143500000003</v>
      </c>
      <c r="BA942">
        <f t="shared" si="148"/>
        <v>0.25208134798004761</v>
      </c>
      <c r="BB942">
        <f t="shared" si="149"/>
        <v>0.25208134798004761</v>
      </c>
    </row>
    <row r="943" spans="1:54" x14ac:dyDescent="0.25">
      <c r="A943">
        <v>126</v>
      </c>
      <c r="B943" t="s">
        <v>720</v>
      </c>
      <c r="C943" s="1">
        <v>42243</v>
      </c>
      <c r="D943" s="2">
        <v>0.88194444444444453</v>
      </c>
      <c r="E943">
        <v>1</v>
      </c>
      <c r="F943">
        <v>5</v>
      </c>
      <c r="G943" s="1">
        <v>42243</v>
      </c>
      <c r="H943" s="1">
        <v>42243</v>
      </c>
      <c r="I943" s="2">
        <v>6.9444444444444441E-3</v>
      </c>
      <c r="J943" s="3">
        <v>42243.881944444445</v>
      </c>
      <c r="K943" t="s">
        <v>849</v>
      </c>
      <c r="L943" s="3">
        <v>42244.006944444445</v>
      </c>
      <c r="M943">
        <v>1555</v>
      </c>
      <c r="N943">
        <v>9229</v>
      </c>
      <c r="O943" s="3">
        <v>42243.006944444445</v>
      </c>
      <c r="P943" s="1">
        <v>42243</v>
      </c>
      <c r="Q943" s="2">
        <v>6.9444444444444441E-3</v>
      </c>
      <c r="R943" t="s">
        <v>36</v>
      </c>
      <c r="S943">
        <v>5.9350480000000001</v>
      </c>
      <c r="T943" t="s">
        <v>37</v>
      </c>
      <c r="U943" s="2">
        <v>8.6805555555555566E-2</v>
      </c>
      <c r="V943" s="2">
        <v>0</v>
      </c>
      <c r="W943" s="2">
        <v>0.29166666666666702</v>
      </c>
      <c r="X943" s="2" t="str">
        <f t="shared" si="140"/>
        <v>yes</v>
      </c>
      <c r="Y943" s="3">
        <f t="shared" si="141"/>
        <v>42244</v>
      </c>
      <c r="Z943" s="3">
        <v>42243.993055555555</v>
      </c>
      <c r="AA943" t="s">
        <v>820</v>
      </c>
      <c r="AB943" s="3">
        <f>VLOOKUP(P943,[1]dfdates_moon!$B:$G,6,FALSE)</f>
        <v>42243.257638888892</v>
      </c>
      <c r="AC943" s="3">
        <f>VLOOKUP($P943,[1]dfdates_moon!$B:$H,7,FALSE)</f>
        <v>42243.791666666664</v>
      </c>
      <c r="AD943" s="3">
        <f>VLOOKUP(G943,[1]dfdates_moon!$D:$G,4,FALSE)</f>
        <v>42244.256944444445</v>
      </c>
      <c r="AE943" s="3">
        <v>42243.086805555555</v>
      </c>
      <c r="AF943">
        <v>9.7724351219999992</v>
      </c>
      <c r="AG943" t="s">
        <v>39</v>
      </c>
      <c r="AH943" t="s">
        <v>39</v>
      </c>
      <c r="AI943" t="s">
        <v>39</v>
      </c>
      <c r="AJ943" t="s">
        <v>40</v>
      </c>
      <c r="AK943">
        <v>28.7</v>
      </c>
      <c r="AL943">
        <v>28.16</v>
      </c>
      <c r="AM943">
        <v>0</v>
      </c>
      <c r="AN943">
        <v>1</v>
      </c>
      <c r="AO943" s="3">
        <f>VLOOKUP($P943,[1]dfdates_moon!$B:$M,12,FALSE)</f>
        <v>42243.605555555558</v>
      </c>
      <c r="AP943" s="3">
        <f>VLOOKUP($P943,[1]dfdates_moon!$B:$O,13,FALSE)</f>
        <v>42244.125694444447</v>
      </c>
      <c r="AQ943" s="3">
        <f>VLOOKUP($P943,[1]dfdates_moon!$D:$M,10,FALSE)</f>
        <v>42244.643055555556</v>
      </c>
      <c r="AR943" s="3">
        <f>VLOOKUP($P943,[1]dfdates_moon!$D:$N,11,FALSE)</f>
        <v>42245.163194444445</v>
      </c>
      <c r="AS943" t="str">
        <f>IF(AND(O943&gt;AO943,O943&lt;AP943),"yes","no")</f>
        <v>no</v>
      </c>
      <c r="AT943" t="str">
        <f t="shared" si="142"/>
        <v>no</v>
      </c>
      <c r="AU943" s="3">
        <f t="shared" si="143"/>
        <v>42243.791666666664</v>
      </c>
      <c r="AV943" s="3">
        <f t="shared" si="144"/>
        <v>42244.256944444445</v>
      </c>
      <c r="AW943">
        <f t="shared" si="145"/>
        <v>1.25</v>
      </c>
      <c r="AX943">
        <f t="shared" si="146"/>
        <v>0.70486111110949423</v>
      </c>
      <c r="AY943">
        <f t="shared" si="147"/>
        <v>0</v>
      </c>
      <c r="AZ943">
        <f>VLOOKUP(G943,[1]dfdates_moon!$B:$P,15,FALSE)</f>
        <v>0.97572571699999999</v>
      </c>
      <c r="BA943">
        <f t="shared" si="148"/>
        <v>0</v>
      </c>
      <c r="BB943">
        <f t="shared" si="149"/>
        <v>0</v>
      </c>
    </row>
    <row r="944" spans="1:54" x14ac:dyDescent="0.25">
      <c r="A944">
        <v>126</v>
      </c>
      <c r="B944" t="s">
        <v>720</v>
      </c>
      <c r="C944" s="1">
        <v>42248</v>
      </c>
      <c r="D944" s="2">
        <v>5.2083333333333336E-2</v>
      </c>
      <c r="E944">
        <v>19</v>
      </c>
      <c r="F944">
        <v>25</v>
      </c>
      <c r="G944" s="1">
        <v>42248</v>
      </c>
      <c r="H944" s="1">
        <v>42248</v>
      </c>
      <c r="I944" s="2">
        <v>0.17708333333333334</v>
      </c>
      <c r="J944" s="3">
        <v>42248.052083333336</v>
      </c>
      <c r="K944" t="s">
        <v>850</v>
      </c>
      <c r="L944" s="3">
        <v>42248.177083333336</v>
      </c>
      <c r="M944">
        <v>65</v>
      </c>
      <c r="N944">
        <v>1186</v>
      </c>
      <c r="O944" s="3">
        <v>42248.177083333336</v>
      </c>
      <c r="P944" s="1">
        <v>42248</v>
      </c>
      <c r="Q944" s="2">
        <v>0.17708333333333334</v>
      </c>
      <c r="R944" t="s">
        <v>36</v>
      </c>
      <c r="S944">
        <v>18.24615</v>
      </c>
      <c r="T944" t="s">
        <v>37</v>
      </c>
      <c r="U944" s="2">
        <v>0.22222222222222221</v>
      </c>
      <c r="V944" s="2">
        <v>0</v>
      </c>
      <c r="W944" s="2">
        <v>0.29166666666666702</v>
      </c>
      <c r="X944" s="2" t="str">
        <f t="shared" si="140"/>
        <v>yes</v>
      </c>
      <c r="Y944" s="3">
        <f t="shared" si="141"/>
        <v>42249</v>
      </c>
      <c r="Z944" s="3">
        <v>42248.15625</v>
      </c>
      <c r="AA944" t="s">
        <v>820</v>
      </c>
      <c r="AB944" s="3">
        <f>VLOOKUP(P944,[1]dfdates_moon!$B:$G,6,FALSE)</f>
        <v>42248.256249999999</v>
      </c>
      <c r="AC944" s="3">
        <f>VLOOKUP($P944,[1]dfdates_moon!$B:$H,7,FALSE)</f>
        <v>42248.790277777778</v>
      </c>
      <c r="AD944" s="3">
        <f>VLOOKUP(G944,[1]dfdates_moon!$D:$G,4,FALSE)</f>
        <v>42249.256249999999</v>
      </c>
      <c r="AE944" s="3">
        <v>42248.222222222219</v>
      </c>
      <c r="AF944">
        <v>7.4985966700000004</v>
      </c>
      <c r="AG944" t="s">
        <v>39</v>
      </c>
      <c r="AH944" t="s">
        <v>39</v>
      </c>
      <c r="AI944" t="s">
        <v>39</v>
      </c>
      <c r="AJ944" t="s">
        <v>40</v>
      </c>
      <c r="AK944">
        <v>29.24</v>
      </c>
      <c r="AL944">
        <v>28.7</v>
      </c>
      <c r="AM944">
        <v>0</v>
      </c>
      <c r="AN944">
        <v>1</v>
      </c>
      <c r="AO944" s="3">
        <f>VLOOKUP($P944,[1]dfdates_moon!$B:$M,12,FALSE)</f>
        <v>42248.792361111111</v>
      </c>
      <c r="AP944" s="3">
        <f>VLOOKUP($P944,[1]dfdates_moon!$B:$O,13,FALSE)</f>
        <v>42249.3125</v>
      </c>
      <c r="AQ944" s="3">
        <f>VLOOKUP($P944,[1]dfdates_moon!$D:$M,10,FALSE)</f>
        <v>42249.829861111109</v>
      </c>
      <c r="AR944" s="3">
        <f>VLOOKUP($P944,[1]dfdates_moon!$D:$N,11,FALSE)</f>
        <v>42250.350694444445</v>
      </c>
      <c r="AS944" t="str">
        <f>IF(AND(O944&gt;AO944,O944&lt;AP944),"yes","no")</f>
        <v>no</v>
      </c>
      <c r="AT944" t="str">
        <f t="shared" si="142"/>
        <v>no</v>
      </c>
      <c r="AU944" s="3">
        <f t="shared" si="143"/>
        <v>42248.792361111111</v>
      </c>
      <c r="AV944" s="3">
        <f t="shared" si="144"/>
        <v>42249.3125</v>
      </c>
      <c r="AW944">
        <f t="shared" si="145"/>
        <v>1.1354166666642413</v>
      </c>
      <c r="AX944">
        <f t="shared" si="146"/>
        <v>0.57013888889196096</v>
      </c>
      <c r="AY944">
        <f t="shared" si="147"/>
        <v>0</v>
      </c>
      <c r="AZ944">
        <f>VLOOKUP(G944,[1]dfdates_moon!$B:$P,15,FALSE)</f>
        <v>0.82101423399999995</v>
      </c>
      <c r="BA944">
        <f t="shared" si="148"/>
        <v>0</v>
      </c>
      <c r="BB944">
        <f t="shared" si="149"/>
        <v>0</v>
      </c>
    </row>
    <row r="945" spans="1:54" x14ac:dyDescent="0.25">
      <c r="A945">
        <v>126</v>
      </c>
      <c r="B945" t="s">
        <v>720</v>
      </c>
      <c r="C945" s="1">
        <v>42249</v>
      </c>
      <c r="D945" s="2">
        <v>0.96527777777777779</v>
      </c>
      <c r="E945">
        <v>41</v>
      </c>
      <c r="F945">
        <v>53</v>
      </c>
      <c r="G945" s="1">
        <v>42250</v>
      </c>
      <c r="H945" s="1">
        <v>42250</v>
      </c>
      <c r="I945" s="2">
        <v>9.0277777777777776E-2</v>
      </c>
      <c r="J945" s="3">
        <v>42249.965277777781</v>
      </c>
      <c r="K945" t="s">
        <v>851</v>
      </c>
      <c r="L945" s="3">
        <v>42250.090277777781</v>
      </c>
      <c r="M945">
        <v>335</v>
      </c>
      <c r="N945">
        <v>7661</v>
      </c>
      <c r="O945" s="3">
        <v>42250.090277777781</v>
      </c>
      <c r="P945" s="1">
        <v>42250</v>
      </c>
      <c r="Q945" s="2">
        <v>9.0277777777777776E-2</v>
      </c>
      <c r="R945" t="s">
        <v>36</v>
      </c>
      <c r="S945">
        <v>22.868659999999998</v>
      </c>
      <c r="T945" t="s">
        <v>37</v>
      </c>
      <c r="U945" s="2">
        <v>0.32291666666666669</v>
      </c>
      <c r="V945" s="2">
        <v>0</v>
      </c>
      <c r="W945" s="2">
        <v>0.29166666666666702</v>
      </c>
      <c r="X945" s="2" t="str">
        <f t="shared" si="140"/>
        <v>no</v>
      </c>
      <c r="Y945" s="3">
        <f t="shared" si="141"/>
        <v>42250</v>
      </c>
      <c r="Z945" s="3">
        <v>42249.038194444445</v>
      </c>
      <c r="AA945" t="s">
        <v>820</v>
      </c>
      <c r="AB945" s="3">
        <f>VLOOKUP(P945,[1]dfdates_moon!$B:$G,6,FALSE)</f>
        <v>42250.256249999999</v>
      </c>
      <c r="AC945" s="3">
        <f>VLOOKUP($P945,[1]dfdates_moon!$B:$H,7,FALSE)</f>
        <v>42250.789583333331</v>
      </c>
      <c r="AD945" s="3">
        <f>VLOOKUP(G945,[1]dfdates_moon!$D:$G,4,FALSE)</f>
        <v>42251.255555555559</v>
      </c>
      <c r="AE945" s="3">
        <v>42249.322916666664</v>
      </c>
      <c r="AF945">
        <v>4.4887919030000001</v>
      </c>
      <c r="AG945" t="s">
        <v>39</v>
      </c>
      <c r="AH945" t="s">
        <v>39</v>
      </c>
      <c r="AI945" t="s">
        <v>39</v>
      </c>
      <c r="AJ945" t="s">
        <v>40</v>
      </c>
      <c r="AK945">
        <v>29.1</v>
      </c>
      <c r="AL945">
        <v>29.24</v>
      </c>
      <c r="AM945">
        <v>0</v>
      </c>
      <c r="AN945">
        <v>1</v>
      </c>
      <c r="AO945" s="3">
        <f>VLOOKUP($P945,[1]dfdates_moon!$B:$M,12,FALSE)</f>
        <v>42250.868750000001</v>
      </c>
      <c r="AP945" s="3">
        <f>VLOOKUP($P945,[1]dfdates_moon!$B:$O,13,FALSE)</f>
        <v>42251.388888888891</v>
      </c>
      <c r="AQ945" s="3">
        <f>VLOOKUP($P945,[1]dfdates_moon!$D:$M,10,FALSE)</f>
        <v>42251.906944444447</v>
      </c>
      <c r="AR945" s="3">
        <f>VLOOKUP($P945,[1]dfdates_moon!$D:$N,11,FALSE)</f>
        <v>42252.427777777775</v>
      </c>
      <c r="AS945" t="str">
        <f>IF(AND(O945&gt;AO945,O945&lt;AP945),"yes","no")</f>
        <v>no</v>
      </c>
      <c r="AT945" t="str">
        <f t="shared" si="142"/>
        <v>no</v>
      </c>
      <c r="AU945" s="3">
        <f t="shared" si="143"/>
        <v>42250.868750000001</v>
      </c>
      <c r="AV945" s="3">
        <f t="shared" si="144"/>
        <v>42251.388888888891</v>
      </c>
      <c r="AW945">
        <f t="shared" si="145"/>
        <v>1.2986111111094942</v>
      </c>
      <c r="AX945">
        <f t="shared" si="146"/>
        <v>1.5458333333372138</v>
      </c>
      <c r="AY945">
        <f t="shared" si="147"/>
        <v>0</v>
      </c>
      <c r="AZ945">
        <f>VLOOKUP(G945,[1]dfdates_moon!$B:$P,15,FALSE)</f>
        <v>0.61544162899999999</v>
      </c>
      <c r="BA945">
        <f t="shared" si="148"/>
        <v>0</v>
      </c>
      <c r="BB945">
        <f t="shared" si="149"/>
        <v>0</v>
      </c>
    </row>
    <row r="946" spans="1:54" x14ac:dyDescent="0.25">
      <c r="A946">
        <v>126</v>
      </c>
      <c r="B946" t="s">
        <v>720</v>
      </c>
      <c r="C946" s="1">
        <v>42251</v>
      </c>
      <c r="D946" s="2">
        <v>6.9444444444444434E-2</v>
      </c>
      <c r="E946">
        <v>2</v>
      </c>
      <c r="F946">
        <v>0</v>
      </c>
      <c r="G946" s="1">
        <v>42251</v>
      </c>
      <c r="H946" s="1">
        <v>42251</v>
      </c>
      <c r="I946" s="2">
        <v>0.19444444444444445</v>
      </c>
      <c r="J946" s="3">
        <v>42251.069444444445</v>
      </c>
      <c r="K946" t="s">
        <v>852</v>
      </c>
      <c r="L946" s="3">
        <v>42251.194444444445</v>
      </c>
      <c r="M946">
        <v>70</v>
      </c>
      <c r="N946">
        <v>2023</v>
      </c>
      <c r="O946" s="3">
        <v>42251.194444444445</v>
      </c>
      <c r="P946" s="1">
        <v>42251</v>
      </c>
      <c r="Q946" s="2">
        <v>0.19444444444444445</v>
      </c>
      <c r="R946" t="s">
        <v>36</v>
      </c>
      <c r="S946">
        <v>28.9</v>
      </c>
      <c r="T946" t="s">
        <v>37</v>
      </c>
      <c r="U946" s="2">
        <v>0.24305555555555555</v>
      </c>
      <c r="V946" s="2">
        <v>0</v>
      </c>
      <c r="W946" s="2">
        <v>0.29166666666666702</v>
      </c>
      <c r="X946" s="2" t="str">
        <f t="shared" si="140"/>
        <v>yes</v>
      </c>
      <c r="Y946" s="3">
        <f t="shared" si="141"/>
        <v>42252</v>
      </c>
      <c r="Z946" s="3">
        <v>42251.097222222219</v>
      </c>
      <c r="AA946" t="s">
        <v>820</v>
      </c>
      <c r="AB946" s="3">
        <f>VLOOKUP(P946,[1]dfdates_moon!$B:$G,6,FALSE)</f>
        <v>42251.255555555559</v>
      </c>
      <c r="AC946" s="3">
        <f>VLOOKUP($P946,[1]dfdates_moon!$B:$H,7,FALSE)</f>
        <v>42251.789583333331</v>
      </c>
      <c r="AD946" s="3">
        <f>VLOOKUP(G946,[1]dfdates_moon!$D:$G,4,FALSE)</f>
        <v>42252.255555555559</v>
      </c>
      <c r="AE946" s="3">
        <v>42251.243055555555</v>
      </c>
      <c r="AF946">
        <v>3.2045993620000002</v>
      </c>
      <c r="AG946" t="s">
        <v>39</v>
      </c>
      <c r="AH946" t="s">
        <v>39</v>
      </c>
      <c r="AI946" t="s">
        <v>39</v>
      </c>
      <c r="AJ946" t="s">
        <v>40</v>
      </c>
      <c r="AK946">
        <v>30.01</v>
      </c>
      <c r="AL946">
        <v>29.1</v>
      </c>
      <c r="AM946">
        <v>0</v>
      </c>
      <c r="AN946">
        <v>1</v>
      </c>
      <c r="AO946" s="3">
        <f>VLOOKUP($P946,[1]dfdates_moon!$B:$M,12,FALSE)</f>
        <v>42251.906944444447</v>
      </c>
      <c r="AP946" s="3">
        <f>VLOOKUP($P946,[1]dfdates_moon!$B:$O,13,FALSE)</f>
        <v>42252.427777777775</v>
      </c>
      <c r="AQ946" s="3">
        <f>VLOOKUP($P946,[1]dfdates_moon!$D:$M,10,FALSE)</f>
        <v>42252.945833333331</v>
      </c>
      <c r="AR946" s="3">
        <f>VLOOKUP($P946,[1]dfdates_moon!$D:$N,11,FALSE)</f>
        <v>42253.466666666667</v>
      </c>
      <c r="AS946" t="str">
        <f>IF(AND(O946&gt;AO946,O946&lt;AP946),"yes","no")</f>
        <v>no</v>
      </c>
      <c r="AT946" t="str">
        <f t="shared" si="142"/>
        <v>no</v>
      </c>
      <c r="AU946" s="3">
        <f t="shared" si="143"/>
        <v>42251.906944444447</v>
      </c>
      <c r="AV946" s="3">
        <f t="shared" si="144"/>
        <v>42252.427777777775</v>
      </c>
      <c r="AW946">
        <f t="shared" si="145"/>
        <v>1.2333333333299379</v>
      </c>
      <c r="AX946">
        <f t="shared" si="146"/>
        <v>0.66388888889196096</v>
      </c>
      <c r="AY946">
        <f t="shared" si="147"/>
        <v>0</v>
      </c>
      <c r="AZ946">
        <f>VLOOKUP(G946,[1]dfdates_moon!$B:$P,15,FALSE)</f>
        <v>0.50377981199999999</v>
      </c>
      <c r="BA946">
        <f t="shared" si="148"/>
        <v>0</v>
      </c>
      <c r="BB946">
        <f t="shared" si="149"/>
        <v>0</v>
      </c>
    </row>
    <row r="947" spans="1:54" x14ac:dyDescent="0.25">
      <c r="A947">
        <v>126</v>
      </c>
      <c r="B947" t="s">
        <v>720</v>
      </c>
      <c r="C947" s="1">
        <v>42251</v>
      </c>
      <c r="D947" s="2">
        <v>0.78472222222222221</v>
      </c>
      <c r="E947">
        <v>107</v>
      </c>
      <c r="F947">
        <v>136</v>
      </c>
      <c r="G947" s="1">
        <v>42251</v>
      </c>
      <c r="H947" s="1">
        <v>42251</v>
      </c>
      <c r="I947" s="2">
        <v>0.90972222222222221</v>
      </c>
      <c r="J947" s="3">
        <v>42251.784722222219</v>
      </c>
      <c r="K947" t="s">
        <v>852</v>
      </c>
      <c r="L947" s="3">
        <v>42251.909722222219</v>
      </c>
      <c r="M947">
        <v>125</v>
      </c>
      <c r="N947">
        <v>3941</v>
      </c>
      <c r="O947" s="3">
        <v>42251.909722222219</v>
      </c>
      <c r="P947" s="1">
        <v>42251</v>
      </c>
      <c r="Q947" s="2">
        <v>0.90972222222222221</v>
      </c>
      <c r="R947" t="s">
        <v>36</v>
      </c>
      <c r="S947">
        <v>31.527999999999999</v>
      </c>
      <c r="T947" t="s">
        <v>37</v>
      </c>
      <c r="U947" s="2">
        <v>0.99652777777777779</v>
      </c>
      <c r="V947" s="2">
        <v>0</v>
      </c>
      <c r="W947" s="2">
        <v>0.29166666666666702</v>
      </c>
      <c r="X947" s="2" t="str">
        <f t="shared" si="140"/>
        <v>no</v>
      </c>
      <c r="Y947" s="3">
        <f t="shared" si="141"/>
        <v>42251</v>
      </c>
      <c r="Z947" s="3">
        <v>42251.899305555555</v>
      </c>
      <c r="AA947" t="s">
        <v>820</v>
      </c>
      <c r="AB947" s="3">
        <f>VLOOKUP(P947,[1]dfdates_moon!$B:$G,6,FALSE)</f>
        <v>42251.255555555559</v>
      </c>
      <c r="AC947" s="3">
        <f>VLOOKUP($P947,[1]dfdates_moon!$B:$H,7,FALSE)</f>
        <v>42251.789583333331</v>
      </c>
      <c r="AD947" s="3">
        <f>VLOOKUP(G947,[1]dfdates_moon!$D:$G,4,FALSE)</f>
        <v>42252.255555555559</v>
      </c>
      <c r="AE947" s="3">
        <v>42251.996527777781</v>
      </c>
      <c r="AF947">
        <v>3.2045993620000002</v>
      </c>
      <c r="AG947" t="s">
        <v>39</v>
      </c>
      <c r="AH947" t="s">
        <v>39</v>
      </c>
      <c r="AI947" t="s">
        <v>39</v>
      </c>
      <c r="AJ947" t="s">
        <v>40</v>
      </c>
      <c r="AK947">
        <v>30.01</v>
      </c>
      <c r="AL947">
        <v>30.01</v>
      </c>
      <c r="AM947">
        <v>0</v>
      </c>
      <c r="AN947">
        <v>1</v>
      </c>
      <c r="AO947" s="3">
        <f>VLOOKUP($P947,[1]dfdates_moon!$B:$M,12,FALSE)</f>
        <v>42251.906944444447</v>
      </c>
      <c r="AP947" s="3">
        <f>VLOOKUP($P947,[1]dfdates_moon!$B:$O,13,FALSE)</f>
        <v>42252.427777777775</v>
      </c>
      <c r="AQ947" s="3">
        <f>VLOOKUP($P947,[1]dfdates_moon!$D:$M,10,FALSE)</f>
        <v>42252.945833333331</v>
      </c>
      <c r="AR947" s="3">
        <f>VLOOKUP($P947,[1]dfdates_moon!$D:$N,11,FALSE)</f>
        <v>42253.466666666667</v>
      </c>
      <c r="AS947" t="str">
        <f>IF(AND(O947&gt;AO947,O947&lt;AP947),"yes","no")</f>
        <v>yes</v>
      </c>
      <c r="AT947" t="str">
        <f t="shared" si="142"/>
        <v>yes</v>
      </c>
      <c r="AU947" s="3">
        <f t="shared" si="143"/>
        <v>42251.906944444447</v>
      </c>
      <c r="AV947" s="3">
        <f t="shared" si="144"/>
        <v>42252.427777777775</v>
      </c>
      <c r="AW947">
        <f t="shared" si="145"/>
        <v>0.51805555555620231</v>
      </c>
      <c r="AX947">
        <f t="shared" si="146"/>
        <v>-8.9583333334303461E-2</v>
      </c>
      <c r="AY947">
        <f t="shared" si="147"/>
        <v>2.0833333333333335</v>
      </c>
      <c r="AZ947">
        <f>VLOOKUP(G947,[1]dfdates_moon!$B:$P,15,FALSE)</f>
        <v>0.50377981199999999</v>
      </c>
      <c r="BA947">
        <f t="shared" si="148"/>
        <v>1.0495412750000002</v>
      </c>
      <c r="BB947">
        <f t="shared" si="149"/>
        <v>1.0495412750000002</v>
      </c>
    </row>
    <row r="948" spans="1:54" x14ac:dyDescent="0.25">
      <c r="A948">
        <v>126</v>
      </c>
      <c r="B948" t="s">
        <v>720</v>
      </c>
      <c r="C948" s="1">
        <v>42252</v>
      </c>
      <c r="D948" s="2">
        <v>6.5972222222222224E-2</v>
      </c>
      <c r="E948">
        <v>4</v>
      </c>
      <c r="F948">
        <v>3</v>
      </c>
      <c r="G948" s="1">
        <v>42252</v>
      </c>
      <c r="H948" s="1">
        <v>42252</v>
      </c>
      <c r="I948" s="2">
        <v>0.19097222222222221</v>
      </c>
      <c r="J948" s="3">
        <v>42252.065972222219</v>
      </c>
      <c r="K948" t="s">
        <v>853</v>
      </c>
      <c r="L948" s="3">
        <v>42252.190972222219</v>
      </c>
      <c r="M948">
        <v>250</v>
      </c>
      <c r="N948">
        <v>7506</v>
      </c>
      <c r="O948" s="3">
        <v>42252.190972222219</v>
      </c>
      <c r="P948" s="1">
        <v>42252</v>
      </c>
      <c r="Q948" s="2">
        <v>0.19097222222222221</v>
      </c>
      <c r="R948" t="s">
        <v>36</v>
      </c>
      <c r="S948">
        <v>30.024000000000001</v>
      </c>
      <c r="T948" t="s">
        <v>37</v>
      </c>
      <c r="U948" s="2">
        <v>0.36458333333333331</v>
      </c>
      <c r="V948" s="2">
        <v>0</v>
      </c>
      <c r="W948" s="2">
        <v>0.29166666666666702</v>
      </c>
      <c r="X948" s="2" t="str">
        <f t="shared" si="140"/>
        <v>no</v>
      </c>
      <c r="Y948" s="3">
        <f t="shared" si="141"/>
        <v>42252</v>
      </c>
      <c r="Z948" s="3">
        <v>42252.173611111109</v>
      </c>
      <c r="AA948" t="s">
        <v>820</v>
      </c>
      <c r="AB948" s="3">
        <f>VLOOKUP(P948,[1]dfdates_moon!$B:$G,6,FALSE)</f>
        <v>42252.255555555559</v>
      </c>
      <c r="AC948" s="3">
        <f>VLOOKUP($P948,[1]dfdates_moon!$B:$H,7,FALSE)</f>
        <v>42252.789583333331</v>
      </c>
      <c r="AD948" s="3">
        <f>VLOOKUP(G948,[1]dfdates_moon!$D:$G,4,FALSE)</f>
        <v>42253.255555555559</v>
      </c>
      <c r="AE948" s="3">
        <v>42252.364583333336</v>
      </c>
      <c r="AF948">
        <v>2.1411183309999999</v>
      </c>
      <c r="AG948" t="s">
        <v>39</v>
      </c>
      <c r="AH948" t="s">
        <v>39</v>
      </c>
      <c r="AI948" t="s">
        <v>39</v>
      </c>
      <c r="AJ948" t="s">
        <v>40</v>
      </c>
      <c r="AK948">
        <v>29.21</v>
      </c>
      <c r="AL948">
        <v>30.01</v>
      </c>
      <c r="AM948">
        <v>0</v>
      </c>
      <c r="AN948">
        <v>1</v>
      </c>
      <c r="AO948" s="3">
        <f>VLOOKUP($P948,[1]dfdates_moon!$B:$M,12,FALSE)</f>
        <v>42252.945833333331</v>
      </c>
      <c r="AP948" s="3">
        <f>VLOOKUP($P948,[1]dfdates_moon!$B:$O,13,FALSE)</f>
        <v>42253.466666666667</v>
      </c>
      <c r="AQ948" s="3">
        <f>VLOOKUP($P948,[1]dfdates_moon!$D:$M,10,FALSE)</f>
        <v>42253.98333333333</v>
      </c>
      <c r="AR948" s="3">
        <f>VLOOKUP($P948,[1]dfdates_moon!$D:$N,11,FALSE)</f>
        <v>42254.504166666666</v>
      </c>
      <c r="AS948" t="str">
        <f>IF(AND(O948&gt;AO948,O948&lt;AP948),"yes","no")</f>
        <v>no</v>
      </c>
      <c r="AT948" t="str">
        <f t="shared" si="142"/>
        <v>no</v>
      </c>
      <c r="AU948" s="3">
        <f t="shared" si="143"/>
        <v>42252.945833333331</v>
      </c>
      <c r="AV948" s="3">
        <f t="shared" si="144"/>
        <v>42253.466666666667</v>
      </c>
      <c r="AW948">
        <f t="shared" si="145"/>
        <v>1.2756944444481633</v>
      </c>
      <c r="AX948">
        <f t="shared" si="146"/>
        <v>0.58124999999563443</v>
      </c>
      <c r="AY948">
        <f t="shared" si="147"/>
        <v>0</v>
      </c>
      <c r="AZ948">
        <f>VLOOKUP(G948,[1]dfdates_moon!$B:$P,15,FALSE)</f>
        <v>0.39453477999999997</v>
      </c>
      <c r="BA948">
        <f t="shared" si="148"/>
        <v>0</v>
      </c>
      <c r="BB948">
        <f t="shared" si="149"/>
        <v>0</v>
      </c>
    </row>
    <row r="949" spans="1:54" x14ac:dyDescent="0.25">
      <c r="A949">
        <v>126</v>
      </c>
      <c r="B949" t="s">
        <v>720</v>
      </c>
      <c r="C949" s="1">
        <v>42263</v>
      </c>
      <c r="D949" s="2">
        <v>0.86111111111111116</v>
      </c>
      <c r="E949">
        <v>105</v>
      </c>
      <c r="F949">
        <v>103</v>
      </c>
      <c r="G949" s="1">
        <v>42263</v>
      </c>
      <c r="H949" s="1">
        <v>42263</v>
      </c>
      <c r="I949" s="2">
        <v>0.98611111111111116</v>
      </c>
      <c r="J949" s="3">
        <v>42263.861111111109</v>
      </c>
      <c r="K949" t="s">
        <v>854</v>
      </c>
      <c r="L949" s="3">
        <v>42263.986111111109</v>
      </c>
      <c r="M949">
        <v>135</v>
      </c>
      <c r="N949">
        <v>3517</v>
      </c>
      <c r="O949" s="3">
        <v>42263.986111111109</v>
      </c>
      <c r="P949" s="1">
        <v>42263</v>
      </c>
      <c r="Q949" s="2">
        <v>0.98611111111111116</v>
      </c>
      <c r="R949" t="s">
        <v>36</v>
      </c>
      <c r="S949">
        <v>26.051850000000002</v>
      </c>
      <c r="T949" t="s">
        <v>37</v>
      </c>
      <c r="U949" s="2">
        <v>7.9861111111111105E-2</v>
      </c>
      <c r="V949" s="2">
        <v>0</v>
      </c>
      <c r="W949" s="2">
        <v>0.29166666666666702</v>
      </c>
      <c r="X949" s="2" t="str">
        <f t="shared" si="140"/>
        <v>yes</v>
      </c>
      <c r="Y949" s="3">
        <f t="shared" si="141"/>
        <v>42264</v>
      </c>
      <c r="Z949" s="3">
        <v>42263.972222222219</v>
      </c>
      <c r="AA949" t="s">
        <v>820</v>
      </c>
      <c r="AB949" s="3">
        <f>VLOOKUP(P949,[1]dfdates_moon!$B:$G,6,FALSE)</f>
        <v>42263.25277777778</v>
      </c>
      <c r="AC949" s="3">
        <f>VLOOKUP($P949,[1]dfdates_moon!$B:$H,7,FALSE)</f>
        <v>42263.786111111112</v>
      </c>
      <c r="AD949" s="3">
        <f>VLOOKUP(G949,[1]dfdates_moon!$D:$G,4,FALSE)</f>
        <v>42264.25277777778</v>
      </c>
      <c r="AE949" s="3">
        <v>42263.079861111109</v>
      </c>
      <c r="AF949">
        <v>0.31410918399999999</v>
      </c>
      <c r="AG949" t="s">
        <v>39</v>
      </c>
      <c r="AH949" t="s">
        <v>39</v>
      </c>
      <c r="AI949" t="s">
        <v>39</v>
      </c>
      <c r="AJ949" t="s">
        <v>40</v>
      </c>
      <c r="AK949">
        <v>28.21</v>
      </c>
      <c r="AL949">
        <v>28.21</v>
      </c>
      <c r="AM949">
        <v>0</v>
      </c>
      <c r="AN949">
        <v>1</v>
      </c>
      <c r="AO949" s="3">
        <f>VLOOKUP($P949,[1]dfdates_moon!$B:$M,12,FALSE)</f>
        <v>42263.270833333336</v>
      </c>
      <c r="AP949" s="3">
        <f>VLOOKUP($P949,[1]dfdates_moon!$B:$O,13,FALSE)</f>
        <v>42263.787499999999</v>
      </c>
      <c r="AQ949" s="3">
        <f>VLOOKUP($P949,[1]dfdates_moon!$D:$M,10,FALSE)</f>
        <v>42264.301388888889</v>
      </c>
      <c r="AR949" s="3">
        <f>VLOOKUP($P949,[1]dfdates_moon!$D:$N,11,FALSE)</f>
        <v>42264.818055555559</v>
      </c>
      <c r="AS949" t="str">
        <f>IF(AND(O949&gt;AO949,O949&lt;AP949),"yes","no")</f>
        <v>no</v>
      </c>
      <c r="AT949" t="str">
        <f t="shared" si="142"/>
        <v>no</v>
      </c>
      <c r="AU949" s="3">
        <f t="shared" si="143"/>
        <v>42263.786111111112</v>
      </c>
      <c r="AV949" s="3">
        <f t="shared" si="144"/>
        <v>42264.25277777778</v>
      </c>
      <c r="AW949">
        <f t="shared" si="145"/>
        <v>0.26666666667006211</v>
      </c>
      <c r="AX949">
        <f t="shared" si="146"/>
        <v>0.70625000000291038</v>
      </c>
      <c r="AY949">
        <f t="shared" si="147"/>
        <v>0</v>
      </c>
      <c r="AZ949">
        <f>VLOOKUP(G949,[1]dfdates_moon!$B:$P,15,FALSE)</f>
        <v>0.15562800199999999</v>
      </c>
      <c r="BA949">
        <f t="shared" si="148"/>
        <v>0</v>
      </c>
      <c r="BB949">
        <f t="shared" si="149"/>
        <v>0</v>
      </c>
    </row>
    <row r="950" spans="1:54" x14ac:dyDescent="0.25">
      <c r="A950">
        <v>126</v>
      </c>
      <c r="B950" t="s">
        <v>720</v>
      </c>
      <c r="C950" s="1">
        <v>42265</v>
      </c>
      <c r="D950" s="2">
        <v>0.89236111111111116</v>
      </c>
      <c r="E950">
        <v>62</v>
      </c>
      <c r="F950">
        <v>56</v>
      </c>
      <c r="G950" s="1">
        <v>42265</v>
      </c>
      <c r="H950" s="1">
        <v>42265</v>
      </c>
      <c r="I950" s="2">
        <v>1.7361111111111112E-2</v>
      </c>
      <c r="J950" s="3">
        <v>42265.892361111109</v>
      </c>
      <c r="K950" t="s">
        <v>855</v>
      </c>
      <c r="L950" s="3">
        <v>42266.017361111109</v>
      </c>
      <c r="M950">
        <v>1545</v>
      </c>
      <c r="N950">
        <v>1791</v>
      </c>
      <c r="O950" s="3">
        <v>42265.017361111109</v>
      </c>
      <c r="P950" s="1">
        <v>42265</v>
      </c>
      <c r="Q950" s="2">
        <v>1.7361111111111112E-2</v>
      </c>
      <c r="R950" t="s">
        <v>36</v>
      </c>
      <c r="S950">
        <v>1.1592229999999999</v>
      </c>
      <c r="T950" t="s">
        <v>37</v>
      </c>
      <c r="U950" s="2">
        <v>9.0277777777777776E-2</v>
      </c>
      <c r="V950" s="2">
        <v>0</v>
      </c>
      <c r="W950" s="2">
        <v>0.29166666666666702</v>
      </c>
      <c r="X950" s="2" t="str">
        <f t="shared" si="140"/>
        <v>yes</v>
      </c>
      <c r="Y950" s="3">
        <f t="shared" si="141"/>
        <v>42266</v>
      </c>
      <c r="Z950" s="3">
        <v>42265.003472222219</v>
      </c>
      <c r="AA950" t="s">
        <v>820</v>
      </c>
      <c r="AB950" s="3">
        <f>VLOOKUP(P950,[1]dfdates_moon!$B:$G,6,FALSE)</f>
        <v>42265.25277777778</v>
      </c>
      <c r="AC950" s="3">
        <f>VLOOKUP($P950,[1]dfdates_moon!$B:$H,7,FALSE)</f>
        <v>42265.786111111112</v>
      </c>
      <c r="AD950" s="3">
        <f>VLOOKUP(G950,[1]dfdates_moon!$D:$G,4,FALSE)</f>
        <v>42266.252083333333</v>
      </c>
      <c r="AE950" s="3">
        <v>42265.090277777781</v>
      </c>
      <c r="AF950">
        <v>1.1474972480000001</v>
      </c>
      <c r="AG950" t="s">
        <v>39</v>
      </c>
      <c r="AH950" t="s">
        <v>39</v>
      </c>
      <c r="AI950" t="s">
        <v>39</v>
      </c>
      <c r="AJ950" t="s">
        <v>40</v>
      </c>
      <c r="AK950">
        <v>29.77</v>
      </c>
      <c r="AL950">
        <v>28.21</v>
      </c>
      <c r="AM950">
        <v>0</v>
      </c>
      <c r="AN950">
        <v>1</v>
      </c>
      <c r="AO950" s="3">
        <f>VLOOKUP($P950,[1]dfdates_moon!$B:$M,12,FALSE)</f>
        <v>42265.332638888889</v>
      </c>
      <c r="AP950" s="3">
        <f>VLOOKUP($P950,[1]dfdates_moon!$B:$O,13,FALSE)</f>
        <v>42265.850694444445</v>
      </c>
      <c r="AQ950" s="3">
        <f>VLOOKUP($P950,[1]dfdates_moon!$D:$M,10,FALSE)</f>
        <v>42266.366666666669</v>
      </c>
      <c r="AR950" s="3">
        <f>VLOOKUP($P950,[1]dfdates_moon!$D:$N,11,FALSE)</f>
        <v>42266.884722222225</v>
      </c>
      <c r="AS950" t="str">
        <f>IF(AND(O950&gt;AO950,O950&lt;AP950),"yes","no")</f>
        <v>no</v>
      </c>
      <c r="AT950" t="str">
        <f t="shared" si="142"/>
        <v>no</v>
      </c>
      <c r="AU950" s="3">
        <f t="shared" si="143"/>
        <v>42265.786111111112</v>
      </c>
      <c r="AV950" s="3">
        <f t="shared" si="144"/>
        <v>42266.252083333333</v>
      </c>
      <c r="AW950">
        <f t="shared" si="145"/>
        <v>1.234722222223354</v>
      </c>
      <c r="AX950">
        <f t="shared" si="146"/>
        <v>0.69583333333139308</v>
      </c>
      <c r="AY950">
        <f t="shared" si="147"/>
        <v>0</v>
      </c>
      <c r="AZ950">
        <f>VLOOKUP(G950,[1]dfdates_moon!$B:$P,15,FALSE)</f>
        <v>0.322784036</v>
      </c>
      <c r="BA950">
        <f t="shared" si="148"/>
        <v>0</v>
      </c>
      <c r="BB950">
        <f t="shared" si="149"/>
        <v>0</v>
      </c>
    </row>
    <row r="951" spans="1:54" x14ac:dyDescent="0.25">
      <c r="A951">
        <v>126</v>
      </c>
      <c r="B951" t="s">
        <v>720</v>
      </c>
      <c r="C951" s="1">
        <v>42266</v>
      </c>
      <c r="D951" s="2">
        <v>0.94097222222222221</v>
      </c>
      <c r="E951">
        <v>112</v>
      </c>
      <c r="F951">
        <v>167</v>
      </c>
      <c r="G951" s="1">
        <v>42267</v>
      </c>
      <c r="H951" s="1">
        <v>42267</v>
      </c>
      <c r="I951" s="2">
        <v>6.5972222222222224E-2</v>
      </c>
      <c r="J951" s="3">
        <v>42266.940972222219</v>
      </c>
      <c r="K951" t="s">
        <v>856</v>
      </c>
      <c r="L951" s="3">
        <v>42267.065972222219</v>
      </c>
      <c r="M951">
        <v>105</v>
      </c>
      <c r="N951">
        <v>6151</v>
      </c>
      <c r="O951" s="3">
        <v>42267.065972222219</v>
      </c>
      <c r="P951" s="1">
        <v>42267</v>
      </c>
      <c r="Q951" s="2">
        <v>6.5972222222222224E-2</v>
      </c>
      <c r="R951" t="s">
        <v>36</v>
      </c>
      <c r="S951">
        <v>58.580950000000001</v>
      </c>
      <c r="T951" t="s">
        <v>37</v>
      </c>
      <c r="U951" s="2">
        <v>0.1388888888888889</v>
      </c>
      <c r="V951" s="2">
        <v>0</v>
      </c>
      <c r="W951" s="2">
        <v>0.29166666666666702</v>
      </c>
      <c r="X951" s="2" t="str">
        <f t="shared" si="140"/>
        <v>yes</v>
      </c>
      <c r="Y951" s="3">
        <f t="shared" si="141"/>
        <v>42268</v>
      </c>
      <c r="Z951" s="3">
        <v>42267.052083333336</v>
      </c>
      <c r="AA951" t="s">
        <v>820</v>
      </c>
      <c r="AB951" s="3">
        <f>VLOOKUP(P951,[1]dfdates_moon!$B:$G,6,FALSE)</f>
        <v>42267.252083333333</v>
      </c>
      <c r="AC951" s="3">
        <f>VLOOKUP($P951,[1]dfdates_moon!$B:$H,7,FALSE)</f>
        <v>42267.785416666666</v>
      </c>
      <c r="AD951" s="3">
        <f>VLOOKUP(G951,[1]dfdates_moon!$D:$G,4,FALSE)</f>
        <v>42268.252083333333</v>
      </c>
      <c r="AE951" s="3">
        <v>42267.138888888891</v>
      </c>
      <c r="AF951">
        <v>2.7684462669999998</v>
      </c>
      <c r="AG951" t="s">
        <v>39</v>
      </c>
      <c r="AH951" t="s">
        <v>39</v>
      </c>
      <c r="AI951" t="s">
        <v>39</v>
      </c>
      <c r="AJ951" t="s">
        <v>40</v>
      </c>
      <c r="AK951">
        <v>29.79</v>
      </c>
      <c r="AL951">
        <v>29.77</v>
      </c>
      <c r="AM951">
        <v>6.8579999999999997</v>
      </c>
      <c r="AN951">
        <v>1</v>
      </c>
      <c r="AO951" s="3">
        <f>VLOOKUP($P951,[1]dfdates_moon!$B:$M,12,FALSE)</f>
        <v>42267.402083333334</v>
      </c>
      <c r="AP951" s="3">
        <f>VLOOKUP($P951,[1]dfdates_moon!$B:$O,13,FALSE)</f>
        <v>42267.92083333333</v>
      </c>
      <c r="AQ951" s="3">
        <f>VLOOKUP($P951,[1]dfdates_moon!$D:$M,10,FALSE)</f>
        <v>42268.438888888886</v>
      </c>
      <c r="AR951" s="3">
        <f>VLOOKUP($P951,[1]dfdates_moon!$D:$N,11,FALSE)</f>
        <v>42268.958333333336</v>
      </c>
      <c r="AS951" t="str">
        <f>IF(AND(O951&gt;AO951,O951&lt;AP951),"yes","no")</f>
        <v>no</v>
      </c>
      <c r="AT951" t="str">
        <f t="shared" si="142"/>
        <v>no</v>
      </c>
      <c r="AU951" s="3">
        <f t="shared" si="143"/>
        <v>42267.785416666666</v>
      </c>
      <c r="AV951" s="3">
        <f t="shared" si="144"/>
        <v>42268.252083333333</v>
      </c>
      <c r="AW951">
        <f t="shared" si="145"/>
        <v>1.1861111111138598</v>
      </c>
      <c r="AX951">
        <f t="shared" si="146"/>
        <v>0.64652777777519077</v>
      </c>
      <c r="AY951">
        <f t="shared" si="147"/>
        <v>0</v>
      </c>
      <c r="AZ951">
        <f>VLOOKUP(G951,[1]dfdates_moon!$B:$P,15,FALSE)</f>
        <v>0.52718363199999996</v>
      </c>
      <c r="BA951">
        <f t="shared" si="148"/>
        <v>0</v>
      </c>
      <c r="BB951">
        <f t="shared" si="149"/>
        <v>0</v>
      </c>
    </row>
    <row r="952" spans="1:54" x14ac:dyDescent="0.25">
      <c r="A952">
        <v>126</v>
      </c>
      <c r="B952" t="s">
        <v>720</v>
      </c>
      <c r="C952" s="1">
        <v>42268</v>
      </c>
      <c r="D952" s="2">
        <v>0.78819444444444453</v>
      </c>
      <c r="E952">
        <v>73</v>
      </c>
      <c r="F952">
        <v>93</v>
      </c>
      <c r="G952" s="1">
        <v>42268</v>
      </c>
      <c r="H952" s="1">
        <v>42268</v>
      </c>
      <c r="I952" s="2">
        <v>0.91319444444444453</v>
      </c>
      <c r="J952" s="3">
        <v>42268.788194444445</v>
      </c>
      <c r="K952" t="s">
        <v>857</v>
      </c>
      <c r="L952" s="3">
        <v>42268.913194444445</v>
      </c>
      <c r="M952">
        <v>75</v>
      </c>
      <c r="N952">
        <v>3762</v>
      </c>
      <c r="O952" s="3">
        <v>42268.913194444445</v>
      </c>
      <c r="P952" s="1">
        <v>42268</v>
      </c>
      <c r="Q952" s="2">
        <v>0.91319444444444453</v>
      </c>
      <c r="R952" t="s">
        <v>36</v>
      </c>
      <c r="S952">
        <v>50.16</v>
      </c>
      <c r="T952" t="s">
        <v>37</v>
      </c>
      <c r="U952" s="2">
        <v>0.96527777777777779</v>
      </c>
      <c r="V952" s="2">
        <v>0</v>
      </c>
      <c r="W952" s="2">
        <v>0.29166666666666702</v>
      </c>
      <c r="X952" s="2" t="str">
        <f t="shared" si="140"/>
        <v>no</v>
      </c>
      <c r="Y952" s="3">
        <f t="shared" si="141"/>
        <v>42268</v>
      </c>
      <c r="Z952" s="3">
        <v>42268.885416666664</v>
      </c>
      <c r="AA952" t="s">
        <v>820</v>
      </c>
      <c r="AB952" s="3">
        <f>VLOOKUP(P952,[1]dfdates_moon!$B:$G,6,FALSE)</f>
        <v>42268.252083333333</v>
      </c>
      <c r="AC952" s="3">
        <f>VLOOKUP($P952,[1]dfdates_moon!$B:$H,7,FALSE)</f>
        <v>42268.785416666666</v>
      </c>
      <c r="AD952" s="3">
        <f>VLOOKUP(G952,[1]dfdates_moon!$D:$G,4,FALSE)</f>
        <v>42269.251388888886</v>
      </c>
      <c r="AE952" s="3">
        <v>42268.965277777781</v>
      </c>
      <c r="AF952">
        <v>3.9042486790000002</v>
      </c>
      <c r="AG952" t="s">
        <v>39</v>
      </c>
      <c r="AH952" t="s">
        <v>39</v>
      </c>
      <c r="AI952" t="s">
        <v>39</v>
      </c>
      <c r="AJ952" t="s">
        <v>40</v>
      </c>
      <c r="AK952">
        <v>29.06</v>
      </c>
      <c r="AL952">
        <v>29.06</v>
      </c>
      <c r="AM952">
        <v>0</v>
      </c>
      <c r="AN952">
        <v>1</v>
      </c>
      <c r="AO952" s="3">
        <f>VLOOKUP($P952,[1]dfdates_moon!$B:$M,12,FALSE)</f>
        <v>42268.438888888886</v>
      </c>
      <c r="AP952" s="3">
        <f>VLOOKUP($P952,[1]dfdates_moon!$B:$O,13,FALSE)</f>
        <v>42268.958333333336</v>
      </c>
      <c r="AQ952" s="3">
        <f>VLOOKUP($P952,[1]dfdates_moon!$D:$M,10,FALSE)</f>
        <v>42269.476388888892</v>
      </c>
      <c r="AR952" s="3">
        <f>VLOOKUP($P952,[1]dfdates_moon!$D:$N,11,FALSE)</f>
        <v>42269.996527777781</v>
      </c>
      <c r="AS952" t="str">
        <f>IF(AND(O952&gt;AO952,O952&lt;AP952),"yes","no")</f>
        <v>yes</v>
      </c>
      <c r="AT952" t="str">
        <f t="shared" si="142"/>
        <v>no</v>
      </c>
      <c r="AU952" s="3">
        <f t="shared" si="143"/>
        <v>42268.785416666666</v>
      </c>
      <c r="AV952" s="3">
        <f t="shared" si="144"/>
        <v>42269.251388888886</v>
      </c>
      <c r="AW952">
        <f t="shared" si="145"/>
        <v>0.33819444444088731</v>
      </c>
      <c r="AX952">
        <f t="shared" si="146"/>
        <v>-0.179861111115315</v>
      </c>
      <c r="AY952">
        <f t="shared" si="147"/>
        <v>0.33819444444088731</v>
      </c>
      <c r="AZ952">
        <f>VLOOKUP(G952,[1]dfdates_moon!$B:$P,15,FALSE)</f>
        <v>0.63386377000000005</v>
      </c>
      <c r="BA952">
        <f t="shared" si="148"/>
        <v>0.21436920554635638</v>
      </c>
      <c r="BB952">
        <f t="shared" si="149"/>
        <v>0.21436920554635638</v>
      </c>
    </row>
    <row r="953" spans="1:54" x14ac:dyDescent="0.25">
      <c r="A953">
        <v>126</v>
      </c>
      <c r="B953" t="s">
        <v>720</v>
      </c>
      <c r="C953" s="1">
        <v>42272</v>
      </c>
      <c r="D953" s="2">
        <v>0.80208333333333337</v>
      </c>
      <c r="E953">
        <v>71</v>
      </c>
      <c r="F953">
        <v>67</v>
      </c>
      <c r="G953" s="1">
        <v>42272</v>
      </c>
      <c r="H953" s="1">
        <v>42272</v>
      </c>
      <c r="I953" s="2">
        <v>0.92708333333333337</v>
      </c>
      <c r="J953" s="3">
        <v>42272.802083333336</v>
      </c>
      <c r="K953" t="s">
        <v>858</v>
      </c>
      <c r="L953" s="3">
        <v>42272.927083333336</v>
      </c>
      <c r="M953">
        <v>220</v>
      </c>
      <c r="N953">
        <v>8463</v>
      </c>
      <c r="O953" s="3">
        <v>42272.927083333336</v>
      </c>
      <c r="P953" s="1">
        <v>42272</v>
      </c>
      <c r="Q953" s="2">
        <v>0.92708333333333337</v>
      </c>
      <c r="R953" t="s">
        <v>36</v>
      </c>
      <c r="S953">
        <v>38.468179999999997</v>
      </c>
      <c r="T953" t="s">
        <v>37</v>
      </c>
      <c r="U953" s="2">
        <v>7.9861111111111105E-2</v>
      </c>
      <c r="V953" s="2">
        <v>0</v>
      </c>
      <c r="W953" s="2">
        <v>0.29166666666666702</v>
      </c>
      <c r="X953" s="2" t="str">
        <f t="shared" si="140"/>
        <v>yes</v>
      </c>
      <c r="Y953" s="3">
        <f t="shared" si="141"/>
        <v>42273</v>
      </c>
      <c r="Z953" s="3">
        <v>42272.854166666664</v>
      </c>
      <c r="AA953" t="s">
        <v>820</v>
      </c>
      <c r="AB953" s="3">
        <f>VLOOKUP(P953,[1]dfdates_moon!$B:$G,6,FALSE)</f>
        <v>42272.250694444447</v>
      </c>
      <c r="AC953" s="3">
        <f>VLOOKUP($P953,[1]dfdates_moon!$B:$H,7,FALSE)</f>
        <v>42272.78402777778</v>
      </c>
      <c r="AD953" s="3">
        <f>VLOOKUP(G953,[1]dfdates_moon!$D:$G,4,FALSE)</f>
        <v>42273.250694444447</v>
      </c>
      <c r="AE953" s="3">
        <v>42272.079861111109</v>
      </c>
      <c r="AF953">
        <v>9.4797278229999993</v>
      </c>
      <c r="AG953" t="s">
        <v>39</v>
      </c>
      <c r="AH953" t="s">
        <v>39</v>
      </c>
      <c r="AI953" t="s">
        <v>39</v>
      </c>
      <c r="AJ953" t="s">
        <v>40</v>
      </c>
      <c r="AK953">
        <v>29.5</v>
      </c>
      <c r="AL953">
        <v>29.5</v>
      </c>
      <c r="AM953">
        <v>0</v>
      </c>
      <c r="AN953">
        <v>1</v>
      </c>
      <c r="AO953" s="3">
        <f>VLOOKUP($P953,[1]dfdates_moon!$B:$M,12,FALSE)</f>
        <v>42272.590277777781</v>
      </c>
      <c r="AP953" s="3">
        <f>VLOOKUP($P953,[1]dfdates_moon!$B:$O,13,FALSE)</f>
        <v>42273.11041666667</v>
      </c>
      <c r="AQ953" s="3">
        <f>VLOOKUP($P953,[1]dfdates_moon!$D:$M,10,FALSE)</f>
        <v>42273.62777777778</v>
      </c>
      <c r="AR953" s="3">
        <f>VLOOKUP($P953,[1]dfdates_moon!$D:$N,11,FALSE)</f>
        <v>42274.147916666669</v>
      </c>
      <c r="AS953" t="str">
        <f>IF(AND(O953&gt;AO953,O953&lt;AP953),"yes","no")</f>
        <v>yes</v>
      </c>
      <c r="AT953" t="str">
        <f t="shared" si="142"/>
        <v>no</v>
      </c>
      <c r="AU953" s="3">
        <f t="shared" si="143"/>
        <v>42272.78402777778</v>
      </c>
      <c r="AV953" s="3">
        <f t="shared" si="144"/>
        <v>42273.250694444447</v>
      </c>
      <c r="AW953">
        <f t="shared" si="145"/>
        <v>0.32361111111094942</v>
      </c>
      <c r="AX953">
        <f t="shared" si="146"/>
        <v>0.70416666667006211</v>
      </c>
      <c r="AY953">
        <f t="shared" si="147"/>
        <v>0.32361111111094942</v>
      </c>
      <c r="AZ953">
        <f>VLOOKUP(G953,[1]dfdates_moon!$B:$P,15,FALSE)</f>
        <v>0.96371343499999995</v>
      </c>
      <c r="BA953">
        <f t="shared" si="148"/>
        <v>0.3118683754928997</v>
      </c>
      <c r="BB953">
        <f t="shared" si="149"/>
        <v>0.3118683754928997</v>
      </c>
    </row>
    <row r="954" spans="1:54" x14ac:dyDescent="0.25">
      <c r="A954">
        <v>126</v>
      </c>
      <c r="B954" t="s">
        <v>720</v>
      </c>
      <c r="C954" s="1">
        <v>42273</v>
      </c>
      <c r="D954" s="2">
        <v>0.91319444444444453</v>
      </c>
      <c r="E954">
        <v>31</v>
      </c>
      <c r="F954">
        <v>34</v>
      </c>
      <c r="G954" s="1">
        <v>42273</v>
      </c>
      <c r="H954" s="1">
        <v>42273</v>
      </c>
      <c r="I954" s="2">
        <v>3.8194444444444441E-2</v>
      </c>
      <c r="J954" s="3">
        <v>42273.913194444445</v>
      </c>
      <c r="K954" t="s">
        <v>859</v>
      </c>
      <c r="L954" s="3">
        <v>42274.038194444445</v>
      </c>
      <c r="M954">
        <v>1595</v>
      </c>
      <c r="N954">
        <v>3437</v>
      </c>
      <c r="O954" s="3">
        <v>42273.038194444445</v>
      </c>
      <c r="P954" s="1">
        <v>42273</v>
      </c>
      <c r="Q954" s="2">
        <v>3.8194444444444441E-2</v>
      </c>
      <c r="R954" t="s">
        <v>36</v>
      </c>
      <c r="S954">
        <v>2.1548590000000001</v>
      </c>
      <c r="T954" t="s">
        <v>37</v>
      </c>
      <c r="U954" s="2">
        <v>0.14583333333333334</v>
      </c>
      <c r="V954" s="2">
        <v>0</v>
      </c>
      <c r="W954" s="2">
        <v>0.29166666666666702</v>
      </c>
      <c r="X954" s="2" t="str">
        <f t="shared" si="140"/>
        <v>yes</v>
      </c>
      <c r="Y954" s="3">
        <f t="shared" si="141"/>
        <v>42274</v>
      </c>
      <c r="Z954" s="3">
        <v>42273.017361111109</v>
      </c>
      <c r="AA954" t="s">
        <v>820</v>
      </c>
      <c r="AB954" s="3">
        <f>VLOOKUP(P954,[1]dfdates_moon!$B:$G,6,FALSE)</f>
        <v>42273.250694444447</v>
      </c>
      <c r="AC954" s="3">
        <f>VLOOKUP($P954,[1]dfdates_moon!$B:$H,7,FALSE)</f>
        <v>42273.78402777778</v>
      </c>
      <c r="AD954" s="3">
        <f>VLOOKUP(G954,[1]dfdates_moon!$D:$G,4,FALSE)</f>
        <v>42274.25</v>
      </c>
      <c r="AE954" s="3">
        <v>42273.145833333336</v>
      </c>
      <c r="AF954">
        <v>10.674824689999999</v>
      </c>
      <c r="AG954" t="s">
        <v>39</v>
      </c>
      <c r="AH954" t="s">
        <v>39</v>
      </c>
      <c r="AI954" t="s">
        <v>39</v>
      </c>
      <c r="AJ954" t="s">
        <v>40</v>
      </c>
      <c r="AK954">
        <v>29.43</v>
      </c>
      <c r="AL954">
        <v>29.5</v>
      </c>
      <c r="AM954">
        <v>0</v>
      </c>
      <c r="AN954">
        <v>1</v>
      </c>
      <c r="AO954" s="3">
        <f>VLOOKUP($P954,[1]dfdates_moon!$B:$M,12,FALSE)</f>
        <v>42273.62777777778</v>
      </c>
      <c r="AP954" s="3">
        <f>VLOOKUP($P954,[1]dfdates_moon!$B:$O,13,FALSE)</f>
        <v>42274.147916666669</v>
      </c>
      <c r="AQ954" s="3">
        <f>VLOOKUP($P954,[1]dfdates_moon!$D:$M,10,FALSE)</f>
        <v>42274.664583333331</v>
      </c>
      <c r="AR954" s="3">
        <f>VLOOKUP($P954,[1]dfdates_moon!$D:$N,11,FALSE)</f>
        <v>42275.18472222222</v>
      </c>
      <c r="AS954" t="str">
        <f>IF(AND(O954&gt;AO954,O954&lt;AP954),"yes","no")</f>
        <v>no</v>
      </c>
      <c r="AT954" t="str">
        <f t="shared" si="142"/>
        <v>no</v>
      </c>
      <c r="AU954" s="3">
        <f t="shared" si="143"/>
        <v>42273.78402777778</v>
      </c>
      <c r="AV954" s="3">
        <f t="shared" si="144"/>
        <v>42274.25</v>
      </c>
      <c r="AW954">
        <f t="shared" si="145"/>
        <v>1.2118055555547471</v>
      </c>
      <c r="AX954">
        <f t="shared" si="146"/>
        <v>0.63819444444379769</v>
      </c>
      <c r="AY954">
        <f t="shared" si="147"/>
        <v>0</v>
      </c>
      <c r="AZ954">
        <f>VLOOKUP(G954,[1]dfdates_moon!$B:$P,15,FALSE)</f>
        <v>0.99467759499999997</v>
      </c>
      <c r="BA954">
        <f t="shared" si="148"/>
        <v>0</v>
      </c>
      <c r="BB954">
        <f t="shared" si="149"/>
        <v>0</v>
      </c>
    </row>
    <row r="955" spans="1:54" x14ac:dyDescent="0.25">
      <c r="A955">
        <v>126</v>
      </c>
      <c r="B955" t="s">
        <v>720</v>
      </c>
      <c r="C955" s="1">
        <v>42275</v>
      </c>
      <c r="D955" s="2">
        <v>0.91319444444444453</v>
      </c>
      <c r="E955">
        <v>23</v>
      </c>
      <c r="F955">
        <v>27</v>
      </c>
      <c r="G955" s="1">
        <v>42275</v>
      </c>
      <c r="H955" s="1">
        <v>42275</v>
      </c>
      <c r="I955" s="2">
        <v>3.8194444444444441E-2</v>
      </c>
      <c r="J955" s="3">
        <v>42275.913194444445</v>
      </c>
      <c r="K955" t="s">
        <v>860</v>
      </c>
      <c r="L955" s="3">
        <v>42276.038194444445</v>
      </c>
      <c r="M955">
        <v>1535</v>
      </c>
      <c r="N955">
        <v>5026</v>
      </c>
      <c r="O955" s="3">
        <v>42275.038194444445</v>
      </c>
      <c r="P955" s="1">
        <v>42275</v>
      </c>
      <c r="Q955" s="2">
        <v>3.8194444444444441E-2</v>
      </c>
      <c r="R955" t="s">
        <v>36</v>
      </c>
      <c r="S955">
        <v>3.274267</v>
      </c>
      <c r="T955" t="s">
        <v>37</v>
      </c>
      <c r="U955" s="2">
        <v>0.10416666666666667</v>
      </c>
      <c r="V955" s="2">
        <v>0</v>
      </c>
      <c r="W955" s="2">
        <v>0.29166666666666702</v>
      </c>
      <c r="X955" s="2" t="str">
        <f t="shared" si="140"/>
        <v>yes</v>
      </c>
      <c r="Y955" s="3">
        <f t="shared" si="141"/>
        <v>42276</v>
      </c>
      <c r="Z955" s="3">
        <v>42275.006944444445</v>
      </c>
      <c r="AA955" t="s">
        <v>820</v>
      </c>
      <c r="AB955" s="3">
        <f>VLOOKUP(P955,[1]dfdates_moon!$B:$G,6,FALSE)</f>
        <v>42275.25</v>
      </c>
      <c r="AC955" s="3">
        <f>VLOOKUP($P955,[1]dfdates_moon!$B:$H,7,FALSE)</f>
        <v>42275.783333333333</v>
      </c>
      <c r="AD955" s="3">
        <f>VLOOKUP(G955,[1]dfdates_moon!$D:$G,4,FALSE)</f>
        <v>42276.25</v>
      </c>
      <c r="AE955" s="3">
        <v>42275.104166666664</v>
      </c>
      <c r="AF955">
        <v>10.837292010000001</v>
      </c>
      <c r="AG955" t="s">
        <v>39</v>
      </c>
      <c r="AH955" t="s">
        <v>39</v>
      </c>
      <c r="AI955" t="s">
        <v>39</v>
      </c>
      <c r="AJ955" t="s">
        <v>40</v>
      </c>
      <c r="AK955">
        <v>28.85</v>
      </c>
      <c r="AL955">
        <v>29.43</v>
      </c>
      <c r="AM955">
        <v>0</v>
      </c>
      <c r="AN955">
        <v>1</v>
      </c>
      <c r="AO955" s="3">
        <f>VLOOKUP($P955,[1]dfdates_moon!$B:$M,12,FALSE)</f>
        <v>42275.70208333333</v>
      </c>
      <c r="AP955" s="3">
        <f>VLOOKUP($P955,[1]dfdates_moon!$B:$O,13,FALSE)</f>
        <v>42276.222222222219</v>
      </c>
      <c r="AQ955" s="3">
        <f>VLOOKUP($P955,[1]dfdates_moon!$D:$M,10,FALSE)</f>
        <v>42276.739583333336</v>
      </c>
      <c r="AR955" s="3">
        <f>VLOOKUP($P955,[1]dfdates_moon!$D:$N,11,FALSE)</f>
        <v>42277.260416666664</v>
      </c>
      <c r="AS955" t="str">
        <f>IF(AND(O955&gt;AO955,O955&lt;AP955),"yes","no")</f>
        <v>no</v>
      </c>
      <c r="AT955" t="str">
        <f t="shared" si="142"/>
        <v>no</v>
      </c>
      <c r="AU955" s="3">
        <f t="shared" si="143"/>
        <v>42275.783333333333</v>
      </c>
      <c r="AV955" s="3">
        <f t="shared" si="144"/>
        <v>42276.25</v>
      </c>
      <c r="AW955">
        <f t="shared" si="145"/>
        <v>1.2118055555547471</v>
      </c>
      <c r="AX955">
        <f t="shared" si="146"/>
        <v>0.67916666666860692</v>
      </c>
      <c r="AY955">
        <f t="shared" si="147"/>
        <v>0</v>
      </c>
      <c r="AZ955">
        <f>VLOOKUP(G955,[1]dfdates_moon!$B:$P,15,FALSE)</f>
        <v>0.97306956700000002</v>
      </c>
      <c r="BA955">
        <f t="shared" si="148"/>
        <v>0</v>
      </c>
      <c r="BB955">
        <f t="shared" si="149"/>
        <v>0</v>
      </c>
    </row>
    <row r="956" spans="1:54" x14ac:dyDescent="0.25">
      <c r="A956">
        <v>126</v>
      </c>
      <c r="B956" t="s">
        <v>720</v>
      </c>
      <c r="C956" s="1">
        <v>42277</v>
      </c>
      <c r="D956" s="2">
        <v>5.5555555555555552E-2</v>
      </c>
      <c r="E956">
        <v>4</v>
      </c>
      <c r="F956">
        <v>5</v>
      </c>
      <c r="G956" s="1">
        <v>42277</v>
      </c>
      <c r="H956" s="1">
        <v>42277</v>
      </c>
      <c r="I956" s="2">
        <v>0.18055555555555555</v>
      </c>
      <c r="J956" s="3">
        <v>42277.055555555555</v>
      </c>
      <c r="K956" t="s">
        <v>861</v>
      </c>
      <c r="L956" s="3">
        <v>42277.180555555555</v>
      </c>
      <c r="M956">
        <v>215</v>
      </c>
      <c r="N956">
        <v>12467</v>
      </c>
      <c r="O956" s="3">
        <v>42277.180555555555</v>
      </c>
      <c r="P956" s="1">
        <v>42277</v>
      </c>
      <c r="Q956" s="2">
        <v>0.18055555555555555</v>
      </c>
      <c r="R956" t="s">
        <v>36</v>
      </c>
      <c r="S956">
        <v>57.986049999999999</v>
      </c>
      <c r="T956" t="s">
        <v>37</v>
      </c>
      <c r="U956" s="2">
        <v>0.3298611111111111</v>
      </c>
      <c r="V956" s="2">
        <v>0</v>
      </c>
      <c r="W956" s="2">
        <v>0.29166666666666702</v>
      </c>
      <c r="X956" s="2" t="str">
        <f t="shared" si="140"/>
        <v>no</v>
      </c>
      <c r="Y956" s="3">
        <f t="shared" si="141"/>
        <v>42277</v>
      </c>
      <c r="Z956" s="3">
        <v>42277.145833333336</v>
      </c>
      <c r="AA956" t="s">
        <v>820</v>
      </c>
      <c r="AB956" s="3">
        <f>VLOOKUP(P956,[1]dfdates_moon!$B:$G,6,FALSE)</f>
        <v>42277.249305555553</v>
      </c>
      <c r="AC956" s="3">
        <f>VLOOKUP($P956,[1]dfdates_moon!$B:$H,7,FALSE)</f>
        <v>42277.782638888886</v>
      </c>
      <c r="AD956" s="3">
        <f>VLOOKUP(G956,[1]dfdates_moon!$D:$G,4,FALSE)</f>
        <v>42278.249305555553</v>
      </c>
      <c r="AE956" s="3">
        <v>42277.329861111109</v>
      </c>
      <c r="AF956">
        <v>7.9077743700000003</v>
      </c>
      <c r="AG956" t="s">
        <v>39</v>
      </c>
      <c r="AH956" t="s">
        <v>39</v>
      </c>
      <c r="AI956" t="s">
        <v>39</v>
      </c>
      <c r="AJ956" t="s">
        <v>40</v>
      </c>
      <c r="AK956">
        <v>30.97</v>
      </c>
      <c r="AL956">
        <v>28.85</v>
      </c>
      <c r="AM956">
        <v>0</v>
      </c>
      <c r="AN956">
        <v>1</v>
      </c>
      <c r="AO956" s="3">
        <f>VLOOKUP($P956,[1]dfdates_moon!$B:$M,12,FALSE)</f>
        <v>42277.777777777781</v>
      </c>
      <c r="AP956" s="3">
        <f>VLOOKUP($P956,[1]dfdates_moon!$B:$O,13,FALSE)</f>
        <v>42278.298611111109</v>
      </c>
      <c r="AQ956" s="3">
        <f>VLOOKUP($P956,[1]dfdates_moon!$D:$M,10,FALSE)</f>
        <v>42278.816666666666</v>
      </c>
      <c r="AR956" s="3">
        <f>VLOOKUP($P956,[1]dfdates_moon!$D:$N,11,FALSE)</f>
        <v>42279.337500000001</v>
      </c>
      <c r="AS956" t="str">
        <f>IF(AND(O956&gt;AO956,O956&lt;AP956),"yes","no")</f>
        <v>no</v>
      </c>
      <c r="AT956" t="str">
        <f t="shared" si="142"/>
        <v>no</v>
      </c>
      <c r="AU956" s="3">
        <f t="shared" si="143"/>
        <v>42277.782638888886</v>
      </c>
      <c r="AV956" s="3">
        <f t="shared" si="144"/>
        <v>42278.298611111109</v>
      </c>
      <c r="AW956">
        <f t="shared" si="145"/>
        <v>1.1180555555547471</v>
      </c>
      <c r="AX956">
        <f t="shared" si="146"/>
        <v>0.45277777777664596</v>
      </c>
      <c r="AY956">
        <f t="shared" si="147"/>
        <v>0</v>
      </c>
      <c r="AZ956">
        <f>VLOOKUP(G956,[1]dfdates_moon!$B:$P,15,FALSE)</f>
        <v>0.849385002</v>
      </c>
      <c r="BA956">
        <f t="shared" si="148"/>
        <v>0</v>
      </c>
      <c r="BB956">
        <f t="shared" si="149"/>
        <v>0</v>
      </c>
    </row>
    <row r="957" spans="1:54" x14ac:dyDescent="0.25">
      <c r="A957">
        <v>126</v>
      </c>
      <c r="B957" t="s">
        <v>720</v>
      </c>
      <c r="C957" s="1">
        <v>42277</v>
      </c>
      <c r="D957" s="2">
        <v>0.83333333333333337</v>
      </c>
      <c r="E957">
        <v>2</v>
      </c>
      <c r="F957">
        <v>1</v>
      </c>
      <c r="G957" s="1">
        <v>42277</v>
      </c>
      <c r="H957" s="1">
        <v>42277</v>
      </c>
      <c r="I957" s="2">
        <v>0.95833333333333337</v>
      </c>
      <c r="J957" s="3">
        <v>42277.833333333336</v>
      </c>
      <c r="K957" t="s">
        <v>861</v>
      </c>
      <c r="L957" s="3">
        <v>42277.958333333336</v>
      </c>
      <c r="M957">
        <v>215</v>
      </c>
      <c r="N957">
        <v>7418</v>
      </c>
      <c r="O957" s="3">
        <v>42277.958333333336</v>
      </c>
      <c r="P957" s="1">
        <v>42277</v>
      </c>
      <c r="Q957" s="2">
        <v>0.95833333333333337</v>
      </c>
      <c r="R957" t="s">
        <v>36</v>
      </c>
      <c r="S957">
        <v>34.502330000000001</v>
      </c>
      <c r="T957" t="s">
        <v>37</v>
      </c>
      <c r="U957" s="2">
        <v>0.1076388888888889</v>
      </c>
      <c r="V957" s="2">
        <v>0</v>
      </c>
      <c r="W957" s="2">
        <v>0.29166666666666702</v>
      </c>
      <c r="X957" s="2" t="str">
        <f t="shared" si="140"/>
        <v>yes</v>
      </c>
      <c r="Y957" s="3">
        <f t="shared" si="141"/>
        <v>42278</v>
      </c>
      <c r="Z957" s="3">
        <v>42277.871527777781</v>
      </c>
      <c r="AA957" t="s">
        <v>820</v>
      </c>
      <c r="AB957" s="3">
        <f>VLOOKUP(P957,[1]dfdates_moon!$B:$G,6,FALSE)</f>
        <v>42277.249305555553</v>
      </c>
      <c r="AC957" s="3">
        <f>VLOOKUP($P957,[1]dfdates_moon!$B:$H,7,FALSE)</f>
        <v>42277.782638888886</v>
      </c>
      <c r="AD957" s="3">
        <f>VLOOKUP(G957,[1]dfdates_moon!$D:$G,4,FALSE)</f>
        <v>42278.249305555553</v>
      </c>
      <c r="AE957" s="3">
        <v>42277.107638888891</v>
      </c>
      <c r="AF957">
        <v>7.9077743700000003</v>
      </c>
      <c r="AG957" t="s">
        <v>39</v>
      </c>
      <c r="AH957" t="s">
        <v>39</v>
      </c>
      <c r="AI957" t="s">
        <v>39</v>
      </c>
      <c r="AJ957" t="s">
        <v>40</v>
      </c>
      <c r="AK957">
        <v>30.97</v>
      </c>
      <c r="AL957">
        <v>30.97</v>
      </c>
      <c r="AM957">
        <v>0</v>
      </c>
      <c r="AN957">
        <v>1</v>
      </c>
      <c r="AO957" s="3">
        <f>VLOOKUP($P957,[1]dfdates_moon!$B:$M,12,FALSE)</f>
        <v>42277.777777777781</v>
      </c>
      <c r="AP957" s="3">
        <f>VLOOKUP($P957,[1]dfdates_moon!$B:$O,13,FALSE)</f>
        <v>42278.298611111109</v>
      </c>
      <c r="AQ957" s="3">
        <f>VLOOKUP($P957,[1]dfdates_moon!$D:$M,10,FALSE)</f>
        <v>42278.816666666666</v>
      </c>
      <c r="AR957" s="3">
        <f>VLOOKUP($P957,[1]dfdates_moon!$D:$N,11,FALSE)</f>
        <v>42279.337500000001</v>
      </c>
      <c r="AS957" t="str">
        <f>IF(AND(O957&gt;AO957,O957&lt;AP957),"yes","no")</f>
        <v>yes</v>
      </c>
      <c r="AT957" t="str">
        <f t="shared" si="142"/>
        <v>no</v>
      </c>
      <c r="AU957" s="3">
        <f t="shared" si="143"/>
        <v>42277.782638888886</v>
      </c>
      <c r="AV957" s="3">
        <f t="shared" si="144"/>
        <v>42278.298611111109</v>
      </c>
      <c r="AW957">
        <f t="shared" si="145"/>
        <v>0.34027777777373558</v>
      </c>
      <c r="AX957">
        <f t="shared" si="146"/>
        <v>0.67499999999563443</v>
      </c>
      <c r="AY957">
        <f t="shared" si="147"/>
        <v>0.34027777777373558</v>
      </c>
      <c r="AZ957">
        <f>VLOOKUP(G957,[1]dfdates_moon!$B:$P,15,FALSE)</f>
        <v>0.849385002</v>
      </c>
      <c r="BA957">
        <f t="shared" si="148"/>
        <v>0.28902684095489994</v>
      </c>
      <c r="BB957">
        <f t="shared" si="149"/>
        <v>0.28902684095489994</v>
      </c>
    </row>
    <row r="958" spans="1:54" x14ac:dyDescent="0.25">
      <c r="A958">
        <v>126</v>
      </c>
      <c r="B958" t="s">
        <v>720</v>
      </c>
      <c r="C958" s="1">
        <v>42278</v>
      </c>
      <c r="D958" s="2">
        <v>0.90625</v>
      </c>
      <c r="E958">
        <v>44</v>
      </c>
      <c r="F958">
        <v>46</v>
      </c>
      <c r="G958" s="1">
        <v>42278</v>
      </c>
      <c r="H958" s="1">
        <v>42278</v>
      </c>
      <c r="I958" s="2">
        <v>3.125E-2</v>
      </c>
      <c r="J958" s="3">
        <v>42278.90625</v>
      </c>
      <c r="K958" t="s">
        <v>862</v>
      </c>
      <c r="L958" s="3">
        <v>42279.03125</v>
      </c>
      <c r="M958">
        <v>1660</v>
      </c>
      <c r="N958">
        <v>9239</v>
      </c>
      <c r="O958" s="3">
        <v>42278.03125</v>
      </c>
      <c r="P958" s="1">
        <v>42278</v>
      </c>
      <c r="Q958" s="2">
        <v>3.125E-2</v>
      </c>
      <c r="R958" t="s">
        <v>36</v>
      </c>
      <c r="S958">
        <v>5.5656629999999998</v>
      </c>
      <c r="T958" t="s">
        <v>37</v>
      </c>
      <c r="U958" s="2">
        <v>0.18402777777777779</v>
      </c>
      <c r="V958" s="2">
        <v>0</v>
      </c>
      <c r="W958" s="2">
        <v>0.29166666666666702</v>
      </c>
      <c r="X958" s="2" t="str">
        <f t="shared" si="140"/>
        <v>yes</v>
      </c>
      <c r="Y958" s="3">
        <f t="shared" si="141"/>
        <v>42279</v>
      </c>
      <c r="Z958" s="3">
        <v>42278.996527777781</v>
      </c>
      <c r="AA958" t="s">
        <v>820</v>
      </c>
      <c r="AB958" s="3">
        <f>VLOOKUP(P958,[1]dfdates_moon!$B:$G,6,FALSE)</f>
        <v>42278.249305555553</v>
      </c>
      <c r="AC958" s="3">
        <f>VLOOKUP($P958,[1]dfdates_moon!$B:$H,7,FALSE)</f>
        <v>42278.782638888886</v>
      </c>
      <c r="AD958" s="3">
        <f>VLOOKUP(G958,[1]dfdates_moon!$D:$G,4,FALSE)</f>
        <v>42279.249305555553</v>
      </c>
      <c r="AE958" s="3">
        <v>42278.184027777781</v>
      </c>
      <c r="AF958">
        <v>6.3680647610000003</v>
      </c>
      <c r="AG958" t="s">
        <v>39</v>
      </c>
      <c r="AH958" t="s">
        <v>39</v>
      </c>
      <c r="AI958" t="s">
        <v>39</v>
      </c>
      <c r="AJ958" t="s">
        <v>40</v>
      </c>
      <c r="AK958">
        <v>30.31</v>
      </c>
      <c r="AL958">
        <v>30.97</v>
      </c>
      <c r="AM958">
        <v>0</v>
      </c>
      <c r="AN958">
        <v>1</v>
      </c>
      <c r="AO958" s="3">
        <f>VLOOKUP($P958,[1]dfdates_moon!$B:$M,12,FALSE)</f>
        <v>42278.816666666666</v>
      </c>
      <c r="AP958" s="3">
        <f>VLOOKUP($P958,[1]dfdates_moon!$B:$O,13,FALSE)</f>
        <v>42279.337500000001</v>
      </c>
      <c r="AQ958" s="3">
        <f>VLOOKUP($P958,[1]dfdates_moon!$D:$M,10,FALSE)</f>
        <v>42279.855555555558</v>
      </c>
      <c r="AR958" s="3">
        <f>VLOOKUP($P958,[1]dfdates_moon!$D:$N,11,FALSE)</f>
        <v>42280.376388888886</v>
      </c>
      <c r="AS958" t="str">
        <f>IF(AND(O958&gt;AO958,O958&lt;AP958),"yes","no")</f>
        <v>no</v>
      </c>
      <c r="AT958" t="str">
        <f t="shared" si="142"/>
        <v>no</v>
      </c>
      <c r="AU958" s="3">
        <f t="shared" si="143"/>
        <v>42278.816666666666</v>
      </c>
      <c r="AV958" s="3">
        <f t="shared" si="144"/>
        <v>42279.337500000001</v>
      </c>
      <c r="AW958">
        <f t="shared" si="145"/>
        <v>1.3062500000014552</v>
      </c>
      <c r="AX958">
        <f t="shared" si="146"/>
        <v>0.632638888884685</v>
      </c>
      <c r="AY958">
        <f t="shared" si="147"/>
        <v>0</v>
      </c>
      <c r="AZ958">
        <f>VLOOKUP(G958,[1]dfdates_moon!$B:$P,15,FALSE)</f>
        <v>0.75961011099999998</v>
      </c>
      <c r="BA958">
        <f t="shared" si="148"/>
        <v>0</v>
      </c>
      <c r="BB958">
        <f t="shared" si="149"/>
        <v>0</v>
      </c>
    </row>
    <row r="959" spans="1:54" x14ac:dyDescent="0.25">
      <c r="A959">
        <v>126</v>
      </c>
      <c r="B959" t="s">
        <v>720</v>
      </c>
      <c r="C959" s="1">
        <v>42281</v>
      </c>
      <c r="D959" s="2">
        <v>6.9444444444444434E-2</v>
      </c>
      <c r="E959">
        <v>11</v>
      </c>
      <c r="F959">
        <v>16</v>
      </c>
      <c r="G959" s="1">
        <v>42281</v>
      </c>
      <c r="H959" s="1">
        <v>42281</v>
      </c>
      <c r="I959" s="2">
        <v>0.19444444444444445</v>
      </c>
      <c r="J959" s="3">
        <v>42281.069444444445</v>
      </c>
      <c r="K959" t="s">
        <v>863</v>
      </c>
      <c r="L959" s="3">
        <v>42281.194444444445</v>
      </c>
      <c r="M959">
        <v>125</v>
      </c>
      <c r="N959">
        <v>1438</v>
      </c>
      <c r="O959" s="3">
        <v>42281.194444444445</v>
      </c>
      <c r="P959" s="1">
        <v>42281</v>
      </c>
      <c r="Q959" s="2">
        <v>0.19444444444444445</v>
      </c>
      <c r="R959" t="s">
        <v>36</v>
      </c>
      <c r="S959">
        <v>11.504</v>
      </c>
      <c r="T959" t="s">
        <v>37</v>
      </c>
      <c r="U959" s="2">
        <v>0.28125</v>
      </c>
      <c r="V959" s="2">
        <v>0</v>
      </c>
      <c r="W959" s="2">
        <v>0.29166666666666702</v>
      </c>
      <c r="X959" s="2" t="str">
        <f t="shared" si="140"/>
        <v>yes</v>
      </c>
      <c r="Y959" s="3">
        <f t="shared" si="141"/>
        <v>42282</v>
      </c>
      <c r="Z959" s="3">
        <v>42281.177083333336</v>
      </c>
      <c r="AA959" t="s">
        <v>820</v>
      </c>
      <c r="AB959" s="3">
        <f>VLOOKUP(P959,[1]dfdates_moon!$B:$G,6,FALSE)</f>
        <v>42281.248611111114</v>
      </c>
      <c r="AC959" s="3">
        <f>VLOOKUP($P959,[1]dfdates_moon!$B:$H,7,FALSE)</f>
        <v>42281.781944444447</v>
      </c>
      <c r="AD959" s="3">
        <f>VLOOKUP(G959,[1]dfdates_moon!$D:$G,4,FALSE)</f>
        <v>42282.248611111114</v>
      </c>
      <c r="AE959" s="3">
        <v>42281.28125</v>
      </c>
      <c r="AF959">
        <v>2.509649853</v>
      </c>
      <c r="AG959" t="s">
        <v>39</v>
      </c>
      <c r="AH959" t="s">
        <v>39</v>
      </c>
      <c r="AI959" t="s">
        <v>39</v>
      </c>
      <c r="AJ959" t="s">
        <v>40</v>
      </c>
      <c r="AK959">
        <v>29.39</v>
      </c>
      <c r="AL959">
        <v>30.31</v>
      </c>
      <c r="AM959">
        <v>0</v>
      </c>
      <c r="AN959">
        <v>1</v>
      </c>
      <c r="AO959" s="3">
        <f>VLOOKUP($P959,[1]dfdates_moon!$B:$M,12,FALSE)</f>
        <v>42281.931250000001</v>
      </c>
      <c r="AP959" s="3">
        <f>VLOOKUP($P959,[1]dfdates_moon!$B:$O,13,FALSE)</f>
        <v>42282.451388888891</v>
      </c>
      <c r="AQ959" s="3">
        <f>VLOOKUP($P959,[1]dfdates_moon!$D:$M,10,FALSE)</f>
        <v>42282.967361111114</v>
      </c>
      <c r="AR959" s="3">
        <f>VLOOKUP($P959,[1]dfdates_moon!$D:$N,11,FALSE)</f>
        <v>42283.486111111109</v>
      </c>
      <c r="AS959" t="str">
        <f>IF(AND(O959&gt;AO959,O959&lt;AP959),"yes","no")</f>
        <v>no</v>
      </c>
      <c r="AT959" t="str">
        <f t="shared" si="142"/>
        <v>no</v>
      </c>
      <c r="AU959" s="3">
        <f t="shared" si="143"/>
        <v>42281.931250000001</v>
      </c>
      <c r="AV959" s="3">
        <f t="shared" si="144"/>
        <v>42282.451388888891</v>
      </c>
      <c r="AW959">
        <f t="shared" si="145"/>
        <v>1.2569444444452529</v>
      </c>
      <c r="AX959">
        <f t="shared" si="146"/>
        <v>0.65000000000145519</v>
      </c>
      <c r="AY959">
        <f t="shared" si="147"/>
        <v>0</v>
      </c>
      <c r="AZ959">
        <f>VLOOKUP(G959,[1]dfdates_moon!$B:$P,15,FALSE)</f>
        <v>0.44726432999999999</v>
      </c>
      <c r="BA959">
        <f t="shared" si="148"/>
        <v>0</v>
      </c>
      <c r="BB959">
        <f t="shared" si="149"/>
        <v>0</v>
      </c>
    </row>
    <row r="960" spans="1:54" x14ac:dyDescent="0.25">
      <c r="A960">
        <v>112</v>
      </c>
      <c r="B960" t="s">
        <v>864</v>
      </c>
      <c r="C960" s="1">
        <v>39514</v>
      </c>
      <c r="D960" s="2">
        <v>2.4305555555555556E-2</v>
      </c>
      <c r="E960">
        <v>1</v>
      </c>
      <c r="F960">
        <v>0</v>
      </c>
      <c r="G960" s="1">
        <v>39514</v>
      </c>
      <c r="H960" s="1">
        <v>40976</v>
      </c>
      <c r="I960" s="2">
        <v>0.14930555555555555</v>
      </c>
      <c r="J960" s="3">
        <v>39514.024305555555</v>
      </c>
      <c r="K960" t="s">
        <v>865</v>
      </c>
      <c r="L960" s="3">
        <v>39514.149305555555</v>
      </c>
      <c r="M960">
        <v>100</v>
      </c>
      <c r="N960">
        <v>3831</v>
      </c>
      <c r="O960" s="3">
        <v>39514.149305555555</v>
      </c>
      <c r="P960" s="1">
        <v>39514</v>
      </c>
      <c r="Q960" s="2">
        <v>0.14930555555555555</v>
      </c>
      <c r="R960" t="s">
        <v>36</v>
      </c>
      <c r="S960">
        <v>38.31</v>
      </c>
      <c r="T960" t="s">
        <v>37</v>
      </c>
      <c r="U960" s="2">
        <v>0.21875</v>
      </c>
      <c r="V960" s="2">
        <v>0</v>
      </c>
      <c r="W960" s="2">
        <v>0.29166666666666702</v>
      </c>
      <c r="X960" s="2" t="str">
        <f t="shared" si="140"/>
        <v>yes</v>
      </c>
      <c r="Y960" s="3">
        <f t="shared" si="141"/>
        <v>39515</v>
      </c>
      <c r="Z960" s="3">
        <v>39514.111111111109</v>
      </c>
      <c r="AA960" t="s">
        <v>120</v>
      </c>
      <c r="AB960" s="3">
        <f>VLOOKUP(P960,[1]dfdates_moon!$B:$G,6,FALSE)</f>
        <v>39514.263888888891</v>
      </c>
      <c r="AC960" s="3">
        <f>VLOOKUP($P960,[1]dfdates_moon!$B:$H,7,FALSE)</f>
        <v>39514.797222222223</v>
      </c>
      <c r="AD960" s="3">
        <f>VLOOKUP(G960,[1]dfdates_moon!$D:$G,4,FALSE)</f>
        <v>39515.263888888891</v>
      </c>
      <c r="AE960" s="3">
        <v>39514.21875</v>
      </c>
      <c r="AF960">
        <v>11.01524773</v>
      </c>
      <c r="AG960" t="s">
        <v>39</v>
      </c>
      <c r="AH960" t="s">
        <v>39</v>
      </c>
      <c r="AI960" t="s">
        <v>39</v>
      </c>
      <c r="AJ960" t="s">
        <v>40</v>
      </c>
      <c r="AK960">
        <v>29.02</v>
      </c>
      <c r="AL960">
        <v>29.39</v>
      </c>
      <c r="AM960">
        <v>0</v>
      </c>
      <c r="AN960">
        <v>1</v>
      </c>
      <c r="AO960" s="3">
        <f>VLOOKUP($P960,[1]dfdates_moon!$B:$M,12,FALSE)</f>
        <v>39515.164583333331</v>
      </c>
      <c r="AP960" s="3">
        <f>VLOOKUP($P960,[1]dfdates_moon!$B:$O,13,FALSE)</f>
        <v>39515.681944444441</v>
      </c>
      <c r="AQ960" s="3">
        <f>VLOOKUP($P960,[1]dfdates_moon!$D:$M,10,FALSE)</f>
        <v>39515.164583333331</v>
      </c>
      <c r="AR960" s="3">
        <f>VLOOKUP($P960,[1]dfdates_moon!$D:$N,11,FALSE)</f>
        <v>39515.681944444441</v>
      </c>
      <c r="AS960" t="str">
        <f>IF(AND(O960&gt;AO960,O960&lt;AP960),"yes","no")</f>
        <v>no</v>
      </c>
      <c r="AT960" t="str">
        <f t="shared" si="142"/>
        <v>no</v>
      </c>
      <c r="AU960" s="3">
        <f t="shared" si="143"/>
        <v>39515.164583333331</v>
      </c>
      <c r="AV960" s="3">
        <f t="shared" si="144"/>
        <v>39515.681944444441</v>
      </c>
      <c r="AW960">
        <f t="shared" si="145"/>
        <v>1.5326388888861402</v>
      </c>
      <c r="AX960">
        <f t="shared" si="146"/>
        <v>0.94583333333139308</v>
      </c>
      <c r="AY960">
        <f t="shared" si="147"/>
        <v>0</v>
      </c>
      <c r="AZ960">
        <f>VLOOKUP(G960,[1]dfdates_moon!$B:$P,15,FALSE)</f>
        <v>7.3345340000000002E-3</v>
      </c>
      <c r="BA960">
        <f t="shared" si="148"/>
        <v>0</v>
      </c>
      <c r="BB960">
        <f t="shared" si="149"/>
        <v>0</v>
      </c>
    </row>
    <row r="961" spans="1:54" x14ac:dyDescent="0.25">
      <c r="A961">
        <v>112</v>
      </c>
      <c r="B961" t="s">
        <v>864</v>
      </c>
      <c r="C961" s="1">
        <v>39514</v>
      </c>
      <c r="D961" s="2">
        <v>0.86458333333333337</v>
      </c>
      <c r="E961">
        <v>9</v>
      </c>
      <c r="F961">
        <v>15</v>
      </c>
      <c r="G961" s="1">
        <v>39514</v>
      </c>
      <c r="H961" s="1">
        <v>40976</v>
      </c>
      <c r="I961" s="2">
        <v>0.98958333333333337</v>
      </c>
      <c r="J961" s="3">
        <v>39514.864583333336</v>
      </c>
      <c r="K961" t="s">
        <v>865</v>
      </c>
      <c r="L961" s="3">
        <v>39514.989583333336</v>
      </c>
      <c r="M961">
        <v>310</v>
      </c>
      <c r="N961">
        <v>17181</v>
      </c>
      <c r="O961" s="3">
        <v>39514.989583333336</v>
      </c>
      <c r="P961" s="1">
        <v>39514</v>
      </c>
      <c r="Q961" s="2">
        <v>0.98958333333333337</v>
      </c>
      <c r="R961" t="s">
        <v>36</v>
      </c>
      <c r="S961">
        <v>55.422580000000004</v>
      </c>
      <c r="T961" t="s">
        <v>37</v>
      </c>
      <c r="U961" s="2">
        <v>0.20486111111111113</v>
      </c>
      <c r="V961" s="2">
        <v>0</v>
      </c>
      <c r="W961" s="2">
        <v>0.29166666666666702</v>
      </c>
      <c r="X961" s="2" t="str">
        <f t="shared" si="140"/>
        <v>yes</v>
      </c>
      <c r="Y961" s="3">
        <f t="shared" si="141"/>
        <v>39515</v>
      </c>
      <c r="Z961" s="3">
        <v>39514.975694444445</v>
      </c>
      <c r="AA961" t="s">
        <v>120</v>
      </c>
      <c r="AB961" s="3">
        <f>VLOOKUP(P961,[1]dfdates_moon!$B:$G,6,FALSE)</f>
        <v>39514.263888888891</v>
      </c>
      <c r="AC961" s="3">
        <f>VLOOKUP($P961,[1]dfdates_moon!$B:$H,7,FALSE)</f>
        <v>39514.797222222223</v>
      </c>
      <c r="AD961" s="3">
        <f>VLOOKUP(G961,[1]dfdates_moon!$D:$G,4,FALSE)</f>
        <v>39515.263888888891</v>
      </c>
      <c r="AE961" s="3">
        <v>39514.204861111109</v>
      </c>
      <c r="AF961">
        <v>11.01524773</v>
      </c>
      <c r="AG961" t="s">
        <v>39</v>
      </c>
      <c r="AH961" t="s">
        <v>39</v>
      </c>
      <c r="AI961" t="s">
        <v>39</v>
      </c>
      <c r="AJ961" t="s">
        <v>40</v>
      </c>
      <c r="AK961">
        <v>29.02</v>
      </c>
      <c r="AL961">
        <v>29.02</v>
      </c>
      <c r="AM961">
        <v>0</v>
      </c>
      <c r="AN961">
        <v>1</v>
      </c>
      <c r="AO961" s="3">
        <f>VLOOKUP($P961,[1]dfdates_moon!$B:$M,12,FALSE)</f>
        <v>39515.164583333331</v>
      </c>
      <c r="AP961" s="3">
        <f>VLOOKUP($P961,[1]dfdates_moon!$B:$O,13,FALSE)</f>
        <v>39515.681944444441</v>
      </c>
      <c r="AQ961" s="3">
        <f>VLOOKUP($P961,[1]dfdates_moon!$D:$M,10,FALSE)</f>
        <v>39515.164583333331</v>
      </c>
      <c r="AR961" s="3">
        <f>VLOOKUP($P961,[1]dfdates_moon!$D:$N,11,FALSE)</f>
        <v>39515.681944444441</v>
      </c>
      <c r="AS961" t="str">
        <f>IF(AND(O961&gt;AO961,O961&lt;AP961),"yes","no")</f>
        <v>no</v>
      </c>
      <c r="AT961" t="str">
        <f t="shared" si="142"/>
        <v>no</v>
      </c>
      <c r="AU961" s="3">
        <f t="shared" si="143"/>
        <v>39515.164583333331</v>
      </c>
      <c r="AV961" s="3">
        <f t="shared" si="144"/>
        <v>39515.681944444441</v>
      </c>
      <c r="AW961">
        <f t="shared" si="145"/>
        <v>0.69236111110512866</v>
      </c>
      <c r="AX961">
        <f t="shared" si="146"/>
        <v>0.95972222222189885</v>
      </c>
      <c r="AY961">
        <f t="shared" si="147"/>
        <v>0</v>
      </c>
      <c r="AZ961">
        <f>VLOOKUP(G961,[1]dfdates_moon!$B:$P,15,FALSE)</f>
        <v>7.3345340000000002E-3</v>
      </c>
      <c r="BA961">
        <f t="shared" si="148"/>
        <v>0</v>
      </c>
      <c r="BB961">
        <f t="shared" si="149"/>
        <v>0</v>
      </c>
    </row>
    <row r="962" spans="1:54" x14ac:dyDescent="0.25">
      <c r="A962">
        <v>112</v>
      </c>
      <c r="B962" t="s">
        <v>864</v>
      </c>
      <c r="C962" s="1">
        <v>39515</v>
      </c>
      <c r="D962" s="2">
        <v>0.93402777777777779</v>
      </c>
      <c r="E962">
        <v>7</v>
      </c>
      <c r="F962">
        <v>9</v>
      </c>
      <c r="G962" s="1">
        <v>39516</v>
      </c>
      <c r="H962" s="1">
        <v>40978</v>
      </c>
      <c r="I962" s="2">
        <v>5.9027777777777783E-2</v>
      </c>
      <c r="J962" s="3">
        <v>39515.934027777781</v>
      </c>
      <c r="K962" t="s">
        <v>866</v>
      </c>
      <c r="L962" s="3">
        <v>39516.059027777781</v>
      </c>
      <c r="M962">
        <v>130</v>
      </c>
      <c r="N962">
        <v>7089</v>
      </c>
      <c r="O962" s="3">
        <v>39516.059027777781</v>
      </c>
      <c r="P962" s="1">
        <v>39516</v>
      </c>
      <c r="Q962" s="2">
        <v>5.9027777777777783E-2</v>
      </c>
      <c r="R962" t="s">
        <v>36</v>
      </c>
      <c r="S962">
        <v>54.530769999999997</v>
      </c>
      <c r="T962" t="s">
        <v>37</v>
      </c>
      <c r="U962" s="2">
        <v>0.14930555555555555</v>
      </c>
      <c r="V962" s="2">
        <v>0</v>
      </c>
      <c r="W962" s="2">
        <v>0.29166666666666702</v>
      </c>
      <c r="X962" s="2" t="str">
        <f t="shared" si="140"/>
        <v>yes</v>
      </c>
      <c r="Y962" s="3">
        <f t="shared" si="141"/>
        <v>39517</v>
      </c>
      <c r="Z962" s="3">
        <v>39516.048611111109</v>
      </c>
      <c r="AA962" t="s">
        <v>120</v>
      </c>
      <c r="AB962" s="3">
        <f>VLOOKUP(P962,[1]dfdates_moon!$B:$G,6,FALSE)</f>
        <v>39516.263888888891</v>
      </c>
      <c r="AC962" s="3">
        <f>VLOOKUP($P962,[1]dfdates_moon!$B:$H,7,FALSE)</f>
        <v>39516.797222222223</v>
      </c>
      <c r="AD962" s="3">
        <f>VLOOKUP(G962,[1]dfdates_moon!$D:$G,4,FALSE)</f>
        <v>39517.263888888891</v>
      </c>
      <c r="AE962" s="3">
        <v>39516.149305555555</v>
      </c>
      <c r="AF962">
        <v>8.6329112810000002</v>
      </c>
      <c r="AG962" t="s">
        <v>39</v>
      </c>
      <c r="AH962" t="s">
        <v>39</v>
      </c>
      <c r="AI962" t="s">
        <v>39</v>
      </c>
      <c r="AJ962" t="s">
        <v>40</v>
      </c>
      <c r="AK962">
        <v>28.97</v>
      </c>
      <c r="AL962">
        <v>29.02</v>
      </c>
      <c r="AM962">
        <v>0</v>
      </c>
      <c r="AN962">
        <v>1</v>
      </c>
      <c r="AO962" s="3">
        <f>VLOOKUP($P962,[1]dfdates_moon!$B:$M,12,FALSE)</f>
        <v>39516.197916666664</v>
      </c>
      <c r="AP962" s="3">
        <f>VLOOKUP($P962,[1]dfdates_moon!$B:$O,13,FALSE)</f>
        <v>39516.71597222222</v>
      </c>
      <c r="AQ962" s="3">
        <f>VLOOKUP($P962,[1]dfdates_moon!$D:$M,10,FALSE)</f>
        <v>39517.231944444444</v>
      </c>
      <c r="AR962" s="3">
        <f>VLOOKUP($P962,[1]dfdates_moon!$D:$N,11,FALSE)</f>
        <v>39517.752083333333</v>
      </c>
      <c r="AS962" t="str">
        <f>IF(AND(O962&gt;AO962,O962&lt;AP962),"yes","no")</f>
        <v>no</v>
      </c>
      <c r="AT962" t="str">
        <f t="shared" si="142"/>
        <v>no</v>
      </c>
      <c r="AU962" s="3">
        <f t="shared" si="143"/>
        <v>39516.797222222223</v>
      </c>
      <c r="AV962" s="3">
        <f t="shared" si="144"/>
        <v>39517.263888888891</v>
      </c>
      <c r="AW962">
        <f t="shared" si="145"/>
        <v>1.2048611111094942</v>
      </c>
      <c r="AX962">
        <f t="shared" si="146"/>
        <v>0.64791666666860692</v>
      </c>
      <c r="AY962">
        <f t="shared" si="147"/>
        <v>0</v>
      </c>
      <c r="AZ962">
        <f>VLOOKUP(G962,[1]dfdates_moon!$B:$P,15,FALSE)</f>
        <v>9.6395132999999994E-2</v>
      </c>
      <c r="BA962">
        <f t="shared" si="148"/>
        <v>0</v>
      </c>
      <c r="BB962">
        <f t="shared" si="149"/>
        <v>0</v>
      </c>
    </row>
    <row r="963" spans="1:54" x14ac:dyDescent="0.25">
      <c r="A963">
        <v>112</v>
      </c>
      <c r="B963" t="s">
        <v>864</v>
      </c>
      <c r="C963" s="1">
        <v>39516</v>
      </c>
      <c r="D963" s="2">
        <v>0.83333333333333337</v>
      </c>
      <c r="E963">
        <v>0</v>
      </c>
      <c r="F963">
        <v>1</v>
      </c>
      <c r="G963" s="1">
        <v>39516</v>
      </c>
      <c r="H963" s="1">
        <v>40978</v>
      </c>
      <c r="I963" s="2">
        <v>0.95833333333333337</v>
      </c>
      <c r="J963" s="3">
        <v>39516.833333333336</v>
      </c>
      <c r="K963" t="s">
        <v>866</v>
      </c>
      <c r="L963" s="3">
        <v>39516.958333333336</v>
      </c>
      <c r="M963">
        <v>220</v>
      </c>
      <c r="N963">
        <v>13581</v>
      </c>
      <c r="O963" s="3">
        <v>39516.958333333336</v>
      </c>
      <c r="P963" s="1">
        <v>39516</v>
      </c>
      <c r="Q963" s="2">
        <v>0.95833333333333337</v>
      </c>
      <c r="R963" t="s">
        <v>36</v>
      </c>
      <c r="S963">
        <v>61.731819999999999</v>
      </c>
      <c r="T963" t="s">
        <v>37</v>
      </c>
      <c r="U963" s="2">
        <v>0.1111111111111111</v>
      </c>
      <c r="V963" s="2">
        <v>0</v>
      </c>
      <c r="W963" s="2">
        <v>0.29166666666666702</v>
      </c>
      <c r="X963" s="2" t="str">
        <f t="shared" ref="X963:X1026" si="150">IF(AND(U963&gt;V963,U963&lt;W963),"yes","no")</f>
        <v>yes</v>
      </c>
      <c r="Y963" s="3">
        <f t="shared" ref="Y963:Y1026" si="151">IF(X963="yes",P963+1,P963)</f>
        <v>39517</v>
      </c>
      <c r="Z963" s="3">
        <v>39516.944444444445</v>
      </c>
      <c r="AA963" t="s">
        <v>120</v>
      </c>
      <c r="AB963" s="3">
        <f>VLOOKUP(P963,[1]dfdates_moon!$B:$G,6,FALSE)</f>
        <v>39516.263888888891</v>
      </c>
      <c r="AC963" s="3">
        <f>VLOOKUP($P963,[1]dfdates_moon!$B:$H,7,FALSE)</f>
        <v>39516.797222222223</v>
      </c>
      <c r="AD963" s="3">
        <f>VLOOKUP(G963,[1]dfdates_moon!$D:$G,4,FALSE)</f>
        <v>39517.263888888891</v>
      </c>
      <c r="AE963" s="3">
        <v>39516.111111111109</v>
      </c>
      <c r="AF963">
        <v>8.6329112810000002</v>
      </c>
      <c r="AG963" t="s">
        <v>39</v>
      </c>
      <c r="AH963" t="s">
        <v>39</v>
      </c>
      <c r="AI963" t="s">
        <v>39</v>
      </c>
      <c r="AJ963" t="s">
        <v>40</v>
      </c>
      <c r="AK963">
        <v>28.97</v>
      </c>
      <c r="AL963">
        <v>28.97</v>
      </c>
      <c r="AM963">
        <v>0</v>
      </c>
      <c r="AN963">
        <v>1</v>
      </c>
      <c r="AO963" s="3">
        <f>VLOOKUP($P963,[1]dfdates_moon!$B:$M,12,FALSE)</f>
        <v>39516.197916666664</v>
      </c>
      <c r="AP963" s="3">
        <f>VLOOKUP($P963,[1]dfdates_moon!$B:$O,13,FALSE)</f>
        <v>39516.71597222222</v>
      </c>
      <c r="AQ963" s="3">
        <f>VLOOKUP($P963,[1]dfdates_moon!$D:$M,10,FALSE)</f>
        <v>39517.231944444444</v>
      </c>
      <c r="AR963" s="3">
        <f>VLOOKUP($P963,[1]dfdates_moon!$D:$N,11,FALSE)</f>
        <v>39517.752083333333</v>
      </c>
      <c r="AS963" t="str">
        <f>IF(AND(O963&gt;AO963,O963&lt;AP963),"yes","no")</f>
        <v>no</v>
      </c>
      <c r="AT963" t="str">
        <f t="shared" ref="AT963:AT1026" si="152">IF(AND($AE963&gt;$AO963,$AE963&lt;$AP963),"yes","no")</f>
        <v>no</v>
      </c>
      <c r="AU963" s="3">
        <f t="shared" ref="AU963:AU1026" si="153">IF(AO963&gt;AC963,AO963,AC963)</f>
        <v>39516.797222222223</v>
      </c>
      <c r="AV963" s="3">
        <f t="shared" ref="AV963:AV1026" si="154">IF(AP963&lt;AD963,AD963,AP963)</f>
        <v>39517.263888888891</v>
      </c>
      <c r="AW963">
        <f t="shared" ref="AW963:AW1026" si="155">AV963-O963</f>
        <v>0.30555555555474712</v>
      </c>
      <c r="AX963">
        <f t="shared" ref="AX963:AX1026" si="156">AU963-AE963</f>
        <v>0.68611111111385981</v>
      </c>
      <c r="AY963">
        <f t="shared" ref="AY963:AY1026" si="157">IF(AND(AS963="no",AT963="no"),0,IF(AND(AS963="yes",AT963="yes"),(M963/60),IF(AND(AS963="yes",AT963="no"),AW963,IF(AND(AS963="no",AT963="yes"),AX963,FALSE))))</f>
        <v>0</v>
      </c>
      <c r="AZ963">
        <f>VLOOKUP(G963,[1]dfdates_moon!$B:$P,15,FALSE)</f>
        <v>9.6395132999999994E-2</v>
      </c>
      <c r="BA963">
        <f t="shared" ref="BA963:BA1026" si="158">AY963*AZ963</f>
        <v>0</v>
      </c>
      <c r="BB963">
        <f t="shared" ref="BB963:BB1026" si="159">IF(BA963&lt;0,0,BA963)</f>
        <v>0</v>
      </c>
    </row>
    <row r="964" spans="1:54" x14ac:dyDescent="0.25">
      <c r="A964">
        <v>112</v>
      </c>
      <c r="B964" t="s">
        <v>864</v>
      </c>
      <c r="C964" s="1">
        <v>39518</v>
      </c>
      <c r="D964" s="2">
        <v>2.7777777777777776E-2</v>
      </c>
      <c r="E964">
        <v>91</v>
      </c>
      <c r="F964">
        <v>143</v>
      </c>
      <c r="G964" s="1">
        <v>39518</v>
      </c>
      <c r="H964" s="1">
        <v>40980</v>
      </c>
      <c r="I964" s="2">
        <v>0.15277777777777776</v>
      </c>
      <c r="J964" s="3">
        <v>39518.027777777781</v>
      </c>
      <c r="K964" t="s">
        <v>867</v>
      </c>
      <c r="L964" s="3">
        <v>39518.152777777781</v>
      </c>
      <c r="M964">
        <v>270</v>
      </c>
      <c r="N964">
        <v>13908</v>
      </c>
      <c r="O964" s="3">
        <v>39518.152777777781</v>
      </c>
      <c r="P964" s="1">
        <v>39518</v>
      </c>
      <c r="Q964" s="2">
        <v>0.15277777777777776</v>
      </c>
      <c r="R964" t="s">
        <v>36</v>
      </c>
      <c r="S964">
        <v>51.511110000000002</v>
      </c>
      <c r="T964" t="s">
        <v>37</v>
      </c>
      <c r="U964" s="2">
        <v>0.34027777777777773</v>
      </c>
      <c r="V964" s="2">
        <v>0</v>
      </c>
      <c r="W964" s="2">
        <v>0.29166666666666702</v>
      </c>
      <c r="X964" s="2" t="str">
        <f t="shared" si="150"/>
        <v>no</v>
      </c>
      <c r="Y964" s="3">
        <f t="shared" si="151"/>
        <v>39518</v>
      </c>
      <c r="Z964" s="3">
        <v>39518.142361111109</v>
      </c>
      <c r="AA964" t="s">
        <v>120</v>
      </c>
      <c r="AB964" s="3">
        <f>VLOOKUP(P964,[1]dfdates_moon!$B:$G,6,FALSE)</f>
        <v>39518.263194444444</v>
      </c>
      <c r="AC964" s="3">
        <f>VLOOKUP($P964,[1]dfdates_moon!$B:$H,7,FALSE)</f>
        <v>39518.796527777777</v>
      </c>
      <c r="AD964" s="3">
        <f>VLOOKUP(G964,[1]dfdates_moon!$D:$G,4,FALSE)</f>
        <v>39519.263194444444</v>
      </c>
      <c r="AE964" s="3">
        <v>39518.340277777781</v>
      </c>
      <c r="AF964">
        <v>5.4514457199999997</v>
      </c>
      <c r="AG964" t="s">
        <v>39</v>
      </c>
      <c r="AH964" t="s">
        <v>39</v>
      </c>
      <c r="AI964" t="s">
        <v>39</v>
      </c>
      <c r="AJ964" t="s">
        <v>40</v>
      </c>
      <c r="AK964">
        <v>31.58</v>
      </c>
      <c r="AL964">
        <v>28.97</v>
      </c>
      <c r="AM964">
        <v>0</v>
      </c>
      <c r="AN964">
        <v>1</v>
      </c>
      <c r="AO964" s="3">
        <f>VLOOKUP($P964,[1]dfdates_moon!$B:$M,12,FALSE)</f>
        <v>39518.269444444442</v>
      </c>
      <c r="AP964" s="3">
        <f>VLOOKUP($P964,[1]dfdates_moon!$B:$O,13,FALSE)</f>
        <v>39518.790972222225</v>
      </c>
      <c r="AQ964" s="3">
        <f>VLOOKUP($P964,[1]dfdates_moon!$D:$M,10,FALSE)</f>
        <v>39519.309027777781</v>
      </c>
      <c r="AR964" s="3">
        <f>VLOOKUP($P964,[1]dfdates_moon!$D:$N,11,FALSE)</f>
        <v>39519.831944444442</v>
      </c>
      <c r="AS964" t="str">
        <f>IF(AND(O964&gt;AO964,O964&lt;AP964),"yes","no")</f>
        <v>no</v>
      </c>
      <c r="AT964" t="str">
        <f t="shared" si="152"/>
        <v>yes</v>
      </c>
      <c r="AU964" s="3">
        <f t="shared" si="153"/>
        <v>39518.796527777777</v>
      </c>
      <c r="AV964" s="3">
        <f t="shared" si="154"/>
        <v>39519.263194444444</v>
      </c>
      <c r="AW964">
        <f t="shared" si="155"/>
        <v>1.1104166666627862</v>
      </c>
      <c r="AX964">
        <f t="shared" si="156"/>
        <v>0.45624999999563443</v>
      </c>
      <c r="AY964">
        <f t="shared" si="157"/>
        <v>0.45624999999563443</v>
      </c>
      <c r="AZ964">
        <f>VLOOKUP(G964,[1]dfdates_moon!$B:$P,15,FALSE)</f>
        <v>0.274518023</v>
      </c>
      <c r="BA964">
        <f t="shared" si="158"/>
        <v>0.12524884799255157</v>
      </c>
      <c r="BB964">
        <f t="shared" si="159"/>
        <v>0.12524884799255157</v>
      </c>
    </row>
    <row r="965" spans="1:54" x14ac:dyDescent="0.25">
      <c r="A965">
        <v>112</v>
      </c>
      <c r="B965" t="s">
        <v>864</v>
      </c>
      <c r="C965" s="1">
        <v>39520</v>
      </c>
      <c r="D965" s="2">
        <v>0</v>
      </c>
      <c r="E965">
        <v>36</v>
      </c>
      <c r="F965">
        <v>43</v>
      </c>
      <c r="G965" s="1">
        <v>39520</v>
      </c>
      <c r="H965" s="1">
        <v>40982</v>
      </c>
      <c r="I965" s="2">
        <v>0.125</v>
      </c>
      <c r="J965" s="3">
        <v>39520</v>
      </c>
      <c r="K965" t="s">
        <v>868</v>
      </c>
      <c r="L965" s="3">
        <v>39520.125</v>
      </c>
      <c r="M965">
        <v>100</v>
      </c>
      <c r="N965">
        <v>5771</v>
      </c>
      <c r="O965" s="3">
        <v>39520.125</v>
      </c>
      <c r="P965" s="1">
        <v>39520</v>
      </c>
      <c r="Q965" s="2">
        <v>0.125</v>
      </c>
      <c r="R965" t="s">
        <v>36</v>
      </c>
      <c r="S965">
        <v>57.71</v>
      </c>
      <c r="T965" t="s">
        <v>37</v>
      </c>
      <c r="U965" s="2">
        <v>0.19444444444444445</v>
      </c>
      <c r="V965" s="2">
        <v>0</v>
      </c>
      <c r="W965" s="2">
        <v>0.29166666666666702</v>
      </c>
      <c r="X965" s="2" t="str">
        <f t="shared" si="150"/>
        <v>yes</v>
      </c>
      <c r="Y965" s="3">
        <f t="shared" si="151"/>
        <v>39521</v>
      </c>
      <c r="Z965" s="3">
        <v>39520.114583333336</v>
      </c>
      <c r="AA965" t="s">
        <v>120</v>
      </c>
      <c r="AB965" s="3">
        <f>VLOOKUP(P965,[1]dfdates_moon!$B:$G,6,FALSE)</f>
        <v>39520.263194444444</v>
      </c>
      <c r="AC965" s="3">
        <f>VLOOKUP($P965,[1]dfdates_moon!$B:$H,7,FALSE)</f>
        <v>39520.796527777777</v>
      </c>
      <c r="AD965" s="3">
        <f>VLOOKUP(G965,[1]dfdates_moon!$D:$G,4,FALSE)</f>
        <v>39521.262499999997</v>
      </c>
      <c r="AE965" s="3">
        <v>39520.194444444445</v>
      </c>
      <c r="AF965">
        <v>2.7064180160000002</v>
      </c>
      <c r="AG965" t="s">
        <v>39</v>
      </c>
      <c r="AH965" t="s">
        <v>39</v>
      </c>
      <c r="AI965" t="s">
        <v>39</v>
      </c>
      <c r="AJ965" t="s">
        <v>40</v>
      </c>
      <c r="AK965">
        <v>29.9</v>
      </c>
      <c r="AL965">
        <v>31.58</v>
      </c>
      <c r="AM965">
        <v>0</v>
      </c>
      <c r="AN965">
        <v>1</v>
      </c>
      <c r="AO965" s="3">
        <f>VLOOKUP($P965,[1]dfdates_moon!$B:$M,12,FALSE)</f>
        <v>39520.351388888892</v>
      </c>
      <c r="AP965" s="3">
        <f>VLOOKUP($P965,[1]dfdates_moon!$B:$O,13,FALSE)</f>
        <v>39520.875694444447</v>
      </c>
      <c r="AQ965" s="3">
        <f>VLOOKUP($P965,[1]dfdates_moon!$D:$M,10,FALSE)</f>
        <v>39521.395833333336</v>
      </c>
      <c r="AR965" s="3">
        <f>VLOOKUP($P965,[1]dfdates_moon!$D:$N,11,FALSE)</f>
        <v>39521.920138888891</v>
      </c>
      <c r="AS965" t="str">
        <f>IF(AND(O965&gt;AO965,O965&lt;AP965),"yes","no")</f>
        <v>no</v>
      </c>
      <c r="AT965" t="str">
        <f t="shared" si="152"/>
        <v>no</v>
      </c>
      <c r="AU965" s="3">
        <f t="shared" si="153"/>
        <v>39520.796527777777</v>
      </c>
      <c r="AV965" s="3">
        <f t="shared" si="154"/>
        <v>39521.262499999997</v>
      </c>
      <c r="AW965">
        <f t="shared" si="155"/>
        <v>1.1374999999970896</v>
      </c>
      <c r="AX965">
        <f t="shared" si="156"/>
        <v>0.60208333333139308</v>
      </c>
      <c r="AY965">
        <f t="shared" si="157"/>
        <v>0</v>
      </c>
      <c r="AZ965">
        <f>VLOOKUP(G965,[1]dfdates_moon!$B:$P,15,FALSE)</f>
        <v>0.50206826999999998</v>
      </c>
      <c r="BA965">
        <f t="shared" si="158"/>
        <v>0</v>
      </c>
      <c r="BB965">
        <f t="shared" si="159"/>
        <v>0</v>
      </c>
    </row>
    <row r="966" spans="1:54" x14ac:dyDescent="0.25">
      <c r="A966">
        <v>112</v>
      </c>
      <c r="B966" t="s">
        <v>864</v>
      </c>
      <c r="C966" s="1">
        <v>39523</v>
      </c>
      <c r="D966" s="2">
        <v>0.86111111111111116</v>
      </c>
      <c r="E966">
        <v>1</v>
      </c>
      <c r="F966">
        <v>0</v>
      </c>
      <c r="G966" s="1">
        <v>39523</v>
      </c>
      <c r="H966" s="1">
        <v>40985</v>
      </c>
      <c r="I966" s="2">
        <v>0.98611111111111116</v>
      </c>
      <c r="J966" s="3">
        <v>39523.861111111109</v>
      </c>
      <c r="K966" t="s">
        <v>869</v>
      </c>
      <c r="L966" s="3">
        <v>39523.986111111109</v>
      </c>
      <c r="M966">
        <v>90</v>
      </c>
      <c r="N966">
        <v>1347</v>
      </c>
      <c r="O966" s="3">
        <v>39523.986111111109</v>
      </c>
      <c r="P966" s="1">
        <v>39523</v>
      </c>
      <c r="Q966" s="2">
        <v>0.98611111111111116</v>
      </c>
      <c r="R966" t="s">
        <v>36</v>
      </c>
      <c r="S966">
        <v>14.966670000000001</v>
      </c>
      <c r="T966" t="s">
        <v>37</v>
      </c>
      <c r="U966" s="2">
        <v>4.8611111111111112E-2</v>
      </c>
      <c r="V966" s="2">
        <v>0</v>
      </c>
      <c r="W966" s="2">
        <v>0.29166666666666702</v>
      </c>
      <c r="X966" s="2" t="str">
        <f t="shared" si="150"/>
        <v>yes</v>
      </c>
      <c r="Y966" s="3">
        <f t="shared" si="151"/>
        <v>39524</v>
      </c>
      <c r="Z966" s="3">
        <v>39523.975694444445</v>
      </c>
      <c r="AA966" t="s">
        <v>120</v>
      </c>
      <c r="AB966" s="3">
        <f>VLOOKUP(P966,[1]dfdates_moon!$B:$G,6,FALSE)</f>
        <v>39523.262499999997</v>
      </c>
      <c r="AC966" s="3">
        <f>VLOOKUP($P966,[1]dfdates_moon!$B:$H,7,FALSE)</f>
        <v>39523.79583333333</v>
      </c>
      <c r="AD966" s="3">
        <f>VLOOKUP(G966,[1]dfdates_moon!$D:$G,4,FALSE)</f>
        <v>39524.262499999997</v>
      </c>
      <c r="AE966" s="3">
        <v>39523.048611111109</v>
      </c>
      <c r="AF966">
        <v>0.48761023799999997</v>
      </c>
      <c r="AG966" t="s">
        <v>39</v>
      </c>
      <c r="AH966" t="s">
        <v>39</v>
      </c>
      <c r="AI966" t="s">
        <v>39</v>
      </c>
      <c r="AJ966" t="s">
        <v>40</v>
      </c>
      <c r="AK966">
        <v>32.119999999999997</v>
      </c>
      <c r="AL966">
        <v>32.119999999999997</v>
      </c>
      <c r="AM966">
        <v>0</v>
      </c>
      <c r="AN966">
        <v>1</v>
      </c>
      <c r="AO966" s="3">
        <f>VLOOKUP($P966,[1]dfdates_moon!$B:$M,12,FALSE)</f>
        <v>39523.481944444444</v>
      </c>
      <c r="AP966" s="3">
        <f>VLOOKUP($P966,[1]dfdates_moon!$B:$O,13,FALSE)</f>
        <v>39524.004166666666</v>
      </c>
      <c r="AQ966" s="3">
        <f>VLOOKUP($P966,[1]dfdates_moon!$D:$M,10,FALSE)</f>
        <v>39524.521527777775</v>
      </c>
      <c r="AR966" s="3">
        <f>VLOOKUP($P966,[1]dfdates_moon!$D:$N,11,FALSE)</f>
        <v>39525.041666666664</v>
      </c>
      <c r="AS966" t="str">
        <f>IF(AND(O966&gt;AO966,O966&lt;AP966),"yes","no")</f>
        <v>yes</v>
      </c>
      <c r="AT966" t="str">
        <f t="shared" si="152"/>
        <v>no</v>
      </c>
      <c r="AU966" s="3">
        <f t="shared" si="153"/>
        <v>39523.79583333333</v>
      </c>
      <c r="AV966" s="3">
        <f t="shared" si="154"/>
        <v>39524.262499999997</v>
      </c>
      <c r="AW966">
        <f t="shared" si="155"/>
        <v>0.27638888888759539</v>
      </c>
      <c r="AX966">
        <f t="shared" si="156"/>
        <v>0.74722222222044365</v>
      </c>
      <c r="AY966">
        <f t="shared" si="157"/>
        <v>0.27638888888759539</v>
      </c>
      <c r="AZ966">
        <f>VLOOKUP(G966,[1]dfdates_moon!$B:$P,15,FALSE)</f>
        <v>0.81964527200000004</v>
      </c>
      <c r="BA966">
        <f t="shared" si="158"/>
        <v>0.22654084601005089</v>
      </c>
      <c r="BB966">
        <f t="shared" si="159"/>
        <v>0.22654084601005089</v>
      </c>
    </row>
    <row r="967" spans="1:54" x14ac:dyDescent="0.25">
      <c r="A967">
        <v>112</v>
      </c>
      <c r="B967" t="s">
        <v>864</v>
      </c>
      <c r="C967" s="1">
        <v>39525</v>
      </c>
      <c r="D967" s="2">
        <v>0.94097222222222221</v>
      </c>
      <c r="E967">
        <v>6</v>
      </c>
      <c r="F967">
        <v>3</v>
      </c>
      <c r="G967" s="1">
        <v>39526</v>
      </c>
      <c r="H967" s="1">
        <v>40988</v>
      </c>
      <c r="I967" s="2">
        <v>6.5972222222222224E-2</v>
      </c>
      <c r="J967" s="3">
        <v>39525.940972222219</v>
      </c>
      <c r="K967" t="s">
        <v>870</v>
      </c>
      <c r="L967" s="3">
        <v>39526.065972222219</v>
      </c>
      <c r="M967">
        <v>75</v>
      </c>
      <c r="N967">
        <v>1152</v>
      </c>
      <c r="O967" s="3">
        <v>39526.065972222219</v>
      </c>
      <c r="P967" s="1">
        <v>39526</v>
      </c>
      <c r="Q967" s="2">
        <v>6.5972222222222224E-2</v>
      </c>
      <c r="R967" t="s">
        <v>36</v>
      </c>
      <c r="S967">
        <v>15.36</v>
      </c>
      <c r="T967" t="s">
        <v>37</v>
      </c>
      <c r="U967" s="2">
        <v>0.11805555555555557</v>
      </c>
      <c r="V967" s="2">
        <v>0</v>
      </c>
      <c r="W967" s="2">
        <v>0.29166666666666702</v>
      </c>
      <c r="X967" s="2" t="str">
        <f t="shared" si="150"/>
        <v>yes</v>
      </c>
      <c r="Y967" s="3">
        <f t="shared" si="151"/>
        <v>39527</v>
      </c>
      <c r="Z967" s="3">
        <v>39526.052083333336</v>
      </c>
      <c r="AA967" t="s">
        <v>120</v>
      </c>
      <c r="AB967" s="3">
        <f>VLOOKUP(P967,[1]dfdates_moon!$B:$G,6,FALSE)</f>
        <v>39526.261805555558</v>
      </c>
      <c r="AC967" s="3">
        <f>VLOOKUP($P967,[1]dfdates_moon!$B:$H,7,FALSE)</f>
        <v>39526.795138888891</v>
      </c>
      <c r="AD967" s="3">
        <f>VLOOKUP(G967,[1]dfdates_moon!$D:$G,4,FALSE)</f>
        <v>39527.261805555558</v>
      </c>
      <c r="AE967" s="3">
        <v>39526.118055555555</v>
      </c>
      <c r="AF967">
        <v>8.3290570000000008E-3</v>
      </c>
      <c r="AG967" t="s">
        <v>39</v>
      </c>
      <c r="AH967" t="s">
        <v>39</v>
      </c>
      <c r="AI967" t="s">
        <v>39</v>
      </c>
      <c r="AJ967" t="s">
        <v>40</v>
      </c>
      <c r="AK967">
        <v>30.16</v>
      </c>
      <c r="AL967">
        <v>32.119999999999997</v>
      </c>
      <c r="AM967">
        <v>0</v>
      </c>
      <c r="AN967">
        <v>1</v>
      </c>
      <c r="AO967" s="3">
        <f>VLOOKUP($P967,[1]dfdates_moon!$B:$M,12,FALSE)</f>
        <v>39526.589583333334</v>
      </c>
      <c r="AP967" s="3">
        <f>VLOOKUP($P967,[1]dfdates_moon!$B:$O,13,FALSE)</f>
        <v>39527.106944444444</v>
      </c>
      <c r="AQ967" s="3">
        <f>VLOOKUP($P967,[1]dfdates_moon!$D:$M,10,FALSE)</f>
        <v>39527.620138888888</v>
      </c>
      <c r="AR967" s="3">
        <f>VLOOKUP($P967,[1]dfdates_moon!$D:$N,11,FALSE)</f>
        <v>39528.136111111111</v>
      </c>
      <c r="AS967" t="str">
        <f>IF(AND(O967&gt;AO967,O967&lt;AP967),"yes","no")</f>
        <v>no</v>
      </c>
      <c r="AT967" t="str">
        <f t="shared" si="152"/>
        <v>no</v>
      </c>
      <c r="AU967" s="3">
        <f t="shared" si="153"/>
        <v>39526.795138888891</v>
      </c>
      <c r="AV967" s="3">
        <f t="shared" si="154"/>
        <v>39527.261805555558</v>
      </c>
      <c r="AW967">
        <f t="shared" si="155"/>
        <v>1.195833333338669</v>
      </c>
      <c r="AX967">
        <f t="shared" si="156"/>
        <v>0.67708333333575865</v>
      </c>
      <c r="AY967">
        <f t="shared" si="157"/>
        <v>0</v>
      </c>
      <c r="AZ967">
        <f>VLOOKUP(G967,[1]dfdates_moon!$B:$P,15,FALSE)</f>
        <v>0.98652262300000004</v>
      </c>
      <c r="BA967">
        <f t="shared" si="158"/>
        <v>0</v>
      </c>
      <c r="BB967">
        <f t="shared" si="159"/>
        <v>0</v>
      </c>
    </row>
    <row r="968" spans="1:54" x14ac:dyDescent="0.25">
      <c r="A968">
        <v>112</v>
      </c>
      <c r="B968" t="s">
        <v>864</v>
      </c>
      <c r="C968" s="1">
        <v>39526</v>
      </c>
      <c r="D968" s="2">
        <v>0.81944444444444453</v>
      </c>
      <c r="E968">
        <v>6</v>
      </c>
      <c r="F968">
        <v>1</v>
      </c>
      <c r="G968" s="1">
        <v>39526</v>
      </c>
      <c r="H968" s="1">
        <v>40988</v>
      </c>
      <c r="I968" s="2">
        <v>0.94444444444444453</v>
      </c>
      <c r="J968" s="3">
        <v>39526.819444444445</v>
      </c>
      <c r="K968" t="s">
        <v>870</v>
      </c>
      <c r="L968" s="3">
        <v>39526.944444444445</v>
      </c>
      <c r="M968">
        <v>195</v>
      </c>
      <c r="N968">
        <v>3490</v>
      </c>
      <c r="O968" s="3">
        <v>39526.944444444445</v>
      </c>
      <c r="P968" s="1">
        <v>39526</v>
      </c>
      <c r="Q968" s="2">
        <v>0.94444444444444453</v>
      </c>
      <c r="R968" t="s">
        <v>36</v>
      </c>
      <c r="S968">
        <v>17.89744</v>
      </c>
      <c r="T968" t="s">
        <v>37</v>
      </c>
      <c r="U968" s="2">
        <v>7.9861111111111105E-2</v>
      </c>
      <c r="V968" s="2">
        <v>0</v>
      </c>
      <c r="W968" s="2">
        <v>0.29166666666666702</v>
      </c>
      <c r="X968" s="2" t="str">
        <f t="shared" si="150"/>
        <v>yes</v>
      </c>
      <c r="Y968" s="3">
        <f t="shared" si="151"/>
        <v>39527</v>
      </c>
      <c r="Z968" s="3">
        <v>39526.899305555555</v>
      </c>
      <c r="AA968" t="s">
        <v>120</v>
      </c>
      <c r="AB968" s="3">
        <f>VLOOKUP(P968,[1]dfdates_moon!$B:$G,6,FALSE)</f>
        <v>39526.261805555558</v>
      </c>
      <c r="AC968" s="3">
        <f>VLOOKUP($P968,[1]dfdates_moon!$B:$H,7,FALSE)</f>
        <v>39526.795138888891</v>
      </c>
      <c r="AD968" s="3">
        <f>VLOOKUP(G968,[1]dfdates_moon!$D:$G,4,FALSE)</f>
        <v>39527.261805555558</v>
      </c>
      <c r="AE968" s="3">
        <v>39526.079861111109</v>
      </c>
      <c r="AF968">
        <v>8.3290570000000008E-3</v>
      </c>
      <c r="AG968" t="s">
        <v>39</v>
      </c>
      <c r="AH968" t="s">
        <v>39</v>
      </c>
      <c r="AI968" t="s">
        <v>39</v>
      </c>
      <c r="AJ968" t="s">
        <v>40</v>
      </c>
      <c r="AK968">
        <v>30.16</v>
      </c>
      <c r="AL968">
        <v>30.16</v>
      </c>
      <c r="AM968">
        <v>0</v>
      </c>
      <c r="AN968">
        <v>1</v>
      </c>
      <c r="AO968" s="3">
        <f>VLOOKUP($P968,[1]dfdates_moon!$B:$M,12,FALSE)</f>
        <v>39526.589583333334</v>
      </c>
      <c r="AP968" s="3">
        <f>VLOOKUP($P968,[1]dfdates_moon!$B:$O,13,FALSE)</f>
        <v>39527.106944444444</v>
      </c>
      <c r="AQ968" s="3">
        <f>VLOOKUP($P968,[1]dfdates_moon!$D:$M,10,FALSE)</f>
        <v>39527.620138888888</v>
      </c>
      <c r="AR968" s="3">
        <f>VLOOKUP($P968,[1]dfdates_moon!$D:$N,11,FALSE)</f>
        <v>39528.136111111111</v>
      </c>
      <c r="AS968" t="str">
        <f>IF(AND(O968&gt;AO968,O968&lt;AP968),"yes","no")</f>
        <v>yes</v>
      </c>
      <c r="AT968" t="str">
        <f t="shared" si="152"/>
        <v>no</v>
      </c>
      <c r="AU968" s="3">
        <f t="shared" si="153"/>
        <v>39526.795138888891</v>
      </c>
      <c r="AV968" s="3">
        <f t="shared" si="154"/>
        <v>39527.261805555558</v>
      </c>
      <c r="AW968">
        <f t="shared" si="155"/>
        <v>0.31736111111240461</v>
      </c>
      <c r="AX968">
        <f t="shared" si="156"/>
        <v>0.71527777778101154</v>
      </c>
      <c r="AY968">
        <f t="shared" si="157"/>
        <v>0.31736111111240461</v>
      </c>
      <c r="AZ968">
        <f>VLOOKUP(G968,[1]dfdates_moon!$B:$P,15,FALSE)</f>
        <v>0.98652262300000004</v>
      </c>
      <c r="BA968">
        <f t="shared" si="158"/>
        <v>0.31308391577280387</v>
      </c>
      <c r="BB968">
        <f t="shared" si="159"/>
        <v>0.31308391577280387</v>
      </c>
    </row>
    <row r="969" spans="1:54" x14ac:dyDescent="0.25">
      <c r="A969">
        <v>112</v>
      </c>
      <c r="B969" t="s">
        <v>864</v>
      </c>
      <c r="C969" s="1">
        <v>39529</v>
      </c>
      <c r="D969" s="2">
        <v>0.95833333333333337</v>
      </c>
      <c r="E969">
        <v>5</v>
      </c>
      <c r="F969">
        <v>13</v>
      </c>
      <c r="G969" s="1">
        <v>39530</v>
      </c>
      <c r="H969" s="1">
        <v>40992</v>
      </c>
      <c r="I969" s="2">
        <v>8.3333333333333329E-2</v>
      </c>
      <c r="J969" s="3">
        <v>39529.958333333336</v>
      </c>
      <c r="K969" t="s">
        <v>871</v>
      </c>
      <c r="L969" s="3">
        <v>39530.083333333336</v>
      </c>
      <c r="M969">
        <v>55</v>
      </c>
      <c r="N969">
        <v>1547</v>
      </c>
      <c r="O969" s="3">
        <v>39530.083333333336</v>
      </c>
      <c r="P969" s="1">
        <v>39530</v>
      </c>
      <c r="Q969" s="2">
        <v>8.3333333333333329E-2</v>
      </c>
      <c r="R969" t="s">
        <v>36</v>
      </c>
      <c r="S969">
        <v>28.127269999999999</v>
      </c>
      <c r="T969" t="s">
        <v>37</v>
      </c>
      <c r="U969" s="2">
        <v>0.12152777777777778</v>
      </c>
      <c r="V969" s="2">
        <v>0</v>
      </c>
      <c r="W969" s="2">
        <v>0.29166666666666702</v>
      </c>
      <c r="X969" s="2" t="str">
        <f t="shared" si="150"/>
        <v>yes</v>
      </c>
      <c r="Y969" s="3">
        <f t="shared" si="151"/>
        <v>39531</v>
      </c>
      <c r="Z969" s="3">
        <v>39530.045138888891</v>
      </c>
      <c r="AA969" t="s">
        <v>120</v>
      </c>
      <c r="AB969" s="3">
        <f>VLOOKUP(P969,[1]dfdates_moon!$B:$G,6,FALSE)</f>
        <v>39530.261111111111</v>
      </c>
      <c r="AC969" s="3">
        <f>VLOOKUP($P969,[1]dfdates_moon!$B:$H,7,FALSE)</f>
        <v>39530.794444444444</v>
      </c>
      <c r="AD969" s="3">
        <f>VLOOKUP(G969,[1]dfdates_moon!$D:$G,4,FALSE)</f>
        <v>39531.260416666664</v>
      </c>
      <c r="AE969" s="3">
        <v>39530.121527777781</v>
      </c>
      <c r="AF969">
        <v>8.2224863999999995E-2</v>
      </c>
      <c r="AG969" t="s">
        <v>39</v>
      </c>
      <c r="AH969" t="s">
        <v>39</v>
      </c>
      <c r="AI969" t="s">
        <v>39</v>
      </c>
      <c r="AJ969" t="s">
        <v>40</v>
      </c>
      <c r="AK969">
        <v>29.36</v>
      </c>
      <c r="AL969">
        <v>30.16</v>
      </c>
      <c r="AM969">
        <v>0</v>
      </c>
      <c r="AN969">
        <v>1</v>
      </c>
      <c r="AO969" s="3">
        <f>VLOOKUP($P969,[1]dfdates_moon!$B:$M,12,FALSE)</f>
        <v>39530.706944444442</v>
      </c>
      <c r="AP969" s="3">
        <f>VLOOKUP($P969,[1]dfdates_moon!$B:$O,13,FALSE)</f>
        <v>39531.222916666666</v>
      </c>
      <c r="AQ969" s="3">
        <f>VLOOKUP($P969,[1]dfdates_moon!$D:$M,10,FALSE)</f>
        <v>39531.737500000003</v>
      </c>
      <c r="AR969" s="3">
        <f>VLOOKUP($P969,[1]dfdates_moon!$D:$N,11,FALSE)</f>
        <v>39532.253472222219</v>
      </c>
      <c r="AS969" t="str">
        <f>IF(AND(O969&gt;AO969,O969&lt;AP969),"yes","no")</f>
        <v>no</v>
      </c>
      <c r="AT969" t="str">
        <f t="shared" si="152"/>
        <v>no</v>
      </c>
      <c r="AU969" s="3">
        <f t="shared" si="153"/>
        <v>39530.794444444444</v>
      </c>
      <c r="AV969" s="3">
        <f t="shared" si="154"/>
        <v>39531.260416666664</v>
      </c>
      <c r="AW969">
        <f t="shared" si="155"/>
        <v>1.1770833333284827</v>
      </c>
      <c r="AX969">
        <f t="shared" si="156"/>
        <v>0.67291666666278616</v>
      </c>
      <c r="AY969">
        <f t="shared" si="157"/>
        <v>0</v>
      </c>
      <c r="AZ969">
        <f>VLOOKUP(G969,[1]dfdates_moon!$B:$P,15,FALSE)</f>
        <v>0.92326392599999996</v>
      </c>
      <c r="BA969">
        <f t="shared" si="158"/>
        <v>0</v>
      </c>
      <c r="BB969">
        <f t="shared" si="159"/>
        <v>0</v>
      </c>
    </row>
    <row r="970" spans="1:54" x14ac:dyDescent="0.25">
      <c r="A970">
        <v>112</v>
      </c>
      <c r="B970" t="s">
        <v>864</v>
      </c>
      <c r="C970" s="1">
        <v>39530</v>
      </c>
      <c r="D970" s="2">
        <v>0.87152777777777779</v>
      </c>
      <c r="E970">
        <v>10</v>
      </c>
      <c r="F970">
        <v>14</v>
      </c>
      <c r="G970" s="1">
        <v>39530</v>
      </c>
      <c r="H970" s="1">
        <v>40992</v>
      </c>
      <c r="I970" s="2">
        <v>0.99652777777777779</v>
      </c>
      <c r="J970" s="3">
        <v>39530.871527777781</v>
      </c>
      <c r="K970" t="s">
        <v>871</v>
      </c>
      <c r="L970" s="3">
        <v>39530.996527777781</v>
      </c>
      <c r="M970">
        <v>145</v>
      </c>
      <c r="N970">
        <v>3282</v>
      </c>
      <c r="O970" s="3">
        <v>39530.996527777781</v>
      </c>
      <c r="P970" s="1">
        <v>39530</v>
      </c>
      <c r="Q970" s="2">
        <v>0.99652777777777779</v>
      </c>
      <c r="R970" t="s">
        <v>36</v>
      </c>
      <c r="S970">
        <v>22.63448</v>
      </c>
      <c r="T970" t="s">
        <v>37</v>
      </c>
      <c r="U970" s="2">
        <v>9.7222222222222224E-2</v>
      </c>
      <c r="V970" s="2">
        <v>0</v>
      </c>
      <c r="W970" s="2">
        <v>0.29166666666666702</v>
      </c>
      <c r="X970" s="2" t="str">
        <f t="shared" si="150"/>
        <v>yes</v>
      </c>
      <c r="Y970" s="3">
        <f t="shared" si="151"/>
        <v>39531</v>
      </c>
      <c r="Z970" s="3">
        <v>39530.975694444445</v>
      </c>
      <c r="AA970" t="s">
        <v>120</v>
      </c>
      <c r="AB970" s="3">
        <f>VLOOKUP(P970,[1]dfdates_moon!$B:$G,6,FALSE)</f>
        <v>39530.261111111111</v>
      </c>
      <c r="AC970" s="3">
        <f>VLOOKUP($P970,[1]dfdates_moon!$B:$H,7,FALSE)</f>
        <v>39530.794444444444</v>
      </c>
      <c r="AD970" s="3">
        <f>VLOOKUP(G970,[1]dfdates_moon!$D:$G,4,FALSE)</f>
        <v>39531.260416666664</v>
      </c>
      <c r="AE970" s="3">
        <v>39530.097222222219</v>
      </c>
      <c r="AF970">
        <v>8.2224863999999995E-2</v>
      </c>
      <c r="AG970" t="s">
        <v>39</v>
      </c>
      <c r="AH970" t="s">
        <v>39</v>
      </c>
      <c r="AI970" t="s">
        <v>39</v>
      </c>
      <c r="AJ970" t="s">
        <v>40</v>
      </c>
      <c r="AK970">
        <v>29.36</v>
      </c>
      <c r="AL970">
        <v>29.36</v>
      </c>
      <c r="AM970">
        <v>0</v>
      </c>
      <c r="AN970">
        <v>1</v>
      </c>
      <c r="AO970" s="3">
        <f>VLOOKUP($P970,[1]dfdates_moon!$B:$M,12,FALSE)</f>
        <v>39530.706944444442</v>
      </c>
      <c r="AP970" s="3">
        <f>VLOOKUP($P970,[1]dfdates_moon!$B:$O,13,FALSE)</f>
        <v>39531.222916666666</v>
      </c>
      <c r="AQ970" s="3">
        <f>VLOOKUP($P970,[1]dfdates_moon!$D:$M,10,FALSE)</f>
        <v>39531.737500000003</v>
      </c>
      <c r="AR970" s="3">
        <f>VLOOKUP($P970,[1]dfdates_moon!$D:$N,11,FALSE)</f>
        <v>39532.253472222219</v>
      </c>
      <c r="AS970" t="str">
        <f>IF(AND(O970&gt;AO970,O970&lt;AP970),"yes","no")</f>
        <v>yes</v>
      </c>
      <c r="AT970" t="str">
        <f t="shared" si="152"/>
        <v>no</v>
      </c>
      <c r="AU970" s="3">
        <f t="shared" si="153"/>
        <v>39530.794444444444</v>
      </c>
      <c r="AV970" s="3">
        <f t="shared" si="154"/>
        <v>39531.260416666664</v>
      </c>
      <c r="AW970">
        <f t="shared" si="155"/>
        <v>0.26388888888322981</v>
      </c>
      <c r="AX970">
        <f t="shared" si="156"/>
        <v>0.69722222222480923</v>
      </c>
      <c r="AY970">
        <f t="shared" si="157"/>
        <v>0.26388888888322981</v>
      </c>
      <c r="AZ970">
        <f>VLOOKUP(G970,[1]dfdates_moon!$B:$P,15,FALSE)</f>
        <v>0.92326392599999996</v>
      </c>
      <c r="BA970">
        <f t="shared" si="158"/>
        <v>0.24363909157810851</v>
      </c>
      <c r="BB970">
        <f t="shared" si="159"/>
        <v>0.24363909157810851</v>
      </c>
    </row>
    <row r="971" spans="1:54" x14ac:dyDescent="0.25">
      <c r="A971">
        <v>112</v>
      </c>
      <c r="B971" t="s">
        <v>864</v>
      </c>
      <c r="C971" s="1">
        <v>39536</v>
      </c>
      <c r="D971" s="2">
        <v>0.78125</v>
      </c>
      <c r="E971">
        <v>19</v>
      </c>
      <c r="F971">
        <v>16</v>
      </c>
      <c r="G971" s="1">
        <v>39536</v>
      </c>
      <c r="H971" s="1">
        <v>40998</v>
      </c>
      <c r="I971" s="2">
        <v>0.90625</v>
      </c>
      <c r="J971" s="3">
        <v>39536.78125</v>
      </c>
      <c r="K971" t="s">
        <v>872</v>
      </c>
      <c r="L971" s="3">
        <v>39536.90625</v>
      </c>
      <c r="M971">
        <v>110</v>
      </c>
      <c r="N971">
        <v>5006</v>
      </c>
      <c r="O971" s="3">
        <v>39536.90625</v>
      </c>
      <c r="P971" s="1">
        <v>39536</v>
      </c>
      <c r="Q971" s="2">
        <v>0.90625</v>
      </c>
      <c r="R971" t="s">
        <v>36</v>
      </c>
      <c r="S971">
        <v>45.50909</v>
      </c>
      <c r="T971" t="s">
        <v>37</v>
      </c>
      <c r="U971" s="2">
        <v>0.98263888888888884</v>
      </c>
      <c r="V971" s="2">
        <v>0</v>
      </c>
      <c r="W971" s="2">
        <v>0.29166666666666702</v>
      </c>
      <c r="X971" s="2" t="str">
        <f t="shared" si="150"/>
        <v>no</v>
      </c>
      <c r="Y971" s="3">
        <f t="shared" si="151"/>
        <v>39536</v>
      </c>
      <c r="Z971" s="3">
        <v>39536.885416666664</v>
      </c>
      <c r="AA971" t="s">
        <v>120</v>
      </c>
      <c r="AB971" s="3">
        <f>VLOOKUP(P971,[1]dfdates_moon!$B:$G,6,FALSE)</f>
        <v>39536.259722222225</v>
      </c>
      <c r="AC971" s="3">
        <f>VLOOKUP($P971,[1]dfdates_moon!$B:$H,7,FALSE)</f>
        <v>39536.793055555558</v>
      </c>
      <c r="AD971" s="3">
        <f>VLOOKUP(G971,[1]dfdates_moon!$D:$G,4,FALSE)</f>
        <v>39537.259027777778</v>
      </c>
      <c r="AE971" s="3">
        <v>39536.982638888891</v>
      </c>
      <c r="AF971">
        <v>3.4273851789999998</v>
      </c>
      <c r="AG971" t="s">
        <v>39</v>
      </c>
      <c r="AH971" t="s">
        <v>39</v>
      </c>
      <c r="AI971" t="s">
        <v>39</v>
      </c>
      <c r="AJ971" t="s">
        <v>40</v>
      </c>
      <c r="AK971">
        <v>31.14</v>
      </c>
      <c r="AL971">
        <v>31.14</v>
      </c>
      <c r="AM971">
        <v>0</v>
      </c>
      <c r="AN971">
        <v>1</v>
      </c>
      <c r="AO971" s="3">
        <f>VLOOKUP($P971,[1]dfdates_moon!$B:$M,12,FALSE)</f>
        <v>39536.908333333333</v>
      </c>
      <c r="AP971" s="3">
        <f>VLOOKUP($P971,[1]dfdates_moon!$B:$O,13,FALSE)</f>
        <v>39537.468055555553</v>
      </c>
      <c r="AQ971" s="3">
        <f>VLOOKUP($P971,[1]dfdates_moon!$D:$M,10,FALSE)</f>
        <v>39537.98541666667</v>
      </c>
      <c r="AR971" s="3">
        <f>VLOOKUP($P971,[1]dfdates_moon!$D:$N,11,FALSE)</f>
        <v>39538.503472222219</v>
      </c>
      <c r="AS971" t="str">
        <f>IF(AND(O971&gt;AO971,O971&lt;AP971),"yes","no")</f>
        <v>no</v>
      </c>
      <c r="AT971" t="str">
        <f t="shared" si="152"/>
        <v>yes</v>
      </c>
      <c r="AU971" s="3">
        <f t="shared" si="153"/>
        <v>39536.908333333333</v>
      </c>
      <c r="AV971" s="3">
        <f t="shared" si="154"/>
        <v>39537.468055555553</v>
      </c>
      <c r="AW971">
        <f t="shared" si="155"/>
        <v>0.56180555555329192</v>
      </c>
      <c r="AX971">
        <f t="shared" si="156"/>
        <v>-7.4305555557657499E-2</v>
      </c>
      <c r="AY971">
        <f t="shared" si="157"/>
        <v>-7.4305555557657499E-2</v>
      </c>
      <c r="AZ971">
        <f>VLOOKUP(G971,[1]dfdates_moon!$B:$P,15,FALSE)</f>
        <v>0.43734205199999998</v>
      </c>
      <c r="BA971">
        <f t="shared" si="158"/>
        <v>-3.2496944142585936E-2</v>
      </c>
      <c r="BB971">
        <f t="shared" si="159"/>
        <v>0</v>
      </c>
    </row>
    <row r="972" spans="1:54" x14ac:dyDescent="0.25">
      <c r="A972">
        <v>112</v>
      </c>
      <c r="B972" t="s">
        <v>864</v>
      </c>
      <c r="C972" s="1">
        <v>39537</v>
      </c>
      <c r="D972" s="2">
        <v>0.82638888888888884</v>
      </c>
      <c r="E972">
        <v>162</v>
      </c>
      <c r="F972">
        <v>151</v>
      </c>
      <c r="G972" s="1">
        <v>39537</v>
      </c>
      <c r="H972" s="1">
        <v>40999</v>
      </c>
      <c r="I972" s="2">
        <v>0.95138888888888884</v>
      </c>
      <c r="J972" s="3">
        <v>39537.826388888891</v>
      </c>
      <c r="K972" t="s">
        <v>873</v>
      </c>
      <c r="L972" s="3">
        <v>39537.951388888891</v>
      </c>
      <c r="M972">
        <v>165</v>
      </c>
      <c r="N972">
        <v>10371</v>
      </c>
      <c r="O972" s="3">
        <v>39537.951388888891</v>
      </c>
      <c r="P972" s="1">
        <v>39537</v>
      </c>
      <c r="Q972" s="2">
        <v>0.95138888888888884</v>
      </c>
      <c r="R972" t="s">
        <v>36</v>
      </c>
      <c r="S972">
        <v>62.854550000000003</v>
      </c>
      <c r="T972" t="s">
        <v>37</v>
      </c>
      <c r="U972" s="2">
        <v>6.5972222222222224E-2</v>
      </c>
      <c r="V972" s="2">
        <v>0</v>
      </c>
      <c r="W972" s="2">
        <v>0.29166666666666702</v>
      </c>
      <c r="X972" s="2" t="str">
        <f t="shared" si="150"/>
        <v>yes</v>
      </c>
      <c r="Y972" s="3">
        <f t="shared" si="151"/>
        <v>39538</v>
      </c>
      <c r="Z972" s="3">
        <v>39537.940972222219</v>
      </c>
      <c r="AA972" t="s">
        <v>120</v>
      </c>
      <c r="AB972" s="3">
        <f>VLOOKUP(P972,[1]dfdates_moon!$B:$G,6,FALSE)</f>
        <v>39537.259027777778</v>
      </c>
      <c r="AC972" s="3">
        <f>VLOOKUP($P972,[1]dfdates_moon!$B:$H,7,FALSE)</f>
        <v>39537.793055555558</v>
      </c>
      <c r="AD972" s="3">
        <f>VLOOKUP(G972,[1]dfdates_moon!$D:$G,4,FALSE)</f>
        <v>39538.259027777778</v>
      </c>
      <c r="AE972" s="3">
        <v>39537.065972222219</v>
      </c>
      <c r="AF972">
        <v>4.5876565280000001</v>
      </c>
      <c r="AG972" t="s">
        <v>39</v>
      </c>
      <c r="AH972" t="s">
        <v>39</v>
      </c>
      <c r="AI972" t="s">
        <v>39</v>
      </c>
      <c r="AJ972" t="s">
        <v>40</v>
      </c>
      <c r="AK972">
        <v>30.37</v>
      </c>
      <c r="AL972">
        <v>30.37</v>
      </c>
      <c r="AM972">
        <v>0</v>
      </c>
      <c r="AN972">
        <v>1</v>
      </c>
      <c r="AO972" s="3">
        <f>VLOOKUP($P972,[1]dfdates_moon!$B:$M,12,FALSE)</f>
        <v>39537.98541666667</v>
      </c>
      <c r="AP972" s="3">
        <f>VLOOKUP($P972,[1]dfdates_moon!$B:$O,13,FALSE)</f>
        <v>39538.503472222219</v>
      </c>
      <c r="AQ972" s="3">
        <f>VLOOKUP($P972,[1]dfdates_moon!$D:$M,10,FALSE)</f>
        <v>39539.020138888889</v>
      </c>
      <c r="AR972" s="3">
        <f>VLOOKUP($P972,[1]dfdates_moon!$D:$N,11,FALSE)</f>
        <v>39539.537499999999</v>
      </c>
      <c r="AS972" t="str">
        <f>IF(AND(O972&gt;AO972,O972&lt;AP972),"yes","no")</f>
        <v>no</v>
      </c>
      <c r="AT972" t="str">
        <f t="shared" si="152"/>
        <v>no</v>
      </c>
      <c r="AU972" s="3">
        <f t="shared" si="153"/>
        <v>39537.98541666667</v>
      </c>
      <c r="AV972" s="3">
        <f t="shared" si="154"/>
        <v>39538.503472222219</v>
      </c>
      <c r="AW972">
        <f t="shared" si="155"/>
        <v>0.55208333332848269</v>
      </c>
      <c r="AX972">
        <f t="shared" si="156"/>
        <v>0.91944444445107365</v>
      </c>
      <c r="AY972">
        <f t="shared" si="157"/>
        <v>0</v>
      </c>
      <c r="AZ972">
        <f>VLOOKUP(G972,[1]dfdates_moon!$B:$P,15,FALSE)</f>
        <v>0.339819977</v>
      </c>
      <c r="BA972">
        <f t="shared" si="158"/>
        <v>0</v>
      </c>
      <c r="BB972">
        <f t="shared" si="159"/>
        <v>0</v>
      </c>
    </row>
    <row r="973" spans="1:54" x14ac:dyDescent="0.25">
      <c r="A973">
        <v>112</v>
      </c>
      <c r="B973" t="s">
        <v>864</v>
      </c>
      <c r="C973" s="1">
        <v>39540</v>
      </c>
      <c r="D973" s="2">
        <v>0.82638888888888884</v>
      </c>
      <c r="E973">
        <v>4</v>
      </c>
      <c r="F973">
        <v>5</v>
      </c>
      <c r="G973" s="1">
        <v>39540</v>
      </c>
      <c r="H973" s="1">
        <v>41002</v>
      </c>
      <c r="I973" s="2">
        <v>0.95138888888888884</v>
      </c>
      <c r="J973" s="3">
        <v>39540.826388888891</v>
      </c>
      <c r="K973" t="s">
        <v>874</v>
      </c>
      <c r="L973" s="3">
        <v>39540.951388888891</v>
      </c>
      <c r="M973">
        <v>280</v>
      </c>
      <c r="N973">
        <v>5276</v>
      </c>
      <c r="O973" s="3">
        <v>39540.951388888891</v>
      </c>
      <c r="P973" s="1">
        <v>39540</v>
      </c>
      <c r="Q973" s="2">
        <v>0.95138888888888884</v>
      </c>
      <c r="R973" t="s">
        <v>36</v>
      </c>
      <c r="S973">
        <v>18.842860000000002</v>
      </c>
      <c r="T973" t="s">
        <v>37</v>
      </c>
      <c r="U973" s="2">
        <v>0.14583333333333334</v>
      </c>
      <c r="V973" s="2">
        <v>0</v>
      </c>
      <c r="W973" s="2">
        <v>0.29166666666666702</v>
      </c>
      <c r="X973" s="2" t="str">
        <f t="shared" si="150"/>
        <v>yes</v>
      </c>
      <c r="Y973" s="3">
        <f t="shared" si="151"/>
        <v>39541</v>
      </c>
      <c r="Z973" s="3">
        <v>39540.920138888891</v>
      </c>
      <c r="AA973" t="s">
        <v>120</v>
      </c>
      <c r="AB973" s="3">
        <f>VLOOKUP(P973,[1]dfdates_moon!$B:$G,6,FALSE)</f>
        <v>39540.258333333331</v>
      </c>
      <c r="AC973" s="3">
        <f>VLOOKUP($P973,[1]dfdates_moon!$B:$H,7,FALSE)</f>
        <v>39540.792361111111</v>
      </c>
      <c r="AD973" s="3">
        <f>VLOOKUP(G973,[1]dfdates_moon!$D:$G,4,FALSE)</f>
        <v>39541.258333333331</v>
      </c>
      <c r="AE973" s="3">
        <v>39540.145833333336</v>
      </c>
      <c r="AF973">
        <v>8.5483943169999996</v>
      </c>
      <c r="AG973" t="s">
        <v>39</v>
      </c>
      <c r="AH973" t="s">
        <v>39</v>
      </c>
      <c r="AI973" t="s">
        <v>39</v>
      </c>
      <c r="AJ973" t="s">
        <v>40</v>
      </c>
      <c r="AK973" t="s">
        <v>47</v>
      </c>
      <c r="AL973" t="s">
        <v>47</v>
      </c>
      <c r="AM973">
        <v>0.51</v>
      </c>
      <c r="AN973">
        <v>1</v>
      </c>
      <c r="AO973" s="3">
        <f>VLOOKUP($P973,[1]dfdates_moon!$B:$M,12,FALSE)</f>
        <v>39541.085416666669</v>
      </c>
      <c r="AP973" s="3">
        <f>VLOOKUP($P973,[1]dfdates_moon!$B:$O,13,FALSE)</f>
        <v>39541.602777777778</v>
      </c>
      <c r="AQ973" s="3">
        <f>VLOOKUP($P973,[1]dfdates_moon!$D:$M,10,FALSE)</f>
        <v>39542.118055555555</v>
      </c>
      <c r="AR973" s="3">
        <f>VLOOKUP($P973,[1]dfdates_moon!$D:$N,11,FALSE)</f>
        <v>39542.635416666664</v>
      </c>
      <c r="AS973" t="str">
        <f>IF(AND(O973&gt;AO973,O973&lt;AP973),"yes","no")</f>
        <v>no</v>
      </c>
      <c r="AT973" t="str">
        <f t="shared" si="152"/>
        <v>no</v>
      </c>
      <c r="AU973" s="3">
        <f t="shared" si="153"/>
        <v>39541.085416666669</v>
      </c>
      <c r="AV973" s="3">
        <f t="shared" si="154"/>
        <v>39541.602777777778</v>
      </c>
      <c r="AW973">
        <f t="shared" si="155"/>
        <v>0.65138888888759539</v>
      </c>
      <c r="AX973">
        <f t="shared" si="156"/>
        <v>0.93958333333284827</v>
      </c>
      <c r="AY973">
        <f t="shared" si="157"/>
        <v>0</v>
      </c>
      <c r="AZ973">
        <f>VLOOKUP(G973,[1]dfdates_moon!$B:$P,15,FALSE)</f>
        <v>9.0348407000000006E-2</v>
      </c>
      <c r="BA973">
        <f t="shared" si="158"/>
        <v>0</v>
      </c>
      <c r="BB973">
        <f t="shared" si="159"/>
        <v>0</v>
      </c>
    </row>
    <row r="974" spans="1:54" x14ac:dyDescent="0.25">
      <c r="A974">
        <v>112</v>
      </c>
      <c r="B974" t="s">
        <v>864</v>
      </c>
      <c r="C974" s="1">
        <v>39541</v>
      </c>
      <c r="D974" s="2">
        <v>0.875</v>
      </c>
      <c r="E974">
        <v>41</v>
      </c>
      <c r="F974">
        <v>44</v>
      </c>
      <c r="G974" s="1">
        <v>39541</v>
      </c>
      <c r="H974" s="1">
        <v>41003</v>
      </c>
      <c r="I974" s="2">
        <v>0</v>
      </c>
      <c r="J974" s="3">
        <v>39541.875</v>
      </c>
      <c r="K974" t="s">
        <v>875</v>
      </c>
      <c r="L974" s="3">
        <v>39542</v>
      </c>
      <c r="M974">
        <v>1650</v>
      </c>
      <c r="N974">
        <v>9878</v>
      </c>
      <c r="O974" s="3">
        <v>39541</v>
      </c>
      <c r="P974" s="1">
        <v>39541</v>
      </c>
      <c r="Q974" s="2">
        <v>0</v>
      </c>
      <c r="R974" t="s">
        <v>36</v>
      </c>
      <c r="S974">
        <v>5.9866669999999997</v>
      </c>
      <c r="T974" t="s">
        <v>37</v>
      </c>
      <c r="U974" s="2">
        <v>0.14583333333333334</v>
      </c>
      <c r="V974" s="2">
        <v>0</v>
      </c>
      <c r="W974" s="2">
        <v>0.29166666666666702</v>
      </c>
      <c r="X974" s="2" t="str">
        <f t="shared" si="150"/>
        <v>yes</v>
      </c>
      <c r="Y974" s="3">
        <f t="shared" si="151"/>
        <v>39542</v>
      </c>
      <c r="Z974" s="3">
        <v>39541.958333333336</v>
      </c>
      <c r="AA974" t="s">
        <v>120</v>
      </c>
      <c r="AB974" s="3">
        <f>VLOOKUP(P974,[1]dfdates_moon!$B:$G,6,FALSE)</f>
        <v>39541.258333333331</v>
      </c>
      <c r="AC974" s="3">
        <f>VLOOKUP($P974,[1]dfdates_moon!$B:$H,7,FALSE)</f>
        <v>39541.791666666664</v>
      </c>
      <c r="AD974" s="3">
        <f>VLOOKUP(G974,[1]dfdates_moon!$D:$G,4,FALSE)</f>
        <v>39542.258333333331</v>
      </c>
      <c r="AE974" s="3">
        <v>39541.145833333336</v>
      </c>
      <c r="AF974">
        <v>9.8019623619999994</v>
      </c>
      <c r="AG974" t="s">
        <v>39</v>
      </c>
      <c r="AH974" t="s">
        <v>39</v>
      </c>
      <c r="AI974" t="s">
        <v>39</v>
      </c>
      <c r="AJ974" t="s">
        <v>40</v>
      </c>
      <c r="AK974" t="s">
        <v>47</v>
      </c>
      <c r="AL974" t="s">
        <v>47</v>
      </c>
      <c r="AM974">
        <v>0</v>
      </c>
      <c r="AN974">
        <v>1</v>
      </c>
      <c r="AO974" s="3">
        <f>VLOOKUP($P974,[1]dfdates_moon!$B:$M,12,FALSE)</f>
        <v>39542.118055555555</v>
      </c>
      <c r="AP974" s="3">
        <f>VLOOKUP($P974,[1]dfdates_moon!$B:$O,13,FALSE)</f>
        <v>39542.635416666664</v>
      </c>
      <c r="AQ974" s="3">
        <f>VLOOKUP($P974,[1]dfdates_moon!$D:$M,10,FALSE)</f>
        <v>39543.150694444441</v>
      </c>
      <c r="AR974" s="3">
        <f>VLOOKUP($P974,[1]dfdates_moon!$D:$N,11,FALSE)</f>
        <v>39543.668749999997</v>
      </c>
      <c r="AS974" t="str">
        <f>IF(AND(O974&gt;AO974,O974&lt;AP974),"yes","no")</f>
        <v>no</v>
      </c>
      <c r="AT974" t="str">
        <f t="shared" si="152"/>
        <v>no</v>
      </c>
      <c r="AU974" s="3">
        <f t="shared" si="153"/>
        <v>39542.118055555555</v>
      </c>
      <c r="AV974" s="3">
        <f t="shared" si="154"/>
        <v>39542.635416666664</v>
      </c>
      <c r="AW974">
        <f t="shared" si="155"/>
        <v>1.6354166666642413</v>
      </c>
      <c r="AX974">
        <f t="shared" si="156"/>
        <v>0.97222222221898846</v>
      </c>
      <c r="AY974">
        <f t="shared" si="157"/>
        <v>0</v>
      </c>
      <c r="AZ974">
        <f>VLOOKUP(G974,[1]dfdates_moon!$B:$P,15,FALSE)</f>
        <v>3.7552877999999998E-2</v>
      </c>
      <c r="BA974">
        <f t="shared" si="158"/>
        <v>0</v>
      </c>
      <c r="BB974">
        <f t="shared" si="159"/>
        <v>0</v>
      </c>
    </row>
    <row r="975" spans="1:54" x14ac:dyDescent="0.25">
      <c r="A975">
        <v>112</v>
      </c>
      <c r="B975" t="s">
        <v>864</v>
      </c>
      <c r="C975" s="1">
        <v>39544</v>
      </c>
      <c r="D975" s="2">
        <v>0.96180555555555547</v>
      </c>
      <c r="E975">
        <v>16</v>
      </c>
      <c r="F975">
        <v>20</v>
      </c>
      <c r="G975" s="1">
        <v>39545</v>
      </c>
      <c r="H975" s="1">
        <v>41007</v>
      </c>
      <c r="I975" s="2">
        <v>8.6805555555555566E-2</v>
      </c>
      <c r="J975" s="3">
        <v>39544.961805555555</v>
      </c>
      <c r="K975" t="s">
        <v>876</v>
      </c>
      <c r="L975" s="3">
        <v>39545.086805555555</v>
      </c>
      <c r="M975">
        <v>60</v>
      </c>
      <c r="N975">
        <v>1798</v>
      </c>
      <c r="O975" s="3">
        <v>39545.086805555555</v>
      </c>
      <c r="P975" s="1">
        <v>39545</v>
      </c>
      <c r="Q975" s="2">
        <v>8.6805555555555566E-2</v>
      </c>
      <c r="R975" t="s">
        <v>36</v>
      </c>
      <c r="S975">
        <v>29.966670000000001</v>
      </c>
      <c r="T975" t="s">
        <v>37</v>
      </c>
      <c r="U975" s="2">
        <v>0.12847222222222224</v>
      </c>
      <c r="V975" s="2">
        <v>0</v>
      </c>
      <c r="W975" s="2">
        <v>0.29166666666666702</v>
      </c>
      <c r="X975" s="2" t="str">
        <f t="shared" si="150"/>
        <v>yes</v>
      </c>
      <c r="Y975" s="3">
        <f t="shared" si="151"/>
        <v>39546</v>
      </c>
      <c r="Z975" s="3">
        <v>39545.076388888891</v>
      </c>
      <c r="AA975" t="s">
        <v>120</v>
      </c>
      <c r="AB975" s="3">
        <f>VLOOKUP(P975,[1]dfdates_moon!$B:$G,6,FALSE)</f>
        <v>39545.257638888892</v>
      </c>
      <c r="AC975" s="3">
        <f>VLOOKUP($P975,[1]dfdates_moon!$B:$H,7,FALSE)</f>
        <v>39545.790972222225</v>
      </c>
      <c r="AD975" s="3">
        <f>VLOOKUP(G975,[1]dfdates_moon!$D:$G,4,FALSE)</f>
        <v>39546.256944444445</v>
      </c>
      <c r="AE975" s="3">
        <v>39545.128472222219</v>
      </c>
      <c r="AF975">
        <v>9.0235101919999998</v>
      </c>
      <c r="AG975" t="s">
        <v>39</v>
      </c>
      <c r="AH975" t="s">
        <v>39</v>
      </c>
      <c r="AI975" t="s">
        <v>39</v>
      </c>
      <c r="AJ975" t="s">
        <v>40</v>
      </c>
      <c r="AK975" t="s">
        <v>47</v>
      </c>
      <c r="AL975" t="s">
        <v>47</v>
      </c>
      <c r="AM975">
        <v>0</v>
      </c>
      <c r="AN975">
        <v>1</v>
      </c>
      <c r="AO975" s="3">
        <f>VLOOKUP($P975,[1]dfdates_moon!$B:$M,12,FALSE)</f>
        <v>39545.220138888886</v>
      </c>
      <c r="AP975" s="3">
        <f>VLOOKUP($P975,[1]dfdates_moon!$B:$O,13,FALSE)</f>
        <v>39545.740972222222</v>
      </c>
      <c r="AQ975" s="3">
        <f>VLOOKUP($P975,[1]dfdates_moon!$D:$M,10,FALSE)</f>
        <v>39546.258333333331</v>
      </c>
      <c r="AR975" s="3">
        <f>VLOOKUP($P975,[1]dfdates_moon!$D:$N,11,FALSE)</f>
        <v>39546.78125</v>
      </c>
      <c r="AS975" t="str">
        <f>IF(AND(O975&gt;AO975,O975&lt;AP975),"yes","no")</f>
        <v>no</v>
      </c>
      <c r="AT975" t="str">
        <f t="shared" si="152"/>
        <v>no</v>
      </c>
      <c r="AU975" s="3">
        <f t="shared" si="153"/>
        <v>39545.790972222225</v>
      </c>
      <c r="AV975" s="3">
        <f t="shared" si="154"/>
        <v>39546.256944444445</v>
      </c>
      <c r="AW975">
        <f t="shared" si="155"/>
        <v>1.1701388888905058</v>
      </c>
      <c r="AX975">
        <f t="shared" si="156"/>
        <v>0.66250000000582077</v>
      </c>
      <c r="AY975">
        <f t="shared" si="157"/>
        <v>0</v>
      </c>
      <c r="AZ975">
        <f>VLOOKUP(G975,[1]dfdates_moon!$B:$P,15,FALSE)</f>
        <v>7.4302772000000003E-2</v>
      </c>
      <c r="BA975">
        <f t="shared" si="158"/>
        <v>0</v>
      </c>
      <c r="BB975">
        <f t="shared" si="159"/>
        <v>0</v>
      </c>
    </row>
    <row r="976" spans="1:54" x14ac:dyDescent="0.25">
      <c r="A976">
        <v>112</v>
      </c>
      <c r="B976" t="s">
        <v>864</v>
      </c>
      <c r="C976" s="1">
        <v>39545</v>
      </c>
      <c r="D976" s="2">
        <v>0.80555555555555547</v>
      </c>
      <c r="E976">
        <v>154</v>
      </c>
      <c r="F976">
        <v>155</v>
      </c>
      <c r="G976" s="1">
        <v>39545</v>
      </c>
      <c r="H976" s="1">
        <v>41007</v>
      </c>
      <c r="I976" s="2">
        <v>0.93055555555555547</v>
      </c>
      <c r="J976" s="3">
        <v>39545.805555555555</v>
      </c>
      <c r="K976" t="s">
        <v>876</v>
      </c>
      <c r="L976" s="3">
        <v>39545.930555555555</v>
      </c>
      <c r="M976">
        <v>160</v>
      </c>
      <c r="N976">
        <v>8164</v>
      </c>
      <c r="O976" s="3">
        <v>39545.930555555555</v>
      </c>
      <c r="P976" s="1">
        <v>39545</v>
      </c>
      <c r="Q976" s="2">
        <v>0.93055555555555547</v>
      </c>
      <c r="R976" t="s">
        <v>36</v>
      </c>
      <c r="S976">
        <v>51.024999999999999</v>
      </c>
      <c r="T976" t="s">
        <v>37</v>
      </c>
      <c r="U976" s="2">
        <v>4.1666666666666664E-2</v>
      </c>
      <c r="V976" s="2">
        <v>0</v>
      </c>
      <c r="W976" s="2">
        <v>0.29166666666666702</v>
      </c>
      <c r="X976" s="2" t="str">
        <f t="shared" si="150"/>
        <v>yes</v>
      </c>
      <c r="Y976" s="3">
        <f t="shared" si="151"/>
        <v>39546</v>
      </c>
      <c r="Z976" s="3">
        <v>39545.892361111109</v>
      </c>
      <c r="AA976" t="s">
        <v>120</v>
      </c>
      <c r="AB976" s="3">
        <f>VLOOKUP(P976,[1]dfdates_moon!$B:$G,6,FALSE)</f>
        <v>39545.257638888892</v>
      </c>
      <c r="AC976" s="3">
        <f>VLOOKUP($P976,[1]dfdates_moon!$B:$H,7,FALSE)</f>
        <v>39545.790972222225</v>
      </c>
      <c r="AD976" s="3">
        <f>VLOOKUP(G976,[1]dfdates_moon!$D:$G,4,FALSE)</f>
        <v>39546.256944444445</v>
      </c>
      <c r="AE976" s="3">
        <v>39545.041666666664</v>
      </c>
      <c r="AF976">
        <v>9.0235101919999998</v>
      </c>
      <c r="AG976" t="s">
        <v>39</v>
      </c>
      <c r="AH976" t="s">
        <v>39</v>
      </c>
      <c r="AI976" t="s">
        <v>39</v>
      </c>
      <c r="AJ976" t="s">
        <v>40</v>
      </c>
      <c r="AK976" t="s">
        <v>47</v>
      </c>
      <c r="AL976" t="s">
        <v>47</v>
      </c>
      <c r="AM976">
        <v>0</v>
      </c>
      <c r="AN976">
        <v>1</v>
      </c>
      <c r="AO976" s="3">
        <f>VLOOKUP($P976,[1]dfdates_moon!$B:$M,12,FALSE)</f>
        <v>39545.220138888886</v>
      </c>
      <c r="AP976" s="3">
        <f>VLOOKUP($P976,[1]dfdates_moon!$B:$O,13,FALSE)</f>
        <v>39545.740972222222</v>
      </c>
      <c r="AQ976" s="3">
        <f>VLOOKUP($P976,[1]dfdates_moon!$D:$M,10,FALSE)</f>
        <v>39546.258333333331</v>
      </c>
      <c r="AR976" s="3">
        <f>VLOOKUP($P976,[1]dfdates_moon!$D:$N,11,FALSE)</f>
        <v>39546.78125</v>
      </c>
      <c r="AS976" t="str">
        <f>IF(AND(O976&gt;AO976,O976&lt;AP976),"yes","no")</f>
        <v>no</v>
      </c>
      <c r="AT976" t="str">
        <f t="shared" si="152"/>
        <v>no</v>
      </c>
      <c r="AU976" s="3">
        <f t="shared" si="153"/>
        <v>39545.790972222225</v>
      </c>
      <c r="AV976" s="3">
        <f t="shared" si="154"/>
        <v>39546.256944444445</v>
      </c>
      <c r="AW976">
        <f t="shared" si="155"/>
        <v>0.32638888889050577</v>
      </c>
      <c r="AX976">
        <f t="shared" si="156"/>
        <v>0.74930555556056788</v>
      </c>
      <c r="AY976">
        <f t="shared" si="157"/>
        <v>0</v>
      </c>
      <c r="AZ976">
        <f>VLOOKUP(G976,[1]dfdates_moon!$B:$P,15,FALSE)</f>
        <v>7.4302772000000003E-2</v>
      </c>
      <c r="BA976">
        <f t="shared" si="158"/>
        <v>0</v>
      </c>
      <c r="BB976">
        <f t="shared" si="159"/>
        <v>0</v>
      </c>
    </row>
    <row r="977" spans="1:54" x14ac:dyDescent="0.25">
      <c r="A977">
        <v>112</v>
      </c>
      <c r="B977" t="s">
        <v>864</v>
      </c>
      <c r="C977" s="1">
        <v>39547</v>
      </c>
      <c r="D977" s="2">
        <v>0.88541666666666663</v>
      </c>
      <c r="E977">
        <v>4</v>
      </c>
      <c r="F977">
        <v>4</v>
      </c>
      <c r="G977" s="1">
        <v>39547</v>
      </c>
      <c r="H977" s="1">
        <v>41009</v>
      </c>
      <c r="I977" s="2">
        <v>1.0416666666666666E-2</v>
      </c>
      <c r="J977" s="3">
        <v>39547.885416666664</v>
      </c>
      <c r="K977" t="s">
        <v>877</v>
      </c>
      <c r="L977" s="3">
        <v>39548.010416666664</v>
      </c>
      <c r="M977">
        <v>1635</v>
      </c>
      <c r="N977">
        <v>7343</v>
      </c>
      <c r="O977" s="3">
        <v>39547.010416666664</v>
      </c>
      <c r="P977" s="1">
        <v>39547</v>
      </c>
      <c r="Q977" s="2">
        <v>1.0416666666666666E-2</v>
      </c>
      <c r="R977" t="s">
        <v>36</v>
      </c>
      <c r="S977">
        <v>4.4911310000000002</v>
      </c>
      <c r="T977" t="s">
        <v>37</v>
      </c>
      <c r="U977" s="2">
        <v>0.14583333333333334</v>
      </c>
      <c r="V977" s="2">
        <v>0</v>
      </c>
      <c r="W977" s="2">
        <v>0.29166666666666702</v>
      </c>
      <c r="X977" s="2" t="str">
        <f t="shared" si="150"/>
        <v>yes</v>
      </c>
      <c r="Y977" s="3">
        <f t="shared" si="151"/>
        <v>39548</v>
      </c>
      <c r="Z977" s="3">
        <v>39547.989583333336</v>
      </c>
      <c r="AA977" t="s">
        <v>120</v>
      </c>
      <c r="AB977" s="3">
        <f>VLOOKUP(P977,[1]dfdates_moon!$B:$G,6,FALSE)</f>
        <v>39547.256944444445</v>
      </c>
      <c r="AC977" s="3">
        <f>VLOOKUP($P977,[1]dfdates_moon!$B:$H,7,FALSE)</f>
        <v>39547.790972222225</v>
      </c>
      <c r="AD977" s="3">
        <f>VLOOKUP(G977,[1]dfdates_moon!$D:$G,4,FALSE)</f>
        <v>39548.256944444445</v>
      </c>
      <c r="AE977" s="3">
        <v>39547.145833333336</v>
      </c>
      <c r="AF977">
        <v>5.7831544590000004</v>
      </c>
      <c r="AG977" t="s">
        <v>39</v>
      </c>
      <c r="AH977" t="s">
        <v>39</v>
      </c>
      <c r="AI977" t="s">
        <v>39</v>
      </c>
      <c r="AJ977" t="s">
        <v>40</v>
      </c>
      <c r="AK977" t="s">
        <v>47</v>
      </c>
      <c r="AL977" t="s">
        <v>47</v>
      </c>
      <c r="AM977">
        <v>0</v>
      </c>
      <c r="AN977">
        <v>1</v>
      </c>
      <c r="AO977" s="3">
        <f>VLOOKUP($P977,[1]dfdates_moon!$B:$M,12,FALSE)</f>
        <v>39547.300000000003</v>
      </c>
      <c r="AP977" s="3">
        <f>VLOOKUP($P977,[1]dfdates_moon!$B:$O,13,FALSE)</f>
        <v>39547.823611111111</v>
      </c>
      <c r="AQ977" s="3">
        <f>VLOOKUP($P977,[1]dfdates_moon!$D:$M,10,FALSE)</f>
        <v>39548.34375</v>
      </c>
      <c r="AR977" s="3">
        <f>VLOOKUP($P977,[1]dfdates_moon!$D:$N,11,FALSE)</f>
        <v>39548.868750000001</v>
      </c>
      <c r="AS977" t="str">
        <f>IF(AND(O977&gt;AO977,O977&lt;AP977),"yes","no")</f>
        <v>no</v>
      </c>
      <c r="AT977" t="str">
        <f t="shared" si="152"/>
        <v>no</v>
      </c>
      <c r="AU977" s="3">
        <f t="shared" si="153"/>
        <v>39547.790972222225</v>
      </c>
      <c r="AV977" s="3">
        <f t="shared" si="154"/>
        <v>39548.256944444445</v>
      </c>
      <c r="AW977">
        <f t="shared" si="155"/>
        <v>1.2465277777810115</v>
      </c>
      <c r="AX977">
        <f t="shared" si="156"/>
        <v>0.64513888888905058</v>
      </c>
      <c r="AY977">
        <f t="shared" si="157"/>
        <v>0</v>
      </c>
      <c r="AZ977">
        <f>VLOOKUP(G977,[1]dfdates_moon!$B:$P,15,FALSE)</f>
        <v>0.239884137</v>
      </c>
      <c r="BA977">
        <f t="shared" si="158"/>
        <v>0</v>
      </c>
      <c r="BB977">
        <f t="shared" si="159"/>
        <v>0</v>
      </c>
    </row>
    <row r="978" spans="1:54" x14ac:dyDescent="0.25">
      <c r="A978">
        <v>112</v>
      </c>
      <c r="B978" t="s">
        <v>864</v>
      </c>
      <c r="C978" s="1">
        <v>39554</v>
      </c>
      <c r="D978" s="2">
        <v>0.96180555555555547</v>
      </c>
      <c r="E978">
        <v>105</v>
      </c>
      <c r="F978">
        <v>73</v>
      </c>
      <c r="G978" s="1">
        <v>39555</v>
      </c>
      <c r="H978" s="1">
        <v>41017</v>
      </c>
      <c r="I978" s="2">
        <v>8.6805555555555566E-2</v>
      </c>
      <c r="J978" s="3">
        <v>39554.961805555555</v>
      </c>
      <c r="K978" t="s">
        <v>878</v>
      </c>
      <c r="L978" s="3">
        <v>39555.086805555555</v>
      </c>
      <c r="M978">
        <v>35</v>
      </c>
      <c r="N978">
        <v>1046</v>
      </c>
      <c r="O978" s="3">
        <v>39555.086805555555</v>
      </c>
      <c r="P978" s="1">
        <v>39555</v>
      </c>
      <c r="Q978" s="2">
        <v>8.6805555555555566E-2</v>
      </c>
      <c r="R978" t="s">
        <v>36</v>
      </c>
      <c r="S978">
        <v>29.88571</v>
      </c>
      <c r="T978" t="s">
        <v>37</v>
      </c>
      <c r="U978" s="2">
        <v>0.1111111111111111</v>
      </c>
      <c r="V978" s="2">
        <v>0</v>
      </c>
      <c r="W978" s="2">
        <v>0.29166666666666702</v>
      </c>
      <c r="X978" s="2" t="str">
        <f t="shared" si="150"/>
        <v>yes</v>
      </c>
      <c r="Y978" s="3">
        <f t="shared" si="151"/>
        <v>39556</v>
      </c>
      <c r="Z978" s="3">
        <v>39555.069444444445</v>
      </c>
      <c r="AA978" t="s">
        <v>120</v>
      </c>
      <c r="AB978" s="3">
        <f>VLOOKUP(P978,[1]dfdates_moon!$B:$G,6,FALSE)</f>
        <v>39555.255555555559</v>
      </c>
      <c r="AC978" s="3">
        <f>VLOOKUP($P978,[1]dfdates_moon!$B:$H,7,FALSE)</f>
        <v>39555.789583333331</v>
      </c>
      <c r="AD978" s="3">
        <f>VLOOKUP(G978,[1]dfdates_moon!$D:$G,4,FALSE)</f>
        <v>39556.255555555559</v>
      </c>
      <c r="AE978" s="3">
        <v>39555.111111111109</v>
      </c>
      <c r="AF978">
        <v>3.5513538999999997E-2</v>
      </c>
      <c r="AG978" t="s">
        <v>39</v>
      </c>
      <c r="AH978" t="s">
        <v>39</v>
      </c>
      <c r="AI978" t="s">
        <v>39</v>
      </c>
      <c r="AJ978" t="s">
        <v>40</v>
      </c>
      <c r="AK978">
        <v>30.4</v>
      </c>
      <c r="AL978" t="s">
        <v>47</v>
      </c>
      <c r="AM978">
        <v>8.89</v>
      </c>
      <c r="AN978">
        <v>1</v>
      </c>
      <c r="AO978" s="3">
        <f>VLOOKUP($P978,[1]dfdates_moon!$B:$M,12,FALSE)</f>
        <v>39555.605555555558</v>
      </c>
      <c r="AP978" s="3">
        <f>VLOOKUP($P978,[1]dfdates_moon!$B:$O,13,FALSE)</f>
        <v>39556.121527777781</v>
      </c>
      <c r="AQ978" s="3">
        <f>VLOOKUP($P978,[1]dfdates_moon!$D:$M,10,FALSE)</f>
        <v>39556.634027777778</v>
      </c>
      <c r="AR978" s="3">
        <f>VLOOKUP($P978,[1]dfdates_moon!$D:$N,11,FALSE)</f>
        <v>39557.149305555555</v>
      </c>
      <c r="AS978" t="str">
        <f>IF(AND(O978&gt;AO978,O978&lt;AP978),"yes","no")</f>
        <v>no</v>
      </c>
      <c r="AT978" t="str">
        <f t="shared" si="152"/>
        <v>no</v>
      </c>
      <c r="AU978" s="3">
        <f t="shared" si="153"/>
        <v>39555.789583333331</v>
      </c>
      <c r="AV978" s="3">
        <f t="shared" si="154"/>
        <v>39556.255555555559</v>
      </c>
      <c r="AW978">
        <f t="shared" si="155"/>
        <v>1.1687500000043656</v>
      </c>
      <c r="AX978">
        <f t="shared" si="156"/>
        <v>0.67847222222189885</v>
      </c>
      <c r="AY978">
        <f t="shared" si="157"/>
        <v>0</v>
      </c>
      <c r="AZ978">
        <f>VLOOKUP(G978,[1]dfdates_moon!$B:$P,15,FALSE)</f>
        <v>0.967635782</v>
      </c>
      <c r="BA978">
        <f t="shared" si="158"/>
        <v>0</v>
      </c>
      <c r="BB978">
        <f t="shared" si="159"/>
        <v>0</v>
      </c>
    </row>
    <row r="979" spans="1:54" x14ac:dyDescent="0.25">
      <c r="A979">
        <v>112</v>
      </c>
      <c r="B979" t="s">
        <v>864</v>
      </c>
      <c r="C979" s="1">
        <v>39556</v>
      </c>
      <c r="D979" s="2">
        <v>0.84375</v>
      </c>
      <c r="E979">
        <v>33</v>
      </c>
      <c r="F979">
        <v>34</v>
      </c>
      <c r="G979" s="1">
        <v>39556</v>
      </c>
      <c r="H979" s="1">
        <v>41018</v>
      </c>
      <c r="I979" s="2">
        <v>0.96875</v>
      </c>
      <c r="J979" s="3">
        <v>39556.84375</v>
      </c>
      <c r="K979" t="s">
        <v>879</v>
      </c>
      <c r="L979" s="3">
        <v>39556.96875</v>
      </c>
      <c r="M979">
        <v>115</v>
      </c>
      <c r="N979">
        <v>2554</v>
      </c>
      <c r="O979" s="3">
        <v>39556.96875</v>
      </c>
      <c r="P979" s="1">
        <v>39556</v>
      </c>
      <c r="Q979" s="2">
        <v>0.96875</v>
      </c>
      <c r="R979" t="s">
        <v>36</v>
      </c>
      <c r="S979">
        <v>22.2087</v>
      </c>
      <c r="T979" t="s">
        <v>37</v>
      </c>
      <c r="U979" s="2">
        <v>4.8611111111111112E-2</v>
      </c>
      <c r="V979" s="2">
        <v>0</v>
      </c>
      <c r="W979" s="2">
        <v>0.29166666666666702</v>
      </c>
      <c r="X979" s="2" t="str">
        <f t="shared" si="150"/>
        <v>yes</v>
      </c>
      <c r="Y979" s="3">
        <f t="shared" si="151"/>
        <v>39557</v>
      </c>
      <c r="Z979" s="3">
        <v>39556.954861111109</v>
      </c>
      <c r="AA979" t="s">
        <v>120</v>
      </c>
      <c r="AB979" s="3">
        <f>VLOOKUP(P979,[1]dfdates_moon!$B:$G,6,FALSE)</f>
        <v>39556.255555555559</v>
      </c>
      <c r="AC979" s="3">
        <f>VLOOKUP($P979,[1]dfdates_moon!$B:$H,7,FALSE)</f>
        <v>39556.789583333331</v>
      </c>
      <c r="AD979" s="3">
        <f>VLOOKUP(G979,[1]dfdates_moon!$D:$G,4,FALSE)</f>
        <v>39557.254861111112</v>
      </c>
      <c r="AE979" s="3">
        <v>39556.048611111109</v>
      </c>
      <c r="AF979">
        <v>3.0526630000000002E-3</v>
      </c>
      <c r="AG979" t="s">
        <v>39</v>
      </c>
      <c r="AH979" t="s">
        <v>39</v>
      </c>
      <c r="AI979" t="s">
        <v>39</v>
      </c>
      <c r="AJ979" t="s">
        <v>40</v>
      </c>
      <c r="AK979">
        <v>30.92</v>
      </c>
      <c r="AL979">
        <v>30.92</v>
      </c>
      <c r="AM979">
        <v>0</v>
      </c>
      <c r="AN979">
        <v>1</v>
      </c>
      <c r="AO979" s="3">
        <f>VLOOKUP($P979,[1]dfdates_moon!$B:$M,12,FALSE)</f>
        <v>39556.634027777778</v>
      </c>
      <c r="AP979" s="3">
        <f>VLOOKUP($P979,[1]dfdates_moon!$B:$O,13,FALSE)</f>
        <v>39557.149305555555</v>
      </c>
      <c r="AQ979" s="3">
        <f>VLOOKUP($P979,[1]dfdates_moon!$D:$M,10,FALSE)</f>
        <v>39557.663194444445</v>
      </c>
      <c r="AR979" s="3">
        <f>VLOOKUP($P979,[1]dfdates_moon!$D:$N,11,FALSE)</f>
        <v>39558.178472222222</v>
      </c>
      <c r="AS979" t="str">
        <f>IF(AND(O979&gt;AO979,O979&lt;AP979),"yes","no")</f>
        <v>yes</v>
      </c>
      <c r="AT979" t="str">
        <f t="shared" si="152"/>
        <v>no</v>
      </c>
      <c r="AU979" s="3">
        <f t="shared" si="153"/>
        <v>39556.789583333331</v>
      </c>
      <c r="AV979" s="3">
        <f t="shared" si="154"/>
        <v>39557.254861111112</v>
      </c>
      <c r="AW979">
        <f t="shared" si="155"/>
        <v>0.28611111111240461</v>
      </c>
      <c r="AX979">
        <f t="shared" si="156"/>
        <v>0.74097222222189885</v>
      </c>
      <c r="AY979">
        <f t="shared" si="157"/>
        <v>0.28611111111240461</v>
      </c>
      <c r="AZ979">
        <f>VLOOKUP(G979,[1]dfdates_moon!$B:$P,15,FALSE)</f>
        <v>0.99234705099999998</v>
      </c>
      <c r="BA979">
        <f t="shared" si="158"/>
        <v>0.28392151737072802</v>
      </c>
      <c r="BB979">
        <f t="shared" si="159"/>
        <v>0.28392151737072802</v>
      </c>
    </row>
    <row r="980" spans="1:54" x14ac:dyDescent="0.25">
      <c r="A980">
        <v>112</v>
      </c>
      <c r="B980" t="s">
        <v>864</v>
      </c>
      <c r="C980" s="1">
        <v>39563</v>
      </c>
      <c r="D980" s="2">
        <v>0.76388888888888884</v>
      </c>
      <c r="E980">
        <v>186</v>
      </c>
      <c r="F980">
        <v>120</v>
      </c>
      <c r="G980" s="1">
        <v>39563</v>
      </c>
      <c r="H980" s="1">
        <v>41025</v>
      </c>
      <c r="I980" s="2">
        <v>0.88888888888888884</v>
      </c>
      <c r="J980" s="3">
        <v>39563.763888888891</v>
      </c>
      <c r="K980" t="s">
        <v>880</v>
      </c>
      <c r="L980" s="3">
        <v>39563.888888888891</v>
      </c>
      <c r="M980">
        <v>45</v>
      </c>
      <c r="N980">
        <v>2101</v>
      </c>
      <c r="O980" s="3">
        <v>39563.888888888891</v>
      </c>
      <c r="P980" s="1">
        <v>39563</v>
      </c>
      <c r="Q980" s="2">
        <v>0.88888888888888884</v>
      </c>
      <c r="R980" t="s">
        <v>36</v>
      </c>
      <c r="S980">
        <v>46.688890000000001</v>
      </c>
      <c r="T980" t="s">
        <v>37</v>
      </c>
      <c r="U980" s="2">
        <v>0.92013888888888884</v>
      </c>
      <c r="V980" s="2">
        <v>0</v>
      </c>
      <c r="W980" s="2">
        <v>0.29166666666666702</v>
      </c>
      <c r="X980" s="2" t="str">
        <f t="shared" si="150"/>
        <v>no</v>
      </c>
      <c r="Y980" s="3">
        <f t="shared" si="151"/>
        <v>39563</v>
      </c>
      <c r="Z980" s="3">
        <v>39563.868055555555</v>
      </c>
      <c r="AA980" t="s">
        <v>120</v>
      </c>
      <c r="AB980" s="3">
        <f>VLOOKUP(P980,[1]dfdates_moon!$B:$G,6,FALSE)</f>
        <v>39563.254166666666</v>
      </c>
      <c r="AC980" s="3">
        <f>VLOOKUP($P980,[1]dfdates_moon!$B:$H,7,FALSE)</f>
        <v>39563.788888888892</v>
      </c>
      <c r="AD980" s="3">
        <f>VLOOKUP(G980,[1]dfdates_moon!$D:$G,4,FALSE)</f>
        <v>39564.254166666666</v>
      </c>
      <c r="AE980" s="3">
        <v>39563.920138888891</v>
      </c>
      <c r="AF980">
        <v>1.242187908</v>
      </c>
      <c r="AG980" t="s">
        <v>39</v>
      </c>
      <c r="AH980" t="s">
        <v>39</v>
      </c>
      <c r="AI980" t="s">
        <v>39</v>
      </c>
      <c r="AJ980" t="s">
        <v>40</v>
      </c>
      <c r="AK980">
        <v>30.57</v>
      </c>
      <c r="AL980">
        <v>30.57</v>
      </c>
      <c r="AM980">
        <v>11.43</v>
      </c>
      <c r="AN980">
        <v>1</v>
      </c>
      <c r="AO980" s="3">
        <f>VLOOKUP($P980,[1]dfdates_moon!$B:$M,12,FALSE)</f>
        <v>39563.861805555556</v>
      </c>
      <c r="AP980" s="3">
        <f>VLOOKUP($P980,[1]dfdates_moon!$B:$O,13,FALSE)</f>
        <v>39564.379861111112</v>
      </c>
      <c r="AQ980" s="3">
        <f>VLOOKUP($P980,[1]dfdates_moon!$D:$M,10,FALSE)</f>
        <v>39564.897222222222</v>
      </c>
      <c r="AR980" s="3">
        <f>VLOOKUP($P980,[1]dfdates_moon!$D:$N,11,FALSE)</f>
        <v>39565.415277777778</v>
      </c>
      <c r="AS980" t="str">
        <f>IF(AND(O980&gt;AO980,O980&lt;AP980),"yes","no")</f>
        <v>yes</v>
      </c>
      <c r="AT980" t="str">
        <f t="shared" si="152"/>
        <v>yes</v>
      </c>
      <c r="AU980" s="3">
        <f t="shared" si="153"/>
        <v>39563.861805555556</v>
      </c>
      <c r="AV980" s="3">
        <f t="shared" si="154"/>
        <v>39564.379861111112</v>
      </c>
      <c r="AW980">
        <f t="shared" si="155"/>
        <v>0.49097222222189885</v>
      </c>
      <c r="AX980">
        <f t="shared" si="156"/>
        <v>-5.8333333334303461E-2</v>
      </c>
      <c r="AY980">
        <f t="shared" si="157"/>
        <v>0.75</v>
      </c>
      <c r="AZ980">
        <f>VLOOKUP(G980,[1]dfdates_moon!$B:$P,15,FALSE)</f>
        <v>0.69488224399999998</v>
      </c>
      <c r="BA980">
        <f t="shared" si="158"/>
        <v>0.52116168299999999</v>
      </c>
      <c r="BB980">
        <f t="shared" si="159"/>
        <v>0.52116168299999999</v>
      </c>
    </row>
    <row r="981" spans="1:54" x14ac:dyDescent="0.25">
      <c r="A981">
        <v>112</v>
      </c>
      <c r="B981" t="s">
        <v>864</v>
      </c>
      <c r="C981" s="1">
        <v>39596</v>
      </c>
      <c r="D981" s="2">
        <v>0.95833333333333337</v>
      </c>
      <c r="E981">
        <v>5</v>
      </c>
      <c r="F981">
        <v>6</v>
      </c>
      <c r="G981" s="1">
        <v>39597</v>
      </c>
      <c r="H981" s="1">
        <v>41059</v>
      </c>
      <c r="I981" s="2">
        <v>8.3333333333333329E-2</v>
      </c>
      <c r="J981" s="3">
        <v>39596.958333333336</v>
      </c>
      <c r="K981" t="s">
        <v>881</v>
      </c>
      <c r="L981" s="3">
        <v>39597.083333333336</v>
      </c>
      <c r="M981">
        <v>75</v>
      </c>
      <c r="N981">
        <v>2463</v>
      </c>
      <c r="O981" s="3">
        <v>39597.083333333336</v>
      </c>
      <c r="P981" s="1">
        <v>39597</v>
      </c>
      <c r="Q981" s="2">
        <v>8.3333333333333329E-2</v>
      </c>
      <c r="R981" t="s">
        <v>36</v>
      </c>
      <c r="S981">
        <v>32.840000000000003</v>
      </c>
      <c r="T981" t="s">
        <v>37</v>
      </c>
      <c r="U981" s="2">
        <v>0.13541666666666666</v>
      </c>
      <c r="V981" s="2">
        <v>0</v>
      </c>
      <c r="W981" s="2">
        <v>0.29166666666666702</v>
      </c>
      <c r="X981" s="2" t="str">
        <f t="shared" si="150"/>
        <v>yes</v>
      </c>
      <c r="Y981" s="3">
        <f t="shared" si="151"/>
        <v>39598</v>
      </c>
      <c r="Z981" s="3">
        <v>39597.065972222219</v>
      </c>
      <c r="AA981" t="s">
        <v>120</v>
      </c>
      <c r="AB981" s="3">
        <f>VLOOKUP(P981,[1]dfdates_moon!$B:$G,6,FALSE)</f>
        <v>39597.253472222219</v>
      </c>
      <c r="AC981" s="3">
        <f>VLOOKUP($P981,[1]dfdates_moon!$B:$H,7,FALSE)</f>
        <v>39597.789583333331</v>
      </c>
      <c r="AD981" s="3">
        <f>VLOOKUP(G981,[1]dfdates_moon!$D:$G,4,FALSE)</f>
        <v>39598.253472222219</v>
      </c>
      <c r="AE981" s="3">
        <v>39597.135416666664</v>
      </c>
      <c r="AF981">
        <v>6.0063794890000004</v>
      </c>
      <c r="AG981" t="s">
        <v>39</v>
      </c>
      <c r="AH981" t="s">
        <v>39</v>
      </c>
      <c r="AI981" t="s">
        <v>39</v>
      </c>
      <c r="AJ981" t="s">
        <v>40</v>
      </c>
      <c r="AK981">
        <v>25.45</v>
      </c>
      <c r="AL981">
        <v>30.57</v>
      </c>
      <c r="AM981">
        <v>0.51</v>
      </c>
      <c r="AN981">
        <v>1</v>
      </c>
      <c r="AO981" s="3">
        <f>VLOOKUP($P981,[1]dfdates_moon!$B:$M,12,FALSE)</f>
        <v>39598.006249999999</v>
      </c>
      <c r="AP981" s="3">
        <f>VLOOKUP($P981,[1]dfdates_moon!$B:$O,13,FALSE)</f>
        <v>39598.525000000001</v>
      </c>
      <c r="AQ981" s="3">
        <f>VLOOKUP($P981,[1]dfdates_moon!$D:$M,10,FALSE)</f>
        <v>39599.040277777778</v>
      </c>
      <c r="AR981" s="3">
        <f>VLOOKUP($P981,[1]dfdates_moon!$D:$N,11,FALSE)</f>
        <v>39599.55972222222</v>
      </c>
      <c r="AS981" t="str">
        <f>IF(AND(O981&gt;AO981,O981&lt;AP981),"yes","no")</f>
        <v>no</v>
      </c>
      <c r="AT981" t="str">
        <f t="shared" si="152"/>
        <v>no</v>
      </c>
      <c r="AU981" s="3">
        <f t="shared" si="153"/>
        <v>39598.006249999999</v>
      </c>
      <c r="AV981" s="3">
        <f t="shared" si="154"/>
        <v>39598.525000000001</v>
      </c>
      <c r="AW981">
        <f t="shared" si="155"/>
        <v>1.4416666666656965</v>
      </c>
      <c r="AX981">
        <f t="shared" si="156"/>
        <v>0.87083333333430346</v>
      </c>
      <c r="AY981">
        <f t="shared" si="157"/>
        <v>0</v>
      </c>
      <c r="AZ981">
        <f>VLOOKUP(G981,[1]dfdates_moon!$B:$P,15,FALSE)</f>
        <v>0.235675358</v>
      </c>
      <c r="BA981">
        <f t="shared" si="158"/>
        <v>0</v>
      </c>
      <c r="BB981">
        <f t="shared" si="159"/>
        <v>0</v>
      </c>
    </row>
    <row r="982" spans="1:54" x14ac:dyDescent="0.25">
      <c r="A982">
        <v>112</v>
      </c>
      <c r="B982" t="s">
        <v>864</v>
      </c>
      <c r="C982" s="1">
        <v>39659</v>
      </c>
      <c r="D982" s="2">
        <v>0.84722222222222221</v>
      </c>
      <c r="E982">
        <v>19</v>
      </c>
      <c r="F982">
        <v>10</v>
      </c>
      <c r="G982" s="1">
        <v>39659</v>
      </c>
      <c r="H982" s="1">
        <v>41121</v>
      </c>
      <c r="I982" s="2">
        <v>0.97222222222222221</v>
      </c>
      <c r="J982" s="3">
        <v>39659.847222222219</v>
      </c>
      <c r="K982" t="s">
        <v>882</v>
      </c>
      <c r="L982" s="3">
        <v>39659.972222222219</v>
      </c>
      <c r="M982">
        <v>140</v>
      </c>
      <c r="N982">
        <v>3403</v>
      </c>
      <c r="O982" s="3">
        <v>39659.972222222219</v>
      </c>
      <c r="P982" s="1">
        <v>39659</v>
      </c>
      <c r="Q982" s="2">
        <v>0.97222222222222221</v>
      </c>
      <c r="R982" t="s">
        <v>36</v>
      </c>
      <c r="S982">
        <v>24.30714</v>
      </c>
      <c r="T982" t="s">
        <v>37</v>
      </c>
      <c r="U982" s="2">
        <v>6.9444444444444434E-2</v>
      </c>
      <c r="V982" s="2">
        <v>0</v>
      </c>
      <c r="W982" s="2">
        <v>0.29166666666666702</v>
      </c>
      <c r="X982" s="2" t="str">
        <f t="shared" si="150"/>
        <v>yes</v>
      </c>
      <c r="Y982" s="3">
        <f t="shared" si="151"/>
        <v>39660</v>
      </c>
      <c r="Z982" s="3">
        <v>39659.940972222219</v>
      </c>
      <c r="AA982" t="s">
        <v>120</v>
      </c>
      <c r="AB982" s="3">
        <f>VLOOKUP(P982,[1]dfdates_moon!$B:$G,6,FALSE)</f>
        <v>39659.259722222225</v>
      </c>
      <c r="AC982" s="3">
        <f>VLOOKUP($P982,[1]dfdates_moon!$B:$H,7,FALSE)</f>
        <v>39659.795138888891</v>
      </c>
      <c r="AD982" s="3">
        <f>VLOOKUP(G982,[1]dfdates_moon!$D:$G,4,FALSE)</f>
        <v>39660.259722222225</v>
      </c>
      <c r="AE982" s="3">
        <v>39659.069444444445</v>
      </c>
      <c r="AF982">
        <v>10.65758578</v>
      </c>
      <c r="AG982" t="s">
        <v>39</v>
      </c>
      <c r="AH982" t="s">
        <v>39</v>
      </c>
      <c r="AI982" t="s">
        <v>39</v>
      </c>
      <c r="AJ982" t="s">
        <v>40</v>
      </c>
      <c r="AK982">
        <v>24.36</v>
      </c>
      <c r="AL982">
        <v>24.36</v>
      </c>
      <c r="AM982">
        <v>0.51</v>
      </c>
      <c r="AN982">
        <v>1</v>
      </c>
      <c r="AO982" s="3">
        <f>VLOOKUP($P982,[1]dfdates_moon!$B:$M,12,FALSE)</f>
        <v>39660.146527777775</v>
      </c>
      <c r="AP982" s="3">
        <f>VLOOKUP($P982,[1]dfdates_moon!$B:$O,13,FALSE)</f>
        <v>39660.668749999997</v>
      </c>
      <c r="AQ982" s="3">
        <f>VLOOKUP($P982,[1]dfdates_moon!$D:$M,10,FALSE)</f>
        <v>39661.186805555553</v>
      </c>
      <c r="AR982" s="3">
        <f>VLOOKUP($P982,[1]dfdates_moon!$D:$N,11,FALSE)</f>
        <v>39661.707638888889</v>
      </c>
      <c r="AS982" t="str">
        <f>IF(AND(O982&gt;AO982,O982&lt;AP982),"yes","no")</f>
        <v>no</v>
      </c>
      <c r="AT982" t="str">
        <f t="shared" si="152"/>
        <v>no</v>
      </c>
      <c r="AU982" s="3">
        <f t="shared" si="153"/>
        <v>39660.146527777775</v>
      </c>
      <c r="AV982" s="3">
        <f t="shared" si="154"/>
        <v>39660.668749999997</v>
      </c>
      <c r="AW982">
        <f t="shared" si="155"/>
        <v>0.69652777777810115</v>
      </c>
      <c r="AX982">
        <f t="shared" si="156"/>
        <v>1.0770833333299379</v>
      </c>
      <c r="AY982">
        <f t="shared" si="157"/>
        <v>0</v>
      </c>
      <c r="AZ982">
        <f>VLOOKUP(G982,[1]dfdates_moon!$B:$P,15,FALSE)</f>
        <v>1.0055791E-2</v>
      </c>
      <c r="BA982">
        <f t="shared" si="158"/>
        <v>0</v>
      </c>
      <c r="BB982">
        <f t="shared" si="159"/>
        <v>0</v>
      </c>
    </row>
    <row r="983" spans="1:54" x14ac:dyDescent="0.25">
      <c r="A983">
        <v>112</v>
      </c>
      <c r="B983" t="s">
        <v>864</v>
      </c>
      <c r="C983" s="1">
        <v>39663</v>
      </c>
      <c r="D983" s="2">
        <v>5.9027777777777783E-2</v>
      </c>
      <c r="E983">
        <v>5</v>
      </c>
      <c r="F983">
        <v>8</v>
      </c>
      <c r="G983" s="1">
        <v>39663</v>
      </c>
      <c r="H983" s="1">
        <v>41125</v>
      </c>
      <c r="I983" s="2">
        <v>0.18402777777777779</v>
      </c>
      <c r="J983" s="3">
        <v>39663.059027777781</v>
      </c>
      <c r="K983" t="s">
        <v>883</v>
      </c>
      <c r="L983" s="3">
        <v>39663.184027777781</v>
      </c>
      <c r="M983">
        <v>75</v>
      </c>
      <c r="N983">
        <v>1337</v>
      </c>
      <c r="O983" s="3">
        <v>39663.184027777781</v>
      </c>
      <c r="P983" s="1">
        <v>39663</v>
      </c>
      <c r="Q983" s="2">
        <v>0.18402777777777779</v>
      </c>
      <c r="R983" t="s">
        <v>36</v>
      </c>
      <c r="S983">
        <v>17.82667</v>
      </c>
      <c r="T983" t="s">
        <v>37</v>
      </c>
      <c r="U983" s="2">
        <v>0.23611111111111113</v>
      </c>
      <c r="V983" s="2">
        <v>0</v>
      </c>
      <c r="W983" s="2">
        <v>0.29166666666666702</v>
      </c>
      <c r="X983" s="2" t="str">
        <f t="shared" si="150"/>
        <v>yes</v>
      </c>
      <c r="Y983" s="3">
        <f t="shared" si="151"/>
        <v>39664</v>
      </c>
      <c r="Z983" s="3">
        <v>39663.159722222219</v>
      </c>
      <c r="AA983" t="s">
        <v>120</v>
      </c>
      <c r="AB983" s="3">
        <f>VLOOKUP(P983,[1]dfdates_moon!$B:$G,6,FALSE)</f>
        <v>39663.259722222225</v>
      </c>
      <c r="AC983" s="3">
        <f>VLOOKUP($P983,[1]dfdates_moon!$B:$H,7,FALSE)</f>
        <v>39663.795138888891</v>
      </c>
      <c r="AD983" s="3">
        <f>VLOOKUP(G983,[1]dfdates_moon!$D:$G,4,FALSE)</f>
        <v>39664.259722222225</v>
      </c>
      <c r="AE983" s="3">
        <v>39663.236111111109</v>
      </c>
      <c r="AF983">
        <v>8.3417077670000008</v>
      </c>
      <c r="AG983" t="s">
        <v>39</v>
      </c>
      <c r="AH983" t="s">
        <v>39</v>
      </c>
      <c r="AI983" t="s">
        <v>39</v>
      </c>
      <c r="AJ983" t="s">
        <v>40</v>
      </c>
      <c r="AK983">
        <v>24.95</v>
      </c>
      <c r="AL983">
        <v>24.36</v>
      </c>
      <c r="AM983">
        <v>0</v>
      </c>
      <c r="AN983">
        <v>1</v>
      </c>
      <c r="AO983" s="3">
        <f>VLOOKUP($P983,[1]dfdates_moon!$B:$M,12,FALSE)</f>
        <v>39663.256944444445</v>
      </c>
      <c r="AP983" s="3">
        <f>VLOOKUP($P983,[1]dfdates_moon!$B:$O,13,FALSE)</f>
        <v>39663.774305555555</v>
      </c>
      <c r="AQ983" s="3">
        <f>VLOOKUP($P983,[1]dfdates_moon!$D:$M,10,FALSE)</f>
        <v>39664.288194444445</v>
      </c>
      <c r="AR983" s="3">
        <f>VLOOKUP($P983,[1]dfdates_moon!$D:$N,11,FALSE)</f>
        <v>39664.804861111108</v>
      </c>
      <c r="AS983" t="str">
        <f>IF(AND(O983&gt;AO983,O983&lt;AP983),"yes","no")</f>
        <v>no</v>
      </c>
      <c r="AT983" t="str">
        <f t="shared" si="152"/>
        <v>no</v>
      </c>
      <c r="AU983" s="3">
        <f t="shared" si="153"/>
        <v>39663.795138888891</v>
      </c>
      <c r="AV983" s="3">
        <f t="shared" si="154"/>
        <v>39664.259722222225</v>
      </c>
      <c r="AW983">
        <f t="shared" si="155"/>
        <v>1.0756944444437977</v>
      </c>
      <c r="AX983">
        <f t="shared" si="156"/>
        <v>0.55902777778101154</v>
      </c>
      <c r="AY983">
        <f t="shared" si="157"/>
        <v>0</v>
      </c>
      <c r="AZ983">
        <f>VLOOKUP(G983,[1]dfdates_moon!$B:$P,15,FALSE)</f>
        <v>0.116693451</v>
      </c>
      <c r="BA983">
        <f t="shared" si="158"/>
        <v>0</v>
      </c>
      <c r="BB983">
        <f t="shared" si="159"/>
        <v>0</v>
      </c>
    </row>
    <row r="984" spans="1:54" x14ac:dyDescent="0.25">
      <c r="A984">
        <v>112</v>
      </c>
      <c r="B984" t="s">
        <v>864</v>
      </c>
      <c r="C984" s="1">
        <v>39664</v>
      </c>
      <c r="D984" s="2">
        <v>2.4305555555555556E-2</v>
      </c>
      <c r="E984">
        <v>15</v>
      </c>
      <c r="F984">
        <v>12</v>
      </c>
      <c r="G984" s="1">
        <v>39664</v>
      </c>
      <c r="H984" s="1">
        <v>41126</v>
      </c>
      <c r="I984" s="2">
        <v>0.14930555555555555</v>
      </c>
      <c r="J984" s="3">
        <v>39664.024305555555</v>
      </c>
      <c r="K984" t="s">
        <v>884</v>
      </c>
      <c r="L984" s="3">
        <v>39664.149305555555</v>
      </c>
      <c r="M984">
        <v>365</v>
      </c>
      <c r="N984">
        <v>14652</v>
      </c>
      <c r="O984" s="3">
        <v>39664.149305555555</v>
      </c>
      <c r="P984" s="1">
        <v>39664</v>
      </c>
      <c r="Q984" s="2">
        <v>0.14930555555555555</v>
      </c>
      <c r="R984" t="s">
        <v>36</v>
      </c>
      <c r="S984">
        <v>40.142470000000003</v>
      </c>
      <c r="T984" t="s">
        <v>37</v>
      </c>
      <c r="U984" s="2">
        <v>0.40277777777777773</v>
      </c>
      <c r="V984" s="2">
        <v>0</v>
      </c>
      <c r="W984" s="2">
        <v>0.29166666666666702</v>
      </c>
      <c r="X984" s="2" t="str">
        <f t="shared" si="150"/>
        <v>no</v>
      </c>
      <c r="Y984" s="3">
        <f t="shared" si="151"/>
        <v>39664</v>
      </c>
      <c r="Z984" s="3">
        <v>39664.128472222219</v>
      </c>
      <c r="AA984" t="s">
        <v>120</v>
      </c>
      <c r="AB984" s="3">
        <f>VLOOKUP(P984,[1]dfdates_moon!$B:$G,6,FALSE)</f>
        <v>39664.259722222225</v>
      </c>
      <c r="AC984" s="3">
        <f>VLOOKUP($P984,[1]dfdates_moon!$B:$H,7,FALSE)</f>
        <v>39664.795138888891</v>
      </c>
      <c r="AD984" s="3">
        <f>VLOOKUP(G984,[1]dfdates_moon!$D:$G,4,FALSE)</f>
        <v>39665.259722222225</v>
      </c>
      <c r="AE984" s="3">
        <v>39664.402777777781</v>
      </c>
      <c r="AF984">
        <v>7.0552998259999997</v>
      </c>
      <c r="AG984" t="s">
        <v>39</v>
      </c>
      <c r="AH984" t="s">
        <v>39</v>
      </c>
      <c r="AI984" t="s">
        <v>39</v>
      </c>
      <c r="AJ984" t="s">
        <v>40</v>
      </c>
      <c r="AK984">
        <v>23.77</v>
      </c>
      <c r="AL984">
        <v>24.95</v>
      </c>
      <c r="AM984">
        <v>0</v>
      </c>
      <c r="AN984">
        <v>1</v>
      </c>
      <c r="AO984" s="3">
        <f>VLOOKUP($P984,[1]dfdates_moon!$B:$M,12,FALSE)</f>
        <v>39664.288194444445</v>
      </c>
      <c r="AP984" s="3">
        <f>VLOOKUP($P984,[1]dfdates_moon!$B:$O,13,FALSE)</f>
        <v>39664.804861111108</v>
      </c>
      <c r="AQ984" s="3">
        <f>VLOOKUP($P984,[1]dfdates_moon!$D:$M,10,FALSE)</f>
        <v>39665.318749999999</v>
      </c>
      <c r="AR984" s="3">
        <f>VLOOKUP($P984,[1]dfdates_moon!$D:$N,11,FALSE)</f>
        <v>39665.834722222222</v>
      </c>
      <c r="AS984" t="str">
        <f>IF(AND(O984&gt;AO984,O984&lt;AP984),"yes","no")</f>
        <v>no</v>
      </c>
      <c r="AT984" t="str">
        <f t="shared" si="152"/>
        <v>yes</v>
      </c>
      <c r="AU984" s="3">
        <f t="shared" si="153"/>
        <v>39664.795138888891</v>
      </c>
      <c r="AV984" s="3">
        <f t="shared" si="154"/>
        <v>39665.259722222225</v>
      </c>
      <c r="AW984">
        <f t="shared" si="155"/>
        <v>1.1104166666700621</v>
      </c>
      <c r="AX984">
        <f t="shared" si="156"/>
        <v>0.39236111110949423</v>
      </c>
      <c r="AY984">
        <f t="shared" si="157"/>
        <v>0.39236111110949423</v>
      </c>
      <c r="AZ984">
        <f>VLOOKUP(G984,[1]dfdates_moon!$B:$P,15,FALSE)</f>
        <v>0.19199602900000001</v>
      </c>
      <c r="BA984">
        <f t="shared" si="158"/>
        <v>7.5331775267050677E-2</v>
      </c>
      <c r="BB984">
        <f t="shared" si="159"/>
        <v>7.5331775267050677E-2</v>
      </c>
    </row>
    <row r="985" spans="1:54" x14ac:dyDescent="0.25">
      <c r="A985">
        <v>112</v>
      </c>
      <c r="B985" t="s">
        <v>864</v>
      </c>
      <c r="C985" s="1">
        <v>39688</v>
      </c>
      <c r="D985" s="2">
        <v>6.5972222222222224E-2</v>
      </c>
      <c r="E985">
        <v>11</v>
      </c>
      <c r="F985">
        <v>10</v>
      </c>
      <c r="G985" s="1">
        <v>39688</v>
      </c>
      <c r="H985" s="1">
        <v>41150</v>
      </c>
      <c r="I985" s="2">
        <v>0.19097222222222221</v>
      </c>
      <c r="J985" s="3">
        <v>39688.065972222219</v>
      </c>
      <c r="K985" t="s">
        <v>885</v>
      </c>
      <c r="L985" s="3">
        <v>39688.190972222219</v>
      </c>
      <c r="M985">
        <v>210</v>
      </c>
      <c r="N985">
        <v>6739</v>
      </c>
      <c r="O985" s="3">
        <v>39688.190972222219</v>
      </c>
      <c r="P985" s="1">
        <v>39688</v>
      </c>
      <c r="Q985" s="2">
        <v>0.19097222222222221</v>
      </c>
      <c r="R985" t="s">
        <v>36</v>
      </c>
      <c r="S985">
        <v>32.090479999999999</v>
      </c>
      <c r="T985" t="s">
        <v>37</v>
      </c>
      <c r="U985" s="2">
        <v>0.33680555555555558</v>
      </c>
      <c r="V985" s="2">
        <v>0</v>
      </c>
      <c r="W985" s="2">
        <v>0.29166666666666702</v>
      </c>
      <c r="X985" s="2" t="str">
        <f t="shared" si="150"/>
        <v>no</v>
      </c>
      <c r="Y985" s="3">
        <f t="shared" si="151"/>
        <v>39688</v>
      </c>
      <c r="Z985" s="3">
        <v>39688.170138888891</v>
      </c>
      <c r="AA985" t="s">
        <v>120</v>
      </c>
      <c r="AB985" s="3">
        <f>VLOOKUP(P985,[1]dfdates_moon!$B:$G,6,FALSE)</f>
        <v>39688.256944444445</v>
      </c>
      <c r="AC985" s="3">
        <f>VLOOKUP($P985,[1]dfdates_moon!$B:$H,7,FALSE)</f>
        <v>39688.790972222225</v>
      </c>
      <c r="AD985" s="3">
        <f>VLOOKUP(G985,[1]dfdates_moon!$D:$G,4,FALSE)</f>
        <v>39689.256944444445</v>
      </c>
      <c r="AE985" s="3">
        <v>39688.336805555555</v>
      </c>
      <c r="AF985">
        <v>10.25904912</v>
      </c>
      <c r="AG985" t="s">
        <v>39</v>
      </c>
      <c r="AH985" t="s">
        <v>39</v>
      </c>
      <c r="AI985" t="s">
        <v>39</v>
      </c>
      <c r="AJ985" t="s">
        <v>40</v>
      </c>
      <c r="AK985">
        <v>26.87</v>
      </c>
      <c r="AL985">
        <v>23.77</v>
      </c>
      <c r="AM985">
        <v>0</v>
      </c>
      <c r="AN985">
        <v>1</v>
      </c>
      <c r="AO985" s="3">
        <f>VLOOKUP($P985,[1]dfdates_moon!$B:$M,12,FALSE)</f>
        <v>39689.133333333331</v>
      </c>
      <c r="AP985" s="3">
        <f>VLOOKUP($P985,[1]dfdates_moon!$B:$O,13,FALSE)</f>
        <v>39689.652777777781</v>
      </c>
      <c r="AQ985" s="3">
        <f>VLOOKUP($P985,[1]dfdates_moon!$D:$M,10,FALSE)</f>
        <v>39690.168055555558</v>
      </c>
      <c r="AR985" s="3">
        <f>VLOOKUP($P985,[1]dfdates_moon!$D:$N,11,FALSE)</f>
        <v>39690.686805555553</v>
      </c>
      <c r="AS985" t="str">
        <f>IF(AND(O985&gt;AO985,O985&lt;AP985),"yes","no")</f>
        <v>no</v>
      </c>
      <c r="AT985" t="str">
        <f t="shared" si="152"/>
        <v>no</v>
      </c>
      <c r="AU985" s="3">
        <f t="shared" si="153"/>
        <v>39689.133333333331</v>
      </c>
      <c r="AV985" s="3">
        <f t="shared" si="154"/>
        <v>39689.652777777781</v>
      </c>
      <c r="AW985">
        <f t="shared" si="155"/>
        <v>1.4618055555620231</v>
      </c>
      <c r="AX985">
        <f t="shared" si="156"/>
        <v>0.79652777777664596</v>
      </c>
      <c r="AY985">
        <f t="shared" si="157"/>
        <v>0</v>
      </c>
      <c r="AZ985">
        <f>VLOOKUP(G985,[1]dfdates_moon!$B:$P,15,FALSE)</f>
        <v>1.8733044000000001E-2</v>
      </c>
      <c r="BA985">
        <f t="shared" si="158"/>
        <v>0</v>
      </c>
      <c r="BB985">
        <f t="shared" si="159"/>
        <v>0</v>
      </c>
    </row>
    <row r="986" spans="1:54" x14ac:dyDescent="0.25">
      <c r="A986">
        <v>112</v>
      </c>
      <c r="B986" t="s">
        <v>864</v>
      </c>
      <c r="C986" s="1">
        <v>39690</v>
      </c>
      <c r="D986" s="2">
        <v>0.86458333333333337</v>
      </c>
      <c r="E986">
        <v>30</v>
      </c>
      <c r="F986">
        <v>18</v>
      </c>
      <c r="G986" s="1">
        <v>39690</v>
      </c>
      <c r="H986" s="1">
        <v>41152</v>
      </c>
      <c r="I986" s="2">
        <v>0.98958333333333337</v>
      </c>
      <c r="J986" s="3">
        <v>39690.864583333336</v>
      </c>
      <c r="K986" t="s">
        <v>886</v>
      </c>
      <c r="L986" s="3">
        <v>39690.989583333336</v>
      </c>
      <c r="M986">
        <v>110</v>
      </c>
      <c r="N986">
        <v>2886</v>
      </c>
      <c r="O986" s="3">
        <v>39690.989583333336</v>
      </c>
      <c r="P986" s="1">
        <v>39690</v>
      </c>
      <c r="Q986" s="2">
        <v>0.98958333333333337</v>
      </c>
      <c r="R986" t="s">
        <v>36</v>
      </c>
      <c r="S986">
        <v>26.236360000000001</v>
      </c>
      <c r="T986" t="s">
        <v>37</v>
      </c>
      <c r="U986" s="2">
        <v>6.5972222222222224E-2</v>
      </c>
      <c r="V986" s="2">
        <v>0</v>
      </c>
      <c r="W986" s="2">
        <v>0.29166666666666702</v>
      </c>
      <c r="X986" s="2" t="str">
        <f t="shared" si="150"/>
        <v>yes</v>
      </c>
      <c r="Y986" s="3">
        <f t="shared" si="151"/>
        <v>39691</v>
      </c>
      <c r="Z986" s="3">
        <v>39690.96875</v>
      </c>
      <c r="AA986" t="s">
        <v>120</v>
      </c>
      <c r="AB986" s="3">
        <f>VLOOKUP(P986,[1]dfdates_moon!$B:$G,6,FALSE)</f>
        <v>39690.256944444445</v>
      </c>
      <c r="AC986" s="3">
        <f>VLOOKUP($P986,[1]dfdates_moon!$B:$H,7,FALSE)</f>
        <v>39690.790277777778</v>
      </c>
      <c r="AD986" s="3">
        <f>VLOOKUP(G986,[1]dfdates_moon!$D:$G,4,FALSE)</f>
        <v>39691.256249999999</v>
      </c>
      <c r="AE986" s="3">
        <v>39690.065972222219</v>
      </c>
      <c r="AF986">
        <v>11.032627</v>
      </c>
      <c r="AG986" t="s">
        <v>39</v>
      </c>
      <c r="AH986" t="s">
        <v>39</v>
      </c>
      <c r="AI986" t="s">
        <v>39</v>
      </c>
      <c r="AJ986" t="s">
        <v>40</v>
      </c>
      <c r="AK986">
        <v>26.47</v>
      </c>
      <c r="AL986">
        <v>26.47</v>
      </c>
      <c r="AM986">
        <v>0</v>
      </c>
      <c r="AN986">
        <v>1</v>
      </c>
      <c r="AO986" s="3">
        <f>VLOOKUP($P986,[1]dfdates_moon!$B:$M,12,FALSE)</f>
        <v>39691.201388888891</v>
      </c>
      <c r="AP986" s="3">
        <f>VLOOKUP($P986,[1]dfdates_moon!$B:$O,13,FALSE)</f>
        <v>39691.718055555553</v>
      </c>
      <c r="AQ986" s="3">
        <f>VLOOKUP($P986,[1]dfdates_moon!$D:$M,10,FALSE)</f>
        <v>39691.201388888891</v>
      </c>
      <c r="AR986" s="3">
        <f>VLOOKUP($P986,[1]dfdates_moon!$D:$N,11,FALSE)</f>
        <v>39691.718055555553</v>
      </c>
      <c r="AS986" t="str">
        <f>IF(AND(O986&gt;AO986,O986&lt;AP986),"yes","no")</f>
        <v>no</v>
      </c>
      <c r="AT986" t="str">
        <f t="shared" si="152"/>
        <v>no</v>
      </c>
      <c r="AU986" s="3">
        <f t="shared" si="153"/>
        <v>39691.201388888891</v>
      </c>
      <c r="AV986" s="3">
        <f t="shared" si="154"/>
        <v>39691.718055555553</v>
      </c>
      <c r="AW986">
        <f t="shared" si="155"/>
        <v>0.72847222221753327</v>
      </c>
      <c r="AX986">
        <f t="shared" si="156"/>
        <v>1.1354166666715173</v>
      </c>
      <c r="AY986">
        <f t="shared" si="157"/>
        <v>0</v>
      </c>
      <c r="AZ986">
        <f>VLOOKUP(G986,[1]dfdates_moon!$B:$P,15,FALSE)</f>
        <v>7.3352210000000003E-3</v>
      </c>
      <c r="BA986">
        <f t="shared" si="158"/>
        <v>0</v>
      </c>
      <c r="BB986">
        <f t="shared" si="159"/>
        <v>0</v>
      </c>
    </row>
    <row r="987" spans="1:54" x14ac:dyDescent="0.25">
      <c r="A987">
        <v>112</v>
      </c>
      <c r="B987" t="s">
        <v>864</v>
      </c>
      <c r="C987" s="1">
        <v>39697</v>
      </c>
      <c r="D987" s="2">
        <v>0.81597222222222221</v>
      </c>
      <c r="E987">
        <v>30</v>
      </c>
      <c r="F987">
        <v>24</v>
      </c>
      <c r="G987" s="1">
        <v>39697</v>
      </c>
      <c r="H987" s="1">
        <v>41159</v>
      </c>
      <c r="I987" s="2">
        <v>0.94097222222222221</v>
      </c>
      <c r="J987" s="3">
        <v>39697.815972222219</v>
      </c>
      <c r="K987" t="s">
        <v>887</v>
      </c>
      <c r="L987" s="3">
        <v>39697.940972222219</v>
      </c>
      <c r="M987">
        <v>30</v>
      </c>
      <c r="N987">
        <v>1275</v>
      </c>
      <c r="O987" s="3">
        <v>39697.940972222219</v>
      </c>
      <c r="P987" s="1">
        <v>39697</v>
      </c>
      <c r="Q987" s="2">
        <v>0.94097222222222221</v>
      </c>
      <c r="R987" t="s">
        <v>36</v>
      </c>
      <c r="S987">
        <v>42.5</v>
      </c>
      <c r="T987" t="s">
        <v>37</v>
      </c>
      <c r="U987" s="2">
        <v>0.96180555555555547</v>
      </c>
      <c r="V987" s="2">
        <v>0</v>
      </c>
      <c r="W987" s="2">
        <v>0.29166666666666702</v>
      </c>
      <c r="X987" s="2" t="str">
        <f t="shared" si="150"/>
        <v>no</v>
      </c>
      <c r="Y987" s="3">
        <f t="shared" si="151"/>
        <v>39697</v>
      </c>
      <c r="Z987" s="3">
        <v>39697.888888888891</v>
      </c>
      <c r="AA987" t="s">
        <v>120</v>
      </c>
      <c r="AB987" s="3">
        <f>VLOOKUP(P987,[1]dfdates_moon!$B:$G,6,FALSE)</f>
        <v>39697.254861111112</v>
      </c>
      <c r="AC987" s="3">
        <f>VLOOKUP($P987,[1]dfdates_moon!$B:$H,7,FALSE)</f>
        <v>39697.788888888892</v>
      </c>
      <c r="AD987" s="3">
        <f>VLOOKUP(G987,[1]dfdates_moon!$D:$G,4,FALSE)</f>
        <v>39698.254861111112</v>
      </c>
      <c r="AE987" s="3">
        <v>39697.961805555555</v>
      </c>
      <c r="AF987">
        <v>3.1622796229999999</v>
      </c>
      <c r="AG987" t="s">
        <v>39</v>
      </c>
      <c r="AH987" t="s">
        <v>39</v>
      </c>
      <c r="AI987" t="s">
        <v>39</v>
      </c>
      <c r="AJ987" t="s">
        <v>40</v>
      </c>
      <c r="AK987">
        <v>26.87</v>
      </c>
      <c r="AL987">
        <v>26.87</v>
      </c>
      <c r="AM987">
        <v>0</v>
      </c>
      <c r="AN987">
        <v>1</v>
      </c>
      <c r="AO987" s="3">
        <f>VLOOKUP($P987,[1]dfdates_moon!$B:$M,12,FALSE)</f>
        <v>39697.388194444444</v>
      </c>
      <c r="AP987" s="3">
        <f>VLOOKUP($P987,[1]dfdates_moon!$B:$O,13,FALSE)</f>
        <v>39697.905555555553</v>
      </c>
      <c r="AQ987" s="3">
        <f>VLOOKUP($P987,[1]dfdates_moon!$D:$M,10,FALSE)</f>
        <v>39698.422222222223</v>
      </c>
      <c r="AR987" s="3">
        <f>VLOOKUP($P987,[1]dfdates_moon!$D:$N,11,FALSE)</f>
        <v>39698.94027777778</v>
      </c>
      <c r="AS987" t="str">
        <f>IF(AND(O987&gt;AO987,O987&lt;AP987),"yes","no")</f>
        <v>no</v>
      </c>
      <c r="AT987" t="str">
        <f t="shared" si="152"/>
        <v>no</v>
      </c>
      <c r="AU987" s="3">
        <f t="shared" si="153"/>
        <v>39697.788888888892</v>
      </c>
      <c r="AV987" s="3">
        <f t="shared" si="154"/>
        <v>39698.254861111112</v>
      </c>
      <c r="AW987">
        <f t="shared" si="155"/>
        <v>0.31388888889341615</v>
      </c>
      <c r="AX987">
        <f t="shared" si="156"/>
        <v>-0.17291666666278616</v>
      </c>
      <c r="AY987">
        <f t="shared" si="157"/>
        <v>0</v>
      </c>
      <c r="AZ987">
        <f>VLOOKUP(G987,[1]dfdates_moon!$B:$P,15,FALSE)</f>
        <v>0.49328933400000002</v>
      </c>
      <c r="BA987">
        <f t="shared" si="158"/>
        <v>0</v>
      </c>
      <c r="BB987">
        <f t="shared" si="159"/>
        <v>0</v>
      </c>
    </row>
    <row r="988" spans="1:54" x14ac:dyDescent="0.25">
      <c r="A988">
        <v>112</v>
      </c>
      <c r="B988" t="s">
        <v>864</v>
      </c>
      <c r="C988" s="1">
        <v>39697</v>
      </c>
      <c r="D988" s="2">
        <v>0.96875</v>
      </c>
      <c r="E988">
        <v>6</v>
      </c>
      <c r="F988">
        <v>8</v>
      </c>
      <c r="G988" s="1">
        <v>39698</v>
      </c>
      <c r="H988" s="1">
        <v>41160</v>
      </c>
      <c r="I988" s="2">
        <v>9.375E-2</v>
      </c>
      <c r="J988" s="3">
        <v>39697.96875</v>
      </c>
      <c r="K988" t="s">
        <v>888</v>
      </c>
      <c r="L988" s="3">
        <v>39698.09375</v>
      </c>
      <c r="M988">
        <v>50</v>
      </c>
      <c r="N988">
        <v>1040</v>
      </c>
      <c r="O988" s="3">
        <v>39698.09375</v>
      </c>
      <c r="P988" s="1">
        <v>39698</v>
      </c>
      <c r="Q988" s="2">
        <v>9.375E-2</v>
      </c>
      <c r="R988" t="s">
        <v>36</v>
      </c>
      <c r="S988">
        <v>20.8</v>
      </c>
      <c r="T988" t="s">
        <v>37</v>
      </c>
      <c r="U988" s="2">
        <v>0.12847222222222224</v>
      </c>
      <c r="V988" s="2">
        <v>0</v>
      </c>
      <c r="W988" s="2">
        <v>0.29166666666666702</v>
      </c>
      <c r="X988" s="2" t="str">
        <f t="shared" si="150"/>
        <v>yes</v>
      </c>
      <c r="Y988" s="3">
        <f t="shared" si="151"/>
        <v>39699</v>
      </c>
      <c r="Z988" s="3">
        <v>39698.041666666664</v>
      </c>
      <c r="AA988" t="s">
        <v>120</v>
      </c>
      <c r="AB988" s="3">
        <f>VLOOKUP(P988,[1]dfdates_moon!$B:$G,6,FALSE)</f>
        <v>39698.254861111112</v>
      </c>
      <c r="AC988" s="3">
        <f>VLOOKUP($P988,[1]dfdates_moon!$B:$H,7,FALSE)</f>
        <v>39698.788888888892</v>
      </c>
      <c r="AD988" s="3">
        <f>VLOOKUP(G988,[1]dfdates_moon!$D:$G,4,FALSE)</f>
        <v>39699.254861111112</v>
      </c>
      <c r="AE988" s="3">
        <v>39698.128472222219</v>
      </c>
      <c r="AF988">
        <v>2.2343237770000002</v>
      </c>
      <c r="AG988" t="s">
        <v>39</v>
      </c>
      <c r="AH988" t="s">
        <v>39</v>
      </c>
      <c r="AI988" t="s">
        <v>39</v>
      </c>
      <c r="AJ988" t="s">
        <v>40</v>
      </c>
      <c r="AK988">
        <v>26.23</v>
      </c>
      <c r="AL988">
        <v>26.87</v>
      </c>
      <c r="AM988">
        <v>0</v>
      </c>
      <c r="AN988">
        <v>1</v>
      </c>
      <c r="AO988" s="3">
        <f>VLOOKUP($P988,[1]dfdates_moon!$B:$M,12,FALSE)</f>
        <v>39698.422222222223</v>
      </c>
      <c r="AP988" s="3">
        <f>VLOOKUP($P988,[1]dfdates_moon!$B:$O,13,FALSE)</f>
        <v>39698.94027777778</v>
      </c>
      <c r="AQ988" s="3">
        <f>VLOOKUP($P988,[1]dfdates_moon!$D:$M,10,FALSE)</f>
        <v>39699.456944444442</v>
      </c>
      <c r="AR988" s="3">
        <f>VLOOKUP($P988,[1]dfdates_moon!$D:$N,11,FALSE)</f>
        <v>39699.975694444445</v>
      </c>
      <c r="AS988" t="str">
        <f>IF(AND(O988&gt;AO988,O988&lt;AP988),"yes","no")</f>
        <v>no</v>
      </c>
      <c r="AT988" t="str">
        <f t="shared" si="152"/>
        <v>no</v>
      </c>
      <c r="AU988" s="3">
        <f t="shared" si="153"/>
        <v>39698.788888888892</v>
      </c>
      <c r="AV988" s="3">
        <f t="shared" si="154"/>
        <v>39699.254861111112</v>
      </c>
      <c r="AW988">
        <f t="shared" si="155"/>
        <v>1.1611111111124046</v>
      </c>
      <c r="AX988">
        <f t="shared" si="156"/>
        <v>0.6604166666729725</v>
      </c>
      <c r="AY988">
        <f t="shared" si="157"/>
        <v>0</v>
      </c>
      <c r="AZ988">
        <f>VLOOKUP(G988,[1]dfdates_moon!$B:$P,15,FALSE)</f>
        <v>0.58664900600000003</v>
      </c>
      <c r="BA988">
        <f t="shared" si="158"/>
        <v>0</v>
      </c>
      <c r="BB988">
        <f t="shared" si="159"/>
        <v>0</v>
      </c>
    </row>
    <row r="989" spans="1:54" x14ac:dyDescent="0.25">
      <c r="A989">
        <v>112</v>
      </c>
      <c r="B989" t="s">
        <v>864</v>
      </c>
      <c r="C989" s="1">
        <v>39699</v>
      </c>
      <c r="D989" s="2">
        <v>0.86805555555555547</v>
      </c>
      <c r="E989">
        <v>4</v>
      </c>
      <c r="F989">
        <v>2</v>
      </c>
      <c r="G989" s="1">
        <v>39699</v>
      </c>
      <c r="H989" s="1">
        <v>41161</v>
      </c>
      <c r="I989" s="2">
        <v>0.99305555555555547</v>
      </c>
      <c r="J989" s="3">
        <v>39699.868055555555</v>
      </c>
      <c r="K989" t="s">
        <v>889</v>
      </c>
      <c r="L989" s="3">
        <v>39699.993055555555</v>
      </c>
      <c r="M989">
        <v>70</v>
      </c>
      <c r="N989">
        <v>1562</v>
      </c>
      <c r="O989" s="3">
        <v>39699.993055555555</v>
      </c>
      <c r="P989" s="1">
        <v>39699</v>
      </c>
      <c r="Q989" s="2">
        <v>0.99305555555555547</v>
      </c>
      <c r="R989" t="s">
        <v>36</v>
      </c>
      <c r="S989">
        <v>22.31429</v>
      </c>
      <c r="T989" t="s">
        <v>37</v>
      </c>
      <c r="U989" s="2">
        <v>4.1666666666666664E-2</v>
      </c>
      <c r="V989" s="2">
        <v>0</v>
      </c>
      <c r="W989" s="2">
        <v>0.29166666666666702</v>
      </c>
      <c r="X989" s="2" t="str">
        <f t="shared" si="150"/>
        <v>yes</v>
      </c>
      <c r="Y989" s="3">
        <f t="shared" si="151"/>
        <v>39700</v>
      </c>
      <c r="Z989" s="3">
        <v>39699.979166666664</v>
      </c>
      <c r="AA989" t="s">
        <v>120</v>
      </c>
      <c r="AB989" s="3">
        <f>VLOOKUP(P989,[1]dfdates_moon!$B:$G,6,FALSE)</f>
        <v>39699.254861111112</v>
      </c>
      <c r="AC989" s="3">
        <f>VLOOKUP($P989,[1]dfdates_moon!$B:$H,7,FALSE)</f>
        <v>39699.788194444445</v>
      </c>
      <c r="AD989" s="3">
        <f>VLOOKUP(G989,[1]dfdates_moon!$D:$G,4,FALSE)</f>
        <v>39700.254166666666</v>
      </c>
      <c r="AE989" s="3">
        <v>39699.041666666664</v>
      </c>
      <c r="AF989">
        <v>1.471844994</v>
      </c>
      <c r="AG989" t="s">
        <v>39</v>
      </c>
      <c r="AH989" t="s">
        <v>39</v>
      </c>
      <c r="AI989" t="s">
        <v>39</v>
      </c>
      <c r="AJ989" t="s">
        <v>40</v>
      </c>
      <c r="AK989">
        <v>26.64</v>
      </c>
      <c r="AL989">
        <v>26.64</v>
      </c>
      <c r="AM989">
        <v>0</v>
      </c>
      <c r="AN989">
        <v>1</v>
      </c>
      <c r="AO989" s="3">
        <f>VLOOKUP($P989,[1]dfdates_moon!$B:$M,12,FALSE)</f>
        <v>39699.456944444442</v>
      </c>
      <c r="AP989" s="3">
        <f>VLOOKUP($P989,[1]dfdates_moon!$B:$O,13,FALSE)</f>
        <v>39699.975694444445</v>
      </c>
      <c r="AQ989" s="3">
        <f>VLOOKUP($P989,[1]dfdates_moon!$D:$M,10,FALSE)</f>
        <v>39700.493055555555</v>
      </c>
      <c r="AR989" s="3">
        <f>VLOOKUP($P989,[1]dfdates_moon!$D:$N,11,FALSE)</f>
        <v>39701.010416666664</v>
      </c>
      <c r="AS989" t="str">
        <f>IF(AND(O989&gt;AO989,O989&lt;AP989),"yes","no")</f>
        <v>no</v>
      </c>
      <c r="AT989" t="str">
        <f t="shared" si="152"/>
        <v>no</v>
      </c>
      <c r="AU989" s="3">
        <f t="shared" si="153"/>
        <v>39699.788194444445</v>
      </c>
      <c r="AV989" s="3">
        <f t="shared" si="154"/>
        <v>39700.254166666666</v>
      </c>
      <c r="AW989">
        <f t="shared" si="155"/>
        <v>0.26111111111094942</v>
      </c>
      <c r="AX989">
        <f t="shared" si="156"/>
        <v>0.74652777778101154</v>
      </c>
      <c r="AY989">
        <f t="shared" si="157"/>
        <v>0</v>
      </c>
      <c r="AZ989">
        <f>VLOOKUP(G989,[1]dfdates_moon!$B:$P,15,FALSE)</f>
        <v>0.677538839</v>
      </c>
      <c r="BA989">
        <f t="shared" si="158"/>
        <v>0</v>
      </c>
      <c r="BB989">
        <f t="shared" si="159"/>
        <v>0</v>
      </c>
    </row>
    <row r="990" spans="1:54" x14ac:dyDescent="0.25">
      <c r="A990">
        <v>112</v>
      </c>
      <c r="B990" t="s">
        <v>864</v>
      </c>
      <c r="C990" s="1">
        <v>39711</v>
      </c>
      <c r="D990" s="2">
        <v>0.78125</v>
      </c>
      <c r="E990">
        <v>1</v>
      </c>
      <c r="F990">
        <v>1</v>
      </c>
      <c r="G990" s="1">
        <v>39711</v>
      </c>
      <c r="H990" s="1">
        <v>41173</v>
      </c>
      <c r="I990" s="2">
        <v>0.90625</v>
      </c>
      <c r="J990" s="3">
        <v>39711.78125</v>
      </c>
      <c r="K990" t="s">
        <v>890</v>
      </c>
      <c r="L990" s="3">
        <v>39711.90625</v>
      </c>
      <c r="M990">
        <v>95</v>
      </c>
      <c r="N990">
        <v>1523</v>
      </c>
      <c r="O990" s="3">
        <v>39711.90625</v>
      </c>
      <c r="P990" s="1">
        <v>39711</v>
      </c>
      <c r="Q990" s="2">
        <v>0.90625</v>
      </c>
      <c r="R990" t="s">
        <v>36</v>
      </c>
      <c r="S990">
        <v>16.031580000000002</v>
      </c>
      <c r="T990" t="s">
        <v>37</v>
      </c>
      <c r="U990" s="2">
        <v>0.97222222222222221</v>
      </c>
      <c r="V990" s="2">
        <v>0</v>
      </c>
      <c r="W990" s="2">
        <v>0.29166666666666702</v>
      </c>
      <c r="X990" s="2" t="str">
        <f t="shared" si="150"/>
        <v>no</v>
      </c>
      <c r="Y990" s="3">
        <f t="shared" si="151"/>
        <v>39711</v>
      </c>
      <c r="Z990" s="3">
        <v>39711.892361111109</v>
      </c>
      <c r="AA990" t="s">
        <v>120</v>
      </c>
      <c r="AB990" s="3">
        <f>VLOOKUP(P990,[1]dfdates_moon!$B:$G,6,FALSE)</f>
        <v>39711.252083333333</v>
      </c>
      <c r="AC990" s="3">
        <f>VLOOKUP($P990,[1]dfdates_moon!$B:$H,7,FALSE)</f>
        <v>39711.785416666666</v>
      </c>
      <c r="AD990" s="3">
        <f>VLOOKUP(G990,[1]dfdates_moon!$D:$G,4,FALSE)</f>
        <v>39712.251388888886</v>
      </c>
      <c r="AE990" s="3">
        <v>39711.972222222219</v>
      </c>
      <c r="AF990">
        <v>2.0862068410000001</v>
      </c>
      <c r="AG990" t="s">
        <v>39</v>
      </c>
      <c r="AH990" t="s">
        <v>39</v>
      </c>
      <c r="AI990" t="s">
        <v>39</v>
      </c>
      <c r="AJ990" t="s">
        <v>40</v>
      </c>
      <c r="AK990">
        <v>29.14</v>
      </c>
      <c r="AL990">
        <v>29.14</v>
      </c>
      <c r="AM990">
        <v>0</v>
      </c>
      <c r="AN990">
        <v>1</v>
      </c>
      <c r="AO990" s="3">
        <f>VLOOKUP($P990,[1]dfdates_moon!$B:$M,12,FALSE)</f>
        <v>39711.871527777781</v>
      </c>
      <c r="AP990" s="3">
        <f>VLOOKUP($P990,[1]dfdates_moon!$B:$O,13,FALSE)</f>
        <v>39712.395833333336</v>
      </c>
      <c r="AQ990" s="3">
        <f>VLOOKUP($P990,[1]dfdates_moon!$D:$M,10,FALSE)</f>
        <v>39712.915972222225</v>
      </c>
      <c r="AR990" s="3">
        <f>VLOOKUP($P990,[1]dfdates_moon!$D:$N,11,FALSE)</f>
        <v>39713.440972222219</v>
      </c>
      <c r="AS990" t="str">
        <f>IF(AND(O990&gt;AO990,O990&lt;AP990),"yes","no")</f>
        <v>yes</v>
      </c>
      <c r="AT990" t="str">
        <f t="shared" si="152"/>
        <v>yes</v>
      </c>
      <c r="AU990" s="3">
        <f t="shared" si="153"/>
        <v>39711.871527777781</v>
      </c>
      <c r="AV990" s="3">
        <f t="shared" si="154"/>
        <v>39712.395833333336</v>
      </c>
      <c r="AW990">
        <f t="shared" si="155"/>
        <v>0.48958333333575865</v>
      </c>
      <c r="AX990">
        <f t="shared" si="156"/>
        <v>-0.10069444443797693</v>
      </c>
      <c r="AY990">
        <f t="shared" si="157"/>
        <v>1.5833333333333333</v>
      </c>
      <c r="AZ990">
        <f>VLOOKUP(G990,[1]dfdates_moon!$B:$P,15,FALSE)</f>
        <v>0.59126062999999995</v>
      </c>
      <c r="BA990">
        <f t="shared" si="158"/>
        <v>0.9361626641666666</v>
      </c>
      <c r="BB990">
        <f t="shared" si="159"/>
        <v>0.9361626641666666</v>
      </c>
    </row>
    <row r="991" spans="1:54" x14ac:dyDescent="0.25">
      <c r="A991">
        <v>112</v>
      </c>
      <c r="B991" t="s">
        <v>864</v>
      </c>
      <c r="C991" s="1">
        <v>39712</v>
      </c>
      <c r="D991" s="2">
        <v>7.9861111111111105E-2</v>
      </c>
      <c r="E991">
        <v>8</v>
      </c>
      <c r="F991">
        <v>5</v>
      </c>
      <c r="G991" s="1">
        <v>39712</v>
      </c>
      <c r="H991" s="1">
        <v>41174</v>
      </c>
      <c r="I991" s="2">
        <v>0.20486111111111113</v>
      </c>
      <c r="J991" s="3">
        <v>39712.079861111109</v>
      </c>
      <c r="K991" t="s">
        <v>891</v>
      </c>
      <c r="L991" s="3">
        <v>39712.204861111109</v>
      </c>
      <c r="M991">
        <v>290</v>
      </c>
      <c r="N991">
        <v>12698</v>
      </c>
      <c r="O991" s="3">
        <v>39712.204861111109</v>
      </c>
      <c r="P991" s="1">
        <v>39712</v>
      </c>
      <c r="Q991" s="2">
        <v>0.20486111111111113</v>
      </c>
      <c r="R991" t="s">
        <v>36</v>
      </c>
      <c r="S991">
        <v>43.786209999999997</v>
      </c>
      <c r="T991" t="s">
        <v>37</v>
      </c>
      <c r="U991" s="2">
        <v>0.40625</v>
      </c>
      <c r="V991" s="2">
        <v>0</v>
      </c>
      <c r="W991" s="2">
        <v>0.29166666666666702</v>
      </c>
      <c r="X991" s="2" t="str">
        <f t="shared" si="150"/>
        <v>no</v>
      </c>
      <c r="Y991" s="3">
        <f t="shared" si="151"/>
        <v>39712</v>
      </c>
      <c r="Z991" s="3">
        <v>39712.184027777781</v>
      </c>
      <c r="AA991" t="s">
        <v>120</v>
      </c>
      <c r="AB991" s="3">
        <f>VLOOKUP(P991,[1]dfdates_moon!$B:$G,6,FALSE)</f>
        <v>39712.251388888886</v>
      </c>
      <c r="AC991" s="3">
        <f>VLOOKUP($P991,[1]dfdates_moon!$B:$H,7,FALSE)</f>
        <v>39712.784722222219</v>
      </c>
      <c r="AD991" s="3">
        <f>VLOOKUP(G991,[1]dfdates_moon!$D:$G,4,FALSE)</f>
        <v>39713.251388888886</v>
      </c>
      <c r="AE991" s="3">
        <v>39712.40625</v>
      </c>
      <c r="AF991">
        <v>3.2107611650000001</v>
      </c>
      <c r="AG991" t="s">
        <v>39</v>
      </c>
      <c r="AH991" t="s">
        <v>39</v>
      </c>
      <c r="AI991" t="s">
        <v>39</v>
      </c>
      <c r="AJ991" t="s">
        <v>40</v>
      </c>
      <c r="AK991">
        <v>29.7</v>
      </c>
      <c r="AL991">
        <v>29.14</v>
      </c>
      <c r="AM991">
        <v>0</v>
      </c>
      <c r="AN991">
        <v>1</v>
      </c>
      <c r="AO991" s="3">
        <f>VLOOKUP($P991,[1]dfdates_moon!$B:$M,12,FALSE)</f>
        <v>39712.915972222225</v>
      </c>
      <c r="AP991" s="3">
        <f>VLOOKUP($P991,[1]dfdates_moon!$B:$O,13,FALSE)</f>
        <v>39713.440972222219</v>
      </c>
      <c r="AQ991" s="3">
        <f>VLOOKUP($P991,[1]dfdates_moon!$D:$M,10,FALSE)</f>
        <v>39713.960416666669</v>
      </c>
      <c r="AR991" s="3">
        <f>VLOOKUP($P991,[1]dfdates_moon!$D:$N,11,FALSE)</f>
        <v>39714.484722222223</v>
      </c>
      <c r="AS991" t="str">
        <f>IF(AND(O991&gt;AO991,O991&lt;AP991),"yes","no")</f>
        <v>no</v>
      </c>
      <c r="AT991" t="str">
        <f t="shared" si="152"/>
        <v>no</v>
      </c>
      <c r="AU991" s="3">
        <f t="shared" si="153"/>
        <v>39712.915972222225</v>
      </c>
      <c r="AV991" s="3">
        <f t="shared" si="154"/>
        <v>39713.440972222219</v>
      </c>
      <c r="AW991">
        <f t="shared" si="155"/>
        <v>1.2361111111094942</v>
      </c>
      <c r="AX991">
        <f t="shared" si="156"/>
        <v>0.50972222222480923</v>
      </c>
      <c r="AY991">
        <f t="shared" si="157"/>
        <v>0</v>
      </c>
      <c r="AZ991">
        <f>VLOOKUP(G991,[1]dfdates_moon!$B:$P,15,FALSE)</f>
        <v>0.47327377100000001</v>
      </c>
      <c r="BA991">
        <f t="shared" si="158"/>
        <v>0</v>
      </c>
      <c r="BB991">
        <f t="shared" si="159"/>
        <v>0</v>
      </c>
    </row>
    <row r="992" spans="1:54" x14ac:dyDescent="0.25">
      <c r="A992">
        <v>112</v>
      </c>
      <c r="B992" t="s">
        <v>864</v>
      </c>
      <c r="C992" s="1">
        <v>39712</v>
      </c>
      <c r="D992" s="2">
        <v>0.79166666666666663</v>
      </c>
      <c r="E992">
        <v>100</v>
      </c>
      <c r="F992">
        <v>131</v>
      </c>
      <c r="G992" s="1">
        <v>39712</v>
      </c>
      <c r="H992" s="1">
        <v>41174</v>
      </c>
      <c r="I992" s="2">
        <v>0.91666666666666663</v>
      </c>
      <c r="J992" s="3">
        <v>39712.791666666664</v>
      </c>
      <c r="K992" t="s">
        <v>891</v>
      </c>
      <c r="L992" s="3">
        <v>39712.916666666664</v>
      </c>
      <c r="M992">
        <v>95</v>
      </c>
      <c r="N992">
        <v>3775</v>
      </c>
      <c r="O992" s="3">
        <v>39712.916666666664</v>
      </c>
      <c r="P992" s="1">
        <v>39712</v>
      </c>
      <c r="Q992" s="2">
        <v>0.91666666666666663</v>
      </c>
      <c r="R992" t="s">
        <v>36</v>
      </c>
      <c r="S992">
        <v>39.736840000000001</v>
      </c>
      <c r="T992" t="s">
        <v>37</v>
      </c>
      <c r="U992" s="2">
        <v>0.98263888888888884</v>
      </c>
      <c r="V992" s="2">
        <v>0</v>
      </c>
      <c r="W992" s="2">
        <v>0.29166666666666702</v>
      </c>
      <c r="X992" s="2" t="str">
        <f t="shared" si="150"/>
        <v>no</v>
      </c>
      <c r="Y992" s="3">
        <f t="shared" si="151"/>
        <v>39712</v>
      </c>
      <c r="Z992" s="3">
        <v>39712.902777777781</v>
      </c>
      <c r="AA992" t="s">
        <v>120</v>
      </c>
      <c r="AB992" s="3">
        <f>VLOOKUP(P992,[1]dfdates_moon!$B:$G,6,FALSE)</f>
        <v>39712.251388888886</v>
      </c>
      <c r="AC992" s="3">
        <f>VLOOKUP($P992,[1]dfdates_moon!$B:$H,7,FALSE)</f>
        <v>39712.784722222219</v>
      </c>
      <c r="AD992" s="3">
        <f>VLOOKUP(G992,[1]dfdates_moon!$D:$G,4,FALSE)</f>
        <v>39713.251388888886</v>
      </c>
      <c r="AE992" s="3">
        <v>39712.982638888891</v>
      </c>
      <c r="AF992">
        <v>3.2107611650000001</v>
      </c>
      <c r="AG992" t="s">
        <v>39</v>
      </c>
      <c r="AH992" t="s">
        <v>39</v>
      </c>
      <c r="AI992" t="s">
        <v>39</v>
      </c>
      <c r="AJ992" t="s">
        <v>40</v>
      </c>
      <c r="AK992">
        <v>29.7</v>
      </c>
      <c r="AL992">
        <v>29.7</v>
      </c>
      <c r="AM992">
        <v>0</v>
      </c>
      <c r="AN992">
        <v>1</v>
      </c>
      <c r="AO992" s="3">
        <f>VLOOKUP($P992,[1]dfdates_moon!$B:$M,12,FALSE)</f>
        <v>39712.915972222225</v>
      </c>
      <c r="AP992" s="3">
        <f>VLOOKUP($P992,[1]dfdates_moon!$B:$O,13,FALSE)</f>
        <v>39713.440972222219</v>
      </c>
      <c r="AQ992" s="3">
        <f>VLOOKUP($P992,[1]dfdates_moon!$D:$M,10,FALSE)</f>
        <v>39713.960416666669</v>
      </c>
      <c r="AR992" s="3">
        <f>VLOOKUP($P992,[1]dfdates_moon!$D:$N,11,FALSE)</f>
        <v>39714.484722222223</v>
      </c>
      <c r="AS992" t="str">
        <f>IF(AND(O992&gt;AO992,O992&lt;AP992),"yes","no")</f>
        <v>yes</v>
      </c>
      <c r="AT992" t="str">
        <f t="shared" si="152"/>
        <v>yes</v>
      </c>
      <c r="AU992" s="3">
        <f t="shared" si="153"/>
        <v>39712.915972222225</v>
      </c>
      <c r="AV992" s="3">
        <f t="shared" si="154"/>
        <v>39713.440972222219</v>
      </c>
      <c r="AW992">
        <f t="shared" si="155"/>
        <v>0.52430555555474712</v>
      </c>
      <c r="AX992">
        <f t="shared" si="156"/>
        <v>-6.6666666665696539E-2</v>
      </c>
      <c r="AY992">
        <f t="shared" si="157"/>
        <v>1.5833333333333333</v>
      </c>
      <c r="AZ992">
        <f>VLOOKUP(G992,[1]dfdates_moon!$B:$P,15,FALSE)</f>
        <v>0.47327377100000001</v>
      </c>
      <c r="BA992">
        <f t="shared" si="158"/>
        <v>0.74935013741666667</v>
      </c>
      <c r="BB992">
        <f t="shared" si="159"/>
        <v>0.74935013741666667</v>
      </c>
    </row>
    <row r="993" spans="1:54" x14ac:dyDescent="0.25">
      <c r="A993">
        <v>112</v>
      </c>
      <c r="B993" t="s">
        <v>864</v>
      </c>
      <c r="C993" s="1">
        <v>39718</v>
      </c>
      <c r="D993" s="2">
        <v>0.83333333333333337</v>
      </c>
      <c r="E993">
        <v>89</v>
      </c>
      <c r="F993">
        <v>93</v>
      </c>
      <c r="G993" s="1">
        <v>39718</v>
      </c>
      <c r="H993" s="1">
        <v>41180</v>
      </c>
      <c r="I993" s="2">
        <v>0.95833333333333337</v>
      </c>
      <c r="J993" s="3">
        <v>39718.833333333336</v>
      </c>
      <c r="K993" t="s">
        <v>892</v>
      </c>
      <c r="L993" s="3">
        <v>39718.958333333336</v>
      </c>
      <c r="M993">
        <v>255</v>
      </c>
      <c r="N993">
        <v>13566</v>
      </c>
      <c r="O993" s="3">
        <v>39718.958333333336</v>
      </c>
      <c r="P993" s="1">
        <v>39718</v>
      </c>
      <c r="Q993" s="2">
        <v>0.95833333333333337</v>
      </c>
      <c r="R993" t="s">
        <v>36</v>
      </c>
      <c r="S993">
        <v>53.2</v>
      </c>
      <c r="T993" t="s">
        <v>37</v>
      </c>
      <c r="U993" s="2">
        <v>0.13541666666666666</v>
      </c>
      <c r="V993" s="2">
        <v>0</v>
      </c>
      <c r="W993" s="2">
        <v>0.29166666666666702</v>
      </c>
      <c r="X993" s="2" t="str">
        <f t="shared" si="150"/>
        <v>yes</v>
      </c>
      <c r="Y993" s="3">
        <f t="shared" si="151"/>
        <v>39719</v>
      </c>
      <c r="Z993" s="3">
        <v>39718.940972222219</v>
      </c>
      <c r="AA993" t="s">
        <v>120</v>
      </c>
      <c r="AB993" s="3">
        <f>VLOOKUP(P993,[1]dfdates_moon!$B:$G,6,FALSE)</f>
        <v>39718.25</v>
      </c>
      <c r="AC993" s="3">
        <f>VLOOKUP($P993,[1]dfdates_moon!$B:$H,7,FALSE)</f>
        <v>39718.783333333333</v>
      </c>
      <c r="AD993" s="3">
        <f>VLOOKUP(G993,[1]dfdates_moon!$D:$G,4,FALSE)</f>
        <v>39719.25</v>
      </c>
      <c r="AE993" s="3">
        <v>39718.135416666664</v>
      </c>
      <c r="AF993">
        <v>10.76041395</v>
      </c>
      <c r="AG993" t="s">
        <v>39</v>
      </c>
      <c r="AH993" t="s">
        <v>39</v>
      </c>
      <c r="AI993" t="s">
        <v>39</v>
      </c>
      <c r="AJ993" t="s">
        <v>40</v>
      </c>
      <c r="AK993">
        <v>28.16</v>
      </c>
      <c r="AL993">
        <v>28.16</v>
      </c>
      <c r="AM993">
        <v>0</v>
      </c>
      <c r="AN993">
        <v>1</v>
      </c>
      <c r="AO993" s="3">
        <f>VLOOKUP($P993,[1]dfdates_moon!$B:$M,12,FALSE)</f>
        <v>39719.145138888889</v>
      </c>
      <c r="AP993" s="3">
        <f>VLOOKUP($P993,[1]dfdates_moon!$B:$O,13,FALSE)</f>
        <v>39719.661805555559</v>
      </c>
      <c r="AQ993" s="3">
        <f>VLOOKUP($P993,[1]dfdates_moon!$D:$M,10,FALSE)</f>
        <v>39720.175694444442</v>
      </c>
      <c r="AR993" s="3">
        <f>VLOOKUP($P993,[1]dfdates_moon!$D:$N,11,FALSE)</f>
        <v>39720.691666666666</v>
      </c>
      <c r="AS993" t="str">
        <f>IF(AND(O993&gt;AO993,O993&lt;AP993),"yes","no")</f>
        <v>no</v>
      </c>
      <c r="AT993" t="str">
        <f t="shared" si="152"/>
        <v>no</v>
      </c>
      <c r="AU993" s="3">
        <f t="shared" si="153"/>
        <v>39719.145138888889</v>
      </c>
      <c r="AV993" s="3">
        <f t="shared" si="154"/>
        <v>39719.661805555559</v>
      </c>
      <c r="AW993">
        <f t="shared" si="155"/>
        <v>0.70347222222335404</v>
      </c>
      <c r="AX993">
        <f t="shared" si="156"/>
        <v>1.0097222222248092</v>
      </c>
      <c r="AY993">
        <f t="shared" si="157"/>
        <v>0</v>
      </c>
      <c r="AZ993">
        <f>VLOOKUP(G993,[1]dfdates_moon!$B:$P,15,FALSE)</f>
        <v>6.4908810000000004E-3</v>
      </c>
      <c r="BA993">
        <f t="shared" si="158"/>
        <v>0</v>
      </c>
      <c r="BB993">
        <f t="shared" si="159"/>
        <v>0</v>
      </c>
    </row>
    <row r="994" spans="1:54" x14ac:dyDescent="0.25">
      <c r="A994">
        <v>112</v>
      </c>
      <c r="B994" t="s">
        <v>864</v>
      </c>
      <c r="C994" s="1">
        <v>39722</v>
      </c>
      <c r="D994" s="2">
        <v>0.90625</v>
      </c>
      <c r="E994">
        <v>69</v>
      </c>
      <c r="F994">
        <v>76</v>
      </c>
      <c r="G994" s="1">
        <v>39722</v>
      </c>
      <c r="H994" s="1">
        <v>41184</v>
      </c>
      <c r="I994" s="2">
        <v>3.125E-2</v>
      </c>
      <c r="J994" s="3">
        <v>39722.90625</v>
      </c>
      <c r="K994" t="s">
        <v>893</v>
      </c>
      <c r="L994" s="3">
        <v>39723.03125</v>
      </c>
      <c r="M994">
        <v>1545</v>
      </c>
      <c r="N994">
        <v>5917</v>
      </c>
      <c r="O994" s="3">
        <v>39722.03125</v>
      </c>
      <c r="P994" s="1">
        <v>39722</v>
      </c>
      <c r="Q994" s="2">
        <v>3.125E-2</v>
      </c>
      <c r="R994" t="s">
        <v>36</v>
      </c>
      <c r="S994">
        <v>3.8297729999999999</v>
      </c>
      <c r="T994" t="s">
        <v>37</v>
      </c>
      <c r="U994" s="2">
        <v>0.10416666666666667</v>
      </c>
      <c r="V994" s="2">
        <v>0</v>
      </c>
      <c r="W994" s="2">
        <v>0.29166666666666702</v>
      </c>
      <c r="X994" s="2" t="str">
        <f t="shared" si="150"/>
        <v>yes</v>
      </c>
      <c r="Y994" s="3">
        <f t="shared" si="151"/>
        <v>39723</v>
      </c>
      <c r="Z994" s="3">
        <v>39722.020833333336</v>
      </c>
      <c r="AA994" t="s">
        <v>120</v>
      </c>
      <c r="AB994" s="3">
        <f>VLOOKUP(P994,[1]dfdates_moon!$B:$G,6,FALSE)</f>
        <v>39722.249305555553</v>
      </c>
      <c r="AC994" s="3">
        <f>VLOOKUP($P994,[1]dfdates_moon!$B:$H,7,FALSE)</f>
        <v>39722.782638888886</v>
      </c>
      <c r="AD994" s="3">
        <f>VLOOKUP(G994,[1]dfdates_moon!$D:$G,4,FALSE)</f>
        <v>39723.248611111114</v>
      </c>
      <c r="AE994" s="3">
        <v>39722.104166666664</v>
      </c>
      <c r="AF994">
        <v>8.7359871919999996</v>
      </c>
      <c r="AG994" t="s">
        <v>39</v>
      </c>
      <c r="AH994" t="s">
        <v>39</v>
      </c>
      <c r="AI994" t="s">
        <v>39</v>
      </c>
      <c r="AJ994" t="s">
        <v>40</v>
      </c>
      <c r="AK994">
        <v>27.61</v>
      </c>
      <c r="AL994">
        <v>28.16</v>
      </c>
      <c r="AM994">
        <v>0</v>
      </c>
      <c r="AN994">
        <v>1</v>
      </c>
      <c r="AO994" s="3">
        <f>VLOOKUP($P994,[1]dfdates_moon!$B:$M,12,FALSE)</f>
        <v>39722.236805555556</v>
      </c>
      <c r="AP994" s="3">
        <f>VLOOKUP($P994,[1]dfdates_moon!$B:$O,13,FALSE)</f>
        <v>39722.75277777778</v>
      </c>
      <c r="AQ994" s="3">
        <f>VLOOKUP($P994,[1]dfdates_moon!$D:$M,10,FALSE)</f>
        <v>39723.268055555556</v>
      </c>
      <c r="AR994" s="3">
        <f>VLOOKUP($P994,[1]dfdates_moon!$D:$N,11,FALSE)</f>
        <v>39723.785416666666</v>
      </c>
      <c r="AS994" t="str">
        <f>IF(AND(O994&gt;AO994,O994&lt;AP994),"yes","no")</f>
        <v>no</v>
      </c>
      <c r="AT994" t="str">
        <f t="shared" si="152"/>
        <v>no</v>
      </c>
      <c r="AU994" s="3">
        <f t="shared" si="153"/>
        <v>39722.782638888886</v>
      </c>
      <c r="AV994" s="3">
        <f t="shared" si="154"/>
        <v>39723.248611111114</v>
      </c>
      <c r="AW994">
        <f t="shared" si="155"/>
        <v>1.2173611111138598</v>
      </c>
      <c r="AX994">
        <f t="shared" si="156"/>
        <v>0.67847222222189885</v>
      </c>
      <c r="AY994">
        <f t="shared" si="157"/>
        <v>0</v>
      </c>
      <c r="AZ994">
        <f>VLOOKUP(G994,[1]dfdates_moon!$B:$P,15,FALSE)</f>
        <v>0.10517798</v>
      </c>
      <c r="BA994">
        <f t="shared" si="158"/>
        <v>0</v>
      </c>
      <c r="BB994">
        <f t="shared" si="159"/>
        <v>0</v>
      </c>
    </row>
    <row r="995" spans="1:54" x14ac:dyDescent="0.25">
      <c r="A995">
        <v>112</v>
      </c>
      <c r="B995" t="s">
        <v>864</v>
      </c>
      <c r="C995" s="1">
        <v>39724</v>
      </c>
      <c r="D995" s="2">
        <v>0.90972222222222221</v>
      </c>
      <c r="E995">
        <v>93</v>
      </c>
      <c r="F995">
        <v>147</v>
      </c>
      <c r="G995" s="1">
        <v>39724</v>
      </c>
      <c r="H995" s="1">
        <v>41186</v>
      </c>
      <c r="I995" s="2">
        <v>3.4722222222222224E-2</v>
      </c>
      <c r="J995" s="3">
        <v>39724.909722222219</v>
      </c>
      <c r="K995" t="s">
        <v>894</v>
      </c>
      <c r="L995" s="3">
        <v>39725.034722222219</v>
      </c>
      <c r="M995">
        <v>1515</v>
      </c>
      <c r="N995">
        <v>2943</v>
      </c>
      <c r="O995" s="3">
        <v>39724.034722222219</v>
      </c>
      <c r="P995" s="1">
        <v>39724</v>
      </c>
      <c r="Q995" s="2">
        <v>3.4722222222222224E-2</v>
      </c>
      <c r="R995" t="s">
        <v>36</v>
      </c>
      <c r="S995">
        <v>1.942574</v>
      </c>
      <c r="T995" t="s">
        <v>37</v>
      </c>
      <c r="U995" s="2">
        <v>8.6805555555555566E-2</v>
      </c>
      <c r="V995" s="2">
        <v>0</v>
      </c>
      <c r="W995" s="2">
        <v>0.29166666666666702</v>
      </c>
      <c r="X995" s="2" t="str">
        <f t="shared" si="150"/>
        <v>yes</v>
      </c>
      <c r="Y995" s="3">
        <f t="shared" si="151"/>
        <v>39725</v>
      </c>
      <c r="Z995" s="3">
        <v>39724.017361111109</v>
      </c>
      <c r="AA995" t="s">
        <v>120</v>
      </c>
      <c r="AB995" s="3">
        <f>VLOOKUP(P995,[1]dfdates_moon!$B:$G,6,FALSE)</f>
        <v>39724.248611111114</v>
      </c>
      <c r="AC995" s="3">
        <f>VLOOKUP($P995,[1]dfdates_moon!$B:$H,7,FALSE)</f>
        <v>39724.781944444447</v>
      </c>
      <c r="AD995" s="3">
        <f>VLOOKUP(G995,[1]dfdates_moon!$D:$G,4,FALSE)</f>
        <v>39725.248611111114</v>
      </c>
      <c r="AE995" s="3">
        <v>39724.086805555555</v>
      </c>
      <c r="AF995">
        <v>6.1730043549999998</v>
      </c>
      <c r="AG995" t="s">
        <v>39</v>
      </c>
      <c r="AH995" t="s">
        <v>39</v>
      </c>
      <c r="AI995" t="s">
        <v>39</v>
      </c>
      <c r="AJ995" t="s">
        <v>40</v>
      </c>
      <c r="AK995">
        <v>28.87</v>
      </c>
      <c r="AL995">
        <v>27.61</v>
      </c>
      <c r="AM995">
        <v>0.25</v>
      </c>
      <c r="AN995">
        <v>1</v>
      </c>
      <c r="AO995" s="3">
        <f>VLOOKUP($P995,[1]dfdates_moon!$B:$M,12,FALSE)</f>
        <v>39724.300694444442</v>
      </c>
      <c r="AP995" s="3">
        <f>VLOOKUP($P995,[1]dfdates_moon!$B:$O,13,FALSE)</f>
        <v>39724.818055555559</v>
      </c>
      <c r="AQ995" s="3">
        <f>VLOOKUP($P995,[1]dfdates_moon!$D:$M,10,FALSE)</f>
        <v>39725.334722222222</v>
      </c>
      <c r="AR995" s="3">
        <f>VLOOKUP($P995,[1]dfdates_moon!$D:$N,11,FALSE)</f>
        <v>39725.852777777778</v>
      </c>
      <c r="AS995" t="str">
        <f>IF(AND(O995&gt;AO995,O995&lt;AP995),"yes","no")</f>
        <v>no</v>
      </c>
      <c r="AT995" t="str">
        <f t="shared" si="152"/>
        <v>no</v>
      </c>
      <c r="AU995" s="3">
        <f t="shared" si="153"/>
        <v>39724.781944444447</v>
      </c>
      <c r="AV995" s="3">
        <f t="shared" si="154"/>
        <v>39725.248611111114</v>
      </c>
      <c r="AW995">
        <f t="shared" si="155"/>
        <v>1.2138888888948713</v>
      </c>
      <c r="AX995">
        <f t="shared" si="156"/>
        <v>0.69513888889196096</v>
      </c>
      <c r="AY995">
        <f t="shared" si="157"/>
        <v>0</v>
      </c>
      <c r="AZ995">
        <f>VLOOKUP(G995,[1]dfdates_moon!$B:$P,15,FALSE)</f>
        <v>0.24602992400000001</v>
      </c>
      <c r="BA995">
        <f t="shared" si="158"/>
        <v>0</v>
      </c>
      <c r="BB995">
        <f t="shared" si="159"/>
        <v>0</v>
      </c>
    </row>
    <row r="996" spans="1:54" x14ac:dyDescent="0.25">
      <c r="A996">
        <v>112</v>
      </c>
      <c r="B996" t="s">
        <v>864</v>
      </c>
      <c r="C996" s="1">
        <v>39725</v>
      </c>
      <c r="D996" s="2">
        <v>0.95486111111111116</v>
      </c>
      <c r="E996">
        <v>52</v>
      </c>
      <c r="F996">
        <v>46</v>
      </c>
      <c r="G996" s="1">
        <v>39726</v>
      </c>
      <c r="H996" s="1">
        <v>41188</v>
      </c>
      <c r="I996" s="2">
        <v>7.9861111111111105E-2</v>
      </c>
      <c r="J996" s="3">
        <v>39725.954861111109</v>
      </c>
      <c r="K996" t="s">
        <v>895</v>
      </c>
      <c r="L996" s="3">
        <v>39726.079861111109</v>
      </c>
      <c r="M996">
        <v>120</v>
      </c>
      <c r="N996">
        <v>3668</v>
      </c>
      <c r="O996" s="3">
        <v>39726.079861111109</v>
      </c>
      <c r="P996" s="1">
        <v>39726</v>
      </c>
      <c r="Q996" s="2">
        <v>7.9861111111111105E-2</v>
      </c>
      <c r="R996" t="s">
        <v>36</v>
      </c>
      <c r="S996">
        <v>30.566669999999998</v>
      </c>
      <c r="T996" t="s">
        <v>37</v>
      </c>
      <c r="U996" s="2">
        <v>0.16319444444444445</v>
      </c>
      <c r="V996" s="2">
        <v>0</v>
      </c>
      <c r="W996" s="2">
        <v>0.29166666666666702</v>
      </c>
      <c r="X996" s="2" t="str">
        <f t="shared" si="150"/>
        <v>yes</v>
      </c>
      <c r="Y996" s="3">
        <f t="shared" si="151"/>
        <v>39727</v>
      </c>
      <c r="Z996" s="3">
        <v>39725.006944444445</v>
      </c>
      <c r="AA996" t="s">
        <v>120</v>
      </c>
      <c r="AB996" s="3">
        <f>VLOOKUP(P996,[1]dfdates_moon!$B:$G,6,FALSE)</f>
        <v>39726.247916666667</v>
      </c>
      <c r="AC996" s="3">
        <f>VLOOKUP($P996,[1]dfdates_moon!$B:$H,7,FALSE)</f>
        <v>39726.78125</v>
      </c>
      <c r="AD996" s="3">
        <f>VLOOKUP(G996,[1]dfdates_moon!$D:$G,4,FALSE)</f>
        <v>39727.247916666667</v>
      </c>
      <c r="AE996" s="3">
        <v>39725.163194444445</v>
      </c>
      <c r="AF996">
        <v>3.784595774</v>
      </c>
      <c r="AG996" t="s">
        <v>39</v>
      </c>
      <c r="AH996" t="s">
        <v>39</v>
      </c>
      <c r="AI996" t="s">
        <v>39</v>
      </c>
      <c r="AJ996" t="s">
        <v>40</v>
      </c>
      <c r="AK996">
        <v>28.03</v>
      </c>
      <c r="AL996">
        <v>28.87</v>
      </c>
      <c r="AM996">
        <v>0</v>
      </c>
      <c r="AN996">
        <v>1</v>
      </c>
      <c r="AO996" s="3">
        <f>VLOOKUP($P996,[1]dfdates_moon!$B:$M,12,FALSE)</f>
        <v>39726.370138888888</v>
      </c>
      <c r="AP996" s="3">
        <f>VLOOKUP($P996,[1]dfdates_moon!$B:$O,13,FALSE)</f>
        <v>39726.887499999997</v>
      </c>
      <c r="AQ996" s="3">
        <f>VLOOKUP($P996,[1]dfdates_moon!$D:$M,10,FALSE)</f>
        <v>39727.404861111114</v>
      </c>
      <c r="AR996" s="3">
        <f>VLOOKUP($P996,[1]dfdates_moon!$D:$N,11,FALSE)</f>
        <v>39727.92291666667</v>
      </c>
      <c r="AS996" t="str">
        <f>IF(AND(O996&gt;AO996,O996&lt;AP996),"yes","no")</f>
        <v>no</v>
      </c>
      <c r="AT996" t="str">
        <f t="shared" si="152"/>
        <v>no</v>
      </c>
      <c r="AU996" s="3">
        <f t="shared" si="153"/>
        <v>39726.78125</v>
      </c>
      <c r="AV996" s="3">
        <f t="shared" si="154"/>
        <v>39727.247916666667</v>
      </c>
      <c r="AW996">
        <f t="shared" si="155"/>
        <v>1.1680555555576575</v>
      </c>
      <c r="AX996">
        <f t="shared" si="156"/>
        <v>1.6180555555547471</v>
      </c>
      <c r="AY996">
        <f t="shared" si="157"/>
        <v>0</v>
      </c>
      <c r="AZ996">
        <f>VLOOKUP(G996,[1]dfdates_moon!$B:$P,15,FALSE)</f>
        <v>0.421227301</v>
      </c>
      <c r="BA996">
        <f t="shared" si="158"/>
        <v>0</v>
      </c>
      <c r="BB996">
        <f t="shared" si="159"/>
        <v>0</v>
      </c>
    </row>
    <row r="997" spans="1:54" x14ac:dyDescent="0.25">
      <c r="A997">
        <v>112</v>
      </c>
      <c r="B997" t="s">
        <v>864</v>
      </c>
      <c r="C997" s="1">
        <v>39731</v>
      </c>
      <c r="D997" s="2">
        <v>0.96875</v>
      </c>
      <c r="E997">
        <v>67</v>
      </c>
      <c r="F997">
        <v>73</v>
      </c>
      <c r="G997" s="1">
        <v>39732</v>
      </c>
      <c r="H997" s="1">
        <v>41194</v>
      </c>
      <c r="I997" s="2">
        <v>9.375E-2</v>
      </c>
      <c r="J997" s="3">
        <v>39731.96875</v>
      </c>
      <c r="K997" t="s">
        <v>896</v>
      </c>
      <c r="L997" s="3">
        <v>39732.09375</v>
      </c>
      <c r="M997">
        <v>65</v>
      </c>
      <c r="N997">
        <v>3563</v>
      </c>
      <c r="O997" s="3">
        <v>39732.09375</v>
      </c>
      <c r="P997" s="1">
        <v>39732</v>
      </c>
      <c r="Q997" s="2">
        <v>9.375E-2</v>
      </c>
      <c r="R997" t="s">
        <v>36</v>
      </c>
      <c r="S997">
        <v>54.815379999999998</v>
      </c>
      <c r="T997" t="s">
        <v>37</v>
      </c>
      <c r="U997" s="2">
        <v>0.1388888888888889</v>
      </c>
      <c r="V997" s="2">
        <v>0</v>
      </c>
      <c r="W997" s="2">
        <v>0.29166666666666702</v>
      </c>
      <c r="X997" s="2" t="str">
        <f t="shared" si="150"/>
        <v>yes</v>
      </c>
      <c r="Y997" s="3">
        <f t="shared" si="151"/>
        <v>39733</v>
      </c>
      <c r="Z997" s="3">
        <v>39732.076388888891</v>
      </c>
      <c r="AA997" t="s">
        <v>120</v>
      </c>
      <c r="AB997" s="3">
        <f>VLOOKUP(P997,[1]dfdates_moon!$B:$G,6,FALSE)</f>
        <v>39732.24722222222</v>
      </c>
      <c r="AC997" s="3">
        <f>VLOOKUP($P997,[1]dfdates_moon!$B:$H,7,FALSE)</f>
        <v>39732.780555555553</v>
      </c>
      <c r="AD997" s="3">
        <f>VLOOKUP(G997,[1]dfdates_moon!$D:$G,4,FALSE)</f>
        <v>39733.246527777781</v>
      </c>
      <c r="AE997" s="3">
        <v>39732.138888888891</v>
      </c>
      <c r="AF997">
        <v>9.9450425999999995E-2</v>
      </c>
      <c r="AG997" t="s">
        <v>39</v>
      </c>
      <c r="AH997" t="s">
        <v>39</v>
      </c>
      <c r="AI997" t="s">
        <v>39</v>
      </c>
      <c r="AJ997" t="s">
        <v>40</v>
      </c>
      <c r="AK997">
        <v>27.89</v>
      </c>
      <c r="AL997">
        <v>28.03</v>
      </c>
      <c r="AM997">
        <v>2.29</v>
      </c>
      <c r="AN997">
        <v>1</v>
      </c>
      <c r="AO997" s="3">
        <f>VLOOKUP($P997,[1]dfdates_moon!$B:$M,12,FALSE)</f>
        <v>39732.568749999999</v>
      </c>
      <c r="AP997" s="3">
        <f>VLOOKUP($P997,[1]dfdates_moon!$B:$O,13,FALSE)</f>
        <v>39733.085416666669</v>
      </c>
      <c r="AQ997" s="3">
        <f>VLOOKUP($P997,[1]dfdates_moon!$D:$M,10,FALSE)</f>
        <v>39733.599305555559</v>
      </c>
      <c r="AR997" s="3">
        <f>VLOOKUP($P997,[1]dfdates_moon!$D:$N,11,FALSE)</f>
        <v>39734.116666666669</v>
      </c>
      <c r="AS997" t="str">
        <f>IF(AND(O997&gt;AO997,O997&lt;AP997),"yes","no")</f>
        <v>no</v>
      </c>
      <c r="AT997" t="str">
        <f t="shared" si="152"/>
        <v>no</v>
      </c>
      <c r="AU997" s="3">
        <f t="shared" si="153"/>
        <v>39732.780555555553</v>
      </c>
      <c r="AV997" s="3">
        <f t="shared" si="154"/>
        <v>39733.246527777781</v>
      </c>
      <c r="AW997">
        <f t="shared" si="155"/>
        <v>1.1527777777810115</v>
      </c>
      <c r="AX997">
        <f t="shared" si="156"/>
        <v>0.64166666666278616</v>
      </c>
      <c r="AY997">
        <f t="shared" si="157"/>
        <v>0</v>
      </c>
      <c r="AZ997">
        <f>VLOOKUP(G997,[1]dfdates_moon!$B:$P,15,FALSE)</f>
        <v>0.92982699599999996</v>
      </c>
      <c r="BA997">
        <f t="shared" si="158"/>
        <v>0</v>
      </c>
      <c r="BB997">
        <f t="shared" si="159"/>
        <v>0</v>
      </c>
    </row>
    <row r="998" spans="1:54" x14ac:dyDescent="0.25">
      <c r="A998">
        <v>112</v>
      </c>
      <c r="B998" t="s">
        <v>864</v>
      </c>
      <c r="C998" s="1">
        <v>39747</v>
      </c>
      <c r="D998" s="2">
        <v>0.80208333333333337</v>
      </c>
      <c r="E998">
        <v>1</v>
      </c>
      <c r="F998">
        <v>0</v>
      </c>
      <c r="G998" s="1">
        <v>39747</v>
      </c>
      <c r="H998" s="1">
        <v>41209</v>
      </c>
      <c r="I998" s="2">
        <v>0.92708333333333337</v>
      </c>
      <c r="J998" s="3">
        <v>39747.802083333336</v>
      </c>
      <c r="K998" t="s">
        <v>897</v>
      </c>
      <c r="L998" s="3">
        <v>39747.927083333336</v>
      </c>
      <c r="M998">
        <v>140</v>
      </c>
      <c r="N998">
        <v>5366</v>
      </c>
      <c r="O998" s="3">
        <v>39747.927083333336</v>
      </c>
      <c r="P998" s="1">
        <v>39747</v>
      </c>
      <c r="Q998" s="2">
        <v>0.92708333333333337</v>
      </c>
      <c r="R998" t="s">
        <v>36</v>
      </c>
      <c r="S998">
        <v>38.328569999999999</v>
      </c>
      <c r="T998" t="s">
        <v>37</v>
      </c>
      <c r="U998" s="2">
        <v>2.4305555555555556E-2</v>
      </c>
      <c r="V998" s="2">
        <v>0</v>
      </c>
      <c r="W998" s="2">
        <v>0.29166666666666702</v>
      </c>
      <c r="X998" s="2" t="str">
        <f t="shared" si="150"/>
        <v>yes</v>
      </c>
      <c r="Y998" s="3">
        <f t="shared" si="151"/>
        <v>39748</v>
      </c>
      <c r="Z998" s="3">
        <v>39747.909722222219</v>
      </c>
      <c r="AA998" t="s">
        <v>120</v>
      </c>
      <c r="AB998" s="3">
        <f>VLOOKUP(P998,[1]dfdates_moon!$B:$G,6,FALSE)</f>
        <v>39747.245138888888</v>
      </c>
      <c r="AC998" s="3">
        <f>VLOOKUP($P998,[1]dfdates_moon!$B:$H,7,FALSE)</f>
        <v>39747.77847222222</v>
      </c>
      <c r="AD998" s="3">
        <f>VLOOKUP(G998,[1]dfdates_moon!$D:$G,4,FALSE)</f>
        <v>39748.245138888888</v>
      </c>
      <c r="AE998" s="3">
        <v>39747.024305555555</v>
      </c>
      <c r="AF998">
        <v>10.178663070000001</v>
      </c>
      <c r="AG998" t="s">
        <v>39</v>
      </c>
      <c r="AH998" t="s">
        <v>39</v>
      </c>
      <c r="AI998" t="s">
        <v>39</v>
      </c>
      <c r="AJ998" t="s">
        <v>40</v>
      </c>
      <c r="AK998">
        <v>28.27</v>
      </c>
      <c r="AL998">
        <v>28.27</v>
      </c>
      <c r="AM998">
        <v>0</v>
      </c>
      <c r="AN998">
        <v>1</v>
      </c>
      <c r="AO998" s="3">
        <f>VLOOKUP($P998,[1]dfdates_moon!$B:$M,12,FALSE)</f>
        <v>39748.077777777777</v>
      </c>
      <c r="AP998" s="3">
        <f>VLOOKUP($P998,[1]dfdates_moon!$B:$O,13,FALSE)</f>
        <v>39748.59375</v>
      </c>
      <c r="AQ998" s="3">
        <f>VLOOKUP($P998,[1]dfdates_moon!$D:$M,10,FALSE)</f>
        <v>39749.10833333333</v>
      </c>
      <c r="AR998" s="3">
        <f>VLOOKUP($P998,[1]dfdates_moon!$D:$N,11,FALSE)</f>
        <v>39749.625</v>
      </c>
      <c r="AS998" t="str">
        <f>IF(AND(O998&gt;AO998,O998&lt;AP998),"yes","no")</f>
        <v>no</v>
      </c>
      <c r="AT998" t="str">
        <f t="shared" si="152"/>
        <v>no</v>
      </c>
      <c r="AU998" s="3">
        <f t="shared" si="153"/>
        <v>39748.077777777777</v>
      </c>
      <c r="AV998" s="3">
        <f t="shared" si="154"/>
        <v>39748.59375</v>
      </c>
      <c r="AW998">
        <f t="shared" si="155"/>
        <v>0.66666666666424135</v>
      </c>
      <c r="AX998">
        <f t="shared" si="156"/>
        <v>1.0534722222218988</v>
      </c>
      <c r="AY998">
        <f t="shared" si="157"/>
        <v>0</v>
      </c>
      <c r="AZ998">
        <f>VLOOKUP(G998,[1]dfdates_moon!$B:$P,15,FALSE)</f>
        <v>2.0234907E-2</v>
      </c>
      <c r="BA998">
        <f t="shared" si="158"/>
        <v>0</v>
      </c>
      <c r="BB998">
        <f t="shared" si="159"/>
        <v>0</v>
      </c>
    </row>
    <row r="999" spans="1:54" x14ac:dyDescent="0.25">
      <c r="A999">
        <v>112</v>
      </c>
      <c r="B999" t="s">
        <v>864</v>
      </c>
      <c r="C999" s="1">
        <v>39752</v>
      </c>
      <c r="D999" s="2">
        <v>0.88194444444444453</v>
      </c>
      <c r="E999">
        <v>58</v>
      </c>
      <c r="F999">
        <v>69</v>
      </c>
      <c r="G999" s="1">
        <v>39753</v>
      </c>
      <c r="H999" s="1">
        <v>41215</v>
      </c>
      <c r="I999" s="2">
        <v>6.9444444444444441E-3</v>
      </c>
      <c r="J999" s="3">
        <v>39752.881944444445</v>
      </c>
      <c r="K999" t="s">
        <v>898</v>
      </c>
      <c r="L999" s="3">
        <v>39753.006944444445</v>
      </c>
      <c r="M999">
        <v>175</v>
      </c>
      <c r="N999">
        <v>7507</v>
      </c>
      <c r="O999" s="3">
        <v>39753.006944444445</v>
      </c>
      <c r="P999" s="1">
        <v>39753</v>
      </c>
      <c r="Q999" s="2">
        <v>6.9444444444444441E-3</v>
      </c>
      <c r="R999" t="s">
        <v>36</v>
      </c>
      <c r="S999">
        <v>42.89714</v>
      </c>
      <c r="T999" t="s">
        <v>37</v>
      </c>
      <c r="U999" s="2">
        <v>0.12847222222222224</v>
      </c>
      <c r="V999" s="2">
        <v>0</v>
      </c>
      <c r="W999" s="2">
        <v>0.29166666666666702</v>
      </c>
      <c r="X999" s="2" t="str">
        <f t="shared" si="150"/>
        <v>yes</v>
      </c>
      <c r="Y999" s="3">
        <f t="shared" si="151"/>
        <v>39754</v>
      </c>
      <c r="Z999" s="3">
        <v>39752.975694444445</v>
      </c>
      <c r="AA999" t="s">
        <v>120</v>
      </c>
      <c r="AB999" s="3">
        <f>VLOOKUP(P999,[1]dfdates_moon!$B:$G,6,FALSE)</f>
        <v>39753.244444444441</v>
      </c>
      <c r="AC999" s="3">
        <f>VLOOKUP($P999,[1]dfdates_moon!$B:$H,7,FALSE)</f>
        <v>39753.77847222222</v>
      </c>
      <c r="AD999" s="3">
        <f>VLOOKUP(G999,[1]dfdates_moon!$D:$G,4,FALSE)</f>
        <v>39754.244444444441</v>
      </c>
      <c r="AE999" s="3">
        <v>39752.128472222219</v>
      </c>
      <c r="AF999">
        <v>7.0028912590000001</v>
      </c>
      <c r="AG999" t="s">
        <v>39</v>
      </c>
      <c r="AH999" t="s">
        <v>39</v>
      </c>
      <c r="AI999" t="s">
        <v>39</v>
      </c>
      <c r="AJ999" t="s">
        <v>40</v>
      </c>
      <c r="AK999">
        <v>26.7</v>
      </c>
      <c r="AL999">
        <v>28.27</v>
      </c>
      <c r="AM999">
        <v>0.25</v>
      </c>
      <c r="AN999">
        <v>1</v>
      </c>
      <c r="AO999" s="3">
        <f>VLOOKUP($P999,[1]dfdates_moon!$B:$M,12,FALSE)</f>
        <v>39753.240972222222</v>
      </c>
      <c r="AP999" s="3">
        <f>VLOOKUP($P999,[1]dfdates_moon!$B:$O,13,FALSE)</f>
        <v>39753.758333333331</v>
      </c>
      <c r="AQ999" s="3">
        <f>VLOOKUP($P999,[1]dfdates_moon!$D:$M,10,FALSE)</f>
        <v>39754.275694444441</v>
      </c>
      <c r="AR999" s="3">
        <f>VLOOKUP($P999,[1]dfdates_moon!$D:$N,11,FALSE)</f>
        <v>39754.793749999997</v>
      </c>
      <c r="AS999" t="str">
        <f>IF(AND(O999&gt;AO999,O999&lt;AP999),"yes","no")</f>
        <v>no</v>
      </c>
      <c r="AT999" t="str">
        <f t="shared" si="152"/>
        <v>no</v>
      </c>
      <c r="AU999" s="3">
        <f t="shared" si="153"/>
        <v>39753.77847222222</v>
      </c>
      <c r="AV999" s="3">
        <f t="shared" si="154"/>
        <v>39754.244444444441</v>
      </c>
      <c r="AW999">
        <f t="shared" si="155"/>
        <v>1.2374999999956344</v>
      </c>
      <c r="AX999">
        <f t="shared" si="156"/>
        <v>1.6500000000014552</v>
      </c>
      <c r="AY999">
        <f t="shared" si="157"/>
        <v>0</v>
      </c>
      <c r="AZ999">
        <f>VLOOKUP(G999,[1]dfdates_moon!$B:$P,15,FALSE)</f>
        <v>0.18315793999999999</v>
      </c>
      <c r="BA999">
        <f t="shared" si="158"/>
        <v>0</v>
      </c>
      <c r="BB999">
        <f t="shared" si="159"/>
        <v>0</v>
      </c>
    </row>
    <row r="1000" spans="1:54" x14ac:dyDescent="0.25">
      <c r="A1000">
        <v>112</v>
      </c>
      <c r="B1000" t="s">
        <v>864</v>
      </c>
      <c r="C1000" s="1">
        <v>39770</v>
      </c>
      <c r="D1000" s="2">
        <v>0.82291666666666663</v>
      </c>
      <c r="E1000">
        <v>29</v>
      </c>
      <c r="F1000">
        <v>35</v>
      </c>
      <c r="G1000" s="1">
        <v>39770</v>
      </c>
      <c r="H1000" s="1">
        <v>41232</v>
      </c>
      <c r="I1000" s="2">
        <v>0.94791666666666663</v>
      </c>
      <c r="J1000" s="3">
        <v>39770.822916666664</v>
      </c>
      <c r="K1000" t="s">
        <v>899</v>
      </c>
      <c r="L1000" s="3">
        <v>39770.947916666664</v>
      </c>
      <c r="M1000">
        <v>35</v>
      </c>
      <c r="N1000">
        <v>1027</v>
      </c>
      <c r="O1000" s="3">
        <v>39770.947916666664</v>
      </c>
      <c r="P1000" s="1">
        <v>39770</v>
      </c>
      <c r="Q1000" s="2">
        <v>0.94791666666666663</v>
      </c>
      <c r="R1000" t="s">
        <v>36</v>
      </c>
      <c r="S1000">
        <v>29.342860000000002</v>
      </c>
      <c r="T1000" t="s">
        <v>37</v>
      </c>
      <c r="U1000" s="2">
        <v>0.97222222222222221</v>
      </c>
      <c r="V1000" s="2">
        <v>0</v>
      </c>
      <c r="W1000" s="2">
        <v>0.29166666666666702</v>
      </c>
      <c r="X1000" s="2" t="str">
        <f t="shared" si="150"/>
        <v>no</v>
      </c>
      <c r="Y1000" s="3">
        <f t="shared" si="151"/>
        <v>39770</v>
      </c>
      <c r="Z1000" s="3">
        <v>39770.9375</v>
      </c>
      <c r="AA1000" t="s">
        <v>120</v>
      </c>
      <c r="AB1000" s="3">
        <f>VLOOKUP(P1000,[1]dfdates_moon!$B:$G,6,FALSE)</f>
        <v>39770.245833333334</v>
      </c>
      <c r="AC1000" s="3">
        <f>VLOOKUP($P1000,[1]dfdates_moon!$B:$H,7,FALSE)</f>
        <v>39770.780555555553</v>
      </c>
      <c r="AD1000" s="3">
        <f>VLOOKUP(G1000,[1]dfdates_moon!$D:$G,4,FALSE)</f>
        <v>39771.245833333334</v>
      </c>
      <c r="AE1000" s="3">
        <v>39770.972222222219</v>
      </c>
      <c r="AF1000">
        <v>2.4254130539999998</v>
      </c>
      <c r="AG1000" t="s">
        <v>39</v>
      </c>
      <c r="AH1000" t="s">
        <v>39</v>
      </c>
      <c r="AI1000" t="s">
        <v>39</v>
      </c>
      <c r="AJ1000" t="s">
        <v>76</v>
      </c>
      <c r="AK1000">
        <v>26.05</v>
      </c>
      <c r="AL1000">
        <v>26.05</v>
      </c>
      <c r="AM1000">
        <v>0</v>
      </c>
      <c r="AN1000">
        <v>1</v>
      </c>
      <c r="AO1000" s="3">
        <f>VLOOKUP($P1000,[1]dfdates_moon!$B:$M,12,FALSE)</f>
        <v>39770.85833333333</v>
      </c>
      <c r="AP1000" s="3">
        <f>VLOOKUP($P1000,[1]dfdates_moon!$B:$O,13,FALSE)</f>
        <v>39771.378472222219</v>
      </c>
      <c r="AQ1000" s="3">
        <f>VLOOKUP($P1000,[1]dfdates_moon!$D:$M,10,FALSE)</f>
        <v>39771.894444444442</v>
      </c>
      <c r="AR1000" s="3">
        <f>VLOOKUP($P1000,[1]dfdates_moon!$D:$N,11,FALSE)</f>
        <v>39772.413194444445</v>
      </c>
      <c r="AS1000" t="str">
        <f>IF(AND(O1000&gt;AO1000,O1000&lt;AP1000),"yes","no")</f>
        <v>yes</v>
      </c>
      <c r="AT1000" t="str">
        <f t="shared" si="152"/>
        <v>yes</v>
      </c>
      <c r="AU1000" s="3">
        <f t="shared" si="153"/>
        <v>39770.85833333333</v>
      </c>
      <c r="AV1000" s="3">
        <f t="shared" si="154"/>
        <v>39771.378472222219</v>
      </c>
      <c r="AW1000">
        <f t="shared" si="155"/>
        <v>0.43055555555474712</v>
      </c>
      <c r="AX1000">
        <f t="shared" si="156"/>
        <v>-0.11388888888905058</v>
      </c>
      <c r="AY1000">
        <f t="shared" si="157"/>
        <v>0.58333333333333337</v>
      </c>
      <c r="AZ1000">
        <f>VLOOKUP(G1000,[1]dfdates_moon!$B:$P,15,FALSE)</f>
        <v>0.56029582899999997</v>
      </c>
      <c r="BA1000">
        <f t="shared" si="158"/>
        <v>0.32683923358333333</v>
      </c>
      <c r="BB1000">
        <f t="shared" si="159"/>
        <v>0.32683923358333333</v>
      </c>
    </row>
    <row r="1001" spans="1:54" x14ac:dyDescent="0.25">
      <c r="A1001">
        <v>112</v>
      </c>
      <c r="B1001" t="s">
        <v>864</v>
      </c>
      <c r="C1001" s="1">
        <v>39779</v>
      </c>
      <c r="D1001" s="2">
        <v>0.8125</v>
      </c>
      <c r="E1001">
        <v>5</v>
      </c>
      <c r="F1001">
        <v>6</v>
      </c>
      <c r="G1001" s="1">
        <v>39779</v>
      </c>
      <c r="H1001" s="1">
        <v>41241</v>
      </c>
      <c r="I1001" s="2">
        <v>0.9375</v>
      </c>
      <c r="J1001" s="3">
        <v>39779.8125</v>
      </c>
      <c r="K1001" t="s">
        <v>900</v>
      </c>
      <c r="L1001" s="3">
        <v>39779.9375</v>
      </c>
      <c r="M1001">
        <v>210</v>
      </c>
      <c r="N1001">
        <v>11286</v>
      </c>
      <c r="O1001" s="3">
        <v>39779.9375</v>
      </c>
      <c r="P1001" s="1">
        <v>39779</v>
      </c>
      <c r="Q1001" s="2">
        <v>0.9375</v>
      </c>
      <c r="R1001" t="s">
        <v>36</v>
      </c>
      <c r="S1001">
        <v>53.74286</v>
      </c>
      <c r="T1001" t="s">
        <v>37</v>
      </c>
      <c r="U1001" s="2">
        <v>8.3333333333333329E-2</v>
      </c>
      <c r="V1001" s="2">
        <v>0</v>
      </c>
      <c r="W1001" s="2">
        <v>0.29166666666666702</v>
      </c>
      <c r="X1001" s="2" t="str">
        <f t="shared" si="150"/>
        <v>yes</v>
      </c>
      <c r="Y1001" s="3">
        <f t="shared" si="151"/>
        <v>39780</v>
      </c>
      <c r="Z1001" s="3">
        <v>39779.885416666664</v>
      </c>
      <c r="AA1001" t="s">
        <v>120</v>
      </c>
      <c r="AB1001" s="3">
        <f>VLOOKUP(P1001,[1]dfdates_moon!$B:$G,6,FALSE)</f>
        <v>39779.24722222222</v>
      </c>
      <c r="AC1001" s="3">
        <f>VLOOKUP($P1001,[1]dfdates_moon!$B:$H,7,FALSE)</f>
        <v>39779.781944444447</v>
      </c>
      <c r="AD1001" s="3">
        <f>VLOOKUP(G1001,[1]dfdates_moon!$D:$G,4,FALSE)</f>
        <v>39780.24722222222</v>
      </c>
      <c r="AE1001" s="3">
        <v>39779.083333333336</v>
      </c>
      <c r="AF1001">
        <v>11.07859124</v>
      </c>
      <c r="AG1001" t="s">
        <v>75</v>
      </c>
      <c r="AH1001" t="s">
        <v>39</v>
      </c>
      <c r="AI1001" t="s">
        <v>75</v>
      </c>
      <c r="AJ1001" t="s">
        <v>76</v>
      </c>
      <c r="AK1001">
        <v>27.77</v>
      </c>
      <c r="AL1001">
        <v>27.77</v>
      </c>
      <c r="AM1001">
        <v>0</v>
      </c>
      <c r="AN1001">
        <v>1</v>
      </c>
      <c r="AO1001" s="3">
        <f>VLOOKUP($P1001,[1]dfdates_moon!$B:$M,12,FALSE)</f>
        <v>39780.15347222222</v>
      </c>
      <c r="AP1001" s="3">
        <f>VLOOKUP($P1001,[1]dfdates_moon!$B:$O,13,FALSE)</f>
        <v>39780.67083333333</v>
      </c>
      <c r="AQ1001" s="3">
        <f>VLOOKUP($P1001,[1]dfdates_moon!$D:$M,10,FALSE)</f>
        <v>39780.15347222222</v>
      </c>
      <c r="AR1001" s="3">
        <f>VLOOKUP($P1001,[1]dfdates_moon!$D:$N,11,FALSE)</f>
        <v>39780.67083333333</v>
      </c>
      <c r="AS1001" t="str">
        <f>IF(AND(O1001&gt;AO1001,O1001&lt;AP1001),"yes","no")</f>
        <v>no</v>
      </c>
      <c r="AT1001" t="str">
        <f t="shared" si="152"/>
        <v>no</v>
      </c>
      <c r="AU1001" s="3">
        <f t="shared" si="153"/>
        <v>39780.15347222222</v>
      </c>
      <c r="AV1001" s="3">
        <f t="shared" si="154"/>
        <v>39780.67083333333</v>
      </c>
      <c r="AW1001">
        <f t="shared" si="155"/>
        <v>0.73333333332993789</v>
      </c>
      <c r="AX1001">
        <f t="shared" si="156"/>
        <v>1.070138888884685</v>
      </c>
      <c r="AY1001">
        <f t="shared" si="157"/>
        <v>0</v>
      </c>
      <c r="AZ1001">
        <f>VLOOKUP(G1001,[1]dfdates_moon!$B:$P,15,FALSE)</f>
        <v>7.74795E-3</v>
      </c>
      <c r="BA1001">
        <f t="shared" si="158"/>
        <v>0</v>
      </c>
      <c r="BB1001">
        <f t="shared" si="159"/>
        <v>0</v>
      </c>
    </row>
    <row r="1002" spans="1:54" x14ac:dyDescent="0.25">
      <c r="A1002">
        <v>112</v>
      </c>
      <c r="B1002" t="s">
        <v>864</v>
      </c>
      <c r="C1002" s="1">
        <v>39781</v>
      </c>
      <c r="D1002" s="2">
        <v>0.77430555555555547</v>
      </c>
      <c r="E1002">
        <v>24</v>
      </c>
      <c r="F1002">
        <v>27</v>
      </c>
      <c r="G1002" s="1">
        <v>39781</v>
      </c>
      <c r="H1002" s="1">
        <v>41243</v>
      </c>
      <c r="I1002" s="2">
        <v>0.89930555555555547</v>
      </c>
      <c r="J1002" s="3">
        <v>39781.774305555555</v>
      </c>
      <c r="K1002" t="s">
        <v>901</v>
      </c>
      <c r="L1002" s="3">
        <v>39781.899305555555</v>
      </c>
      <c r="M1002">
        <v>190</v>
      </c>
      <c r="N1002">
        <v>8731</v>
      </c>
      <c r="O1002" s="3">
        <v>39781.899305555555</v>
      </c>
      <c r="P1002" s="1">
        <v>39781</v>
      </c>
      <c r="Q1002" s="2">
        <v>0.89930555555555547</v>
      </c>
      <c r="R1002" t="s">
        <v>36</v>
      </c>
      <c r="S1002">
        <v>45.952629999999999</v>
      </c>
      <c r="T1002" t="s">
        <v>37</v>
      </c>
      <c r="U1002" s="2">
        <v>3.125E-2</v>
      </c>
      <c r="V1002" s="2">
        <v>0</v>
      </c>
      <c r="W1002" s="2">
        <v>0.29166666666666702</v>
      </c>
      <c r="X1002" s="2" t="str">
        <f t="shared" si="150"/>
        <v>yes</v>
      </c>
      <c r="Y1002" s="3">
        <f t="shared" si="151"/>
        <v>39782</v>
      </c>
      <c r="Z1002" s="3">
        <v>39781.871527777781</v>
      </c>
      <c r="AA1002" t="s">
        <v>120</v>
      </c>
      <c r="AB1002" s="3">
        <f>VLOOKUP(P1002,[1]dfdates_moon!$B:$G,6,FALSE)</f>
        <v>39781.24722222222</v>
      </c>
      <c r="AC1002" s="3">
        <f>VLOOKUP($P1002,[1]dfdates_moon!$B:$H,7,FALSE)</f>
        <v>39781.782638888886</v>
      </c>
      <c r="AD1002" s="3">
        <f>VLOOKUP(G1002,[1]dfdates_moon!$D:$G,4,FALSE)</f>
        <v>39782.247916666667</v>
      </c>
      <c r="AE1002" s="3">
        <v>39781.03125</v>
      </c>
      <c r="AF1002">
        <v>9.2509667320000002</v>
      </c>
      <c r="AG1002" t="s">
        <v>39</v>
      </c>
      <c r="AH1002" t="s">
        <v>39</v>
      </c>
      <c r="AI1002" t="s">
        <v>39</v>
      </c>
      <c r="AJ1002" t="s">
        <v>76</v>
      </c>
      <c r="AK1002">
        <v>26.08</v>
      </c>
      <c r="AL1002">
        <v>26.08</v>
      </c>
      <c r="AM1002">
        <v>0.25</v>
      </c>
      <c r="AN1002">
        <v>1</v>
      </c>
      <c r="AO1002" s="3">
        <f>VLOOKUP($P1002,[1]dfdates_moon!$B:$M,12,FALSE)</f>
        <v>39781.188194444447</v>
      </c>
      <c r="AP1002" s="3">
        <f>VLOOKUP($P1002,[1]dfdates_moon!$B:$O,13,FALSE)</f>
        <v>39781.706250000003</v>
      </c>
      <c r="AQ1002" s="3">
        <f>VLOOKUP($P1002,[1]dfdates_moon!$D:$M,10,FALSE)</f>
        <v>39782.222916666666</v>
      </c>
      <c r="AR1002" s="3">
        <f>VLOOKUP($P1002,[1]dfdates_moon!$D:$N,11,FALSE)</f>
        <v>39782.740972222222</v>
      </c>
      <c r="AS1002" t="str">
        <f>IF(AND(O1002&gt;AO1002,O1002&lt;AP1002),"yes","no")</f>
        <v>no</v>
      </c>
      <c r="AT1002" t="str">
        <f t="shared" si="152"/>
        <v>no</v>
      </c>
      <c r="AU1002" s="3">
        <f t="shared" si="153"/>
        <v>39781.782638888886</v>
      </c>
      <c r="AV1002" s="3">
        <f t="shared" si="154"/>
        <v>39782.247916666667</v>
      </c>
      <c r="AW1002">
        <f t="shared" si="155"/>
        <v>0.34861111111240461</v>
      </c>
      <c r="AX1002">
        <f t="shared" si="156"/>
        <v>0.75138888888614019</v>
      </c>
      <c r="AY1002">
        <f t="shared" si="157"/>
        <v>0</v>
      </c>
      <c r="AZ1002">
        <f>VLOOKUP(G1002,[1]dfdates_moon!$B:$P,15,FALSE)</f>
        <v>7.0327897E-2</v>
      </c>
      <c r="BA1002">
        <f t="shared" si="158"/>
        <v>0</v>
      </c>
      <c r="BB1002">
        <f t="shared" si="159"/>
        <v>0</v>
      </c>
    </row>
    <row r="1003" spans="1:54" x14ac:dyDescent="0.25">
      <c r="A1003">
        <v>112</v>
      </c>
      <c r="B1003" t="s">
        <v>864</v>
      </c>
      <c r="C1003" s="1">
        <v>39807</v>
      </c>
      <c r="D1003" s="2">
        <v>0.78125</v>
      </c>
      <c r="E1003">
        <v>11</v>
      </c>
      <c r="F1003">
        <v>16</v>
      </c>
      <c r="G1003" s="1">
        <v>39807</v>
      </c>
      <c r="H1003" s="1">
        <v>41269</v>
      </c>
      <c r="I1003" s="2">
        <v>0.90625</v>
      </c>
      <c r="J1003" s="3">
        <v>39807.78125</v>
      </c>
      <c r="K1003" t="s">
        <v>902</v>
      </c>
      <c r="L1003" s="3">
        <v>39807.90625</v>
      </c>
      <c r="M1003">
        <v>55</v>
      </c>
      <c r="N1003">
        <v>1547</v>
      </c>
      <c r="O1003" s="3">
        <v>39807.90625</v>
      </c>
      <c r="P1003" s="1">
        <v>39807</v>
      </c>
      <c r="Q1003" s="2">
        <v>0.90625</v>
      </c>
      <c r="R1003" t="s">
        <v>36</v>
      </c>
      <c r="S1003">
        <v>28.127269999999999</v>
      </c>
      <c r="T1003" t="s">
        <v>37</v>
      </c>
      <c r="U1003" s="2">
        <v>0.94444444444444453</v>
      </c>
      <c r="V1003" s="2">
        <v>0</v>
      </c>
      <c r="W1003" s="2">
        <v>0.29166666666666702</v>
      </c>
      <c r="X1003" s="2" t="str">
        <f t="shared" si="150"/>
        <v>no</v>
      </c>
      <c r="Y1003" s="3">
        <f t="shared" si="151"/>
        <v>39807</v>
      </c>
      <c r="Z1003" s="3">
        <v>39807.895833333336</v>
      </c>
      <c r="AA1003" t="s">
        <v>120</v>
      </c>
      <c r="AB1003" s="3">
        <f>VLOOKUP(P1003,[1]dfdates_moon!$B:$G,6,FALSE)</f>
        <v>39807.255555555559</v>
      </c>
      <c r="AC1003" s="3">
        <f>VLOOKUP($P1003,[1]dfdates_moon!$B:$H,7,FALSE)</f>
        <v>39807.790972222225</v>
      </c>
      <c r="AD1003" s="3">
        <f>VLOOKUP(G1003,[1]dfdates_moon!$D:$G,4,FALSE)</f>
        <v>39808.255555555559</v>
      </c>
      <c r="AE1003" s="3">
        <v>39807.944444444445</v>
      </c>
      <c r="AF1003">
        <v>10.446674979999999</v>
      </c>
      <c r="AG1003" t="s">
        <v>39</v>
      </c>
      <c r="AH1003" t="s">
        <v>39</v>
      </c>
      <c r="AI1003" t="s">
        <v>39</v>
      </c>
      <c r="AJ1003" t="s">
        <v>76</v>
      </c>
      <c r="AK1003">
        <v>26.88</v>
      </c>
      <c r="AL1003">
        <v>26.88</v>
      </c>
      <c r="AM1003">
        <v>0</v>
      </c>
      <c r="AN1003">
        <v>1</v>
      </c>
      <c r="AO1003" s="3">
        <f>VLOOKUP($P1003,[1]dfdates_moon!$B:$M,12,FALSE)</f>
        <v>39808.100694444445</v>
      </c>
      <c r="AP1003" s="3">
        <f>VLOOKUP($P1003,[1]dfdates_moon!$B:$O,13,FALSE)</f>
        <v>39808.618750000001</v>
      </c>
      <c r="AQ1003" s="3">
        <f>VLOOKUP($P1003,[1]dfdates_moon!$D:$M,10,FALSE)</f>
        <v>39809.135416666664</v>
      </c>
      <c r="AR1003" s="3">
        <f>VLOOKUP($P1003,[1]dfdates_moon!$D:$N,11,FALSE)</f>
        <v>39809.65347222222</v>
      </c>
      <c r="AS1003" t="str">
        <f>IF(AND(O1003&gt;AO1003,O1003&lt;AP1003),"yes","no")</f>
        <v>no</v>
      </c>
      <c r="AT1003" t="str">
        <f t="shared" si="152"/>
        <v>no</v>
      </c>
      <c r="AU1003" s="3">
        <f t="shared" si="153"/>
        <v>39808.100694444445</v>
      </c>
      <c r="AV1003" s="3">
        <f t="shared" si="154"/>
        <v>39808.618750000001</v>
      </c>
      <c r="AW1003">
        <f t="shared" si="155"/>
        <v>0.71250000000145519</v>
      </c>
      <c r="AX1003">
        <f t="shared" si="156"/>
        <v>0.15625</v>
      </c>
      <c r="AY1003">
        <f t="shared" si="157"/>
        <v>0</v>
      </c>
      <c r="AZ1003">
        <f>VLOOKUP(G1003,[1]dfdates_moon!$B:$P,15,FALSE)</f>
        <v>1.0440697000000001E-2</v>
      </c>
      <c r="BA1003">
        <f t="shared" si="158"/>
        <v>0</v>
      </c>
      <c r="BB1003">
        <f t="shared" si="159"/>
        <v>0</v>
      </c>
    </row>
    <row r="1004" spans="1:54" x14ac:dyDescent="0.25">
      <c r="A1004">
        <v>112</v>
      </c>
      <c r="B1004" t="s">
        <v>864</v>
      </c>
      <c r="C1004" s="1">
        <v>39810</v>
      </c>
      <c r="D1004" s="2">
        <v>0.83333333333333337</v>
      </c>
      <c r="E1004">
        <v>4</v>
      </c>
      <c r="F1004">
        <v>5</v>
      </c>
      <c r="G1004" s="1">
        <v>39810</v>
      </c>
      <c r="H1004" s="1">
        <v>41272</v>
      </c>
      <c r="I1004" s="2">
        <v>0.95833333333333337</v>
      </c>
      <c r="J1004" s="3">
        <v>39810.833333333336</v>
      </c>
      <c r="K1004" t="s">
        <v>903</v>
      </c>
      <c r="L1004" s="3">
        <v>39810.958333333336</v>
      </c>
      <c r="M1004">
        <v>150</v>
      </c>
      <c r="N1004">
        <v>6995</v>
      </c>
      <c r="O1004" s="3">
        <v>39810.958333333336</v>
      </c>
      <c r="P1004" s="1">
        <v>39810</v>
      </c>
      <c r="Q1004" s="2">
        <v>0.95833333333333337</v>
      </c>
      <c r="R1004" t="s">
        <v>36</v>
      </c>
      <c r="S1004">
        <v>46.633330000000001</v>
      </c>
      <c r="T1004" t="s">
        <v>37</v>
      </c>
      <c r="U1004" s="2">
        <v>6.25E-2</v>
      </c>
      <c r="V1004" s="2">
        <v>0</v>
      </c>
      <c r="W1004" s="2">
        <v>0.29166666666666702</v>
      </c>
      <c r="X1004" s="2" t="str">
        <f t="shared" si="150"/>
        <v>yes</v>
      </c>
      <c r="Y1004" s="3">
        <f t="shared" si="151"/>
        <v>39811</v>
      </c>
      <c r="Z1004" s="3">
        <v>39810.944444444445</v>
      </c>
      <c r="AA1004" t="s">
        <v>120</v>
      </c>
      <c r="AB1004" s="3">
        <f>VLOOKUP(P1004,[1]dfdates_moon!$B:$G,6,FALSE)</f>
        <v>39810.256249999999</v>
      </c>
      <c r="AC1004" s="3">
        <f>VLOOKUP($P1004,[1]dfdates_moon!$B:$H,7,FALSE)</f>
        <v>39810.791666666664</v>
      </c>
      <c r="AD1004" s="3">
        <f>VLOOKUP(G1004,[1]dfdates_moon!$D:$G,4,FALSE)</f>
        <v>39811.256944444445</v>
      </c>
      <c r="AE1004" s="3">
        <v>39810.0625</v>
      </c>
      <c r="AF1004">
        <v>10.262390890000001</v>
      </c>
      <c r="AG1004" t="s">
        <v>75</v>
      </c>
      <c r="AH1004" t="s">
        <v>39</v>
      </c>
      <c r="AI1004" t="s">
        <v>75</v>
      </c>
      <c r="AJ1004" t="s">
        <v>76</v>
      </c>
      <c r="AK1004">
        <v>25.07</v>
      </c>
      <c r="AL1004">
        <v>25.07</v>
      </c>
      <c r="AM1004">
        <v>0</v>
      </c>
      <c r="AN1004">
        <v>1</v>
      </c>
      <c r="AO1004" s="3">
        <f>VLOOKUP($P1004,[1]dfdates_moon!$B:$M,12,FALSE)</f>
        <v>39810.169444444444</v>
      </c>
      <c r="AP1004" s="3">
        <f>VLOOKUP($P1004,[1]dfdates_moon!$B:$O,13,FALSE)</f>
        <v>39810.6875</v>
      </c>
      <c r="AQ1004" s="3">
        <f>VLOOKUP($P1004,[1]dfdates_moon!$D:$M,10,FALSE)</f>
        <v>39811.203472222223</v>
      </c>
      <c r="AR1004" s="3">
        <f>VLOOKUP($P1004,[1]dfdates_moon!$D:$N,11,FALSE)</f>
        <v>39811.720138888886</v>
      </c>
      <c r="AS1004" t="str">
        <f>IF(AND(O1004&gt;AO1004,O1004&lt;AP1004),"yes","no")</f>
        <v>no</v>
      </c>
      <c r="AT1004" t="str">
        <f t="shared" si="152"/>
        <v>no</v>
      </c>
      <c r="AU1004" s="3">
        <f t="shared" si="153"/>
        <v>39810.791666666664</v>
      </c>
      <c r="AV1004" s="3">
        <f t="shared" si="154"/>
        <v>39811.256944444445</v>
      </c>
      <c r="AW1004">
        <f t="shared" si="155"/>
        <v>0.29861111110949423</v>
      </c>
      <c r="AX1004">
        <f t="shared" si="156"/>
        <v>0.72916666666424135</v>
      </c>
      <c r="AY1004">
        <f t="shared" si="157"/>
        <v>0</v>
      </c>
      <c r="AZ1004">
        <f>VLOOKUP(G1004,[1]dfdates_moon!$B:$P,15,FALSE)</f>
        <v>3.4398707000000001E-2</v>
      </c>
      <c r="BA1004">
        <f t="shared" si="158"/>
        <v>0</v>
      </c>
      <c r="BB1004">
        <f t="shared" si="159"/>
        <v>0</v>
      </c>
    </row>
    <row r="1005" spans="1:54" x14ac:dyDescent="0.25">
      <c r="A1005">
        <v>112</v>
      </c>
      <c r="B1005" t="s">
        <v>864</v>
      </c>
      <c r="C1005" s="1">
        <v>39811</v>
      </c>
      <c r="D1005" s="2">
        <v>0.88888888888888884</v>
      </c>
      <c r="E1005">
        <v>8</v>
      </c>
      <c r="F1005">
        <v>19</v>
      </c>
      <c r="G1005" s="1">
        <v>39812</v>
      </c>
      <c r="H1005" s="1">
        <v>41274</v>
      </c>
      <c r="I1005" s="2">
        <v>1.3888888888888888E-2</v>
      </c>
      <c r="J1005" s="3">
        <v>39811.888888888891</v>
      </c>
      <c r="K1005" t="s">
        <v>904</v>
      </c>
      <c r="L1005" s="3">
        <v>39812.013888888891</v>
      </c>
      <c r="M1005">
        <v>155</v>
      </c>
      <c r="N1005">
        <v>7226</v>
      </c>
      <c r="O1005" s="3">
        <v>39812.013888888891</v>
      </c>
      <c r="P1005" s="1">
        <v>39812</v>
      </c>
      <c r="Q1005" s="2">
        <v>1.3888888888888888E-2</v>
      </c>
      <c r="R1005" t="s">
        <v>36</v>
      </c>
      <c r="S1005">
        <v>46.619349999999997</v>
      </c>
      <c r="T1005" t="s">
        <v>37</v>
      </c>
      <c r="U1005" s="2">
        <v>0.12152777777777778</v>
      </c>
      <c r="V1005" s="2">
        <v>0</v>
      </c>
      <c r="W1005" s="2">
        <v>0.29166666666666702</v>
      </c>
      <c r="X1005" s="2" t="str">
        <f t="shared" si="150"/>
        <v>yes</v>
      </c>
      <c r="Y1005" s="3">
        <f t="shared" si="151"/>
        <v>39813</v>
      </c>
      <c r="Z1005" s="3">
        <v>39812.003472222219</v>
      </c>
      <c r="AA1005" t="s">
        <v>120</v>
      </c>
      <c r="AB1005" s="3">
        <f>VLOOKUP(P1005,[1]dfdates_moon!$B:$G,6,FALSE)</f>
        <v>39812.256944444445</v>
      </c>
      <c r="AC1005" s="3">
        <f>VLOOKUP($P1005,[1]dfdates_moon!$B:$H,7,FALSE)</f>
        <v>39812.792361111111</v>
      </c>
      <c r="AD1005" s="3">
        <f>VLOOKUP(G1005,[1]dfdates_moon!$D:$G,4,FALSE)</f>
        <v>39813.257638888892</v>
      </c>
      <c r="AE1005" s="3">
        <v>39812.121527777781</v>
      </c>
      <c r="AF1005">
        <v>7.7574662229999998</v>
      </c>
      <c r="AG1005" t="s">
        <v>39</v>
      </c>
      <c r="AH1005" t="s">
        <v>39</v>
      </c>
      <c r="AI1005" t="s">
        <v>39</v>
      </c>
      <c r="AJ1005" t="s">
        <v>76</v>
      </c>
      <c r="AK1005">
        <v>24.8</v>
      </c>
      <c r="AL1005">
        <v>25.07</v>
      </c>
      <c r="AM1005">
        <v>0</v>
      </c>
      <c r="AN1005">
        <v>1</v>
      </c>
      <c r="AO1005" s="3">
        <f>VLOOKUP($P1005,[1]dfdates_moon!$B:$M,12,FALSE)</f>
        <v>39812.23541666667</v>
      </c>
      <c r="AP1005" s="3">
        <f>VLOOKUP($P1005,[1]dfdates_moon!$B:$O,13,FALSE)</f>
        <v>39812.752083333333</v>
      </c>
      <c r="AQ1005" s="3">
        <f>VLOOKUP($P1005,[1]dfdates_moon!$D:$M,10,FALSE)</f>
        <v>39813.26666666667</v>
      </c>
      <c r="AR1005" s="3">
        <f>VLOOKUP($P1005,[1]dfdates_moon!$D:$N,11,FALSE)</f>
        <v>39813.782638888886</v>
      </c>
      <c r="AS1005" t="str">
        <f>IF(AND(O1005&gt;AO1005,O1005&lt;AP1005),"yes","no")</f>
        <v>no</v>
      </c>
      <c r="AT1005" t="str">
        <f t="shared" si="152"/>
        <v>no</v>
      </c>
      <c r="AU1005" s="3">
        <f t="shared" si="153"/>
        <v>39812.792361111111</v>
      </c>
      <c r="AV1005" s="3">
        <f t="shared" si="154"/>
        <v>39813.257638888892</v>
      </c>
      <c r="AW1005">
        <f t="shared" si="155"/>
        <v>1.2437500000014552</v>
      </c>
      <c r="AX1005">
        <f t="shared" si="156"/>
        <v>0.67083333332993789</v>
      </c>
      <c r="AY1005">
        <f t="shared" si="157"/>
        <v>0</v>
      </c>
      <c r="AZ1005">
        <f>VLOOKUP(G1005,[1]dfdates_moon!$B:$P,15,FALSE)</f>
        <v>0.13908941599999999</v>
      </c>
      <c r="BA1005">
        <f t="shared" si="158"/>
        <v>0</v>
      </c>
      <c r="BB1005">
        <f t="shared" si="159"/>
        <v>0</v>
      </c>
    </row>
    <row r="1006" spans="1:54" x14ac:dyDescent="0.25">
      <c r="A1006">
        <v>112</v>
      </c>
      <c r="B1006" t="s">
        <v>864</v>
      </c>
      <c r="C1006" s="1">
        <v>39821</v>
      </c>
      <c r="D1006" s="2">
        <v>0.88541666666666663</v>
      </c>
      <c r="E1006">
        <v>5</v>
      </c>
      <c r="F1006">
        <v>5</v>
      </c>
      <c r="G1006" s="1">
        <v>39822</v>
      </c>
      <c r="H1006" s="1">
        <v>41284</v>
      </c>
      <c r="I1006" s="2">
        <v>1.0416666666666666E-2</v>
      </c>
      <c r="J1006" s="3">
        <v>39821.885416666664</v>
      </c>
      <c r="K1006" t="s">
        <v>905</v>
      </c>
      <c r="L1006" s="3">
        <v>39822.010416666664</v>
      </c>
      <c r="M1006">
        <v>75</v>
      </c>
      <c r="N1006">
        <v>2187</v>
      </c>
      <c r="O1006" s="3">
        <v>39822.010416666664</v>
      </c>
      <c r="P1006" s="1">
        <v>39822</v>
      </c>
      <c r="Q1006" s="2">
        <v>1.0416666666666666E-2</v>
      </c>
      <c r="R1006" t="s">
        <v>36</v>
      </c>
      <c r="S1006">
        <v>29.16</v>
      </c>
      <c r="T1006" t="s">
        <v>37</v>
      </c>
      <c r="U1006" s="2">
        <v>6.25E-2</v>
      </c>
      <c r="V1006" s="2">
        <v>0</v>
      </c>
      <c r="W1006" s="2">
        <v>0.29166666666666702</v>
      </c>
      <c r="X1006" s="2" t="str">
        <f t="shared" si="150"/>
        <v>yes</v>
      </c>
      <c r="Y1006" s="3">
        <f t="shared" si="151"/>
        <v>39823</v>
      </c>
      <c r="Z1006" s="3">
        <v>39821.986111111109</v>
      </c>
      <c r="AA1006" t="s">
        <v>120</v>
      </c>
      <c r="AB1006" s="3">
        <f>VLOOKUP(P1006,[1]dfdates_moon!$B:$G,6,FALSE)</f>
        <v>39822.260416666664</v>
      </c>
      <c r="AC1006" s="3">
        <f>VLOOKUP($P1006,[1]dfdates_moon!$B:$H,7,FALSE)</f>
        <v>39822.79583333333</v>
      </c>
      <c r="AD1006" s="3">
        <f>VLOOKUP(G1006,[1]dfdates_moon!$D:$G,4,FALSE)</f>
        <v>39823.260416666664</v>
      </c>
      <c r="AE1006" s="3">
        <v>39821.0625</v>
      </c>
      <c r="AF1006">
        <v>4.2017200000000002E-4</v>
      </c>
      <c r="AG1006" t="s">
        <v>39</v>
      </c>
      <c r="AH1006" t="s">
        <v>39</v>
      </c>
      <c r="AI1006" t="s">
        <v>39</v>
      </c>
      <c r="AJ1006" t="s">
        <v>40</v>
      </c>
      <c r="AK1006">
        <v>27.96</v>
      </c>
      <c r="AL1006">
        <v>24.8</v>
      </c>
      <c r="AM1006">
        <v>0</v>
      </c>
      <c r="AN1006">
        <v>1</v>
      </c>
      <c r="AO1006" s="3">
        <f>VLOOKUP($P1006,[1]dfdates_moon!$B:$M,12,FALSE)</f>
        <v>39822.589583333334</v>
      </c>
      <c r="AP1006" s="3">
        <f>VLOOKUP($P1006,[1]dfdates_moon!$B:$O,13,FALSE)</f>
        <v>39823.114583333336</v>
      </c>
      <c r="AQ1006" s="3">
        <f>VLOOKUP($P1006,[1]dfdates_moon!$D:$M,10,FALSE)</f>
        <v>39823.633333333331</v>
      </c>
      <c r="AR1006" s="3">
        <f>VLOOKUP($P1006,[1]dfdates_moon!$D:$N,11,FALSE)</f>
        <v>39824.156944444447</v>
      </c>
      <c r="AS1006" t="str">
        <f>IF(AND(O1006&gt;AO1006,O1006&lt;AP1006),"yes","no")</f>
        <v>no</v>
      </c>
      <c r="AT1006" t="str">
        <f t="shared" si="152"/>
        <v>no</v>
      </c>
      <c r="AU1006" s="3">
        <f t="shared" si="153"/>
        <v>39822.79583333333</v>
      </c>
      <c r="AV1006" s="3">
        <f t="shared" si="154"/>
        <v>39823.260416666664</v>
      </c>
      <c r="AW1006">
        <f t="shared" si="155"/>
        <v>1.25</v>
      </c>
      <c r="AX1006">
        <f t="shared" si="156"/>
        <v>1.7333333333299379</v>
      </c>
      <c r="AY1006">
        <f t="shared" si="157"/>
        <v>0</v>
      </c>
      <c r="AZ1006">
        <f>VLOOKUP(G1006,[1]dfdates_moon!$B:$P,15,FALSE)</f>
        <v>0.99440999799999996</v>
      </c>
      <c r="BA1006">
        <f t="shared" si="158"/>
        <v>0</v>
      </c>
      <c r="BB1006">
        <f t="shared" si="159"/>
        <v>0</v>
      </c>
    </row>
    <row r="1007" spans="1:54" x14ac:dyDescent="0.25">
      <c r="A1007">
        <v>112</v>
      </c>
      <c r="B1007" t="s">
        <v>864</v>
      </c>
      <c r="C1007" s="1">
        <v>39823</v>
      </c>
      <c r="D1007" s="2">
        <v>3.472222222222222E-3</v>
      </c>
      <c r="E1007">
        <v>65</v>
      </c>
      <c r="F1007">
        <v>113</v>
      </c>
      <c r="G1007" s="1">
        <v>39823</v>
      </c>
      <c r="H1007" s="1">
        <v>41285</v>
      </c>
      <c r="I1007" s="2">
        <v>0.12847222222222224</v>
      </c>
      <c r="J1007" s="3">
        <v>39823.003472222219</v>
      </c>
      <c r="K1007" t="s">
        <v>906</v>
      </c>
      <c r="L1007" s="3">
        <v>39823.128472222219</v>
      </c>
      <c r="M1007">
        <v>45</v>
      </c>
      <c r="N1007">
        <v>2601</v>
      </c>
      <c r="O1007" s="3">
        <v>39823.128472222219</v>
      </c>
      <c r="P1007" s="1">
        <v>39823</v>
      </c>
      <c r="Q1007" s="2">
        <v>0.12847222222222224</v>
      </c>
      <c r="R1007" t="s">
        <v>36</v>
      </c>
      <c r="S1007">
        <v>57.8</v>
      </c>
      <c r="T1007" t="s">
        <v>37</v>
      </c>
      <c r="U1007" s="2">
        <v>0.15972222222222224</v>
      </c>
      <c r="V1007" s="2">
        <v>0</v>
      </c>
      <c r="W1007" s="2">
        <v>0.29166666666666702</v>
      </c>
      <c r="X1007" s="2" t="str">
        <f t="shared" si="150"/>
        <v>yes</v>
      </c>
      <c r="Y1007" s="3">
        <f t="shared" si="151"/>
        <v>39824</v>
      </c>
      <c r="Z1007" s="3">
        <v>39823.076388888891</v>
      </c>
      <c r="AA1007" t="s">
        <v>120</v>
      </c>
      <c r="AB1007" s="3">
        <f>VLOOKUP(P1007,[1]dfdates_moon!$B:$G,6,FALSE)</f>
        <v>39823.260416666664</v>
      </c>
      <c r="AC1007" s="3">
        <f>VLOOKUP($P1007,[1]dfdates_moon!$B:$H,7,FALSE)</f>
        <v>39823.79583333333</v>
      </c>
      <c r="AD1007" s="3">
        <f>VLOOKUP(G1007,[1]dfdates_moon!$D:$G,4,FALSE)</f>
        <v>39824.261111111111</v>
      </c>
      <c r="AE1007" s="3">
        <v>39823.159722222219</v>
      </c>
      <c r="AF1007">
        <v>0</v>
      </c>
      <c r="AG1007" t="s">
        <v>39</v>
      </c>
      <c r="AH1007" t="s">
        <v>39</v>
      </c>
      <c r="AI1007" t="s">
        <v>39</v>
      </c>
      <c r="AJ1007" t="s">
        <v>40</v>
      </c>
      <c r="AK1007">
        <v>28.98</v>
      </c>
      <c r="AL1007">
        <v>27.96</v>
      </c>
      <c r="AM1007">
        <v>0</v>
      </c>
      <c r="AN1007">
        <v>1</v>
      </c>
      <c r="AO1007" s="3">
        <f>VLOOKUP($P1007,[1]dfdates_moon!$B:$M,12,FALSE)</f>
        <v>39823.633333333331</v>
      </c>
      <c r="AP1007" s="3">
        <f>VLOOKUP($P1007,[1]dfdates_moon!$B:$O,13,FALSE)</f>
        <v>39824.156944444447</v>
      </c>
      <c r="AQ1007" s="3">
        <f>VLOOKUP($P1007,[1]dfdates_moon!$D:$M,10,FALSE)</f>
        <v>39824.675694444442</v>
      </c>
      <c r="AR1007" s="3">
        <f>VLOOKUP($P1007,[1]dfdates_moon!$D:$N,11,FALSE)</f>
        <v>39825.197916666664</v>
      </c>
      <c r="AS1007" t="str">
        <f>IF(AND(O1007&gt;AO1007,O1007&lt;AP1007),"yes","no")</f>
        <v>no</v>
      </c>
      <c r="AT1007" t="str">
        <f t="shared" si="152"/>
        <v>no</v>
      </c>
      <c r="AU1007" s="3">
        <f t="shared" si="153"/>
        <v>39823.79583333333</v>
      </c>
      <c r="AV1007" s="3">
        <f t="shared" si="154"/>
        <v>39824.261111111111</v>
      </c>
      <c r="AW1007">
        <f t="shared" si="155"/>
        <v>1.132638888891961</v>
      </c>
      <c r="AX1007">
        <f t="shared" si="156"/>
        <v>0.63611111111094942</v>
      </c>
      <c r="AY1007">
        <f t="shared" si="157"/>
        <v>0</v>
      </c>
      <c r="AZ1007">
        <f>VLOOKUP(G1007,[1]dfdates_moon!$B:$P,15,FALSE)</f>
        <v>0.99770851299999996</v>
      </c>
      <c r="BA1007">
        <f t="shared" si="158"/>
        <v>0</v>
      </c>
      <c r="BB1007">
        <f t="shared" si="159"/>
        <v>0</v>
      </c>
    </row>
    <row r="1008" spans="1:54" x14ac:dyDescent="0.25">
      <c r="A1008">
        <v>112</v>
      </c>
      <c r="B1008" t="s">
        <v>864</v>
      </c>
      <c r="C1008" s="1">
        <v>39835</v>
      </c>
      <c r="D1008" s="2">
        <v>0.81944444444444453</v>
      </c>
      <c r="E1008">
        <v>188</v>
      </c>
      <c r="F1008">
        <v>125</v>
      </c>
      <c r="G1008" s="1">
        <v>39835</v>
      </c>
      <c r="H1008" s="1">
        <v>41297</v>
      </c>
      <c r="I1008" s="2">
        <v>0.94444444444444453</v>
      </c>
      <c r="J1008" s="3">
        <v>39835.819444444445</v>
      </c>
      <c r="K1008" t="s">
        <v>907</v>
      </c>
      <c r="L1008" s="3">
        <v>39835.944444444445</v>
      </c>
      <c r="M1008">
        <v>180</v>
      </c>
      <c r="N1008">
        <v>8529</v>
      </c>
      <c r="O1008" s="3">
        <v>39835.944444444445</v>
      </c>
      <c r="P1008" s="1">
        <v>39835</v>
      </c>
      <c r="Q1008" s="2">
        <v>0.94444444444444453</v>
      </c>
      <c r="R1008" t="s">
        <v>36</v>
      </c>
      <c r="S1008">
        <v>47.383330000000001</v>
      </c>
      <c r="T1008" t="s">
        <v>37</v>
      </c>
      <c r="U1008" s="2">
        <v>6.9444444444444434E-2</v>
      </c>
      <c r="V1008" s="2">
        <v>0</v>
      </c>
      <c r="W1008" s="2">
        <v>0.29166666666666702</v>
      </c>
      <c r="X1008" s="2" t="str">
        <f t="shared" si="150"/>
        <v>yes</v>
      </c>
      <c r="Y1008" s="3">
        <f t="shared" si="151"/>
        <v>39836</v>
      </c>
      <c r="Z1008" s="3">
        <v>39835.934027777781</v>
      </c>
      <c r="AA1008" t="s">
        <v>120</v>
      </c>
      <c r="AB1008" s="3">
        <f>VLOOKUP(P1008,[1]dfdates_moon!$B:$G,6,FALSE)</f>
        <v>39835.263888888891</v>
      </c>
      <c r="AC1008" s="3">
        <f>VLOOKUP($P1008,[1]dfdates_moon!$B:$H,7,FALSE)</f>
        <v>39835.798611111109</v>
      </c>
      <c r="AD1008" s="3">
        <f>VLOOKUP(G1008,[1]dfdates_moon!$D:$G,4,FALSE)</f>
        <v>39836.263888888891</v>
      </c>
      <c r="AE1008" s="3">
        <v>39835.069444444445</v>
      </c>
      <c r="AF1008">
        <v>8.4336886349999993</v>
      </c>
      <c r="AG1008" t="s">
        <v>39</v>
      </c>
      <c r="AH1008" t="s">
        <v>39</v>
      </c>
      <c r="AI1008" t="s">
        <v>39</v>
      </c>
      <c r="AJ1008" t="s">
        <v>40</v>
      </c>
      <c r="AK1008">
        <v>28.27</v>
      </c>
      <c r="AL1008">
        <v>28.27</v>
      </c>
      <c r="AM1008">
        <v>0</v>
      </c>
      <c r="AN1008">
        <v>1</v>
      </c>
      <c r="AO1008" s="3">
        <f>VLOOKUP($P1008,[1]dfdates_moon!$B:$M,12,FALSE)</f>
        <v>39836.04791666667</v>
      </c>
      <c r="AP1008" s="3">
        <f>VLOOKUP($P1008,[1]dfdates_moon!$B:$O,13,FALSE)</f>
        <v>39836.565972222219</v>
      </c>
      <c r="AQ1008" s="3">
        <f>VLOOKUP($P1008,[1]dfdates_moon!$D:$M,10,FALSE)</f>
        <v>39837.081944444442</v>
      </c>
      <c r="AR1008" s="3">
        <f>VLOOKUP($P1008,[1]dfdates_moon!$D:$N,11,FALSE)</f>
        <v>39837.599999999999</v>
      </c>
      <c r="AS1008" t="str">
        <f>IF(AND(O1008&gt;AO1008,O1008&lt;AP1008),"yes","no")</f>
        <v>no</v>
      </c>
      <c r="AT1008" t="str">
        <f t="shared" si="152"/>
        <v>no</v>
      </c>
      <c r="AU1008" s="3">
        <f t="shared" si="153"/>
        <v>39836.04791666667</v>
      </c>
      <c r="AV1008" s="3">
        <f t="shared" si="154"/>
        <v>39836.565972222219</v>
      </c>
      <c r="AW1008">
        <f t="shared" si="155"/>
        <v>0.62152777777373558</v>
      </c>
      <c r="AX1008">
        <f t="shared" si="156"/>
        <v>0.97847222222480923</v>
      </c>
      <c r="AY1008">
        <f t="shared" si="157"/>
        <v>0</v>
      </c>
      <c r="AZ1008">
        <f>VLOOKUP(G1008,[1]dfdates_moon!$B:$P,15,FALSE)</f>
        <v>7.3732045999999996E-2</v>
      </c>
      <c r="BA1008">
        <f t="shared" si="158"/>
        <v>0</v>
      </c>
      <c r="BB1008">
        <f t="shared" si="159"/>
        <v>0</v>
      </c>
    </row>
    <row r="1009" spans="1:54" x14ac:dyDescent="0.25">
      <c r="A1009">
        <v>112</v>
      </c>
      <c r="B1009" t="s">
        <v>864</v>
      </c>
      <c r="C1009" s="1">
        <v>39836</v>
      </c>
      <c r="D1009" s="2">
        <v>0.83333333333333337</v>
      </c>
      <c r="E1009">
        <v>2</v>
      </c>
      <c r="F1009">
        <v>0</v>
      </c>
      <c r="G1009" s="1">
        <v>39836</v>
      </c>
      <c r="H1009" s="1">
        <v>41298</v>
      </c>
      <c r="I1009" s="2">
        <v>0.95833333333333337</v>
      </c>
      <c r="J1009" s="3">
        <v>39836.833333333336</v>
      </c>
      <c r="K1009" t="s">
        <v>908</v>
      </c>
      <c r="L1009" s="3">
        <v>39836.958333333336</v>
      </c>
      <c r="M1009">
        <v>205</v>
      </c>
      <c r="N1009">
        <v>8601</v>
      </c>
      <c r="O1009" s="3">
        <v>39836.958333333336</v>
      </c>
      <c r="P1009" s="1">
        <v>39836</v>
      </c>
      <c r="Q1009" s="2">
        <v>0.95833333333333337</v>
      </c>
      <c r="R1009" t="s">
        <v>36</v>
      </c>
      <c r="S1009">
        <v>41.956099999999999</v>
      </c>
      <c r="T1009" t="s">
        <v>37</v>
      </c>
      <c r="U1009" s="2">
        <v>0.10069444444444443</v>
      </c>
      <c r="V1009" s="2">
        <v>0</v>
      </c>
      <c r="W1009" s="2">
        <v>0.29166666666666702</v>
      </c>
      <c r="X1009" s="2" t="str">
        <f t="shared" si="150"/>
        <v>yes</v>
      </c>
      <c r="Y1009" s="3">
        <f t="shared" si="151"/>
        <v>39837</v>
      </c>
      <c r="Z1009" s="3">
        <v>39836.940972222219</v>
      </c>
      <c r="AA1009" t="s">
        <v>120</v>
      </c>
      <c r="AB1009" s="3">
        <f>VLOOKUP(P1009,[1]dfdates_moon!$B:$G,6,FALSE)</f>
        <v>39836.263888888891</v>
      </c>
      <c r="AC1009" s="3">
        <f>VLOOKUP($P1009,[1]dfdates_moon!$B:$H,7,FALSE)</f>
        <v>39836.798611111109</v>
      </c>
      <c r="AD1009" s="3">
        <f>VLOOKUP(G1009,[1]dfdates_moon!$D:$G,4,FALSE)</f>
        <v>39837.263888888891</v>
      </c>
      <c r="AE1009" s="3">
        <v>39836.100694444445</v>
      </c>
      <c r="AF1009">
        <v>9.5709220720000001</v>
      </c>
      <c r="AG1009" t="s">
        <v>39</v>
      </c>
      <c r="AH1009" t="s">
        <v>39</v>
      </c>
      <c r="AI1009" t="s">
        <v>39</v>
      </c>
      <c r="AJ1009" t="s">
        <v>40</v>
      </c>
      <c r="AK1009">
        <v>29.05</v>
      </c>
      <c r="AL1009">
        <v>29.05</v>
      </c>
      <c r="AM1009">
        <v>0</v>
      </c>
      <c r="AN1009">
        <v>1</v>
      </c>
      <c r="AO1009" s="3">
        <f>VLOOKUP($P1009,[1]dfdates_moon!$B:$M,12,FALSE)</f>
        <v>39837.081944444442</v>
      </c>
      <c r="AP1009" s="3">
        <f>VLOOKUP($P1009,[1]dfdates_moon!$B:$O,13,FALSE)</f>
        <v>39837.599999999999</v>
      </c>
      <c r="AQ1009" s="3">
        <f>VLOOKUP($P1009,[1]dfdates_moon!$D:$M,10,FALSE)</f>
        <v>39838.116666666669</v>
      </c>
      <c r="AR1009" s="3">
        <f>VLOOKUP($P1009,[1]dfdates_moon!$D:$N,11,FALSE)</f>
        <v>39838.633333333331</v>
      </c>
      <c r="AS1009" t="str">
        <f>IF(AND(O1009&gt;AO1009,O1009&lt;AP1009),"yes","no")</f>
        <v>no</v>
      </c>
      <c r="AT1009" t="str">
        <f t="shared" si="152"/>
        <v>no</v>
      </c>
      <c r="AU1009" s="3">
        <f t="shared" si="153"/>
        <v>39837.081944444442</v>
      </c>
      <c r="AV1009" s="3">
        <f t="shared" si="154"/>
        <v>39837.599999999999</v>
      </c>
      <c r="AW1009">
        <f t="shared" si="155"/>
        <v>0.64166666666278616</v>
      </c>
      <c r="AX1009">
        <f t="shared" si="156"/>
        <v>0.98124999999708962</v>
      </c>
      <c r="AY1009">
        <f t="shared" si="157"/>
        <v>0</v>
      </c>
      <c r="AZ1009">
        <f>VLOOKUP(G1009,[1]dfdates_moon!$B:$P,15,FALSE)</f>
        <v>3.2311245000000002E-2</v>
      </c>
      <c r="BA1009">
        <f t="shared" si="158"/>
        <v>0</v>
      </c>
      <c r="BB1009">
        <f t="shared" si="159"/>
        <v>0</v>
      </c>
    </row>
    <row r="1010" spans="1:54" x14ac:dyDescent="0.25">
      <c r="A1010">
        <v>112</v>
      </c>
      <c r="B1010" t="s">
        <v>864</v>
      </c>
      <c r="C1010" s="1">
        <v>39837</v>
      </c>
      <c r="D1010" s="2">
        <v>0.81944444444444453</v>
      </c>
      <c r="E1010">
        <v>70</v>
      </c>
      <c r="F1010">
        <v>70</v>
      </c>
      <c r="G1010" s="1">
        <v>39837</v>
      </c>
      <c r="H1010" s="1">
        <v>41299</v>
      </c>
      <c r="I1010" s="2">
        <v>0.94444444444444453</v>
      </c>
      <c r="J1010" s="3">
        <v>39837.819444444445</v>
      </c>
      <c r="K1010" t="s">
        <v>909</v>
      </c>
      <c r="L1010" s="3">
        <v>39837.944444444445</v>
      </c>
      <c r="M1010">
        <v>125</v>
      </c>
      <c r="N1010">
        <v>6501</v>
      </c>
      <c r="O1010" s="3">
        <v>39837.944444444445</v>
      </c>
      <c r="P1010" s="1">
        <v>39837</v>
      </c>
      <c r="Q1010" s="2">
        <v>0.94444444444444453</v>
      </c>
      <c r="R1010" t="s">
        <v>36</v>
      </c>
      <c r="S1010">
        <v>52.008000000000003</v>
      </c>
      <c r="T1010" t="s">
        <v>37</v>
      </c>
      <c r="U1010" s="2">
        <v>3.125E-2</v>
      </c>
      <c r="V1010" s="2">
        <v>0</v>
      </c>
      <c r="W1010" s="2">
        <v>0.29166666666666702</v>
      </c>
      <c r="X1010" s="2" t="str">
        <f t="shared" si="150"/>
        <v>yes</v>
      </c>
      <c r="Y1010" s="3">
        <f t="shared" si="151"/>
        <v>39838</v>
      </c>
      <c r="Z1010" s="3">
        <v>39837.927083333336</v>
      </c>
      <c r="AA1010" t="s">
        <v>120</v>
      </c>
      <c r="AB1010" s="3">
        <f>VLOOKUP(P1010,[1]dfdates_moon!$B:$G,6,FALSE)</f>
        <v>39837.263888888891</v>
      </c>
      <c r="AC1010" s="3">
        <f>VLOOKUP($P1010,[1]dfdates_moon!$B:$H,7,FALSE)</f>
        <v>39837.798611111109</v>
      </c>
      <c r="AD1010" s="3">
        <f>VLOOKUP(G1010,[1]dfdates_moon!$D:$G,4,FALSE)</f>
        <v>39838.263888888891</v>
      </c>
      <c r="AE1010" s="3">
        <v>39837.03125</v>
      </c>
      <c r="AF1010">
        <v>10.57677868</v>
      </c>
      <c r="AG1010" t="s">
        <v>39</v>
      </c>
      <c r="AH1010" t="s">
        <v>39</v>
      </c>
      <c r="AI1010" t="s">
        <v>39</v>
      </c>
      <c r="AJ1010" t="s">
        <v>40</v>
      </c>
      <c r="AK1010">
        <v>29.98</v>
      </c>
      <c r="AL1010">
        <v>29.98</v>
      </c>
      <c r="AM1010">
        <v>0</v>
      </c>
      <c r="AN1010">
        <v>1</v>
      </c>
      <c r="AO1010" s="3">
        <f>VLOOKUP($P1010,[1]dfdates_moon!$B:$M,12,FALSE)</f>
        <v>39838.116666666669</v>
      </c>
      <c r="AP1010" s="3">
        <f>VLOOKUP($P1010,[1]dfdates_moon!$B:$O,13,FALSE)</f>
        <v>39838.633333333331</v>
      </c>
      <c r="AQ1010" s="3">
        <f>VLOOKUP($P1010,[1]dfdates_moon!$D:$M,10,FALSE)</f>
        <v>39839.148611111108</v>
      </c>
      <c r="AR1010" s="3">
        <f>VLOOKUP($P1010,[1]dfdates_moon!$D:$N,11,FALSE)</f>
        <v>39839.665277777778</v>
      </c>
      <c r="AS1010" t="str">
        <f>IF(AND(O1010&gt;AO1010,O1010&lt;AP1010),"yes","no")</f>
        <v>no</v>
      </c>
      <c r="AT1010" t="str">
        <f t="shared" si="152"/>
        <v>no</v>
      </c>
      <c r="AU1010" s="3">
        <f t="shared" si="153"/>
        <v>39838.116666666669</v>
      </c>
      <c r="AV1010" s="3">
        <f t="shared" si="154"/>
        <v>39838.633333333331</v>
      </c>
      <c r="AW1010">
        <f t="shared" si="155"/>
        <v>0.68888888888614019</v>
      </c>
      <c r="AX1010">
        <f t="shared" si="156"/>
        <v>1.0854166666686069</v>
      </c>
      <c r="AY1010">
        <f t="shared" si="157"/>
        <v>0</v>
      </c>
      <c r="AZ1010">
        <f>VLOOKUP(G1010,[1]dfdates_moon!$B:$P,15,FALSE)</f>
        <v>7.3194840000000002E-3</v>
      </c>
      <c r="BA1010">
        <f t="shared" si="158"/>
        <v>0</v>
      </c>
      <c r="BB1010">
        <f t="shared" si="159"/>
        <v>0</v>
      </c>
    </row>
    <row r="1011" spans="1:54" x14ac:dyDescent="0.25">
      <c r="A1011">
        <v>112</v>
      </c>
      <c r="B1011" t="s">
        <v>864</v>
      </c>
      <c r="C1011" s="1">
        <v>39838</v>
      </c>
      <c r="D1011" s="2">
        <v>0.8125</v>
      </c>
      <c r="E1011">
        <v>66</v>
      </c>
      <c r="F1011">
        <v>45</v>
      </c>
      <c r="G1011" s="1">
        <v>39838</v>
      </c>
      <c r="H1011" s="1">
        <v>41300</v>
      </c>
      <c r="I1011" s="2">
        <v>0.9375</v>
      </c>
      <c r="J1011" s="3">
        <v>39838.8125</v>
      </c>
      <c r="K1011" t="s">
        <v>910</v>
      </c>
      <c r="L1011" s="3">
        <v>39838.9375</v>
      </c>
      <c r="M1011">
        <v>160</v>
      </c>
      <c r="N1011">
        <v>7908</v>
      </c>
      <c r="O1011" s="3">
        <v>39838.9375</v>
      </c>
      <c r="P1011" s="1">
        <v>39838</v>
      </c>
      <c r="Q1011" s="2">
        <v>0.9375</v>
      </c>
      <c r="R1011" t="s">
        <v>36</v>
      </c>
      <c r="S1011">
        <v>49.424999999999997</v>
      </c>
      <c r="T1011" t="s">
        <v>37</v>
      </c>
      <c r="U1011" s="2">
        <v>4.8611111111111112E-2</v>
      </c>
      <c r="V1011" s="2">
        <v>0</v>
      </c>
      <c r="W1011" s="2">
        <v>0.29166666666666702</v>
      </c>
      <c r="X1011" s="2" t="str">
        <f t="shared" si="150"/>
        <v>yes</v>
      </c>
      <c r="Y1011" s="3">
        <f t="shared" si="151"/>
        <v>39839</v>
      </c>
      <c r="Z1011" s="3">
        <v>39838.899305555555</v>
      </c>
      <c r="AA1011" t="s">
        <v>120</v>
      </c>
      <c r="AB1011" s="3">
        <f>VLOOKUP(P1011,[1]dfdates_moon!$B:$G,6,FALSE)</f>
        <v>39838.263888888891</v>
      </c>
      <c r="AC1011" s="3">
        <f>VLOOKUP($P1011,[1]dfdates_moon!$B:$H,7,FALSE)</f>
        <v>39838.798611111109</v>
      </c>
      <c r="AD1011" s="3">
        <f>VLOOKUP(G1011,[1]dfdates_moon!$D:$G,4,FALSE)</f>
        <v>39839.26458333333</v>
      </c>
      <c r="AE1011" s="3">
        <v>39838.048611111109</v>
      </c>
      <c r="AF1011">
        <v>11.14491142</v>
      </c>
      <c r="AG1011" t="s">
        <v>39</v>
      </c>
      <c r="AH1011" t="s">
        <v>39</v>
      </c>
      <c r="AI1011" t="s">
        <v>39</v>
      </c>
      <c r="AJ1011" t="s">
        <v>40</v>
      </c>
      <c r="AK1011">
        <v>27.93</v>
      </c>
      <c r="AL1011">
        <v>27.93</v>
      </c>
      <c r="AM1011">
        <v>0</v>
      </c>
      <c r="AN1011">
        <v>1</v>
      </c>
      <c r="AO1011" s="3">
        <f>VLOOKUP($P1011,[1]dfdates_moon!$B:$M,12,FALSE)</f>
        <v>39839.148611111108</v>
      </c>
      <c r="AP1011" s="3">
        <f>VLOOKUP($P1011,[1]dfdates_moon!$B:$O,13,FALSE)</f>
        <v>39839.665277777778</v>
      </c>
      <c r="AQ1011" s="3">
        <f>VLOOKUP($P1011,[1]dfdates_moon!$D:$M,10,FALSE)</f>
        <v>39839.148611111108</v>
      </c>
      <c r="AR1011" s="3">
        <f>VLOOKUP($P1011,[1]dfdates_moon!$D:$N,11,FALSE)</f>
        <v>39839.665277777778</v>
      </c>
      <c r="AS1011" t="str">
        <f>IF(AND(O1011&gt;AO1011,O1011&lt;AP1011),"yes","no")</f>
        <v>no</v>
      </c>
      <c r="AT1011" t="str">
        <f t="shared" si="152"/>
        <v>no</v>
      </c>
      <c r="AU1011" s="3">
        <f t="shared" si="153"/>
        <v>39839.148611111108</v>
      </c>
      <c r="AV1011" s="3">
        <f t="shared" si="154"/>
        <v>39839.665277777778</v>
      </c>
      <c r="AW1011">
        <f t="shared" si="155"/>
        <v>0.72777777777810115</v>
      </c>
      <c r="AX1011">
        <f t="shared" si="156"/>
        <v>1.0999999999985448</v>
      </c>
      <c r="AY1011">
        <f t="shared" si="157"/>
        <v>0</v>
      </c>
      <c r="AZ1011">
        <f>VLOOKUP(G1011,[1]dfdates_moon!$B:$P,15,FALSE)</f>
        <v>1.16041E-4</v>
      </c>
      <c r="BA1011">
        <f t="shared" si="158"/>
        <v>0</v>
      </c>
      <c r="BB1011">
        <f t="shared" si="159"/>
        <v>0</v>
      </c>
    </row>
    <row r="1012" spans="1:54" x14ac:dyDescent="0.25">
      <c r="A1012">
        <v>112</v>
      </c>
      <c r="B1012" t="s">
        <v>864</v>
      </c>
      <c r="C1012" s="1">
        <v>39839</v>
      </c>
      <c r="D1012" s="2">
        <v>0.84027777777777779</v>
      </c>
      <c r="E1012">
        <v>7</v>
      </c>
      <c r="F1012">
        <v>14</v>
      </c>
      <c r="G1012" s="1">
        <v>39839</v>
      </c>
      <c r="H1012" s="1">
        <v>41301</v>
      </c>
      <c r="I1012" s="2">
        <v>0.96527777777777779</v>
      </c>
      <c r="J1012" s="3">
        <v>39839.840277777781</v>
      </c>
      <c r="K1012" t="s">
        <v>911</v>
      </c>
      <c r="L1012" s="3">
        <v>39839.965277777781</v>
      </c>
      <c r="M1012">
        <v>145</v>
      </c>
      <c r="N1012">
        <v>7710</v>
      </c>
      <c r="O1012" s="3">
        <v>39839.965277777781</v>
      </c>
      <c r="P1012" s="1">
        <v>39839</v>
      </c>
      <c r="Q1012" s="2">
        <v>0.96527777777777779</v>
      </c>
      <c r="R1012" t="s">
        <v>36</v>
      </c>
      <c r="S1012">
        <v>53.172409999999999</v>
      </c>
      <c r="T1012" t="s">
        <v>37</v>
      </c>
      <c r="U1012" s="2">
        <v>6.5972222222222224E-2</v>
      </c>
      <c r="V1012" s="2">
        <v>0</v>
      </c>
      <c r="W1012" s="2">
        <v>0.29166666666666702</v>
      </c>
      <c r="X1012" s="2" t="str">
        <f t="shared" si="150"/>
        <v>yes</v>
      </c>
      <c r="Y1012" s="3">
        <f t="shared" si="151"/>
        <v>39840</v>
      </c>
      <c r="Z1012" s="3">
        <v>39839.909722222219</v>
      </c>
      <c r="AA1012" t="s">
        <v>120</v>
      </c>
      <c r="AB1012" s="3">
        <f>VLOOKUP(P1012,[1]dfdates_moon!$B:$G,6,FALSE)</f>
        <v>39839.26458333333</v>
      </c>
      <c r="AC1012" s="3">
        <f>VLOOKUP($P1012,[1]dfdates_moon!$B:$H,7,FALSE)</f>
        <v>39839.799305555556</v>
      </c>
      <c r="AD1012" s="3">
        <f>VLOOKUP(G1012,[1]dfdates_moon!$D:$G,4,FALSE)</f>
        <v>39840.26458333333</v>
      </c>
      <c r="AE1012" s="3">
        <v>39839.065972222219</v>
      </c>
      <c r="AF1012">
        <v>10.98166573</v>
      </c>
      <c r="AG1012" t="s">
        <v>39</v>
      </c>
      <c r="AH1012" t="s">
        <v>39</v>
      </c>
      <c r="AI1012" t="s">
        <v>39</v>
      </c>
      <c r="AJ1012" t="s">
        <v>40</v>
      </c>
      <c r="AK1012">
        <v>29.17</v>
      </c>
      <c r="AL1012">
        <v>29.17</v>
      </c>
      <c r="AM1012">
        <v>0</v>
      </c>
      <c r="AN1012">
        <v>1</v>
      </c>
      <c r="AO1012" s="3">
        <f>VLOOKUP($P1012,[1]dfdates_moon!$B:$M,12,FALSE)</f>
        <v>39839.148611111108</v>
      </c>
      <c r="AP1012" s="3">
        <f>VLOOKUP($P1012,[1]dfdates_moon!$B:$O,13,FALSE)</f>
        <v>39839.665277777778</v>
      </c>
      <c r="AQ1012" s="3">
        <f>VLOOKUP($P1012,[1]dfdates_moon!$D:$M,10,FALSE)</f>
        <v>39840.179861111108</v>
      </c>
      <c r="AR1012" s="3">
        <f>VLOOKUP($P1012,[1]dfdates_moon!$D:$N,11,FALSE)</f>
        <v>39840.696527777778</v>
      </c>
      <c r="AS1012" t="str">
        <f>IF(AND(O1012&gt;AO1012,O1012&lt;AP1012),"yes","no")</f>
        <v>no</v>
      </c>
      <c r="AT1012" t="str">
        <f t="shared" si="152"/>
        <v>no</v>
      </c>
      <c r="AU1012" s="3">
        <f t="shared" si="153"/>
        <v>39839.799305555556</v>
      </c>
      <c r="AV1012" s="3">
        <f t="shared" si="154"/>
        <v>39840.26458333333</v>
      </c>
      <c r="AW1012">
        <f t="shared" si="155"/>
        <v>0.29930555554892635</v>
      </c>
      <c r="AX1012">
        <f t="shared" si="156"/>
        <v>0.73333333333721384</v>
      </c>
      <c r="AY1012">
        <f t="shared" si="157"/>
        <v>0</v>
      </c>
      <c r="AZ1012">
        <f>VLOOKUP(G1012,[1]dfdates_moon!$B:$P,15,FALSE)</f>
        <v>1.1824093000000001E-2</v>
      </c>
      <c r="BA1012">
        <f t="shared" si="158"/>
        <v>0</v>
      </c>
      <c r="BB1012">
        <f t="shared" si="159"/>
        <v>0</v>
      </c>
    </row>
    <row r="1013" spans="1:54" x14ac:dyDescent="0.25">
      <c r="A1013">
        <v>112</v>
      </c>
      <c r="B1013" t="s">
        <v>864</v>
      </c>
      <c r="C1013" s="1">
        <v>39840</v>
      </c>
      <c r="D1013" s="2">
        <v>0.89583333333333337</v>
      </c>
      <c r="E1013">
        <v>12</v>
      </c>
      <c r="F1013">
        <v>17</v>
      </c>
      <c r="G1013" s="1">
        <v>39841</v>
      </c>
      <c r="H1013" s="1">
        <v>41303</v>
      </c>
      <c r="I1013" s="2">
        <v>2.0833333333333332E-2</v>
      </c>
      <c r="J1013" s="3">
        <v>39840.895833333336</v>
      </c>
      <c r="K1013" t="s">
        <v>912</v>
      </c>
      <c r="L1013" s="3">
        <v>39841.020833333336</v>
      </c>
      <c r="M1013">
        <v>95</v>
      </c>
      <c r="N1013">
        <v>4594</v>
      </c>
      <c r="O1013" s="3">
        <v>39841.020833333336</v>
      </c>
      <c r="P1013" s="1">
        <v>39841</v>
      </c>
      <c r="Q1013" s="2">
        <v>2.0833333333333332E-2</v>
      </c>
      <c r="R1013" t="s">
        <v>36</v>
      </c>
      <c r="S1013">
        <v>48.357889999999998</v>
      </c>
      <c r="T1013" t="s">
        <v>37</v>
      </c>
      <c r="U1013" s="2">
        <v>8.6805555555555566E-2</v>
      </c>
      <c r="V1013" s="2">
        <v>0</v>
      </c>
      <c r="W1013" s="2">
        <v>0.29166666666666702</v>
      </c>
      <c r="X1013" s="2" t="str">
        <f t="shared" si="150"/>
        <v>yes</v>
      </c>
      <c r="Y1013" s="3">
        <f t="shared" si="151"/>
        <v>39842</v>
      </c>
      <c r="Z1013" s="3">
        <v>39841</v>
      </c>
      <c r="AA1013" t="s">
        <v>120</v>
      </c>
      <c r="AB1013" s="3">
        <f>VLOOKUP(P1013,[1]dfdates_moon!$B:$G,6,FALSE)</f>
        <v>39841.26458333333</v>
      </c>
      <c r="AC1013" s="3">
        <f>VLOOKUP($P1013,[1]dfdates_moon!$B:$H,7,FALSE)</f>
        <v>39841.799305555556</v>
      </c>
      <c r="AD1013" s="3">
        <f>VLOOKUP(G1013,[1]dfdates_moon!$D:$G,4,FALSE)</f>
        <v>39842.26458333333</v>
      </c>
      <c r="AE1013" s="3">
        <v>39841.086805555555</v>
      </c>
      <c r="AF1013">
        <v>8.7836381489999997</v>
      </c>
      <c r="AG1013" t="s">
        <v>39</v>
      </c>
      <c r="AH1013" t="s">
        <v>39</v>
      </c>
      <c r="AI1013" t="s">
        <v>39</v>
      </c>
      <c r="AJ1013" t="s">
        <v>40</v>
      </c>
      <c r="AK1013">
        <v>29.68</v>
      </c>
      <c r="AL1013">
        <v>29.17</v>
      </c>
      <c r="AM1013">
        <v>0</v>
      </c>
      <c r="AN1013">
        <v>1</v>
      </c>
      <c r="AO1013" s="3">
        <f>VLOOKUP($P1013,[1]dfdates_moon!$B:$M,12,FALSE)</f>
        <v>39841.209722222222</v>
      </c>
      <c r="AP1013" s="3">
        <f>VLOOKUP($P1013,[1]dfdates_moon!$B:$O,13,FALSE)</f>
        <v>39841.726388888892</v>
      </c>
      <c r="AQ1013" s="3">
        <f>VLOOKUP($P1013,[1]dfdates_moon!$D:$M,10,FALSE)</f>
        <v>39842.240277777775</v>
      </c>
      <c r="AR1013" s="3">
        <f>VLOOKUP($P1013,[1]dfdates_moon!$D:$N,11,FALSE)</f>
        <v>39842.756249999999</v>
      </c>
      <c r="AS1013" t="str">
        <f>IF(AND(O1013&gt;AO1013,O1013&lt;AP1013),"yes","no")</f>
        <v>no</v>
      </c>
      <c r="AT1013" t="str">
        <f t="shared" si="152"/>
        <v>no</v>
      </c>
      <c r="AU1013" s="3">
        <f t="shared" si="153"/>
        <v>39841.799305555556</v>
      </c>
      <c r="AV1013" s="3">
        <f t="shared" si="154"/>
        <v>39842.26458333333</v>
      </c>
      <c r="AW1013">
        <f t="shared" si="155"/>
        <v>1.2437499999941792</v>
      </c>
      <c r="AX1013">
        <f t="shared" si="156"/>
        <v>0.71250000000145519</v>
      </c>
      <c r="AY1013">
        <f t="shared" si="157"/>
        <v>0</v>
      </c>
      <c r="AZ1013">
        <f>VLOOKUP(G1013,[1]dfdates_moon!$B:$P,15,FALSE)</f>
        <v>9.4197122999999994E-2</v>
      </c>
      <c r="BA1013">
        <f t="shared" si="158"/>
        <v>0</v>
      </c>
      <c r="BB1013">
        <f t="shared" si="159"/>
        <v>0</v>
      </c>
    </row>
    <row r="1014" spans="1:54" x14ac:dyDescent="0.25">
      <c r="A1014">
        <v>112</v>
      </c>
      <c r="B1014" t="s">
        <v>864</v>
      </c>
      <c r="C1014" s="1">
        <v>39841</v>
      </c>
      <c r="D1014" s="2">
        <v>0.77777777777777779</v>
      </c>
      <c r="E1014">
        <v>6</v>
      </c>
      <c r="F1014">
        <v>6</v>
      </c>
      <c r="G1014" s="1">
        <v>39841</v>
      </c>
      <c r="H1014" s="1">
        <v>41303</v>
      </c>
      <c r="I1014" s="2">
        <v>0.90277777777777779</v>
      </c>
      <c r="J1014" s="3">
        <v>39841.777777777781</v>
      </c>
      <c r="K1014" t="s">
        <v>912</v>
      </c>
      <c r="L1014" s="3">
        <v>39841.902777777781</v>
      </c>
      <c r="M1014">
        <v>260</v>
      </c>
      <c r="N1014">
        <v>9408</v>
      </c>
      <c r="O1014" s="3">
        <v>39841.902777777781</v>
      </c>
      <c r="P1014" s="1">
        <v>39841</v>
      </c>
      <c r="Q1014" s="2">
        <v>0.90277777777777779</v>
      </c>
      <c r="R1014" t="s">
        <v>36</v>
      </c>
      <c r="S1014">
        <v>36.184620000000002</v>
      </c>
      <c r="T1014" t="s">
        <v>37</v>
      </c>
      <c r="U1014" s="2">
        <v>8.3333333333333329E-2</v>
      </c>
      <c r="V1014" s="2">
        <v>0</v>
      </c>
      <c r="W1014" s="2">
        <v>0.29166666666666702</v>
      </c>
      <c r="X1014" s="2" t="str">
        <f t="shared" si="150"/>
        <v>yes</v>
      </c>
      <c r="Y1014" s="3">
        <f t="shared" si="151"/>
        <v>39842</v>
      </c>
      <c r="Z1014" s="3">
        <v>39841.892361111109</v>
      </c>
      <c r="AA1014" t="s">
        <v>120</v>
      </c>
      <c r="AB1014" s="3">
        <f>VLOOKUP(P1014,[1]dfdates_moon!$B:$G,6,FALSE)</f>
        <v>39841.26458333333</v>
      </c>
      <c r="AC1014" s="3">
        <f>VLOOKUP($P1014,[1]dfdates_moon!$B:$H,7,FALSE)</f>
        <v>39841.799305555556</v>
      </c>
      <c r="AD1014" s="3">
        <f>VLOOKUP(G1014,[1]dfdates_moon!$D:$G,4,FALSE)</f>
        <v>39842.26458333333</v>
      </c>
      <c r="AE1014" s="3">
        <v>39841.083333333336</v>
      </c>
      <c r="AF1014">
        <v>8.7836381489999997</v>
      </c>
      <c r="AG1014" t="s">
        <v>39</v>
      </c>
      <c r="AH1014" t="s">
        <v>39</v>
      </c>
      <c r="AI1014" t="s">
        <v>39</v>
      </c>
      <c r="AJ1014" t="s">
        <v>40</v>
      </c>
      <c r="AK1014">
        <v>29.68</v>
      </c>
      <c r="AL1014">
        <v>29.68</v>
      </c>
      <c r="AM1014">
        <v>0</v>
      </c>
      <c r="AN1014">
        <v>1</v>
      </c>
      <c r="AO1014" s="3">
        <f>VLOOKUP($P1014,[1]dfdates_moon!$B:$M,12,FALSE)</f>
        <v>39841.209722222222</v>
      </c>
      <c r="AP1014" s="3">
        <f>VLOOKUP($P1014,[1]dfdates_moon!$B:$O,13,FALSE)</f>
        <v>39841.726388888892</v>
      </c>
      <c r="AQ1014" s="3">
        <f>VLOOKUP($P1014,[1]dfdates_moon!$D:$M,10,FALSE)</f>
        <v>39842.240277777775</v>
      </c>
      <c r="AR1014" s="3">
        <f>VLOOKUP($P1014,[1]dfdates_moon!$D:$N,11,FALSE)</f>
        <v>39842.756249999999</v>
      </c>
      <c r="AS1014" t="str">
        <f>IF(AND(O1014&gt;AO1014,O1014&lt;AP1014),"yes","no")</f>
        <v>no</v>
      </c>
      <c r="AT1014" t="str">
        <f t="shared" si="152"/>
        <v>no</v>
      </c>
      <c r="AU1014" s="3">
        <f t="shared" si="153"/>
        <v>39841.799305555556</v>
      </c>
      <c r="AV1014" s="3">
        <f t="shared" si="154"/>
        <v>39842.26458333333</v>
      </c>
      <c r="AW1014">
        <f t="shared" si="155"/>
        <v>0.36180555554892635</v>
      </c>
      <c r="AX1014">
        <f t="shared" si="156"/>
        <v>0.71597222222044365</v>
      </c>
      <c r="AY1014">
        <f t="shared" si="157"/>
        <v>0</v>
      </c>
      <c r="AZ1014">
        <f>VLOOKUP(G1014,[1]dfdates_moon!$B:$P,15,FALSE)</f>
        <v>9.4197122999999994E-2</v>
      </c>
      <c r="BA1014">
        <f t="shared" si="158"/>
        <v>0</v>
      </c>
      <c r="BB1014">
        <f t="shared" si="159"/>
        <v>0</v>
      </c>
    </row>
    <row r="1015" spans="1:54" x14ac:dyDescent="0.25">
      <c r="A1015">
        <v>112</v>
      </c>
      <c r="B1015" t="s">
        <v>864</v>
      </c>
      <c r="C1015" s="1">
        <v>39842</v>
      </c>
      <c r="D1015" s="2">
        <v>0.84027777777777779</v>
      </c>
      <c r="E1015">
        <v>1</v>
      </c>
      <c r="F1015">
        <v>0</v>
      </c>
      <c r="G1015" s="1">
        <v>39842</v>
      </c>
      <c r="H1015" s="1">
        <v>41304</v>
      </c>
      <c r="I1015" s="2">
        <v>0.96527777777777779</v>
      </c>
      <c r="J1015" s="3">
        <v>39842.840277777781</v>
      </c>
      <c r="K1015" t="s">
        <v>913</v>
      </c>
      <c r="L1015" s="3">
        <v>39842.965277777781</v>
      </c>
      <c r="M1015">
        <v>85</v>
      </c>
      <c r="N1015">
        <v>1110</v>
      </c>
      <c r="O1015" s="3">
        <v>39842.965277777781</v>
      </c>
      <c r="P1015" s="1">
        <v>39842</v>
      </c>
      <c r="Q1015" s="2">
        <v>0.96527777777777779</v>
      </c>
      <c r="R1015" t="s">
        <v>36</v>
      </c>
      <c r="S1015">
        <v>13.058820000000001</v>
      </c>
      <c r="T1015" t="s">
        <v>37</v>
      </c>
      <c r="U1015" s="2">
        <v>2.4305555555555556E-2</v>
      </c>
      <c r="V1015" s="2">
        <v>0</v>
      </c>
      <c r="W1015" s="2">
        <v>0.29166666666666702</v>
      </c>
      <c r="X1015" s="2" t="str">
        <f t="shared" si="150"/>
        <v>yes</v>
      </c>
      <c r="Y1015" s="3">
        <f t="shared" si="151"/>
        <v>39843</v>
      </c>
      <c r="Z1015" s="3">
        <v>39842.934027777781</v>
      </c>
      <c r="AA1015" t="s">
        <v>120</v>
      </c>
      <c r="AB1015" s="3">
        <f>VLOOKUP(P1015,[1]dfdates_moon!$B:$G,6,FALSE)</f>
        <v>39842.26458333333</v>
      </c>
      <c r="AC1015" s="3">
        <f>VLOOKUP($P1015,[1]dfdates_moon!$B:$H,7,FALSE)</f>
        <v>39842.799305555556</v>
      </c>
      <c r="AD1015" s="3">
        <f>VLOOKUP(G1015,[1]dfdates_moon!$D:$G,4,FALSE)</f>
        <v>39843.265277777777</v>
      </c>
      <c r="AE1015" s="3">
        <v>39842.024305555555</v>
      </c>
      <c r="AF1015">
        <v>7.387511977</v>
      </c>
      <c r="AG1015" t="s">
        <v>39</v>
      </c>
      <c r="AH1015" t="s">
        <v>39</v>
      </c>
      <c r="AI1015" t="s">
        <v>39</v>
      </c>
      <c r="AJ1015" t="s">
        <v>40</v>
      </c>
      <c r="AK1015">
        <v>30.56</v>
      </c>
      <c r="AL1015">
        <v>30.56</v>
      </c>
      <c r="AM1015">
        <v>0</v>
      </c>
      <c r="AN1015">
        <v>1</v>
      </c>
      <c r="AO1015" s="3">
        <f>VLOOKUP($P1015,[1]dfdates_moon!$B:$M,12,FALSE)</f>
        <v>39842.240277777775</v>
      </c>
      <c r="AP1015" s="3">
        <f>VLOOKUP($P1015,[1]dfdates_moon!$B:$O,13,FALSE)</f>
        <v>39842.756249999999</v>
      </c>
      <c r="AQ1015" s="3">
        <f>VLOOKUP($P1015,[1]dfdates_moon!$D:$M,10,FALSE)</f>
        <v>39843.270833333336</v>
      </c>
      <c r="AR1015" s="3">
        <f>VLOOKUP($P1015,[1]dfdates_moon!$D:$N,11,FALSE)</f>
        <v>39843.787499999999</v>
      </c>
      <c r="AS1015" t="str">
        <f>IF(AND(O1015&gt;AO1015,O1015&lt;AP1015),"yes","no")</f>
        <v>no</v>
      </c>
      <c r="AT1015" t="str">
        <f t="shared" si="152"/>
        <v>no</v>
      </c>
      <c r="AU1015" s="3">
        <f t="shared" si="153"/>
        <v>39842.799305555556</v>
      </c>
      <c r="AV1015" s="3">
        <f t="shared" si="154"/>
        <v>39843.265277777777</v>
      </c>
      <c r="AW1015">
        <f t="shared" si="155"/>
        <v>0.29999999999563443</v>
      </c>
      <c r="AX1015">
        <f t="shared" si="156"/>
        <v>0.77500000000145519</v>
      </c>
      <c r="AY1015">
        <f t="shared" si="157"/>
        <v>0</v>
      </c>
      <c r="AZ1015">
        <f>VLOOKUP(G1015,[1]dfdates_moon!$B:$P,15,FALSE)</f>
        <v>0.164162271</v>
      </c>
      <c r="BA1015">
        <f t="shared" si="158"/>
        <v>0</v>
      </c>
      <c r="BB1015">
        <f t="shared" si="159"/>
        <v>0</v>
      </c>
    </row>
    <row r="1016" spans="1:54" x14ac:dyDescent="0.25">
      <c r="A1016">
        <v>112</v>
      </c>
      <c r="B1016" t="s">
        <v>864</v>
      </c>
      <c r="C1016" s="1">
        <v>39842</v>
      </c>
      <c r="D1016" s="2">
        <v>0.9375</v>
      </c>
      <c r="E1016">
        <v>5</v>
      </c>
      <c r="F1016">
        <v>0</v>
      </c>
      <c r="G1016" s="1">
        <v>39843</v>
      </c>
      <c r="H1016" s="1">
        <v>41305</v>
      </c>
      <c r="I1016" s="2">
        <v>6.25E-2</v>
      </c>
      <c r="J1016" s="3">
        <v>39842.9375</v>
      </c>
      <c r="K1016" t="s">
        <v>914</v>
      </c>
      <c r="L1016" s="3">
        <v>39843.0625</v>
      </c>
      <c r="M1016">
        <v>180</v>
      </c>
      <c r="N1016">
        <v>6348</v>
      </c>
      <c r="O1016" s="3">
        <v>39843.0625</v>
      </c>
      <c r="P1016" s="1">
        <v>39843</v>
      </c>
      <c r="Q1016" s="2">
        <v>6.25E-2</v>
      </c>
      <c r="R1016" t="s">
        <v>36</v>
      </c>
      <c r="S1016">
        <v>35.266669999999998</v>
      </c>
      <c r="T1016" t="s">
        <v>37</v>
      </c>
      <c r="U1016" s="2">
        <v>0.1875</v>
      </c>
      <c r="V1016" s="2">
        <v>0</v>
      </c>
      <c r="W1016" s="2">
        <v>0.29166666666666702</v>
      </c>
      <c r="X1016" s="2" t="str">
        <f t="shared" si="150"/>
        <v>yes</v>
      </c>
      <c r="Y1016" s="3">
        <f t="shared" si="151"/>
        <v>39844</v>
      </c>
      <c r="Z1016" s="3">
        <v>39843.038194444445</v>
      </c>
      <c r="AA1016" t="s">
        <v>120</v>
      </c>
      <c r="AB1016" s="3">
        <f>VLOOKUP(P1016,[1]dfdates_moon!$B:$G,6,FALSE)</f>
        <v>39843.265277777777</v>
      </c>
      <c r="AC1016" s="3">
        <f>VLOOKUP($P1016,[1]dfdates_moon!$B:$H,7,FALSE)</f>
        <v>39843.799305555556</v>
      </c>
      <c r="AD1016" s="3">
        <f>VLOOKUP(G1016,[1]dfdates_moon!$D:$G,4,FALSE)</f>
        <v>39844.265277777777</v>
      </c>
      <c r="AE1016" s="3">
        <v>39843.1875</v>
      </c>
      <c r="AF1016">
        <v>5.9556981750000002</v>
      </c>
      <c r="AG1016" t="s">
        <v>39</v>
      </c>
      <c r="AH1016" t="s">
        <v>39</v>
      </c>
      <c r="AI1016" t="s">
        <v>39</v>
      </c>
      <c r="AJ1016" t="s">
        <v>40</v>
      </c>
      <c r="AK1016">
        <v>29.71</v>
      </c>
      <c r="AL1016">
        <v>30.56</v>
      </c>
      <c r="AM1016">
        <v>6.86</v>
      </c>
      <c r="AN1016">
        <v>1</v>
      </c>
      <c r="AO1016" s="3">
        <f>VLOOKUP($P1016,[1]dfdates_moon!$B:$M,12,FALSE)</f>
        <v>39843.270833333336</v>
      </c>
      <c r="AP1016" s="3">
        <f>VLOOKUP($P1016,[1]dfdates_moon!$B:$O,13,FALSE)</f>
        <v>39843.787499999999</v>
      </c>
      <c r="AQ1016" s="3">
        <f>VLOOKUP($P1016,[1]dfdates_moon!$D:$M,10,FALSE)</f>
        <v>39844.302083333336</v>
      </c>
      <c r="AR1016" s="3">
        <f>VLOOKUP($P1016,[1]dfdates_moon!$D:$N,11,FALSE)</f>
        <v>39844.820138888892</v>
      </c>
      <c r="AS1016" t="str">
        <f>IF(AND(O1016&gt;AO1016,O1016&lt;AP1016),"yes","no")</f>
        <v>no</v>
      </c>
      <c r="AT1016" t="str">
        <f t="shared" si="152"/>
        <v>no</v>
      </c>
      <c r="AU1016" s="3">
        <f t="shared" si="153"/>
        <v>39843.799305555556</v>
      </c>
      <c r="AV1016" s="3">
        <f t="shared" si="154"/>
        <v>39844.265277777777</v>
      </c>
      <c r="AW1016">
        <f t="shared" si="155"/>
        <v>1.202777777776646</v>
      </c>
      <c r="AX1016">
        <f t="shared" si="156"/>
        <v>0.61180555555620231</v>
      </c>
      <c r="AY1016">
        <f t="shared" si="157"/>
        <v>0</v>
      </c>
      <c r="AZ1016">
        <f>VLOOKUP(G1016,[1]dfdates_moon!$B:$P,15,FALSE)</f>
        <v>0.25118438199999998</v>
      </c>
      <c r="BA1016">
        <f t="shared" si="158"/>
        <v>0</v>
      </c>
      <c r="BB1016">
        <f t="shared" si="159"/>
        <v>0</v>
      </c>
    </row>
    <row r="1017" spans="1:54" x14ac:dyDescent="0.25">
      <c r="A1017">
        <v>115</v>
      </c>
      <c r="B1017" t="s">
        <v>915</v>
      </c>
      <c r="C1017" s="1">
        <v>40823</v>
      </c>
      <c r="D1017" s="2">
        <v>0.89236111111111116</v>
      </c>
      <c r="E1017">
        <v>17</v>
      </c>
      <c r="F1017">
        <v>23</v>
      </c>
      <c r="G1017" s="1">
        <v>40823</v>
      </c>
      <c r="H1017" s="1">
        <v>40823</v>
      </c>
      <c r="I1017" s="2">
        <v>1.7361111111111112E-2</v>
      </c>
      <c r="J1017" s="3">
        <v>40823.892361111109</v>
      </c>
      <c r="K1017" t="s">
        <v>916</v>
      </c>
      <c r="L1017" s="3">
        <v>40824.017361111109</v>
      </c>
      <c r="M1017">
        <v>1585</v>
      </c>
      <c r="N1017">
        <v>6125</v>
      </c>
      <c r="O1017" s="3">
        <v>40823.017361111109</v>
      </c>
      <c r="P1017" s="1">
        <v>40823</v>
      </c>
      <c r="Q1017" s="2">
        <v>1.7361111111111112E-2</v>
      </c>
      <c r="R1017" t="s">
        <v>36</v>
      </c>
      <c r="S1017">
        <v>3.8643529999999999</v>
      </c>
      <c r="T1017" t="s">
        <v>37</v>
      </c>
      <c r="U1017" s="2">
        <v>0.11805555555555557</v>
      </c>
      <c r="V1017" s="2">
        <v>0</v>
      </c>
      <c r="W1017" s="2">
        <v>0.29166666666666702</v>
      </c>
      <c r="X1017" s="2" t="str">
        <f t="shared" si="150"/>
        <v>yes</v>
      </c>
      <c r="Y1017" s="3">
        <f t="shared" si="151"/>
        <v>40824</v>
      </c>
      <c r="Z1017" s="3">
        <v>40823.944444444445</v>
      </c>
      <c r="AA1017" t="s">
        <v>820</v>
      </c>
      <c r="AB1017" s="3">
        <f>VLOOKUP(P1017,[1]dfdates_moon!$B:$G,6,FALSE)</f>
        <v>40823.247916666667</v>
      </c>
      <c r="AC1017" s="3">
        <f>VLOOKUP($P1017,[1]dfdates_moon!$B:$H,7,FALSE)</f>
        <v>40823.78125</v>
      </c>
      <c r="AD1017" s="3">
        <f>VLOOKUP(G1017,[1]dfdates_moon!$D:$G,4,FALSE)</f>
        <v>40824.247916666667</v>
      </c>
      <c r="AE1017" s="3">
        <v>40823.118055555555</v>
      </c>
      <c r="AF1017">
        <v>7.7305648930000004</v>
      </c>
      <c r="AG1017" t="s">
        <v>39</v>
      </c>
      <c r="AH1017" t="s">
        <v>39</v>
      </c>
      <c r="AI1017" t="s">
        <v>39</v>
      </c>
      <c r="AJ1017" t="s">
        <v>40</v>
      </c>
      <c r="AK1017">
        <v>29.69</v>
      </c>
      <c r="AL1017">
        <v>29.71</v>
      </c>
      <c r="AM1017">
        <v>0</v>
      </c>
      <c r="AN1017">
        <v>1</v>
      </c>
      <c r="AO1017" s="3">
        <f>VLOOKUP($P1017,[1]dfdates_moon!$B:$M,12,FALSE)</f>
        <v>40823.545138888891</v>
      </c>
      <c r="AP1017" s="3">
        <f>VLOOKUP($P1017,[1]dfdates_moon!$B:$O,13,FALSE)</f>
        <v>40824.061111111114</v>
      </c>
      <c r="AQ1017" s="3">
        <f>VLOOKUP($P1017,[1]dfdates_moon!$D:$M,10,FALSE)</f>
        <v>40824.575694444444</v>
      </c>
      <c r="AR1017" s="3">
        <f>VLOOKUP($P1017,[1]dfdates_moon!$D:$N,11,FALSE)</f>
        <v>40825.09097222222</v>
      </c>
      <c r="AS1017" t="str">
        <f>IF(AND(O1017&gt;AO1017,O1017&lt;AP1017),"yes","no")</f>
        <v>no</v>
      </c>
      <c r="AT1017" t="str">
        <f t="shared" si="152"/>
        <v>no</v>
      </c>
      <c r="AU1017" s="3">
        <f t="shared" si="153"/>
        <v>40823.78125</v>
      </c>
      <c r="AV1017" s="3">
        <f t="shared" si="154"/>
        <v>40824.247916666667</v>
      </c>
      <c r="AW1017">
        <f t="shared" si="155"/>
        <v>1.2305555555576575</v>
      </c>
      <c r="AX1017">
        <f t="shared" si="156"/>
        <v>0.66319444444525288</v>
      </c>
      <c r="AY1017">
        <f t="shared" si="157"/>
        <v>0</v>
      </c>
      <c r="AZ1017">
        <f>VLOOKUP(G1017,[1]dfdates_moon!$B:$P,15,FALSE)</f>
        <v>0.88625035399999996</v>
      </c>
      <c r="BA1017">
        <f t="shared" si="158"/>
        <v>0</v>
      </c>
      <c r="BB1017">
        <f t="shared" si="159"/>
        <v>0</v>
      </c>
    </row>
    <row r="1018" spans="1:54" x14ac:dyDescent="0.25">
      <c r="A1018">
        <v>115</v>
      </c>
      <c r="B1018" t="s">
        <v>915</v>
      </c>
      <c r="C1018" s="1">
        <v>40825</v>
      </c>
      <c r="D1018" s="2">
        <v>3.125E-2</v>
      </c>
      <c r="E1018">
        <v>7</v>
      </c>
      <c r="F1018">
        <v>10</v>
      </c>
      <c r="G1018" s="1">
        <v>40825</v>
      </c>
      <c r="H1018" s="1">
        <v>40825</v>
      </c>
      <c r="I1018" s="2">
        <v>0.15625</v>
      </c>
      <c r="J1018" s="3">
        <v>40825.03125</v>
      </c>
      <c r="K1018" t="s">
        <v>917</v>
      </c>
      <c r="L1018" s="3">
        <v>40825.15625</v>
      </c>
      <c r="M1018">
        <v>35</v>
      </c>
      <c r="N1018">
        <v>1030</v>
      </c>
      <c r="O1018" s="3">
        <v>40825.15625</v>
      </c>
      <c r="P1018" s="1">
        <v>40825</v>
      </c>
      <c r="Q1018" s="2">
        <v>0.15625</v>
      </c>
      <c r="R1018" t="s">
        <v>36</v>
      </c>
      <c r="S1018">
        <v>29.428570000000001</v>
      </c>
      <c r="T1018" t="s">
        <v>37</v>
      </c>
      <c r="U1018" s="2">
        <v>0.18055555555555555</v>
      </c>
      <c r="V1018" s="2">
        <v>0</v>
      </c>
      <c r="W1018" s="2">
        <v>0.29166666666666702</v>
      </c>
      <c r="X1018" s="2" t="str">
        <f t="shared" si="150"/>
        <v>yes</v>
      </c>
      <c r="Y1018" s="3">
        <f t="shared" si="151"/>
        <v>40826</v>
      </c>
      <c r="Z1018" s="3">
        <v>40825.145833333336</v>
      </c>
      <c r="AA1018" t="s">
        <v>820</v>
      </c>
      <c r="AB1018" s="3">
        <f>VLOOKUP(P1018,[1]dfdates_moon!$B:$G,6,FALSE)</f>
        <v>40825.24722222222</v>
      </c>
      <c r="AC1018" s="3">
        <f>VLOOKUP($P1018,[1]dfdates_moon!$B:$H,7,FALSE)</f>
        <v>40825.780555555553</v>
      </c>
      <c r="AD1018" s="3">
        <f>VLOOKUP(G1018,[1]dfdates_moon!$D:$G,4,FALSE)</f>
        <v>40826.24722222222</v>
      </c>
      <c r="AE1018" s="3">
        <v>40825.180555555555</v>
      </c>
      <c r="AF1018">
        <v>9.9054594970000007</v>
      </c>
      <c r="AG1018" t="s">
        <v>39</v>
      </c>
      <c r="AH1018" t="s">
        <v>39</v>
      </c>
      <c r="AI1018" t="s">
        <v>39</v>
      </c>
      <c r="AJ1018" t="s">
        <v>40</v>
      </c>
      <c r="AK1018">
        <v>26.75</v>
      </c>
      <c r="AL1018">
        <v>29.69</v>
      </c>
      <c r="AM1018">
        <v>0</v>
      </c>
      <c r="AN1018">
        <v>1</v>
      </c>
      <c r="AO1018" s="3">
        <f>VLOOKUP($P1018,[1]dfdates_moon!$B:$M,12,FALSE)</f>
        <v>40825.604861111111</v>
      </c>
      <c r="AP1018" s="3">
        <f>VLOOKUP($P1018,[1]dfdates_moon!$B:$O,13,FALSE)</f>
        <v>40826.120138888888</v>
      </c>
      <c r="AQ1018" s="3">
        <f>VLOOKUP($P1018,[1]dfdates_moon!$D:$M,10,FALSE)</f>
        <v>40826.632638888892</v>
      </c>
      <c r="AR1018" s="3">
        <f>VLOOKUP($P1018,[1]dfdates_moon!$D:$N,11,FALSE)</f>
        <v>40827.148611111108</v>
      </c>
      <c r="AS1018" t="str">
        <f>IF(AND(O1018&gt;AO1018,O1018&lt;AP1018),"yes","no")</f>
        <v>no</v>
      </c>
      <c r="AT1018" t="str">
        <f t="shared" si="152"/>
        <v>no</v>
      </c>
      <c r="AU1018" s="3">
        <f t="shared" si="153"/>
        <v>40825.780555555553</v>
      </c>
      <c r="AV1018" s="3">
        <f t="shared" si="154"/>
        <v>40826.24722222222</v>
      </c>
      <c r="AW1018">
        <f t="shared" si="155"/>
        <v>1.0909722222204437</v>
      </c>
      <c r="AX1018">
        <f t="shared" si="156"/>
        <v>0.59999999999854481</v>
      </c>
      <c r="AY1018">
        <f t="shared" si="157"/>
        <v>0</v>
      </c>
      <c r="AZ1018">
        <f>VLOOKUP(G1018,[1]dfdates_moon!$B:$P,15,FALSE)</f>
        <v>0.97614776999999997</v>
      </c>
      <c r="BA1018">
        <f t="shared" si="158"/>
        <v>0</v>
      </c>
      <c r="BB1018">
        <f t="shared" si="159"/>
        <v>0</v>
      </c>
    </row>
    <row r="1019" spans="1:54" x14ac:dyDescent="0.25">
      <c r="A1019">
        <v>115</v>
      </c>
      <c r="B1019" t="s">
        <v>915</v>
      </c>
      <c r="C1019" s="1">
        <v>40833</v>
      </c>
      <c r="D1019" s="2">
        <v>0.88541666666666663</v>
      </c>
      <c r="E1019">
        <v>166</v>
      </c>
      <c r="F1019">
        <v>231</v>
      </c>
      <c r="G1019" s="1">
        <v>40833</v>
      </c>
      <c r="H1019" s="1">
        <v>40833</v>
      </c>
      <c r="I1019" s="2">
        <v>1.0416666666666666E-2</v>
      </c>
      <c r="J1019" s="3">
        <v>40833.885416666664</v>
      </c>
      <c r="K1019" t="s">
        <v>918</v>
      </c>
      <c r="L1019" s="3">
        <v>40834.010416666664</v>
      </c>
      <c r="M1019">
        <v>1520</v>
      </c>
      <c r="N1019">
        <v>1595</v>
      </c>
      <c r="O1019" s="3">
        <v>40833.010416666664</v>
      </c>
      <c r="P1019" s="1">
        <v>40833</v>
      </c>
      <c r="Q1019" s="2">
        <v>1.0416666666666666E-2</v>
      </c>
      <c r="R1019" t="s">
        <v>36</v>
      </c>
      <c r="S1019">
        <v>1.049342</v>
      </c>
      <c r="T1019" t="s">
        <v>37</v>
      </c>
      <c r="U1019" s="2">
        <v>6.5972222222222224E-2</v>
      </c>
      <c r="V1019" s="2">
        <v>0</v>
      </c>
      <c r="W1019" s="2">
        <v>0.29166666666666702</v>
      </c>
      <c r="X1019" s="2" t="str">
        <f t="shared" si="150"/>
        <v>yes</v>
      </c>
      <c r="Y1019" s="3">
        <f t="shared" si="151"/>
        <v>40834</v>
      </c>
      <c r="Z1019" s="3">
        <v>40833.930555555555</v>
      </c>
      <c r="AA1019" t="s">
        <v>820</v>
      </c>
      <c r="AB1019" s="3">
        <f>VLOOKUP(P1019,[1]dfdates_moon!$B:$G,6,FALSE)</f>
        <v>40833.245833333334</v>
      </c>
      <c r="AC1019" s="3">
        <f>VLOOKUP($P1019,[1]dfdates_moon!$B:$H,7,FALSE)</f>
        <v>40833.779861111114</v>
      </c>
      <c r="AD1019" s="3">
        <f>VLOOKUP(G1019,[1]dfdates_moon!$D:$G,4,FALSE)</f>
        <v>40834.245833333334</v>
      </c>
      <c r="AE1019" s="3">
        <v>40833.065972222219</v>
      </c>
      <c r="AF1019">
        <v>4.8054539209999998</v>
      </c>
      <c r="AG1019" t="s">
        <v>39</v>
      </c>
      <c r="AH1019" t="s">
        <v>39</v>
      </c>
      <c r="AI1019" t="s">
        <v>39</v>
      </c>
      <c r="AJ1019" t="s">
        <v>40</v>
      </c>
      <c r="AK1019">
        <v>26.12</v>
      </c>
      <c r="AL1019">
        <v>26.75</v>
      </c>
      <c r="AM1019">
        <v>17</v>
      </c>
      <c r="AN1019">
        <v>1</v>
      </c>
      <c r="AO1019" s="3">
        <f>VLOOKUP($P1019,[1]dfdates_moon!$B:$M,12,FALSE)</f>
        <v>40833.859027777777</v>
      </c>
      <c r="AP1019" s="3">
        <f>VLOOKUP($P1019,[1]dfdates_moon!$B:$O,13,FALSE)</f>
        <v>40834.379166666666</v>
      </c>
      <c r="AQ1019" s="3">
        <f>VLOOKUP($P1019,[1]dfdates_moon!$D:$M,10,FALSE)</f>
        <v>40834.895833333336</v>
      </c>
      <c r="AR1019" s="3">
        <f>VLOOKUP($P1019,[1]dfdates_moon!$D:$N,11,FALSE)</f>
        <v>40835.416666666664</v>
      </c>
      <c r="AS1019" t="str">
        <f>IF(AND(O1019&gt;AO1019,O1019&lt;AP1019),"yes","no")</f>
        <v>no</v>
      </c>
      <c r="AT1019" t="str">
        <f t="shared" si="152"/>
        <v>no</v>
      </c>
      <c r="AU1019" s="3">
        <f t="shared" si="153"/>
        <v>40833.859027777777</v>
      </c>
      <c r="AV1019" s="3">
        <f t="shared" si="154"/>
        <v>40834.379166666666</v>
      </c>
      <c r="AW1019">
        <f t="shared" si="155"/>
        <v>1.3687500000014552</v>
      </c>
      <c r="AX1019">
        <f t="shared" si="156"/>
        <v>0.7930555555576575</v>
      </c>
      <c r="AY1019">
        <f t="shared" si="157"/>
        <v>0</v>
      </c>
      <c r="AZ1019">
        <f>VLOOKUP(G1019,[1]dfdates_moon!$B:$P,15,FALSE)</f>
        <v>0.659737401</v>
      </c>
      <c r="BA1019">
        <f t="shared" si="158"/>
        <v>0</v>
      </c>
      <c r="BB1019">
        <f t="shared" si="159"/>
        <v>0</v>
      </c>
    </row>
    <row r="1020" spans="1:54" x14ac:dyDescent="0.25">
      <c r="A1020">
        <v>115</v>
      </c>
      <c r="B1020" t="s">
        <v>915</v>
      </c>
      <c r="C1020" s="1">
        <v>40837</v>
      </c>
      <c r="D1020" s="2">
        <v>3.4722222222222224E-2</v>
      </c>
      <c r="E1020">
        <v>3</v>
      </c>
      <c r="F1020">
        <v>8</v>
      </c>
      <c r="G1020" s="1">
        <v>40837</v>
      </c>
      <c r="H1020" s="1">
        <v>40837</v>
      </c>
      <c r="I1020" s="2">
        <v>0.15972222222222224</v>
      </c>
      <c r="J1020" s="3">
        <v>40837.034722222219</v>
      </c>
      <c r="K1020" t="s">
        <v>919</v>
      </c>
      <c r="L1020" s="3">
        <v>40837.159722222219</v>
      </c>
      <c r="M1020">
        <v>100</v>
      </c>
      <c r="N1020">
        <v>2068</v>
      </c>
      <c r="O1020" s="3">
        <v>40837.159722222219</v>
      </c>
      <c r="P1020" s="1">
        <v>40837</v>
      </c>
      <c r="Q1020" s="2">
        <v>0.15972222222222224</v>
      </c>
      <c r="R1020" t="s">
        <v>36</v>
      </c>
      <c r="S1020">
        <v>20.68</v>
      </c>
      <c r="T1020" t="s">
        <v>37</v>
      </c>
      <c r="U1020" s="2">
        <v>0.22916666666666666</v>
      </c>
      <c r="V1020" s="2">
        <v>0</v>
      </c>
      <c r="W1020" s="2">
        <v>0.29166666666666702</v>
      </c>
      <c r="X1020" s="2" t="str">
        <f t="shared" si="150"/>
        <v>yes</v>
      </c>
      <c r="Y1020" s="3">
        <f t="shared" si="151"/>
        <v>40838</v>
      </c>
      <c r="Z1020" s="3">
        <v>40837.111111111109</v>
      </c>
      <c r="AA1020" t="s">
        <v>820</v>
      </c>
      <c r="AB1020" s="3">
        <f>VLOOKUP(P1020,[1]dfdates_moon!$B:$G,6,FALSE)</f>
        <v>40837.245833333334</v>
      </c>
      <c r="AC1020" s="3">
        <f>VLOOKUP($P1020,[1]dfdates_moon!$B:$H,7,FALSE)</f>
        <v>40837.779166666667</v>
      </c>
      <c r="AD1020" s="3">
        <f>VLOOKUP(G1020,[1]dfdates_moon!$D:$G,4,FALSE)</f>
        <v>40838.245138888888</v>
      </c>
      <c r="AE1020" s="3">
        <v>40837.229166666664</v>
      </c>
      <c r="AF1020">
        <v>0.90897029299999998</v>
      </c>
      <c r="AG1020" t="s">
        <v>39</v>
      </c>
      <c r="AH1020" t="s">
        <v>39</v>
      </c>
      <c r="AI1020" t="s">
        <v>39</v>
      </c>
      <c r="AJ1020" t="s">
        <v>40</v>
      </c>
      <c r="AK1020">
        <v>24.11</v>
      </c>
      <c r="AL1020">
        <v>26.12</v>
      </c>
      <c r="AM1020">
        <v>21.9</v>
      </c>
      <c r="AN1020">
        <v>1</v>
      </c>
      <c r="AO1020" s="3">
        <f>VLOOKUP($P1020,[1]dfdates_moon!$B:$M,12,FALSE)</f>
        <v>40838.004166666666</v>
      </c>
      <c r="AP1020" s="3">
        <f>VLOOKUP($P1020,[1]dfdates_moon!$B:$O,13,FALSE)</f>
        <v>40838.522916666669</v>
      </c>
      <c r="AQ1020" s="3">
        <f>VLOOKUP($P1020,[1]dfdates_moon!$D:$M,10,FALSE)</f>
        <v>40839.038888888892</v>
      </c>
      <c r="AR1020" s="3">
        <f>VLOOKUP($P1020,[1]dfdates_moon!$D:$N,11,FALSE)</f>
        <v>40839.557638888888</v>
      </c>
      <c r="AS1020" t="str">
        <f>IF(AND(O1020&gt;AO1020,O1020&lt;AP1020),"yes","no")</f>
        <v>no</v>
      </c>
      <c r="AT1020" t="str">
        <f t="shared" si="152"/>
        <v>no</v>
      </c>
      <c r="AU1020" s="3">
        <f t="shared" si="153"/>
        <v>40838.004166666666</v>
      </c>
      <c r="AV1020" s="3">
        <f t="shared" si="154"/>
        <v>40838.522916666669</v>
      </c>
      <c r="AW1020">
        <f t="shared" si="155"/>
        <v>1.3631944444496185</v>
      </c>
      <c r="AX1020">
        <f t="shared" si="156"/>
        <v>0.77500000000145519</v>
      </c>
      <c r="AY1020">
        <f t="shared" si="157"/>
        <v>0</v>
      </c>
      <c r="AZ1020">
        <f>VLOOKUP(G1020,[1]dfdates_moon!$B:$P,15,FALSE)</f>
        <v>0.23941272</v>
      </c>
      <c r="BA1020">
        <f t="shared" si="158"/>
        <v>0</v>
      </c>
      <c r="BB1020">
        <f t="shared" si="159"/>
        <v>0</v>
      </c>
    </row>
    <row r="1021" spans="1:54" x14ac:dyDescent="0.25">
      <c r="A1021">
        <v>115</v>
      </c>
      <c r="B1021" t="s">
        <v>915</v>
      </c>
      <c r="C1021" s="1">
        <v>40838</v>
      </c>
      <c r="D1021" s="2">
        <v>0.86458333333333337</v>
      </c>
      <c r="E1021">
        <v>71</v>
      </c>
      <c r="F1021">
        <v>89</v>
      </c>
      <c r="G1021" s="1">
        <v>40838</v>
      </c>
      <c r="H1021" s="1">
        <v>40838</v>
      </c>
      <c r="I1021" s="2">
        <v>0.98958333333333337</v>
      </c>
      <c r="J1021" s="3">
        <v>40838.864583333336</v>
      </c>
      <c r="K1021" t="s">
        <v>920</v>
      </c>
      <c r="L1021" s="3">
        <v>40838.989583333336</v>
      </c>
      <c r="M1021">
        <v>130</v>
      </c>
      <c r="N1021">
        <v>4400</v>
      </c>
      <c r="O1021" s="3">
        <v>40838.989583333336</v>
      </c>
      <c r="P1021" s="1">
        <v>40838</v>
      </c>
      <c r="Q1021" s="2">
        <v>0.98958333333333337</v>
      </c>
      <c r="R1021" t="s">
        <v>36</v>
      </c>
      <c r="S1021">
        <v>33.846150000000002</v>
      </c>
      <c r="T1021" t="s">
        <v>37</v>
      </c>
      <c r="U1021" s="2">
        <v>7.9861111111111105E-2</v>
      </c>
      <c r="V1021" s="2">
        <v>0</v>
      </c>
      <c r="W1021" s="2">
        <v>0.29166666666666702</v>
      </c>
      <c r="X1021" s="2" t="str">
        <f t="shared" si="150"/>
        <v>yes</v>
      </c>
      <c r="Y1021" s="3">
        <f t="shared" si="151"/>
        <v>40839</v>
      </c>
      <c r="Z1021" s="3">
        <v>40838.961805555555</v>
      </c>
      <c r="AA1021" t="s">
        <v>820</v>
      </c>
      <c r="AB1021" s="3">
        <f>VLOOKUP(P1021,[1]dfdates_moon!$B:$G,6,FALSE)</f>
        <v>40838.245138888888</v>
      </c>
      <c r="AC1021" s="3">
        <f>VLOOKUP($P1021,[1]dfdates_moon!$B:$H,7,FALSE)</f>
        <v>40838.779166666667</v>
      </c>
      <c r="AD1021" s="3">
        <f>VLOOKUP(G1021,[1]dfdates_moon!$D:$G,4,FALSE)</f>
        <v>40839.245138888888</v>
      </c>
      <c r="AE1021" s="3">
        <v>40838.079861111109</v>
      </c>
      <c r="AF1021">
        <v>0.43952774500000003</v>
      </c>
      <c r="AG1021" t="s">
        <v>39</v>
      </c>
      <c r="AH1021" t="s">
        <v>39</v>
      </c>
      <c r="AI1021" t="s">
        <v>39</v>
      </c>
      <c r="AJ1021" t="s">
        <v>40</v>
      </c>
      <c r="AK1021">
        <v>26.7</v>
      </c>
      <c r="AL1021">
        <v>26.7</v>
      </c>
      <c r="AM1021">
        <v>0</v>
      </c>
      <c r="AN1021">
        <v>1</v>
      </c>
      <c r="AO1021" s="3">
        <f>VLOOKUP($P1021,[1]dfdates_moon!$B:$M,12,FALSE)</f>
        <v>40839.038888888892</v>
      </c>
      <c r="AP1021" s="3">
        <f>VLOOKUP($P1021,[1]dfdates_moon!$B:$O,13,FALSE)</f>
        <v>40839.557638888888</v>
      </c>
      <c r="AQ1021" s="3">
        <f>VLOOKUP($P1021,[1]dfdates_moon!$D:$M,10,FALSE)</f>
        <v>40840.074999999997</v>
      </c>
      <c r="AR1021" s="3">
        <f>VLOOKUP($P1021,[1]dfdates_moon!$D:$N,11,FALSE)</f>
        <v>40840.593055555553</v>
      </c>
      <c r="AS1021" t="str">
        <f>IF(AND(O1021&gt;AO1021,O1021&lt;AP1021),"yes","no")</f>
        <v>no</v>
      </c>
      <c r="AT1021" t="str">
        <f t="shared" si="152"/>
        <v>no</v>
      </c>
      <c r="AU1021" s="3">
        <f t="shared" si="153"/>
        <v>40839.038888888892</v>
      </c>
      <c r="AV1021" s="3">
        <f t="shared" si="154"/>
        <v>40839.557638888888</v>
      </c>
      <c r="AW1021">
        <f t="shared" si="155"/>
        <v>0.56805555555183673</v>
      </c>
      <c r="AX1021">
        <f t="shared" si="156"/>
        <v>0.95902777778246673</v>
      </c>
      <c r="AY1021">
        <f t="shared" si="157"/>
        <v>0</v>
      </c>
      <c r="AZ1021">
        <f>VLOOKUP(G1021,[1]dfdates_moon!$B:$P,15,FALSE)</f>
        <v>0.14904859500000001</v>
      </c>
      <c r="BA1021">
        <f t="shared" si="158"/>
        <v>0</v>
      </c>
      <c r="BB1021">
        <f t="shared" si="159"/>
        <v>0</v>
      </c>
    </row>
    <row r="1022" spans="1:54" x14ac:dyDescent="0.25">
      <c r="A1022">
        <v>115</v>
      </c>
      <c r="B1022" t="s">
        <v>915</v>
      </c>
      <c r="C1022" s="1">
        <v>40839</v>
      </c>
      <c r="D1022" s="2">
        <v>0.96527777777777779</v>
      </c>
      <c r="E1022">
        <v>18</v>
      </c>
      <c r="F1022">
        <v>25</v>
      </c>
      <c r="G1022" s="1">
        <v>40840</v>
      </c>
      <c r="H1022" s="1">
        <v>40840</v>
      </c>
      <c r="I1022" s="2">
        <v>9.0277777777777776E-2</v>
      </c>
      <c r="J1022" s="3">
        <v>40839.965277777781</v>
      </c>
      <c r="K1022" t="s">
        <v>921</v>
      </c>
      <c r="L1022" s="3">
        <v>40840.090277777781</v>
      </c>
      <c r="M1022">
        <v>115</v>
      </c>
      <c r="N1022">
        <v>3398</v>
      </c>
      <c r="O1022" s="3">
        <v>40840.090277777781</v>
      </c>
      <c r="P1022" s="1">
        <v>40840</v>
      </c>
      <c r="Q1022" s="2">
        <v>9.0277777777777776E-2</v>
      </c>
      <c r="R1022" t="s">
        <v>36</v>
      </c>
      <c r="S1022">
        <v>29.547830000000001</v>
      </c>
      <c r="T1022" t="s">
        <v>37</v>
      </c>
      <c r="U1022" s="2">
        <v>0.17013888888888887</v>
      </c>
      <c r="V1022" s="2">
        <v>0</v>
      </c>
      <c r="W1022" s="2">
        <v>0.29166666666666702</v>
      </c>
      <c r="X1022" s="2" t="str">
        <f t="shared" si="150"/>
        <v>yes</v>
      </c>
      <c r="Y1022" s="3">
        <f t="shared" si="151"/>
        <v>40841</v>
      </c>
      <c r="Z1022" s="3">
        <v>40839.006944444445</v>
      </c>
      <c r="AA1022" t="s">
        <v>820</v>
      </c>
      <c r="AB1022" s="3">
        <f>VLOOKUP(P1022,[1]dfdates_moon!$B:$G,6,FALSE)</f>
        <v>40840.245138888888</v>
      </c>
      <c r="AC1022" s="3">
        <f>VLOOKUP($P1022,[1]dfdates_moon!$B:$H,7,FALSE)</f>
        <v>40840.779166666667</v>
      </c>
      <c r="AD1022" s="3">
        <f>VLOOKUP(G1022,[1]dfdates_moon!$D:$G,4,FALSE)</f>
        <v>40841.245138888888</v>
      </c>
      <c r="AE1022" s="3">
        <v>40839.170138888891</v>
      </c>
      <c r="AF1022">
        <v>3.2305154000000003E-2</v>
      </c>
      <c r="AG1022" t="s">
        <v>39</v>
      </c>
      <c r="AH1022" t="s">
        <v>39</v>
      </c>
      <c r="AI1022" t="s">
        <v>39</v>
      </c>
      <c r="AJ1022" t="s">
        <v>40</v>
      </c>
      <c r="AK1022">
        <v>27.61</v>
      </c>
      <c r="AL1022">
        <v>26.7</v>
      </c>
      <c r="AM1022">
        <v>0</v>
      </c>
      <c r="AN1022">
        <v>1</v>
      </c>
      <c r="AO1022" s="3">
        <f>VLOOKUP($P1022,[1]dfdates_moon!$B:$M,12,FALSE)</f>
        <v>40841.11041666667</v>
      </c>
      <c r="AP1022" s="3">
        <f>VLOOKUP($P1022,[1]dfdates_moon!$B:$O,13,FALSE)</f>
        <v>40841.629861111112</v>
      </c>
      <c r="AQ1022" s="3">
        <f>VLOOKUP($P1022,[1]dfdates_moon!$D:$M,10,FALSE)</f>
        <v>40842.147222222222</v>
      </c>
      <c r="AR1022" s="3">
        <f>VLOOKUP($P1022,[1]dfdates_moon!$D:$N,11,FALSE)</f>
        <v>40842.668055555558</v>
      </c>
      <c r="AS1022" t="str">
        <f>IF(AND(O1022&gt;AO1022,O1022&lt;AP1022),"yes","no")</f>
        <v>no</v>
      </c>
      <c r="AT1022" t="str">
        <f t="shared" si="152"/>
        <v>no</v>
      </c>
      <c r="AU1022" s="3">
        <f t="shared" si="153"/>
        <v>40841.11041666667</v>
      </c>
      <c r="AV1022" s="3">
        <f t="shared" si="154"/>
        <v>40841.629861111112</v>
      </c>
      <c r="AW1022">
        <f t="shared" si="155"/>
        <v>1.5395833333313931</v>
      </c>
      <c r="AX1022">
        <f t="shared" si="156"/>
        <v>1.9402777777795563</v>
      </c>
      <c r="AY1022">
        <f t="shared" si="157"/>
        <v>0</v>
      </c>
      <c r="AZ1022">
        <f>VLOOKUP(G1022,[1]dfdates_moon!$B:$P,15,FALSE)</f>
        <v>2.6371553999999998E-2</v>
      </c>
      <c r="BA1022">
        <f t="shared" si="158"/>
        <v>0</v>
      </c>
      <c r="BB1022">
        <f t="shared" si="159"/>
        <v>0</v>
      </c>
    </row>
    <row r="1023" spans="1:54" x14ac:dyDescent="0.25">
      <c r="A1023">
        <v>115</v>
      </c>
      <c r="B1023" t="s">
        <v>915</v>
      </c>
      <c r="C1023" s="1">
        <v>40841</v>
      </c>
      <c r="D1023" s="2">
        <v>0.98611111111111116</v>
      </c>
      <c r="E1023">
        <v>26</v>
      </c>
      <c r="F1023">
        <v>29</v>
      </c>
      <c r="G1023" s="1">
        <v>40842</v>
      </c>
      <c r="H1023" s="1">
        <v>40842</v>
      </c>
      <c r="I1023" s="2">
        <v>0.1111111111111111</v>
      </c>
      <c r="J1023" s="3">
        <v>40841.986111111109</v>
      </c>
      <c r="K1023" t="s">
        <v>922</v>
      </c>
      <c r="L1023" s="3">
        <v>40842.111111111109</v>
      </c>
      <c r="M1023">
        <v>75</v>
      </c>
      <c r="N1023">
        <v>1460</v>
      </c>
      <c r="O1023" s="3">
        <v>40842.111111111109</v>
      </c>
      <c r="P1023" s="1">
        <v>40842</v>
      </c>
      <c r="Q1023" s="2">
        <v>0.1111111111111111</v>
      </c>
      <c r="R1023" t="s">
        <v>36</v>
      </c>
      <c r="S1023">
        <v>19.466670000000001</v>
      </c>
      <c r="T1023" t="s">
        <v>37</v>
      </c>
      <c r="U1023" s="2">
        <v>0.16319444444444445</v>
      </c>
      <c r="V1023" s="2">
        <v>0</v>
      </c>
      <c r="W1023" s="2">
        <v>0.29166666666666702</v>
      </c>
      <c r="X1023" s="2" t="str">
        <f t="shared" si="150"/>
        <v>yes</v>
      </c>
      <c r="Y1023" s="3">
        <f t="shared" si="151"/>
        <v>40843</v>
      </c>
      <c r="Z1023" s="3">
        <v>40841</v>
      </c>
      <c r="AA1023" t="s">
        <v>820</v>
      </c>
      <c r="AB1023" s="3">
        <f>VLOOKUP(P1023,[1]dfdates_moon!$B:$G,6,FALSE)</f>
        <v>40842.245138888888</v>
      </c>
      <c r="AC1023" s="3">
        <f>VLOOKUP($P1023,[1]dfdates_moon!$B:$H,7,FALSE)</f>
        <v>40842.77847222222</v>
      </c>
      <c r="AD1023" s="3">
        <f>VLOOKUP(G1023,[1]dfdates_moon!$D:$G,4,FALSE)</f>
        <v>40843.245138888888</v>
      </c>
      <c r="AE1023" s="3">
        <v>40841.163194444445</v>
      </c>
      <c r="AF1023">
        <v>0</v>
      </c>
      <c r="AG1023" t="s">
        <v>39</v>
      </c>
      <c r="AH1023" t="s">
        <v>39</v>
      </c>
      <c r="AI1023" t="s">
        <v>39</v>
      </c>
      <c r="AJ1023" t="s">
        <v>40</v>
      </c>
      <c r="AK1023">
        <v>25.82</v>
      </c>
      <c r="AL1023">
        <v>27.61</v>
      </c>
      <c r="AM1023">
        <v>0</v>
      </c>
      <c r="AN1023">
        <v>1</v>
      </c>
      <c r="AO1023" s="3">
        <f>VLOOKUP($P1023,[1]dfdates_moon!$B:$M,12,FALSE)</f>
        <v>40843.186111111114</v>
      </c>
      <c r="AP1023" s="3">
        <f>VLOOKUP($P1023,[1]dfdates_moon!$B:$O,13,FALSE)</f>
        <v>40843.707638888889</v>
      </c>
      <c r="AQ1023" s="3">
        <f>VLOOKUP($P1023,[1]dfdates_moon!$D:$M,10,FALSE)</f>
        <v>40843.186111111114</v>
      </c>
      <c r="AR1023" s="3">
        <f>VLOOKUP($P1023,[1]dfdates_moon!$D:$N,11,FALSE)</f>
        <v>40843.707638888889</v>
      </c>
      <c r="AS1023" t="str">
        <f>IF(AND(O1023&gt;AO1023,O1023&lt;AP1023),"yes","no")</f>
        <v>no</v>
      </c>
      <c r="AT1023" t="str">
        <f t="shared" si="152"/>
        <v>no</v>
      </c>
      <c r="AU1023" s="3">
        <f t="shared" si="153"/>
        <v>40843.186111111114</v>
      </c>
      <c r="AV1023" s="3">
        <f t="shared" si="154"/>
        <v>40843.707638888889</v>
      </c>
      <c r="AW1023">
        <f t="shared" si="155"/>
        <v>1.5965277777795563</v>
      </c>
      <c r="AX1023">
        <f t="shared" si="156"/>
        <v>2.0229166666686069</v>
      </c>
      <c r="AY1023">
        <f t="shared" si="157"/>
        <v>0</v>
      </c>
      <c r="AZ1023">
        <f>VLOOKUP(G1023,[1]dfdates_moon!$B:$P,15,FALSE)</f>
        <v>6.9833919999999997E-3</v>
      </c>
      <c r="BA1023">
        <f t="shared" si="158"/>
        <v>0</v>
      </c>
      <c r="BB1023">
        <f t="shared" si="159"/>
        <v>0</v>
      </c>
    </row>
    <row r="1024" spans="1:54" x14ac:dyDescent="0.25">
      <c r="A1024">
        <v>115</v>
      </c>
      <c r="B1024" t="s">
        <v>915</v>
      </c>
      <c r="C1024" s="1">
        <v>40843</v>
      </c>
      <c r="D1024" s="2">
        <v>0.90277777777777779</v>
      </c>
      <c r="E1024">
        <v>32</v>
      </c>
      <c r="F1024">
        <v>30</v>
      </c>
      <c r="G1024" s="1">
        <v>40843</v>
      </c>
      <c r="H1024" s="1">
        <v>40843</v>
      </c>
      <c r="I1024" s="2">
        <v>2.7777777777777776E-2</v>
      </c>
      <c r="J1024" s="3">
        <v>40843.902777777781</v>
      </c>
      <c r="K1024" t="s">
        <v>923</v>
      </c>
      <c r="L1024" s="3">
        <v>40844.027777777781</v>
      </c>
      <c r="M1024">
        <v>1605</v>
      </c>
      <c r="N1024">
        <v>4535</v>
      </c>
      <c r="O1024" s="3">
        <v>40843.027777777781</v>
      </c>
      <c r="P1024" s="1">
        <v>40843</v>
      </c>
      <c r="Q1024" s="2">
        <v>2.7777777777777776E-2</v>
      </c>
      <c r="R1024" t="s">
        <v>36</v>
      </c>
      <c r="S1024">
        <v>2.825545</v>
      </c>
      <c r="T1024" t="s">
        <v>37</v>
      </c>
      <c r="U1024" s="2">
        <v>0.1423611111111111</v>
      </c>
      <c r="V1024" s="2">
        <v>0</v>
      </c>
      <c r="W1024" s="2">
        <v>0.29166666666666702</v>
      </c>
      <c r="X1024" s="2" t="str">
        <f t="shared" si="150"/>
        <v>yes</v>
      </c>
      <c r="Y1024" s="3">
        <f t="shared" si="151"/>
        <v>40844</v>
      </c>
      <c r="Z1024" s="3">
        <v>40843</v>
      </c>
      <c r="AA1024" t="s">
        <v>820</v>
      </c>
      <c r="AB1024" s="3">
        <f>VLOOKUP(P1024,[1]dfdates_moon!$B:$G,6,FALSE)</f>
        <v>40843.245138888888</v>
      </c>
      <c r="AC1024" s="3">
        <f>VLOOKUP($P1024,[1]dfdates_moon!$B:$H,7,FALSE)</f>
        <v>40843.77847222222</v>
      </c>
      <c r="AD1024" s="3">
        <f>VLOOKUP(G1024,[1]dfdates_moon!$D:$G,4,FALSE)</f>
        <v>40844.245138888888</v>
      </c>
      <c r="AE1024" s="3">
        <v>40843.142361111109</v>
      </c>
      <c r="AF1024">
        <v>1.1207338000000001E-2</v>
      </c>
      <c r="AG1024" t="s">
        <v>39</v>
      </c>
      <c r="AH1024" t="s">
        <v>39</v>
      </c>
      <c r="AI1024" t="s">
        <v>39</v>
      </c>
      <c r="AJ1024" t="s">
        <v>40</v>
      </c>
      <c r="AK1024">
        <v>26.5</v>
      </c>
      <c r="AL1024">
        <v>25.82</v>
      </c>
      <c r="AM1024">
        <v>0</v>
      </c>
      <c r="AN1024">
        <v>1</v>
      </c>
      <c r="AO1024" s="3">
        <f>VLOOKUP($P1024,[1]dfdates_moon!$B:$M,12,FALSE)</f>
        <v>40843.186111111114</v>
      </c>
      <c r="AP1024" s="3">
        <f>VLOOKUP($P1024,[1]dfdates_moon!$B:$O,13,FALSE)</f>
        <v>40843.707638888889</v>
      </c>
      <c r="AQ1024" s="3">
        <f>VLOOKUP($P1024,[1]dfdates_moon!$D:$M,10,FALSE)</f>
        <v>40844.226388888892</v>
      </c>
      <c r="AR1024" s="3">
        <f>VLOOKUP($P1024,[1]dfdates_moon!$D:$N,11,FALSE)</f>
        <v>40844.748611111114</v>
      </c>
      <c r="AS1024" t="str">
        <f>IF(AND(O1024&gt;AO1024,O1024&lt;AP1024),"yes","no")</f>
        <v>no</v>
      </c>
      <c r="AT1024" t="str">
        <f t="shared" si="152"/>
        <v>no</v>
      </c>
      <c r="AU1024" s="3">
        <f t="shared" si="153"/>
        <v>40843.77847222222</v>
      </c>
      <c r="AV1024" s="3">
        <f t="shared" si="154"/>
        <v>40844.245138888888</v>
      </c>
      <c r="AW1024">
        <f t="shared" si="155"/>
        <v>1.2173611111065838</v>
      </c>
      <c r="AX1024">
        <f t="shared" si="156"/>
        <v>0.63611111111094942</v>
      </c>
      <c r="AY1024">
        <f t="shared" si="157"/>
        <v>0</v>
      </c>
      <c r="AZ1024">
        <f>VLOOKUP(G1024,[1]dfdates_moon!$B:$P,15,FALSE)</f>
        <v>3.8794629999999997E-2</v>
      </c>
      <c r="BA1024">
        <f t="shared" si="158"/>
        <v>0</v>
      </c>
      <c r="BB1024">
        <f t="shared" si="159"/>
        <v>0</v>
      </c>
    </row>
    <row r="1025" spans="1:54" x14ac:dyDescent="0.25">
      <c r="A1025">
        <v>115</v>
      </c>
      <c r="B1025" t="s">
        <v>915</v>
      </c>
      <c r="C1025" s="1">
        <v>40844</v>
      </c>
      <c r="D1025" s="2">
        <v>0.85763888888888884</v>
      </c>
      <c r="E1025">
        <v>47</v>
      </c>
      <c r="F1025">
        <v>55</v>
      </c>
      <c r="G1025" s="1">
        <v>40844</v>
      </c>
      <c r="H1025" s="1">
        <v>40844</v>
      </c>
      <c r="I1025" s="2">
        <v>0.98263888888888884</v>
      </c>
      <c r="J1025" s="3">
        <v>40844.857638888891</v>
      </c>
      <c r="K1025" t="s">
        <v>924</v>
      </c>
      <c r="L1025" s="3">
        <v>40844.982638888891</v>
      </c>
      <c r="M1025">
        <v>125</v>
      </c>
      <c r="N1025">
        <v>3348</v>
      </c>
      <c r="O1025" s="3">
        <v>40844.982638888891</v>
      </c>
      <c r="P1025" s="1">
        <v>40844</v>
      </c>
      <c r="Q1025" s="2">
        <v>0.98263888888888884</v>
      </c>
      <c r="R1025" t="s">
        <v>36</v>
      </c>
      <c r="S1025">
        <v>26.783999999999999</v>
      </c>
      <c r="T1025" t="s">
        <v>37</v>
      </c>
      <c r="U1025" s="2">
        <v>6.9444444444444434E-2</v>
      </c>
      <c r="V1025" s="2">
        <v>0</v>
      </c>
      <c r="W1025" s="2">
        <v>0.29166666666666702</v>
      </c>
      <c r="X1025" s="2" t="str">
        <f t="shared" si="150"/>
        <v>yes</v>
      </c>
      <c r="Y1025" s="3">
        <f t="shared" si="151"/>
        <v>40845</v>
      </c>
      <c r="Z1025" s="3">
        <v>40844.902777777781</v>
      </c>
      <c r="AA1025" t="s">
        <v>820</v>
      </c>
      <c r="AB1025" s="3">
        <f>VLOOKUP(P1025,[1]dfdates_moon!$B:$G,6,FALSE)</f>
        <v>40844.245138888888</v>
      </c>
      <c r="AC1025" s="3">
        <f>VLOOKUP($P1025,[1]dfdates_moon!$B:$H,7,FALSE)</f>
        <v>40844.77847222222</v>
      </c>
      <c r="AD1025" s="3">
        <f>VLOOKUP(G1025,[1]dfdates_moon!$D:$G,4,FALSE)</f>
        <v>40845.244444444441</v>
      </c>
      <c r="AE1025" s="3">
        <v>40844.069444444445</v>
      </c>
      <c r="AF1025">
        <v>0.121814513</v>
      </c>
      <c r="AG1025" t="s">
        <v>39</v>
      </c>
      <c r="AH1025" t="s">
        <v>39</v>
      </c>
      <c r="AI1025" t="s">
        <v>39</v>
      </c>
      <c r="AJ1025" t="s">
        <v>40</v>
      </c>
      <c r="AK1025">
        <v>26.73</v>
      </c>
      <c r="AL1025">
        <v>26.73</v>
      </c>
      <c r="AM1025">
        <v>25.2</v>
      </c>
      <c r="AN1025">
        <v>1</v>
      </c>
      <c r="AO1025" s="3">
        <f>VLOOKUP($P1025,[1]dfdates_moon!$B:$M,12,FALSE)</f>
        <v>40844.226388888892</v>
      </c>
      <c r="AP1025" s="3">
        <f>VLOOKUP($P1025,[1]dfdates_moon!$B:$O,13,FALSE)</f>
        <v>40844.748611111114</v>
      </c>
      <c r="AQ1025" s="3">
        <f>VLOOKUP($P1025,[1]dfdates_moon!$D:$M,10,FALSE)</f>
        <v>40845.268750000003</v>
      </c>
      <c r="AR1025" s="3">
        <f>VLOOKUP($P1025,[1]dfdates_moon!$D:$N,11,FALSE)</f>
        <v>40845.790277777778</v>
      </c>
      <c r="AS1025" t="str">
        <f>IF(AND(O1025&gt;AO1025,O1025&lt;AP1025),"yes","no")</f>
        <v>no</v>
      </c>
      <c r="AT1025" t="str">
        <f t="shared" si="152"/>
        <v>no</v>
      </c>
      <c r="AU1025" s="3">
        <f t="shared" si="153"/>
        <v>40844.77847222222</v>
      </c>
      <c r="AV1025" s="3">
        <f t="shared" si="154"/>
        <v>40845.244444444441</v>
      </c>
      <c r="AW1025">
        <f t="shared" si="155"/>
        <v>0.26180555555038154</v>
      </c>
      <c r="AX1025">
        <f t="shared" si="156"/>
        <v>0.70902777777519077</v>
      </c>
      <c r="AY1025">
        <f t="shared" si="157"/>
        <v>0</v>
      </c>
      <c r="AZ1025">
        <f>VLOOKUP(G1025,[1]dfdates_moon!$B:$P,15,FALSE)</f>
        <v>9.5540794999999998E-2</v>
      </c>
      <c r="BA1025">
        <f t="shared" si="158"/>
        <v>0</v>
      </c>
      <c r="BB1025">
        <f t="shared" si="159"/>
        <v>0</v>
      </c>
    </row>
    <row r="1026" spans="1:54" x14ac:dyDescent="0.25">
      <c r="A1026">
        <v>115</v>
      </c>
      <c r="B1026" t="s">
        <v>915</v>
      </c>
      <c r="C1026" s="1">
        <v>40846</v>
      </c>
      <c r="D1026" s="2">
        <v>6.5972222222222224E-2</v>
      </c>
      <c r="E1026">
        <v>119</v>
      </c>
      <c r="F1026">
        <v>123</v>
      </c>
      <c r="G1026" s="1">
        <v>40846</v>
      </c>
      <c r="H1026" s="1">
        <v>40846</v>
      </c>
      <c r="I1026" s="2">
        <v>0.14930555555555555</v>
      </c>
      <c r="J1026" s="3">
        <v>40846.065972222219</v>
      </c>
      <c r="K1026" t="s">
        <v>925</v>
      </c>
      <c r="L1026" s="3">
        <v>40846.149305555555</v>
      </c>
      <c r="M1026">
        <v>290</v>
      </c>
      <c r="N1026">
        <v>8088</v>
      </c>
      <c r="O1026" s="3">
        <v>40846.149305555555</v>
      </c>
      <c r="P1026" s="1">
        <v>40846</v>
      </c>
      <c r="Q1026" s="2">
        <v>0.14930555555555555</v>
      </c>
      <c r="R1026" t="s">
        <v>36</v>
      </c>
      <c r="S1026">
        <v>27.889659999999999</v>
      </c>
      <c r="T1026" t="s">
        <v>37</v>
      </c>
      <c r="U1026" s="2">
        <v>0.35069444444444442</v>
      </c>
      <c r="V1026" s="2">
        <v>0</v>
      </c>
      <c r="W1026" s="2">
        <v>0.29166666666666702</v>
      </c>
      <c r="X1026" s="2" t="str">
        <f t="shared" si="150"/>
        <v>no</v>
      </c>
      <c r="Y1026" s="3">
        <f t="shared" si="151"/>
        <v>40846</v>
      </c>
      <c r="Z1026" s="3">
        <v>40846.118055555555</v>
      </c>
      <c r="AA1026" t="s">
        <v>820</v>
      </c>
      <c r="AB1026" s="3">
        <f>VLOOKUP(P1026,[1]dfdates_moon!$B:$G,6,FALSE)</f>
        <v>40846.244444444441</v>
      </c>
      <c r="AC1026" s="3">
        <f>VLOOKUP($P1026,[1]dfdates_moon!$B:$H,7,FALSE)</f>
        <v>40846.77847222222</v>
      </c>
      <c r="AD1026" s="3">
        <f>VLOOKUP(G1026,[1]dfdates_moon!$D:$G,4,FALSE)</f>
        <v>40847.244444444441</v>
      </c>
      <c r="AE1026" s="3">
        <v>40846.350694444445</v>
      </c>
      <c r="AF1026">
        <v>0.86919312199999998</v>
      </c>
      <c r="AG1026" t="s">
        <v>39</v>
      </c>
      <c r="AH1026" t="s">
        <v>39</v>
      </c>
      <c r="AI1026" t="s">
        <v>39</v>
      </c>
      <c r="AJ1026" t="s">
        <v>40</v>
      </c>
      <c r="AK1026" t="s">
        <v>47</v>
      </c>
      <c r="AL1026">
        <v>26.73</v>
      </c>
      <c r="AM1026">
        <v>1.1000000000000001</v>
      </c>
      <c r="AN1026">
        <v>1</v>
      </c>
      <c r="AO1026" s="3">
        <f>VLOOKUP($P1026,[1]dfdates_moon!$B:$M,12,FALSE)</f>
        <v>40846.268750000003</v>
      </c>
      <c r="AP1026" s="3">
        <f>VLOOKUP($P1026,[1]dfdates_moon!$B:$O,13,FALSE)</f>
        <v>40846.790277777778</v>
      </c>
      <c r="AQ1026" s="3">
        <f>VLOOKUP($P1026,[1]dfdates_moon!$D:$M,10,FALSE)</f>
        <v>40847.309027777781</v>
      </c>
      <c r="AR1026" s="3">
        <f>VLOOKUP($P1026,[1]dfdates_moon!$D:$N,11,FALSE)</f>
        <v>40847.829861111109</v>
      </c>
      <c r="AS1026" t="str">
        <f>IF(AND(O1026&gt;AO1026,O1026&lt;AP1026),"yes","no")</f>
        <v>no</v>
      </c>
      <c r="AT1026" t="str">
        <f t="shared" si="152"/>
        <v>yes</v>
      </c>
      <c r="AU1026" s="3">
        <f t="shared" si="153"/>
        <v>40846.77847222222</v>
      </c>
      <c r="AV1026" s="3">
        <f t="shared" si="154"/>
        <v>40847.244444444441</v>
      </c>
      <c r="AW1026">
        <f t="shared" si="155"/>
        <v>1.0951388888861402</v>
      </c>
      <c r="AX1026">
        <f t="shared" si="156"/>
        <v>0.42777777777519077</v>
      </c>
      <c r="AY1026">
        <f t="shared" si="157"/>
        <v>0.42777777777519077</v>
      </c>
      <c r="AZ1026">
        <f>VLOOKUP(G1026,[1]dfdates_moon!$B:$P,15,FALSE)</f>
        <v>0.26535746599999999</v>
      </c>
      <c r="BA1026">
        <f t="shared" si="158"/>
        <v>0.11351402712153573</v>
      </c>
      <c r="BB1026">
        <f t="shared" si="159"/>
        <v>0.11351402712153573</v>
      </c>
    </row>
    <row r="1027" spans="1:54" x14ac:dyDescent="0.25">
      <c r="A1027">
        <v>115</v>
      </c>
      <c r="B1027" t="s">
        <v>915</v>
      </c>
      <c r="C1027" s="1">
        <v>40847</v>
      </c>
      <c r="D1027" s="2">
        <v>6.5972222222222224E-2</v>
      </c>
      <c r="E1027">
        <v>8</v>
      </c>
      <c r="F1027">
        <v>7</v>
      </c>
      <c r="G1027" s="1">
        <v>40847</v>
      </c>
      <c r="H1027" s="1">
        <v>40847</v>
      </c>
      <c r="I1027" s="2">
        <v>0.19097222222222221</v>
      </c>
      <c r="J1027" s="3">
        <v>40847.065972222219</v>
      </c>
      <c r="K1027" t="s">
        <v>926</v>
      </c>
      <c r="L1027" s="3">
        <v>40847.190972222219</v>
      </c>
      <c r="M1027">
        <v>290</v>
      </c>
      <c r="N1027">
        <v>9625</v>
      </c>
      <c r="O1027" s="3">
        <v>40847.190972222219</v>
      </c>
      <c r="P1027" s="1">
        <v>40847</v>
      </c>
      <c r="Q1027" s="2">
        <v>0.19097222222222221</v>
      </c>
      <c r="R1027" t="s">
        <v>36</v>
      </c>
      <c r="S1027">
        <v>33.189660000000003</v>
      </c>
      <c r="T1027" t="s">
        <v>37</v>
      </c>
      <c r="U1027" s="2">
        <v>0.3923611111111111</v>
      </c>
      <c r="V1027" s="2">
        <v>0</v>
      </c>
      <c r="W1027" s="2">
        <v>0.29166666666666702</v>
      </c>
      <c r="X1027" s="2" t="str">
        <f t="shared" ref="X1027:X1090" si="160">IF(AND(U1027&gt;V1027,U1027&lt;W1027),"yes","no")</f>
        <v>no</v>
      </c>
      <c r="Y1027" s="3">
        <f t="shared" ref="Y1027:Y1090" si="161">IF(X1027="yes",P1027+1,P1027)</f>
        <v>40847</v>
      </c>
      <c r="Z1027" s="3">
        <v>40847.170138888891</v>
      </c>
      <c r="AA1027" t="s">
        <v>820</v>
      </c>
      <c r="AB1027" s="3">
        <f>VLOOKUP(P1027,[1]dfdates_moon!$B:$G,6,FALSE)</f>
        <v>40847.244444444441</v>
      </c>
      <c r="AC1027" s="3">
        <f>VLOOKUP($P1027,[1]dfdates_moon!$B:$H,7,FALSE)</f>
        <v>40847.77847222222</v>
      </c>
      <c r="AD1027" s="3">
        <f>VLOOKUP(G1027,[1]dfdates_moon!$D:$G,4,FALSE)</f>
        <v>40848.244444444441</v>
      </c>
      <c r="AE1027" s="3">
        <v>40847.392361111109</v>
      </c>
      <c r="AF1027">
        <v>1.551157151</v>
      </c>
      <c r="AG1027" t="s">
        <v>39</v>
      </c>
      <c r="AH1027" t="s">
        <v>39</v>
      </c>
      <c r="AI1027" t="s">
        <v>39</v>
      </c>
      <c r="AJ1027" t="s">
        <v>40</v>
      </c>
      <c r="AK1027">
        <v>26.2</v>
      </c>
      <c r="AL1027" t="s">
        <v>47</v>
      </c>
      <c r="AM1027">
        <v>31.8</v>
      </c>
      <c r="AN1027">
        <v>1</v>
      </c>
      <c r="AO1027" s="3">
        <f>VLOOKUP($P1027,[1]dfdates_moon!$B:$M,12,FALSE)</f>
        <v>40847.309027777781</v>
      </c>
      <c r="AP1027" s="3">
        <f>VLOOKUP($P1027,[1]dfdates_moon!$B:$O,13,FALSE)</f>
        <v>40847.829861111109</v>
      </c>
      <c r="AQ1027" s="3">
        <f>VLOOKUP($P1027,[1]dfdates_moon!$D:$M,10,FALSE)</f>
        <v>40848.347916666666</v>
      </c>
      <c r="AR1027" s="3">
        <f>VLOOKUP($P1027,[1]dfdates_moon!$D:$N,11,FALSE)</f>
        <v>40848.866666666669</v>
      </c>
      <c r="AS1027" t="str">
        <f>IF(AND(O1027&gt;AO1027,O1027&lt;AP1027),"yes","no")</f>
        <v>no</v>
      </c>
      <c r="AT1027" t="str">
        <f t="shared" ref="AT1027:AT1090" si="162">IF(AND($AE1027&gt;$AO1027,$AE1027&lt;$AP1027),"yes","no")</f>
        <v>yes</v>
      </c>
      <c r="AU1027" s="3">
        <f t="shared" ref="AU1027:AU1090" si="163">IF(AO1027&gt;AC1027,AO1027,AC1027)</f>
        <v>40847.77847222222</v>
      </c>
      <c r="AV1027" s="3">
        <f t="shared" ref="AV1027:AV1090" si="164">IF(AP1027&lt;AD1027,AD1027,AP1027)</f>
        <v>40848.244444444441</v>
      </c>
      <c r="AW1027">
        <f t="shared" ref="AW1027:AW1090" si="165">AV1027-O1027</f>
        <v>1.0534722222218988</v>
      </c>
      <c r="AX1027">
        <f t="shared" ref="AX1027:AX1090" si="166">AU1027-AE1027</f>
        <v>0.38611111111094942</v>
      </c>
      <c r="AY1027">
        <f t="shared" ref="AY1027:AY1090" si="167">IF(AND(AS1027="no",AT1027="no"),0,IF(AND(AS1027="yes",AT1027="yes"),(M1027/60),IF(AND(AS1027="yes",AT1027="no"),AW1027,IF(AND(AS1027="no",AT1027="yes"),AX1027,FALSE))))</f>
        <v>0.38611111111094942</v>
      </c>
      <c r="AZ1027">
        <f>VLOOKUP(G1027,[1]dfdates_moon!$B:$P,15,FALSE)</f>
        <v>0.36696889999999999</v>
      </c>
      <c r="BA1027">
        <f t="shared" ref="BA1027:BA1090" si="168">AY1027*AZ1027</f>
        <v>0.14169076972216288</v>
      </c>
      <c r="BB1027">
        <f t="shared" ref="BB1027:BB1090" si="169">IF(BA1027&lt;0,0,BA1027)</f>
        <v>0.14169076972216288</v>
      </c>
    </row>
    <row r="1028" spans="1:54" x14ac:dyDescent="0.25">
      <c r="A1028">
        <v>115</v>
      </c>
      <c r="B1028" t="s">
        <v>915</v>
      </c>
      <c r="C1028" s="1">
        <v>40886</v>
      </c>
      <c r="D1028" s="2">
        <v>0.91319444444444453</v>
      </c>
      <c r="E1028">
        <v>1</v>
      </c>
      <c r="F1028">
        <v>0</v>
      </c>
      <c r="G1028" s="1">
        <v>40887</v>
      </c>
      <c r="H1028" s="1">
        <v>40887</v>
      </c>
      <c r="I1028" s="2">
        <v>3.8194444444444441E-2</v>
      </c>
      <c r="J1028" s="3">
        <v>40886.913194444445</v>
      </c>
      <c r="K1028" t="s">
        <v>927</v>
      </c>
      <c r="L1028" s="3">
        <v>40887.038194444445</v>
      </c>
      <c r="M1028">
        <v>55</v>
      </c>
      <c r="N1028">
        <v>2276</v>
      </c>
      <c r="O1028" s="3">
        <v>40887.038194444445</v>
      </c>
      <c r="P1028" s="1">
        <v>40887</v>
      </c>
      <c r="Q1028" s="2">
        <v>3.8194444444444441E-2</v>
      </c>
      <c r="R1028" t="s">
        <v>36</v>
      </c>
      <c r="S1028">
        <v>41.381819999999998</v>
      </c>
      <c r="T1028" t="s">
        <v>37</v>
      </c>
      <c r="U1028" s="2">
        <v>7.6388888888888895E-2</v>
      </c>
      <c r="V1028" s="2">
        <v>0</v>
      </c>
      <c r="W1028" s="2">
        <v>0.29166666666666702</v>
      </c>
      <c r="X1028" s="2" t="str">
        <f t="shared" si="160"/>
        <v>yes</v>
      </c>
      <c r="Y1028" s="3">
        <f t="shared" si="161"/>
        <v>40888</v>
      </c>
      <c r="Z1028" s="3">
        <v>40887.024305555555</v>
      </c>
      <c r="AA1028" t="s">
        <v>820</v>
      </c>
      <c r="AB1028" s="3">
        <f>VLOOKUP(P1028,[1]dfdates_moon!$B:$G,6,FALSE)</f>
        <v>40887.25</v>
      </c>
      <c r="AC1028" s="3">
        <f>VLOOKUP($P1028,[1]dfdates_moon!$B:$H,7,FALSE)</f>
        <v>40887.786111111112</v>
      </c>
      <c r="AD1028" s="3">
        <f>VLOOKUP(G1028,[1]dfdates_moon!$D:$G,4,FALSE)</f>
        <v>40888.250694444447</v>
      </c>
      <c r="AE1028" s="3">
        <v>40887.076388888891</v>
      </c>
      <c r="AF1028">
        <v>11.08117028</v>
      </c>
      <c r="AG1028" t="s">
        <v>39</v>
      </c>
      <c r="AH1028" t="s">
        <v>39</v>
      </c>
      <c r="AI1028" t="s">
        <v>39</v>
      </c>
      <c r="AJ1028" t="s">
        <v>40</v>
      </c>
      <c r="AK1028">
        <v>23.81</v>
      </c>
      <c r="AL1028">
        <v>26.2</v>
      </c>
      <c r="AM1028">
        <v>0</v>
      </c>
      <c r="AN1028">
        <v>1</v>
      </c>
      <c r="AO1028" s="3">
        <f>VLOOKUP($P1028,[1]dfdates_moon!$B:$M,12,FALSE)</f>
        <v>40887.63958333333</v>
      </c>
      <c r="AP1028" s="3">
        <f>VLOOKUP($P1028,[1]dfdates_moon!$B:$O,13,FALSE)</f>
        <v>40888.159722222219</v>
      </c>
      <c r="AQ1028" s="3">
        <f>VLOOKUP($P1028,[1]dfdates_moon!$D:$M,10,FALSE)</f>
        <v>40888.675694444442</v>
      </c>
      <c r="AR1028" s="3">
        <f>VLOOKUP($P1028,[1]dfdates_moon!$D:$N,11,FALSE)</f>
        <v>40889.195833333331</v>
      </c>
      <c r="AS1028" t="str">
        <f>IF(AND(O1028&gt;AO1028,O1028&lt;AP1028),"yes","no")</f>
        <v>no</v>
      </c>
      <c r="AT1028" t="str">
        <f t="shared" si="162"/>
        <v>no</v>
      </c>
      <c r="AU1028" s="3">
        <f t="shared" si="163"/>
        <v>40887.786111111112</v>
      </c>
      <c r="AV1028" s="3">
        <f t="shared" si="164"/>
        <v>40888.250694444447</v>
      </c>
      <c r="AW1028">
        <f t="shared" si="165"/>
        <v>1.2125000000014552</v>
      </c>
      <c r="AX1028">
        <f t="shared" si="166"/>
        <v>0.70972222222189885</v>
      </c>
      <c r="AY1028">
        <f t="shared" si="167"/>
        <v>0</v>
      </c>
      <c r="AZ1028">
        <f>VLOOKUP(G1028,[1]dfdates_moon!$B:$P,15,FALSE)</f>
        <v>0.99338146900000002</v>
      </c>
      <c r="BA1028">
        <f t="shared" si="168"/>
        <v>0</v>
      </c>
      <c r="BB1028">
        <f t="shared" si="169"/>
        <v>0</v>
      </c>
    </row>
    <row r="1029" spans="1:54" x14ac:dyDescent="0.25">
      <c r="A1029">
        <v>115</v>
      </c>
      <c r="B1029" t="s">
        <v>915</v>
      </c>
      <c r="C1029" s="1">
        <v>40948</v>
      </c>
      <c r="D1029" s="2">
        <v>0.97916666666666663</v>
      </c>
      <c r="E1029">
        <v>17</v>
      </c>
      <c r="F1029">
        <v>12</v>
      </c>
      <c r="G1029" s="1">
        <v>40949</v>
      </c>
      <c r="H1029" s="1">
        <v>40949</v>
      </c>
      <c r="I1029" s="2">
        <v>0.10416666666666667</v>
      </c>
      <c r="J1029" s="3">
        <v>40948.979166666664</v>
      </c>
      <c r="K1029" t="s">
        <v>928</v>
      </c>
      <c r="L1029" s="3">
        <v>40949.104166666664</v>
      </c>
      <c r="M1029">
        <v>145</v>
      </c>
      <c r="N1029">
        <v>1899</v>
      </c>
      <c r="O1029" s="3">
        <v>40949.104166666664</v>
      </c>
      <c r="P1029" s="1">
        <v>40949</v>
      </c>
      <c r="Q1029" s="2">
        <v>0.10416666666666667</v>
      </c>
      <c r="R1029" t="s">
        <v>36</v>
      </c>
      <c r="S1029">
        <v>13.096550000000001</v>
      </c>
      <c r="T1029" t="s">
        <v>37</v>
      </c>
      <c r="U1029" s="2">
        <v>0.20486111111111113</v>
      </c>
      <c r="V1029" s="2">
        <v>0</v>
      </c>
      <c r="W1029" s="2">
        <v>0.29166666666666702</v>
      </c>
      <c r="X1029" s="2" t="str">
        <f t="shared" si="160"/>
        <v>yes</v>
      </c>
      <c r="Y1029" s="3">
        <f t="shared" si="161"/>
        <v>40950</v>
      </c>
      <c r="Z1029" s="3">
        <v>40949.076388888891</v>
      </c>
      <c r="AA1029" t="s">
        <v>820</v>
      </c>
      <c r="AB1029" s="3">
        <f>VLOOKUP(P1029,[1]dfdates_moon!$B:$G,6,FALSE)</f>
        <v>40949.265972222223</v>
      </c>
      <c r="AC1029" s="3">
        <f>VLOOKUP($P1029,[1]dfdates_moon!$B:$H,7,FALSE)</f>
        <v>40949.800000000003</v>
      </c>
      <c r="AD1029" s="3">
        <f>VLOOKUP(G1029,[1]dfdates_moon!$D:$G,4,FALSE)</f>
        <v>40950.265972222223</v>
      </c>
      <c r="AE1029" s="3">
        <v>40949.204861111109</v>
      </c>
      <c r="AF1029">
        <v>8.0372695079999996</v>
      </c>
      <c r="AG1029" t="s">
        <v>39</v>
      </c>
      <c r="AH1029" t="s">
        <v>39</v>
      </c>
      <c r="AI1029" t="s">
        <v>39</v>
      </c>
      <c r="AJ1029" t="s">
        <v>40</v>
      </c>
      <c r="AK1029">
        <v>28.57</v>
      </c>
      <c r="AL1029">
        <v>23.81</v>
      </c>
      <c r="AM1029">
        <v>0</v>
      </c>
      <c r="AN1029">
        <v>1</v>
      </c>
      <c r="AO1029" s="3">
        <f>VLOOKUP($P1029,[1]dfdates_moon!$B:$M,12,FALSE)</f>
        <v>40949.745833333334</v>
      </c>
      <c r="AP1029" s="3">
        <f>VLOOKUP($P1029,[1]dfdates_moon!$B:$O,13,FALSE)</f>
        <v>40950.26458333333</v>
      </c>
      <c r="AQ1029" s="3">
        <f>VLOOKUP($P1029,[1]dfdates_moon!$D:$M,10,FALSE)</f>
        <v>40950.781944444447</v>
      </c>
      <c r="AR1029" s="3">
        <f>VLOOKUP($P1029,[1]dfdates_moon!$D:$N,11,FALSE)</f>
        <v>40951.300694444442</v>
      </c>
      <c r="AS1029" t="str">
        <f>IF(AND(O1029&gt;AO1029,O1029&lt;AP1029),"yes","no")</f>
        <v>no</v>
      </c>
      <c r="AT1029" t="str">
        <f t="shared" si="162"/>
        <v>no</v>
      </c>
      <c r="AU1029" s="3">
        <f t="shared" si="163"/>
        <v>40949.800000000003</v>
      </c>
      <c r="AV1029" s="3">
        <f t="shared" si="164"/>
        <v>40950.265972222223</v>
      </c>
      <c r="AW1029">
        <f t="shared" si="165"/>
        <v>1.1618055555591127</v>
      </c>
      <c r="AX1029">
        <f t="shared" si="166"/>
        <v>0.59513888889341615</v>
      </c>
      <c r="AY1029">
        <f t="shared" si="167"/>
        <v>0</v>
      </c>
      <c r="AZ1029">
        <f>VLOOKUP(G1029,[1]dfdates_moon!$B:$P,15,FALSE)</f>
        <v>0.84674637100000005</v>
      </c>
      <c r="BA1029">
        <f t="shared" si="168"/>
        <v>0</v>
      </c>
      <c r="BB1029">
        <f t="shared" si="169"/>
        <v>0</v>
      </c>
    </row>
    <row r="1030" spans="1:54" x14ac:dyDescent="0.25">
      <c r="A1030">
        <v>115</v>
      </c>
      <c r="B1030" t="s">
        <v>915</v>
      </c>
      <c r="C1030" s="1">
        <v>40956</v>
      </c>
      <c r="D1030" s="2">
        <v>0.86111111111111116</v>
      </c>
      <c r="E1030">
        <v>40</v>
      </c>
      <c r="F1030">
        <v>35</v>
      </c>
      <c r="G1030" s="1">
        <v>40956</v>
      </c>
      <c r="H1030" s="1">
        <v>40956</v>
      </c>
      <c r="I1030" s="2">
        <v>0.98611111111111116</v>
      </c>
      <c r="J1030" s="3">
        <v>40956.861111111109</v>
      </c>
      <c r="K1030" t="s">
        <v>929</v>
      </c>
      <c r="L1030" s="3">
        <v>40956.986111111109</v>
      </c>
      <c r="M1030">
        <v>95</v>
      </c>
      <c r="N1030">
        <v>3424</v>
      </c>
      <c r="O1030" s="3">
        <v>40956.986111111109</v>
      </c>
      <c r="P1030" s="1">
        <v>40956</v>
      </c>
      <c r="Q1030" s="2">
        <v>0.98611111111111116</v>
      </c>
      <c r="R1030" t="s">
        <v>36</v>
      </c>
      <c r="S1030">
        <v>36.042110000000001</v>
      </c>
      <c r="T1030" t="s">
        <v>37</v>
      </c>
      <c r="U1030" s="2">
        <v>5.2083333333333336E-2</v>
      </c>
      <c r="V1030" s="2">
        <v>0</v>
      </c>
      <c r="W1030" s="2">
        <v>0.29166666666666702</v>
      </c>
      <c r="X1030" s="2" t="str">
        <f t="shared" si="160"/>
        <v>yes</v>
      </c>
      <c r="Y1030" s="3">
        <f t="shared" si="161"/>
        <v>40957</v>
      </c>
      <c r="Z1030" s="3">
        <v>40956.958333333336</v>
      </c>
      <c r="AA1030" t="s">
        <v>820</v>
      </c>
      <c r="AB1030" s="3">
        <f>VLOOKUP(P1030,[1]dfdates_moon!$B:$G,6,FALSE)</f>
        <v>40956.265972222223</v>
      </c>
      <c r="AC1030" s="3">
        <f>VLOOKUP($P1030,[1]dfdates_moon!$B:$H,7,FALSE)</f>
        <v>40956.800000000003</v>
      </c>
      <c r="AD1030" s="3">
        <f>VLOOKUP(G1030,[1]dfdates_moon!$D:$G,4,FALSE)</f>
        <v>40957.265972222223</v>
      </c>
      <c r="AE1030" s="3">
        <v>40956.052083333336</v>
      </c>
      <c r="AF1030">
        <v>0.33495513799999999</v>
      </c>
      <c r="AG1030" t="s">
        <v>39</v>
      </c>
      <c r="AH1030" t="s">
        <v>39</v>
      </c>
      <c r="AI1030" t="s">
        <v>39</v>
      </c>
      <c r="AJ1030" t="s">
        <v>40</v>
      </c>
      <c r="AK1030">
        <v>27.37</v>
      </c>
      <c r="AL1030">
        <v>27.37</v>
      </c>
      <c r="AM1030">
        <v>0.02</v>
      </c>
      <c r="AN1030">
        <v>1</v>
      </c>
      <c r="AO1030" s="3">
        <f>VLOOKUP($P1030,[1]dfdates_moon!$B:$M,12,FALSE)</f>
        <v>40957.025000000001</v>
      </c>
      <c r="AP1030" s="3">
        <f>VLOOKUP($P1030,[1]dfdates_moon!$B:$O,13,FALSE)</f>
        <v>40957.544444444444</v>
      </c>
      <c r="AQ1030" s="3">
        <f>VLOOKUP($P1030,[1]dfdates_moon!$D:$M,10,FALSE)</f>
        <v>40958.0625</v>
      </c>
      <c r="AR1030" s="3">
        <f>VLOOKUP($P1030,[1]dfdates_moon!$D:$N,11,FALSE)</f>
        <v>40958.581944444442</v>
      </c>
      <c r="AS1030" t="str">
        <f>IF(AND(O1030&gt;AO1030,O1030&lt;AP1030),"yes","no")</f>
        <v>no</v>
      </c>
      <c r="AT1030" t="str">
        <f t="shared" si="162"/>
        <v>no</v>
      </c>
      <c r="AU1030" s="3">
        <f t="shared" si="163"/>
        <v>40957.025000000001</v>
      </c>
      <c r="AV1030" s="3">
        <f t="shared" si="164"/>
        <v>40957.544444444444</v>
      </c>
      <c r="AW1030">
        <f t="shared" si="165"/>
        <v>0.55833333333430346</v>
      </c>
      <c r="AX1030">
        <f t="shared" si="166"/>
        <v>0.97291666666569654</v>
      </c>
      <c r="AY1030">
        <f t="shared" si="167"/>
        <v>0</v>
      </c>
      <c r="AZ1030">
        <f>VLOOKUP(G1030,[1]dfdates_moon!$B:$P,15,FALSE)</f>
        <v>0.119971993</v>
      </c>
      <c r="BA1030">
        <f t="shared" si="168"/>
        <v>0</v>
      </c>
      <c r="BB1030">
        <f t="shared" si="169"/>
        <v>0</v>
      </c>
    </row>
    <row r="1031" spans="1:54" x14ac:dyDescent="0.25">
      <c r="A1031">
        <v>115</v>
      </c>
      <c r="B1031" t="s">
        <v>915</v>
      </c>
      <c r="C1031" s="1">
        <v>40958</v>
      </c>
      <c r="D1031" s="2">
        <v>0.85763888888888884</v>
      </c>
      <c r="E1031">
        <v>53</v>
      </c>
      <c r="F1031">
        <v>60</v>
      </c>
      <c r="G1031" s="1">
        <v>40958</v>
      </c>
      <c r="H1031" s="1">
        <v>40958</v>
      </c>
      <c r="I1031" s="2">
        <v>0.98263888888888884</v>
      </c>
      <c r="J1031" s="3">
        <v>40958.857638888891</v>
      </c>
      <c r="K1031" t="s">
        <v>930</v>
      </c>
      <c r="L1031" s="3">
        <v>40958.982638888891</v>
      </c>
      <c r="M1031">
        <v>135</v>
      </c>
      <c r="N1031">
        <v>4726</v>
      </c>
      <c r="O1031" s="3">
        <v>40958.982638888891</v>
      </c>
      <c r="P1031" s="1">
        <v>40958</v>
      </c>
      <c r="Q1031" s="2">
        <v>0.98263888888888884</v>
      </c>
      <c r="R1031" t="s">
        <v>36</v>
      </c>
      <c r="S1031">
        <v>35.00741</v>
      </c>
      <c r="T1031" t="s">
        <v>37</v>
      </c>
      <c r="U1031" s="2">
        <v>7.6388888888888895E-2</v>
      </c>
      <c r="V1031" s="2">
        <v>0</v>
      </c>
      <c r="W1031" s="2">
        <v>0.29166666666666702</v>
      </c>
      <c r="X1031" s="2" t="str">
        <f t="shared" si="160"/>
        <v>yes</v>
      </c>
      <c r="Y1031" s="3">
        <f t="shared" si="161"/>
        <v>40959</v>
      </c>
      <c r="Z1031" s="3">
        <v>40958.965277777781</v>
      </c>
      <c r="AA1031" t="s">
        <v>820</v>
      </c>
      <c r="AB1031" s="3">
        <f>VLOOKUP(P1031,[1]dfdates_moon!$B:$G,6,FALSE)</f>
        <v>40958.265972222223</v>
      </c>
      <c r="AC1031" s="3">
        <f>VLOOKUP($P1031,[1]dfdates_moon!$B:$H,7,FALSE)</f>
        <v>40958.800000000003</v>
      </c>
      <c r="AD1031" s="3">
        <f>VLOOKUP(G1031,[1]dfdates_moon!$D:$G,4,FALSE)</f>
        <v>40959.265972222223</v>
      </c>
      <c r="AE1031" s="3">
        <v>40958.076388888891</v>
      </c>
      <c r="AF1031">
        <v>2.0094681E-2</v>
      </c>
      <c r="AG1031" t="s">
        <v>39</v>
      </c>
      <c r="AH1031" t="s">
        <v>39</v>
      </c>
      <c r="AI1031" t="s">
        <v>39</v>
      </c>
      <c r="AJ1031" t="s">
        <v>40</v>
      </c>
      <c r="AK1031">
        <v>27.52</v>
      </c>
      <c r="AL1031">
        <v>27.52</v>
      </c>
      <c r="AM1031">
        <v>0</v>
      </c>
      <c r="AN1031">
        <v>1</v>
      </c>
      <c r="AO1031" s="3">
        <f>VLOOKUP($P1031,[1]dfdates_moon!$B:$M,12,FALSE)</f>
        <v>40959.098611111112</v>
      </c>
      <c r="AP1031" s="3">
        <f>VLOOKUP($P1031,[1]dfdates_moon!$B:$O,13,FALSE)</f>
        <v>40959.615972222222</v>
      </c>
      <c r="AQ1031" s="3">
        <f>VLOOKUP($P1031,[1]dfdates_moon!$D:$M,10,FALSE)</f>
        <v>40960.131249999999</v>
      </c>
      <c r="AR1031" s="3">
        <f>VLOOKUP($P1031,[1]dfdates_moon!$D:$N,11,FALSE)</f>
        <v>40960.647916666669</v>
      </c>
      <c r="AS1031" t="str">
        <f>IF(AND(O1031&gt;AO1031,O1031&lt;AP1031),"yes","no")</f>
        <v>no</v>
      </c>
      <c r="AT1031" t="str">
        <f t="shared" si="162"/>
        <v>no</v>
      </c>
      <c r="AU1031" s="3">
        <f t="shared" si="163"/>
        <v>40959.098611111112</v>
      </c>
      <c r="AV1031" s="3">
        <f t="shared" si="164"/>
        <v>40959.615972222222</v>
      </c>
      <c r="AW1031">
        <f t="shared" si="165"/>
        <v>0.63333333333139308</v>
      </c>
      <c r="AX1031">
        <f t="shared" si="166"/>
        <v>1.0222222222218988</v>
      </c>
      <c r="AY1031">
        <f t="shared" si="167"/>
        <v>0</v>
      </c>
      <c r="AZ1031">
        <f>VLOOKUP(G1031,[1]dfdates_moon!$B:$P,15,FALSE)</f>
        <v>1.9657839999999999E-2</v>
      </c>
      <c r="BA1031">
        <f t="shared" si="168"/>
        <v>0</v>
      </c>
      <c r="BB1031">
        <f t="shared" si="169"/>
        <v>0</v>
      </c>
    </row>
    <row r="1032" spans="1:54" x14ac:dyDescent="0.25">
      <c r="A1032">
        <v>115</v>
      </c>
      <c r="B1032" t="s">
        <v>915</v>
      </c>
      <c r="C1032" s="1">
        <v>40960</v>
      </c>
      <c r="D1032" s="2">
        <v>0.92013888888888884</v>
      </c>
      <c r="E1032">
        <v>3</v>
      </c>
      <c r="F1032">
        <v>0</v>
      </c>
      <c r="G1032" s="1">
        <v>40961</v>
      </c>
      <c r="H1032" s="1">
        <v>40961</v>
      </c>
      <c r="I1032" s="2">
        <v>4.5138888888888888E-2</v>
      </c>
      <c r="J1032" s="3">
        <v>40960.920138888891</v>
      </c>
      <c r="K1032" t="s">
        <v>931</v>
      </c>
      <c r="L1032" s="3">
        <v>40961.045138888891</v>
      </c>
      <c r="M1032">
        <v>205</v>
      </c>
      <c r="N1032">
        <v>7632</v>
      </c>
      <c r="O1032" s="3">
        <v>40961.045138888891</v>
      </c>
      <c r="P1032" s="1">
        <v>40961</v>
      </c>
      <c r="Q1032" s="2">
        <v>4.5138888888888888E-2</v>
      </c>
      <c r="R1032" t="s">
        <v>36</v>
      </c>
      <c r="S1032">
        <v>37.22927</v>
      </c>
      <c r="T1032" t="s">
        <v>37</v>
      </c>
      <c r="U1032" s="2">
        <v>0.1875</v>
      </c>
      <c r="V1032" s="2">
        <v>0</v>
      </c>
      <c r="W1032" s="2">
        <v>0.29166666666666702</v>
      </c>
      <c r="X1032" s="2" t="str">
        <f t="shared" si="160"/>
        <v>yes</v>
      </c>
      <c r="Y1032" s="3">
        <f t="shared" si="161"/>
        <v>40962</v>
      </c>
      <c r="Z1032" s="3">
        <v>40960.972222222219</v>
      </c>
      <c r="AA1032" t="s">
        <v>820</v>
      </c>
      <c r="AB1032" s="3">
        <f>VLOOKUP(P1032,[1]dfdates_moon!$B:$G,6,FALSE)</f>
        <v>40961.265972222223</v>
      </c>
      <c r="AC1032" s="3">
        <f>VLOOKUP($P1032,[1]dfdates_moon!$B:$H,7,FALSE)</f>
        <v>40961.799305555556</v>
      </c>
      <c r="AD1032" s="3">
        <f>VLOOKUP(G1032,[1]dfdates_moon!$D:$G,4,FALSE)</f>
        <v>40962.265972222223</v>
      </c>
      <c r="AE1032" s="3">
        <v>40960.1875</v>
      </c>
      <c r="AF1032">
        <v>3.0925029999999999E-3</v>
      </c>
      <c r="AG1032" t="s">
        <v>39</v>
      </c>
      <c r="AH1032" t="s">
        <v>39</v>
      </c>
      <c r="AI1032" t="s">
        <v>39</v>
      </c>
      <c r="AJ1032" t="s">
        <v>40</v>
      </c>
      <c r="AK1032">
        <v>29.65</v>
      </c>
      <c r="AL1032">
        <v>27.52</v>
      </c>
      <c r="AM1032">
        <v>0</v>
      </c>
      <c r="AN1032">
        <v>1</v>
      </c>
      <c r="AO1032" s="3">
        <f>VLOOKUP($P1032,[1]dfdates_moon!$B:$M,12,FALSE)</f>
        <v>40961.162499999999</v>
      </c>
      <c r="AP1032" s="3">
        <f>VLOOKUP($P1032,[1]dfdates_moon!$B:$O,13,FALSE)</f>
        <v>40961.678472222222</v>
      </c>
      <c r="AQ1032" s="3">
        <f>VLOOKUP($P1032,[1]dfdates_moon!$D:$M,10,FALSE)</f>
        <v>40962.192361111112</v>
      </c>
      <c r="AR1032" s="3">
        <f>VLOOKUP($P1032,[1]dfdates_moon!$D:$N,11,FALSE)</f>
        <v>40962.709027777775</v>
      </c>
      <c r="AS1032" t="str">
        <f>IF(AND(O1032&gt;AO1032,O1032&lt;AP1032),"yes","no")</f>
        <v>no</v>
      </c>
      <c r="AT1032" t="str">
        <f t="shared" si="162"/>
        <v>no</v>
      </c>
      <c r="AU1032" s="3">
        <f t="shared" si="163"/>
        <v>40961.799305555556</v>
      </c>
      <c r="AV1032" s="3">
        <f t="shared" si="164"/>
        <v>40962.265972222223</v>
      </c>
      <c r="AW1032">
        <f t="shared" si="165"/>
        <v>1.2208333333328483</v>
      </c>
      <c r="AX1032">
        <f t="shared" si="166"/>
        <v>1.6118055555562023</v>
      </c>
      <c r="AY1032">
        <f t="shared" si="167"/>
        <v>0</v>
      </c>
      <c r="AZ1032">
        <f>VLOOKUP(G1032,[1]dfdates_moon!$B:$P,15,FALSE)</f>
        <v>3.0585197000000001E-2</v>
      </c>
      <c r="BA1032">
        <f t="shared" si="168"/>
        <v>0</v>
      </c>
      <c r="BB1032">
        <f t="shared" si="169"/>
        <v>0</v>
      </c>
    </row>
    <row r="1033" spans="1:54" x14ac:dyDescent="0.25">
      <c r="A1033">
        <v>115</v>
      </c>
      <c r="B1033" t="s">
        <v>915</v>
      </c>
      <c r="C1033" s="1">
        <v>40962</v>
      </c>
      <c r="D1033" s="2">
        <v>5.9027777777777783E-2</v>
      </c>
      <c r="E1033">
        <v>18</v>
      </c>
      <c r="F1033">
        <v>17</v>
      </c>
      <c r="G1033" s="1">
        <v>40962</v>
      </c>
      <c r="H1033" s="1">
        <v>40962</v>
      </c>
      <c r="I1033" s="2">
        <v>0.18402777777777779</v>
      </c>
      <c r="J1033" s="3">
        <v>40962.059027777781</v>
      </c>
      <c r="K1033" t="s">
        <v>932</v>
      </c>
      <c r="L1033" s="3">
        <v>40962.184027777781</v>
      </c>
      <c r="M1033">
        <v>55</v>
      </c>
      <c r="N1033">
        <v>1056</v>
      </c>
      <c r="O1033" s="3">
        <v>40962.184027777781</v>
      </c>
      <c r="P1033" s="1">
        <v>40962</v>
      </c>
      <c r="Q1033" s="2">
        <v>0.18402777777777779</v>
      </c>
      <c r="R1033" t="s">
        <v>36</v>
      </c>
      <c r="S1033">
        <v>19.2</v>
      </c>
      <c r="T1033" t="s">
        <v>37</v>
      </c>
      <c r="U1033" s="2">
        <v>0.22222222222222221</v>
      </c>
      <c r="V1033" s="2">
        <v>0</v>
      </c>
      <c r="W1033" s="2">
        <v>0.29166666666666702</v>
      </c>
      <c r="X1033" s="2" t="str">
        <f t="shared" si="160"/>
        <v>yes</v>
      </c>
      <c r="Y1033" s="3">
        <f t="shared" si="161"/>
        <v>40963</v>
      </c>
      <c r="Z1033" s="3">
        <v>40962.079861111109</v>
      </c>
      <c r="AA1033" t="s">
        <v>820</v>
      </c>
      <c r="AB1033" s="3">
        <f>VLOOKUP(P1033,[1]dfdates_moon!$B:$G,6,FALSE)</f>
        <v>40962.265972222223</v>
      </c>
      <c r="AC1033" s="3">
        <f>VLOOKUP($P1033,[1]dfdates_moon!$B:$H,7,FALSE)</f>
        <v>40962.799305555556</v>
      </c>
      <c r="AD1033" s="3">
        <f>VLOOKUP(G1033,[1]dfdates_moon!$D:$G,4,FALSE)</f>
        <v>40963.265972222223</v>
      </c>
      <c r="AE1033" s="3">
        <v>40962.222222222219</v>
      </c>
      <c r="AF1033">
        <v>5.9074222000000003E-2</v>
      </c>
      <c r="AG1033" t="s">
        <v>39</v>
      </c>
      <c r="AH1033" t="s">
        <v>39</v>
      </c>
      <c r="AI1033" t="s">
        <v>39</v>
      </c>
      <c r="AJ1033" t="s">
        <v>40</v>
      </c>
      <c r="AK1033">
        <v>28.84</v>
      </c>
      <c r="AL1033">
        <v>29.65</v>
      </c>
      <c r="AM1033">
        <v>0</v>
      </c>
      <c r="AN1033">
        <v>1</v>
      </c>
      <c r="AO1033" s="3">
        <f>VLOOKUP($P1033,[1]dfdates_moon!$B:$M,12,FALSE)</f>
        <v>40962.192361111112</v>
      </c>
      <c r="AP1033" s="3">
        <f>VLOOKUP($P1033,[1]dfdates_moon!$B:$O,13,FALSE)</f>
        <v>40962.709027777775</v>
      </c>
      <c r="AQ1033" s="3">
        <f>VLOOKUP($P1033,[1]dfdates_moon!$D:$M,10,FALSE)</f>
        <v>40963.22152777778</v>
      </c>
      <c r="AR1033" s="3">
        <f>VLOOKUP($P1033,[1]dfdates_moon!$D:$N,11,FALSE)</f>
        <v>40963.737500000003</v>
      </c>
      <c r="AS1033" t="str">
        <f>IF(AND(O1033&gt;AO1033,O1033&lt;AP1033),"yes","no")</f>
        <v>no</v>
      </c>
      <c r="AT1033" t="str">
        <f t="shared" si="162"/>
        <v>yes</v>
      </c>
      <c r="AU1033" s="3">
        <f t="shared" si="163"/>
        <v>40962.799305555556</v>
      </c>
      <c r="AV1033" s="3">
        <f t="shared" si="164"/>
        <v>40963.265972222223</v>
      </c>
      <c r="AW1033">
        <f t="shared" si="165"/>
        <v>1.0819444444423425</v>
      </c>
      <c r="AX1033">
        <f t="shared" si="166"/>
        <v>0.57708333333721384</v>
      </c>
      <c r="AY1033">
        <f t="shared" si="167"/>
        <v>0.57708333333721384</v>
      </c>
      <c r="AZ1033">
        <f>VLOOKUP(G1033,[1]dfdates_moon!$B:$P,15,FALSE)</f>
        <v>7.1364831000000004E-2</v>
      </c>
      <c r="BA1033">
        <f t="shared" si="168"/>
        <v>4.1183454556526937E-2</v>
      </c>
      <c r="BB1033">
        <f t="shared" si="169"/>
        <v>4.1183454556526937E-2</v>
      </c>
    </row>
    <row r="1034" spans="1:54" x14ac:dyDescent="0.25">
      <c r="A1034">
        <v>115</v>
      </c>
      <c r="B1034" t="s">
        <v>915</v>
      </c>
      <c r="C1034" s="1">
        <v>40963</v>
      </c>
      <c r="D1034" s="2">
        <v>0.93402777777777779</v>
      </c>
      <c r="E1034">
        <v>13</v>
      </c>
      <c r="F1034">
        <v>16</v>
      </c>
      <c r="G1034" s="1">
        <v>40964</v>
      </c>
      <c r="H1034" s="1">
        <v>40964</v>
      </c>
      <c r="I1034" s="2">
        <v>5.9027777777777783E-2</v>
      </c>
      <c r="J1034" s="3">
        <v>40963.934027777781</v>
      </c>
      <c r="K1034" t="s">
        <v>933</v>
      </c>
      <c r="L1034" s="3">
        <v>40964.059027777781</v>
      </c>
      <c r="M1034">
        <v>100</v>
      </c>
      <c r="N1034">
        <v>2159</v>
      </c>
      <c r="O1034" s="3">
        <v>40964.059027777781</v>
      </c>
      <c r="P1034" s="1">
        <v>40964</v>
      </c>
      <c r="Q1034" s="2">
        <v>5.9027777777777783E-2</v>
      </c>
      <c r="R1034" t="s">
        <v>36</v>
      </c>
      <c r="S1034">
        <v>21.59</v>
      </c>
      <c r="T1034" t="s">
        <v>37</v>
      </c>
      <c r="U1034" s="2">
        <v>0.12847222222222224</v>
      </c>
      <c r="V1034" s="2">
        <v>0</v>
      </c>
      <c r="W1034" s="2">
        <v>0.29166666666666702</v>
      </c>
      <c r="X1034" s="2" t="str">
        <f t="shared" si="160"/>
        <v>yes</v>
      </c>
      <c r="Y1034" s="3">
        <f t="shared" si="161"/>
        <v>40965</v>
      </c>
      <c r="Z1034" s="3">
        <v>40964.003472222219</v>
      </c>
      <c r="AA1034" t="s">
        <v>820</v>
      </c>
      <c r="AB1034" s="3">
        <f>VLOOKUP(P1034,[1]dfdates_moon!$B:$G,6,FALSE)</f>
        <v>40964.265277777777</v>
      </c>
      <c r="AC1034" s="3">
        <f>VLOOKUP($P1034,[1]dfdates_moon!$B:$H,7,FALSE)</f>
        <v>40964.799305555556</v>
      </c>
      <c r="AD1034" s="3">
        <f>VLOOKUP(G1034,[1]dfdates_moon!$D:$G,4,FALSE)</f>
        <v>40965.265277777777</v>
      </c>
      <c r="AE1034" s="3">
        <v>40964.128472222219</v>
      </c>
      <c r="AF1034">
        <v>0.43771758100000002</v>
      </c>
      <c r="AG1034" t="s">
        <v>39</v>
      </c>
      <c r="AH1034" t="s">
        <v>39</v>
      </c>
      <c r="AI1034" t="s">
        <v>39</v>
      </c>
      <c r="AJ1034" t="s">
        <v>40</v>
      </c>
      <c r="AK1034">
        <v>27.3</v>
      </c>
      <c r="AL1034">
        <v>28.84</v>
      </c>
      <c r="AM1034">
        <v>0</v>
      </c>
      <c r="AN1034">
        <v>1</v>
      </c>
      <c r="AO1034" s="3">
        <f>VLOOKUP($P1034,[1]dfdates_moon!$B:$M,12,FALSE)</f>
        <v>40964.250694444447</v>
      </c>
      <c r="AP1034" s="3">
        <f>VLOOKUP($P1034,[1]dfdates_moon!$B:$O,13,FALSE)</f>
        <v>40964.767361111109</v>
      </c>
      <c r="AQ1034" s="3">
        <f>VLOOKUP($P1034,[1]dfdates_moon!$D:$M,10,FALSE)</f>
        <v>40965.28125</v>
      </c>
      <c r="AR1034" s="3">
        <f>VLOOKUP($P1034,[1]dfdates_moon!$D:$N,11,FALSE)</f>
        <v>40965.79791666667</v>
      </c>
      <c r="AS1034" t="str">
        <f>IF(AND(O1034&gt;AO1034,O1034&lt;AP1034),"yes","no")</f>
        <v>no</v>
      </c>
      <c r="AT1034" t="str">
        <f t="shared" si="162"/>
        <v>no</v>
      </c>
      <c r="AU1034" s="3">
        <f t="shared" si="163"/>
        <v>40964.799305555556</v>
      </c>
      <c r="AV1034" s="3">
        <f t="shared" si="164"/>
        <v>40965.265277777777</v>
      </c>
      <c r="AW1034">
        <f t="shared" si="165"/>
        <v>1.2062499999956344</v>
      </c>
      <c r="AX1034">
        <f t="shared" si="166"/>
        <v>0.67083333333721384</v>
      </c>
      <c r="AY1034">
        <f t="shared" si="167"/>
        <v>0</v>
      </c>
      <c r="AZ1034">
        <f>VLOOKUP(G1034,[1]dfdates_moon!$B:$P,15,FALSE)</f>
        <v>0.19557940800000001</v>
      </c>
      <c r="BA1034">
        <f t="shared" si="168"/>
        <v>0</v>
      </c>
      <c r="BB1034">
        <f t="shared" si="169"/>
        <v>0</v>
      </c>
    </row>
    <row r="1035" spans="1:54" x14ac:dyDescent="0.25">
      <c r="A1035">
        <v>115</v>
      </c>
      <c r="B1035" t="s">
        <v>915</v>
      </c>
      <c r="C1035" s="1">
        <v>40967</v>
      </c>
      <c r="D1035" s="2">
        <v>0.90625</v>
      </c>
      <c r="E1035">
        <v>95</v>
      </c>
      <c r="F1035">
        <v>141</v>
      </c>
      <c r="G1035" s="1">
        <v>40968</v>
      </c>
      <c r="H1035" s="1">
        <v>40968</v>
      </c>
      <c r="I1035" s="2">
        <v>3.125E-2</v>
      </c>
      <c r="J1035" s="3">
        <v>40967.90625</v>
      </c>
      <c r="K1035" t="s">
        <v>934</v>
      </c>
      <c r="L1035" s="3">
        <v>40968.03125</v>
      </c>
      <c r="M1035">
        <v>40</v>
      </c>
      <c r="N1035">
        <v>1522</v>
      </c>
      <c r="O1035" s="3">
        <v>40968.03125</v>
      </c>
      <c r="P1035" s="1">
        <v>40968</v>
      </c>
      <c r="Q1035" s="2">
        <v>3.125E-2</v>
      </c>
      <c r="R1035" t="s">
        <v>36</v>
      </c>
      <c r="S1035">
        <v>38.049999999999997</v>
      </c>
      <c r="T1035" t="s">
        <v>37</v>
      </c>
      <c r="U1035" s="2">
        <v>5.9027777777777783E-2</v>
      </c>
      <c r="V1035" s="2">
        <v>0</v>
      </c>
      <c r="W1035" s="2">
        <v>0.29166666666666702</v>
      </c>
      <c r="X1035" s="2" t="str">
        <f t="shared" si="160"/>
        <v>yes</v>
      </c>
      <c r="Y1035" s="3">
        <f t="shared" si="161"/>
        <v>40969</v>
      </c>
      <c r="Z1035" s="3">
        <v>40968.006944444445</v>
      </c>
      <c r="AA1035" t="s">
        <v>820</v>
      </c>
      <c r="AB1035" s="3">
        <f>VLOOKUP(P1035,[1]dfdates_moon!$B:$G,6,FALSE)</f>
        <v>40968.265277777777</v>
      </c>
      <c r="AC1035" s="3">
        <f>VLOOKUP($P1035,[1]dfdates_moon!$B:$H,7,FALSE)</f>
        <v>40968.798611111109</v>
      </c>
      <c r="AD1035" s="3">
        <f>VLOOKUP(G1035,[1]dfdates_moon!$D:$G,4,FALSE)</f>
        <v>40969.265277777777</v>
      </c>
      <c r="AE1035" s="3">
        <v>40968.059027777781</v>
      </c>
      <c r="AF1035">
        <v>2.9352506530000002</v>
      </c>
      <c r="AG1035" t="s">
        <v>39</v>
      </c>
      <c r="AH1035" t="s">
        <v>39</v>
      </c>
      <c r="AI1035" t="s">
        <v>39</v>
      </c>
      <c r="AJ1035" t="s">
        <v>40</v>
      </c>
      <c r="AK1035">
        <v>28.61</v>
      </c>
      <c r="AL1035">
        <v>27.3</v>
      </c>
      <c r="AM1035">
        <v>1.7</v>
      </c>
      <c r="AN1035">
        <v>1</v>
      </c>
      <c r="AO1035" s="3">
        <f>VLOOKUP($P1035,[1]dfdates_moon!$B:$M,12,FALSE)</f>
        <v>40968.376388888886</v>
      </c>
      <c r="AP1035" s="3">
        <f>VLOOKUP($P1035,[1]dfdates_moon!$B:$O,13,FALSE)</f>
        <v>40968.895833333336</v>
      </c>
      <c r="AQ1035" s="3">
        <f>VLOOKUP($P1035,[1]dfdates_moon!$D:$M,10,FALSE)</f>
        <v>40969.411111111112</v>
      </c>
      <c r="AR1035" s="3">
        <f>VLOOKUP($P1035,[1]dfdates_moon!$D:$N,11,FALSE)</f>
        <v>40969.930555555555</v>
      </c>
      <c r="AS1035" t="str">
        <f>IF(AND(O1035&gt;AO1035,O1035&lt;AP1035),"yes","no")</f>
        <v>no</v>
      </c>
      <c r="AT1035" t="str">
        <f t="shared" si="162"/>
        <v>no</v>
      </c>
      <c r="AU1035" s="3">
        <f t="shared" si="163"/>
        <v>40968.798611111109</v>
      </c>
      <c r="AV1035" s="3">
        <f t="shared" si="164"/>
        <v>40969.265277777777</v>
      </c>
      <c r="AW1035">
        <f t="shared" si="165"/>
        <v>1.234027777776646</v>
      </c>
      <c r="AX1035">
        <f t="shared" si="166"/>
        <v>0.73958333332848269</v>
      </c>
      <c r="AY1035">
        <f t="shared" si="167"/>
        <v>0</v>
      </c>
      <c r="AZ1035">
        <f>VLOOKUP(G1035,[1]dfdates_moon!$B:$P,15,FALSE)</f>
        <v>0.55073238899999999</v>
      </c>
      <c r="BA1035">
        <f t="shared" si="168"/>
        <v>0</v>
      </c>
      <c r="BB1035">
        <f t="shared" si="169"/>
        <v>0</v>
      </c>
    </row>
    <row r="1036" spans="1:54" x14ac:dyDescent="0.25">
      <c r="A1036">
        <v>115</v>
      </c>
      <c r="B1036" t="s">
        <v>915</v>
      </c>
      <c r="C1036" s="1">
        <v>40967</v>
      </c>
      <c r="D1036" s="2">
        <v>0.94444444444444453</v>
      </c>
      <c r="E1036">
        <v>93</v>
      </c>
      <c r="F1036">
        <v>131</v>
      </c>
      <c r="G1036" s="1">
        <v>40968</v>
      </c>
      <c r="H1036" s="1">
        <v>40968</v>
      </c>
      <c r="I1036" s="2">
        <v>6.9444444444444434E-2</v>
      </c>
      <c r="J1036" s="3">
        <v>40967.944444444445</v>
      </c>
      <c r="K1036" t="s">
        <v>934</v>
      </c>
      <c r="L1036" s="3">
        <v>40968.069444444445</v>
      </c>
      <c r="M1036">
        <v>70</v>
      </c>
      <c r="N1036">
        <v>3648</v>
      </c>
      <c r="O1036" s="3">
        <v>40968.069444444445</v>
      </c>
      <c r="P1036" s="1">
        <v>40968</v>
      </c>
      <c r="Q1036" s="2">
        <v>6.9444444444444434E-2</v>
      </c>
      <c r="R1036" t="s">
        <v>36</v>
      </c>
      <c r="S1036">
        <v>52.114289999999997</v>
      </c>
      <c r="T1036" t="s">
        <v>37</v>
      </c>
      <c r="U1036" s="2">
        <v>0.11805555555555557</v>
      </c>
      <c r="V1036" s="2">
        <v>0</v>
      </c>
      <c r="W1036" s="2">
        <v>0.29166666666666702</v>
      </c>
      <c r="X1036" s="2" t="str">
        <f t="shared" si="160"/>
        <v>yes</v>
      </c>
      <c r="Y1036" s="3">
        <f t="shared" si="161"/>
        <v>40969</v>
      </c>
      <c r="Z1036" s="3">
        <v>40968.059027777781</v>
      </c>
      <c r="AA1036" t="s">
        <v>820</v>
      </c>
      <c r="AB1036" s="3">
        <f>VLOOKUP(P1036,[1]dfdates_moon!$B:$G,6,FALSE)</f>
        <v>40968.265277777777</v>
      </c>
      <c r="AC1036" s="3">
        <f>VLOOKUP($P1036,[1]dfdates_moon!$B:$H,7,FALSE)</f>
        <v>40968.798611111109</v>
      </c>
      <c r="AD1036" s="3">
        <f>VLOOKUP(G1036,[1]dfdates_moon!$D:$G,4,FALSE)</f>
        <v>40969.265277777777</v>
      </c>
      <c r="AE1036" s="3">
        <v>40968.118055555555</v>
      </c>
      <c r="AF1036">
        <v>2.9352506530000002</v>
      </c>
      <c r="AG1036" t="s">
        <v>39</v>
      </c>
      <c r="AH1036" t="s">
        <v>39</v>
      </c>
      <c r="AI1036" t="s">
        <v>39</v>
      </c>
      <c r="AJ1036" t="s">
        <v>40</v>
      </c>
      <c r="AK1036">
        <v>28.61</v>
      </c>
      <c r="AL1036">
        <v>28.61</v>
      </c>
      <c r="AM1036">
        <v>1.7</v>
      </c>
      <c r="AN1036">
        <v>1</v>
      </c>
      <c r="AO1036" s="3">
        <f>VLOOKUP($P1036,[1]dfdates_moon!$B:$M,12,FALSE)</f>
        <v>40968.376388888886</v>
      </c>
      <c r="AP1036" s="3">
        <f>VLOOKUP($P1036,[1]dfdates_moon!$B:$O,13,FALSE)</f>
        <v>40968.895833333336</v>
      </c>
      <c r="AQ1036" s="3">
        <f>VLOOKUP($P1036,[1]dfdates_moon!$D:$M,10,FALSE)</f>
        <v>40969.411111111112</v>
      </c>
      <c r="AR1036" s="3">
        <f>VLOOKUP($P1036,[1]dfdates_moon!$D:$N,11,FALSE)</f>
        <v>40969.930555555555</v>
      </c>
      <c r="AS1036" t="str">
        <f>IF(AND(O1036&gt;AO1036,O1036&lt;AP1036),"yes","no")</f>
        <v>no</v>
      </c>
      <c r="AT1036" t="str">
        <f t="shared" si="162"/>
        <v>no</v>
      </c>
      <c r="AU1036" s="3">
        <f t="shared" si="163"/>
        <v>40968.798611111109</v>
      </c>
      <c r="AV1036" s="3">
        <f t="shared" si="164"/>
        <v>40969.265277777777</v>
      </c>
      <c r="AW1036">
        <f t="shared" si="165"/>
        <v>1.1958333333313931</v>
      </c>
      <c r="AX1036">
        <f t="shared" si="166"/>
        <v>0.68055555555474712</v>
      </c>
      <c r="AY1036">
        <f t="shared" si="167"/>
        <v>0</v>
      </c>
      <c r="AZ1036">
        <f>VLOOKUP(G1036,[1]dfdates_moon!$B:$P,15,FALSE)</f>
        <v>0.55073238899999999</v>
      </c>
      <c r="BA1036">
        <f t="shared" si="168"/>
        <v>0</v>
      </c>
      <c r="BB1036">
        <f t="shared" si="169"/>
        <v>0</v>
      </c>
    </row>
    <row r="1037" spans="1:54" x14ac:dyDescent="0.25">
      <c r="A1037">
        <v>115</v>
      </c>
      <c r="B1037" t="s">
        <v>915</v>
      </c>
      <c r="C1037" s="1">
        <v>40982</v>
      </c>
      <c r="D1037" s="2">
        <v>6.25E-2</v>
      </c>
      <c r="E1037">
        <v>94</v>
      </c>
      <c r="F1037">
        <v>116</v>
      </c>
      <c r="G1037" s="1">
        <v>40982</v>
      </c>
      <c r="H1037" s="1">
        <v>40982</v>
      </c>
      <c r="I1037" s="2">
        <v>0.1875</v>
      </c>
      <c r="J1037" s="3">
        <v>40982.0625</v>
      </c>
      <c r="K1037" t="s">
        <v>935</v>
      </c>
      <c r="L1037" s="3">
        <v>40982.1875</v>
      </c>
      <c r="M1037">
        <v>45</v>
      </c>
      <c r="N1037">
        <v>1308</v>
      </c>
      <c r="O1037" s="3">
        <v>40982.1875</v>
      </c>
      <c r="P1037" s="1">
        <v>40982</v>
      </c>
      <c r="Q1037" s="2">
        <v>0.1875</v>
      </c>
      <c r="R1037" t="s">
        <v>36</v>
      </c>
      <c r="S1037">
        <v>29.066669999999998</v>
      </c>
      <c r="T1037" t="s">
        <v>37</v>
      </c>
      <c r="U1037" s="2">
        <v>0.21875</v>
      </c>
      <c r="V1037" s="2">
        <v>0</v>
      </c>
      <c r="W1037" s="2">
        <v>0.29166666666666702</v>
      </c>
      <c r="X1037" s="2" t="str">
        <f t="shared" si="160"/>
        <v>yes</v>
      </c>
      <c r="Y1037" s="3">
        <f t="shared" si="161"/>
        <v>40983</v>
      </c>
      <c r="Z1037" s="3">
        <v>40982.135416666664</v>
      </c>
      <c r="AA1037" t="s">
        <v>820</v>
      </c>
      <c r="AB1037" s="3">
        <f>VLOOKUP(P1037,[1]dfdates_moon!$B:$G,6,FALSE)</f>
        <v>40982.262499999997</v>
      </c>
      <c r="AC1037" s="3">
        <f>VLOOKUP($P1037,[1]dfdates_moon!$B:$H,7,FALSE)</f>
        <v>40982.79583333333</v>
      </c>
      <c r="AD1037" s="3">
        <f>VLOOKUP(G1037,[1]dfdates_moon!$D:$G,4,FALSE)</f>
        <v>40983.262499999997</v>
      </c>
      <c r="AE1037" s="3">
        <v>40982.21875</v>
      </c>
      <c r="AF1037">
        <v>2.7064180160000002</v>
      </c>
      <c r="AG1037" t="s">
        <v>39</v>
      </c>
      <c r="AH1037" t="s">
        <v>39</v>
      </c>
      <c r="AI1037" t="s">
        <v>39</v>
      </c>
      <c r="AJ1037" t="s">
        <v>40</v>
      </c>
      <c r="AK1037">
        <v>29.9</v>
      </c>
      <c r="AL1037">
        <v>28.61</v>
      </c>
      <c r="AM1037">
        <v>0</v>
      </c>
      <c r="AN1037">
        <v>1</v>
      </c>
      <c r="AO1037" s="3">
        <f>VLOOKUP($P1037,[1]dfdates_moon!$B:$M,12,FALSE)</f>
        <v>40982.89166666667</v>
      </c>
      <c r="AP1037" s="3">
        <f>VLOOKUP($P1037,[1]dfdates_moon!$B:$O,13,FALSE)</f>
        <v>40983.413888888892</v>
      </c>
      <c r="AQ1037" s="3">
        <f>VLOOKUP($P1037,[1]dfdates_moon!$D:$M,10,FALSE)</f>
        <v>40983.933333333334</v>
      </c>
      <c r="AR1037" s="3">
        <f>VLOOKUP($P1037,[1]dfdates_moon!$D:$N,11,FALSE)</f>
        <v>40984.45416666667</v>
      </c>
      <c r="AS1037" t="str">
        <f>IF(AND(O1037&gt;AO1037,O1037&lt;AP1037),"yes","no")</f>
        <v>no</v>
      </c>
      <c r="AT1037" t="str">
        <f t="shared" si="162"/>
        <v>no</v>
      </c>
      <c r="AU1037" s="3">
        <f t="shared" si="163"/>
        <v>40982.89166666667</v>
      </c>
      <c r="AV1037" s="3">
        <f t="shared" si="164"/>
        <v>40983.413888888892</v>
      </c>
      <c r="AW1037">
        <f t="shared" si="165"/>
        <v>1.226388888891961</v>
      </c>
      <c r="AX1037">
        <f t="shared" si="166"/>
        <v>0.67291666667006211</v>
      </c>
      <c r="AY1037">
        <f t="shared" si="167"/>
        <v>0</v>
      </c>
      <c r="AZ1037">
        <f>VLOOKUP(G1037,[1]dfdates_moon!$B:$P,15,FALSE)</f>
        <v>0.45847747700000002</v>
      </c>
      <c r="BA1037">
        <f t="shared" si="168"/>
        <v>0</v>
      </c>
      <c r="BB1037">
        <f t="shared" si="169"/>
        <v>0</v>
      </c>
    </row>
    <row r="1038" spans="1:54" x14ac:dyDescent="0.25">
      <c r="A1038">
        <v>115</v>
      </c>
      <c r="B1038" t="s">
        <v>915</v>
      </c>
      <c r="C1038" s="1">
        <v>40984</v>
      </c>
      <c r="D1038" s="2">
        <v>0.85069444444444453</v>
      </c>
      <c r="E1038">
        <v>44</v>
      </c>
      <c r="F1038">
        <v>59</v>
      </c>
      <c r="G1038" s="1">
        <v>40984</v>
      </c>
      <c r="H1038" s="1">
        <v>40984</v>
      </c>
      <c r="I1038" s="2">
        <v>0.97569444444444453</v>
      </c>
      <c r="J1038" s="3">
        <v>40984.850694444445</v>
      </c>
      <c r="K1038" t="s">
        <v>936</v>
      </c>
      <c r="L1038" s="3">
        <v>40984.975694444445</v>
      </c>
      <c r="M1038">
        <v>50</v>
      </c>
      <c r="N1038">
        <v>1911</v>
      </c>
      <c r="O1038" s="3">
        <v>40984.975694444445</v>
      </c>
      <c r="P1038" s="1">
        <v>40984</v>
      </c>
      <c r="Q1038" s="2">
        <v>0.97569444444444453</v>
      </c>
      <c r="R1038" t="s">
        <v>36</v>
      </c>
      <c r="S1038">
        <v>38.22</v>
      </c>
      <c r="T1038" t="s">
        <v>37</v>
      </c>
      <c r="U1038" s="2">
        <v>1.0416666666666666E-2</v>
      </c>
      <c r="V1038" s="2">
        <v>0</v>
      </c>
      <c r="W1038" s="2">
        <v>0.29166666666666702</v>
      </c>
      <c r="X1038" s="2" t="str">
        <f t="shared" si="160"/>
        <v>yes</v>
      </c>
      <c r="Y1038" s="3">
        <f t="shared" si="161"/>
        <v>40985</v>
      </c>
      <c r="Z1038" s="3">
        <v>40984.958333333336</v>
      </c>
      <c r="AA1038" t="s">
        <v>820</v>
      </c>
      <c r="AB1038" s="3">
        <f>VLOOKUP(P1038,[1]dfdates_moon!$B:$G,6,FALSE)</f>
        <v>40984.262499999997</v>
      </c>
      <c r="AC1038" s="3">
        <f>VLOOKUP($P1038,[1]dfdates_moon!$B:$H,7,FALSE)</f>
        <v>40984.79583333333</v>
      </c>
      <c r="AD1038" s="3">
        <f>VLOOKUP(G1038,[1]dfdates_moon!$D:$G,4,FALSE)</f>
        <v>40985.262499999997</v>
      </c>
      <c r="AE1038" s="3">
        <v>40984.010416666664</v>
      </c>
      <c r="AF1038">
        <v>0.97173402200000003</v>
      </c>
      <c r="AG1038" t="s">
        <v>39</v>
      </c>
      <c r="AH1038" t="s">
        <v>39</v>
      </c>
      <c r="AI1038" t="s">
        <v>39</v>
      </c>
      <c r="AJ1038" t="s">
        <v>40</v>
      </c>
      <c r="AK1038">
        <v>30.57</v>
      </c>
      <c r="AL1038">
        <v>30.57</v>
      </c>
      <c r="AM1038">
        <v>0</v>
      </c>
      <c r="AN1038">
        <v>1</v>
      </c>
      <c r="AO1038" s="3">
        <f>VLOOKUP($P1038,[1]dfdates_moon!$B:$M,12,FALSE)</f>
        <v>40984.972222222219</v>
      </c>
      <c r="AP1038" s="3">
        <f>VLOOKUP($P1038,[1]dfdates_moon!$B:$O,13,FALSE)</f>
        <v>40985.492361111108</v>
      </c>
      <c r="AQ1038" s="3">
        <f>VLOOKUP($P1038,[1]dfdates_moon!$D:$M,10,FALSE)</f>
        <v>40986.009722222225</v>
      </c>
      <c r="AR1038" s="3">
        <f>VLOOKUP($P1038,[1]dfdates_moon!$D:$N,11,FALSE)</f>
        <v>40986.527777777781</v>
      </c>
      <c r="AS1038" t="str">
        <f>IF(AND(O1038&gt;AO1038,O1038&lt;AP1038),"yes","no")</f>
        <v>yes</v>
      </c>
      <c r="AT1038" t="str">
        <f t="shared" si="162"/>
        <v>no</v>
      </c>
      <c r="AU1038" s="3">
        <f t="shared" si="163"/>
        <v>40984.972222222219</v>
      </c>
      <c r="AV1038" s="3">
        <f t="shared" si="164"/>
        <v>40985.492361111108</v>
      </c>
      <c r="AW1038">
        <f t="shared" si="165"/>
        <v>0.51666666666278616</v>
      </c>
      <c r="AX1038">
        <f t="shared" si="166"/>
        <v>0.96180555555474712</v>
      </c>
      <c r="AY1038">
        <f t="shared" si="167"/>
        <v>0.51666666666278616</v>
      </c>
      <c r="AZ1038">
        <f>VLOOKUP(G1038,[1]dfdates_moon!$B:$P,15,FALSE)</f>
        <v>0.245801186</v>
      </c>
      <c r="BA1038">
        <f t="shared" si="168"/>
        <v>0.12699727943237951</v>
      </c>
      <c r="BB1038">
        <f t="shared" si="169"/>
        <v>0.12699727943237951</v>
      </c>
    </row>
    <row r="1039" spans="1:54" x14ac:dyDescent="0.25">
      <c r="A1039">
        <v>115</v>
      </c>
      <c r="B1039" t="s">
        <v>915</v>
      </c>
      <c r="C1039" s="1">
        <v>40987</v>
      </c>
      <c r="D1039" s="2">
        <v>0.88194444444444453</v>
      </c>
      <c r="E1039">
        <v>32</v>
      </c>
      <c r="F1039">
        <v>41</v>
      </c>
      <c r="G1039" s="1">
        <v>40988</v>
      </c>
      <c r="H1039" s="1">
        <v>40988</v>
      </c>
      <c r="I1039" s="2">
        <v>6.9444444444444441E-3</v>
      </c>
      <c r="J1039" s="3">
        <v>40987.881944444445</v>
      </c>
      <c r="K1039" t="s">
        <v>937</v>
      </c>
      <c r="L1039" s="3">
        <v>40988.006944444445</v>
      </c>
      <c r="M1039">
        <v>185</v>
      </c>
      <c r="N1039">
        <v>9553</v>
      </c>
      <c r="O1039" s="3">
        <v>40988.006944444445</v>
      </c>
      <c r="P1039" s="1">
        <v>40988</v>
      </c>
      <c r="Q1039" s="2">
        <v>6.9444444444444441E-3</v>
      </c>
      <c r="R1039" t="s">
        <v>36</v>
      </c>
      <c r="S1039">
        <v>51.637839999999997</v>
      </c>
      <c r="T1039" t="s">
        <v>37</v>
      </c>
      <c r="U1039" s="2">
        <v>0.13541666666666666</v>
      </c>
      <c r="V1039" s="2">
        <v>0</v>
      </c>
      <c r="W1039" s="2">
        <v>0.29166666666666702</v>
      </c>
      <c r="X1039" s="2" t="str">
        <f t="shared" si="160"/>
        <v>yes</v>
      </c>
      <c r="Y1039" s="3">
        <f t="shared" si="161"/>
        <v>40989</v>
      </c>
      <c r="Z1039" s="3">
        <v>40987.986111111109</v>
      </c>
      <c r="AA1039" t="s">
        <v>820</v>
      </c>
      <c r="AB1039" s="3">
        <f>VLOOKUP(P1039,[1]dfdates_moon!$B:$G,6,FALSE)</f>
        <v>40988.261805555558</v>
      </c>
      <c r="AC1039" s="3">
        <f>VLOOKUP($P1039,[1]dfdates_moon!$B:$H,7,FALSE)</f>
        <v>40988.795138888891</v>
      </c>
      <c r="AD1039" s="3">
        <f>VLOOKUP(G1039,[1]dfdates_moon!$D:$G,4,FALSE)</f>
        <v>40989.261111111111</v>
      </c>
      <c r="AE1039" s="3">
        <v>40987.135416666664</v>
      </c>
      <c r="AF1039">
        <v>8.3290570000000008E-3</v>
      </c>
      <c r="AG1039" t="s">
        <v>39</v>
      </c>
      <c r="AH1039" t="s">
        <v>39</v>
      </c>
      <c r="AI1039" t="s">
        <v>39</v>
      </c>
      <c r="AJ1039" t="s">
        <v>40</v>
      </c>
      <c r="AK1039">
        <v>30.16</v>
      </c>
      <c r="AL1039">
        <v>30.57</v>
      </c>
      <c r="AM1039">
        <v>0</v>
      </c>
      <c r="AN1039">
        <v>1</v>
      </c>
      <c r="AO1039" s="3">
        <f>VLOOKUP($P1039,[1]dfdates_moon!$B:$M,12,FALSE)</f>
        <v>40989.106249999997</v>
      </c>
      <c r="AP1039" s="3">
        <f>VLOOKUP($P1039,[1]dfdates_moon!$B:$O,13,FALSE)</f>
        <v>40989.622916666667</v>
      </c>
      <c r="AQ1039" s="3">
        <f>VLOOKUP($P1039,[1]dfdates_moon!$D:$M,10,FALSE)</f>
        <v>40990.135416666664</v>
      </c>
      <c r="AR1039" s="3">
        <f>VLOOKUP($P1039,[1]dfdates_moon!$D:$N,11,FALSE)</f>
        <v>40990.652083333334</v>
      </c>
      <c r="AS1039" t="str">
        <f>IF(AND(O1039&gt;AO1039,O1039&lt;AP1039),"yes","no")</f>
        <v>no</v>
      </c>
      <c r="AT1039" t="str">
        <f t="shared" si="162"/>
        <v>no</v>
      </c>
      <c r="AU1039" s="3">
        <f t="shared" si="163"/>
        <v>40989.106249999997</v>
      </c>
      <c r="AV1039" s="3">
        <f t="shared" si="164"/>
        <v>40989.622916666667</v>
      </c>
      <c r="AW1039">
        <f t="shared" si="165"/>
        <v>1.6159722222218988</v>
      </c>
      <c r="AX1039">
        <f t="shared" si="166"/>
        <v>1.9708333333328483</v>
      </c>
      <c r="AY1039">
        <f t="shared" si="167"/>
        <v>0</v>
      </c>
      <c r="AZ1039">
        <f>VLOOKUP(G1039,[1]dfdates_moon!$B:$P,15,FALSE)</f>
        <v>1.1671702000000001E-2</v>
      </c>
      <c r="BA1039">
        <f t="shared" si="168"/>
        <v>0</v>
      </c>
      <c r="BB1039">
        <f t="shared" si="169"/>
        <v>0</v>
      </c>
    </row>
    <row r="1040" spans="1:54" x14ac:dyDescent="0.25">
      <c r="A1040">
        <v>115</v>
      </c>
      <c r="B1040" t="s">
        <v>915</v>
      </c>
      <c r="C1040" s="1">
        <v>40988</v>
      </c>
      <c r="D1040" s="2">
        <v>0.88194444444444453</v>
      </c>
      <c r="E1040">
        <v>51</v>
      </c>
      <c r="F1040">
        <v>72</v>
      </c>
      <c r="G1040" s="1">
        <v>40989</v>
      </c>
      <c r="H1040" s="1">
        <v>40989</v>
      </c>
      <c r="I1040" s="2">
        <v>6.9444444444444441E-3</v>
      </c>
      <c r="J1040" s="3">
        <v>40988.881944444445</v>
      </c>
      <c r="K1040" t="s">
        <v>938</v>
      </c>
      <c r="L1040" s="3">
        <v>40989.006944444445</v>
      </c>
      <c r="M1040">
        <v>75</v>
      </c>
      <c r="N1040">
        <v>4018</v>
      </c>
      <c r="O1040" s="3">
        <v>40989.006944444445</v>
      </c>
      <c r="P1040" s="1">
        <v>40989</v>
      </c>
      <c r="Q1040" s="2">
        <v>6.9444444444444441E-3</v>
      </c>
      <c r="R1040" t="s">
        <v>36</v>
      </c>
      <c r="S1040">
        <v>53.573329999999999</v>
      </c>
      <c r="T1040" t="s">
        <v>37</v>
      </c>
      <c r="U1040" s="2">
        <v>5.9027777777777783E-2</v>
      </c>
      <c r="V1040" s="2">
        <v>0</v>
      </c>
      <c r="W1040" s="2">
        <v>0.29166666666666702</v>
      </c>
      <c r="X1040" s="2" t="str">
        <f t="shared" si="160"/>
        <v>yes</v>
      </c>
      <c r="Y1040" s="3">
        <f t="shared" si="161"/>
        <v>40990</v>
      </c>
      <c r="Z1040" s="3">
        <v>40988.975694444445</v>
      </c>
      <c r="AA1040" t="s">
        <v>820</v>
      </c>
      <c r="AB1040" s="3">
        <f>VLOOKUP(P1040,[1]dfdates_moon!$B:$G,6,FALSE)</f>
        <v>40989.261111111111</v>
      </c>
      <c r="AC1040" s="3">
        <f>VLOOKUP($P1040,[1]dfdates_moon!$B:$H,7,FALSE)</f>
        <v>40989.794444444444</v>
      </c>
      <c r="AD1040" s="3">
        <f>VLOOKUP(G1040,[1]dfdates_moon!$D:$G,4,FALSE)</f>
        <v>40990.261111111111</v>
      </c>
      <c r="AE1040" s="3">
        <v>40988.059027777781</v>
      </c>
      <c r="AF1040" s="4">
        <v>1.3499999999999999E-5</v>
      </c>
      <c r="AG1040" t="s">
        <v>39</v>
      </c>
      <c r="AH1040" t="s">
        <v>39</v>
      </c>
      <c r="AI1040" t="s">
        <v>39</v>
      </c>
      <c r="AJ1040" t="s">
        <v>40</v>
      </c>
      <c r="AK1040">
        <v>29.5</v>
      </c>
      <c r="AL1040">
        <v>30.16</v>
      </c>
      <c r="AM1040">
        <v>0</v>
      </c>
      <c r="AN1040">
        <v>1</v>
      </c>
      <c r="AO1040" s="3">
        <f>VLOOKUP($P1040,[1]dfdates_moon!$B:$M,12,FALSE)</f>
        <v>40990.135416666664</v>
      </c>
      <c r="AP1040" s="3">
        <f>VLOOKUP($P1040,[1]dfdates_moon!$B:$O,13,FALSE)</f>
        <v>40990.652083333334</v>
      </c>
      <c r="AQ1040" s="3">
        <f>VLOOKUP($P1040,[1]dfdates_moon!$D:$M,10,FALSE)</f>
        <v>40991.165277777778</v>
      </c>
      <c r="AR1040" s="3">
        <f>VLOOKUP($P1040,[1]dfdates_moon!$D:$N,11,FALSE)</f>
        <v>40991.681250000001</v>
      </c>
      <c r="AS1040" t="str">
        <f>IF(AND(O1040&gt;AO1040,O1040&lt;AP1040),"yes","no")</f>
        <v>no</v>
      </c>
      <c r="AT1040" t="str">
        <f t="shared" si="162"/>
        <v>no</v>
      </c>
      <c r="AU1040" s="3">
        <f t="shared" si="163"/>
        <v>40990.135416666664</v>
      </c>
      <c r="AV1040" s="3">
        <f t="shared" si="164"/>
        <v>40990.652083333334</v>
      </c>
      <c r="AW1040">
        <f t="shared" si="165"/>
        <v>1.6451388888890506</v>
      </c>
      <c r="AX1040">
        <f t="shared" si="166"/>
        <v>2.0763888888832298</v>
      </c>
      <c r="AY1040">
        <f t="shared" si="167"/>
        <v>0</v>
      </c>
      <c r="AZ1040">
        <f>VLOOKUP(G1040,[1]dfdates_moon!$B:$P,15,FALSE)</f>
        <v>1.7969730000000001E-3</v>
      </c>
      <c r="BA1040">
        <f t="shared" si="168"/>
        <v>0</v>
      </c>
      <c r="BB1040">
        <f t="shared" si="169"/>
        <v>0</v>
      </c>
    </row>
    <row r="1041" spans="1:54" x14ac:dyDescent="0.25">
      <c r="A1041">
        <v>115</v>
      </c>
      <c r="B1041" t="s">
        <v>915</v>
      </c>
      <c r="C1041" s="1">
        <v>40989</v>
      </c>
      <c r="D1041" s="2">
        <v>0.86111111111111116</v>
      </c>
      <c r="E1041">
        <v>28</v>
      </c>
      <c r="F1041">
        <v>39</v>
      </c>
      <c r="G1041" s="1">
        <v>40989</v>
      </c>
      <c r="H1041" s="1">
        <v>40989</v>
      </c>
      <c r="I1041" s="2">
        <v>0.98611111111111116</v>
      </c>
      <c r="J1041" s="3">
        <v>40989.861111111109</v>
      </c>
      <c r="K1041" t="s">
        <v>938</v>
      </c>
      <c r="L1041" s="3">
        <v>40989.986111111109</v>
      </c>
      <c r="M1041">
        <v>90</v>
      </c>
      <c r="N1041">
        <v>4480</v>
      </c>
      <c r="O1041" s="3">
        <v>40989.986111111109</v>
      </c>
      <c r="P1041" s="1">
        <v>40989</v>
      </c>
      <c r="Q1041" s="2">
        <v>0.98611111111111116</v>
      </c>
      <c r="R1041" t="s">
        <v>36</v>
      </c>
      <c r="S1041">
        <v>49.77778</v>
      </c>
      <c r="T1041" t="s">
        <v>37</v>
      </c>
      <c r="U1041" s="2">
        <v>4.8611111111111112E-2</v>
      </c>
      <c r="V1041" s="2">
        <v>0</v>
      </c>
      <c r="W1041" s="2">
        <v>0.29166666666666702</v>
      </c>
      <c r="X1041" s="2" t="str">
        <f t="shared" si="160"/>
        <v>yes</v>
      </c>
      <c r="Y1041" s="3">
        <f t="shared" si="161"/>
        <v>40990</v>
      </c>
      <c r="Z1041" s="3">
        <v>40989.975694444445</v>
      </c>
      <c r="AA1041" t="s">
        <v>820</v>
      </c>
      <c r="AB1041" s="3">
        <f>VLOOKUP(P1041,[1]dfdates_moon!$B:$G,6,FALSE)</f>
        <v>40989.261111111111</v>
      </c>
      <c r="AC1041" s="3">
        <f>VLOOKUP($P1041,[1]dfdates_moon!$B:$H,7,FALSE)</f>
        <v>40989.794444444444</v>
      </c>
      <c r="AD1041" s="3">
        <f>VLOOKUP(G1041,[1]dfdates_moon!$D:$G,4,FALSE)</f>
        <v>40990.261111111111</v>
      </c>
      <c r="AE1041" s="3">
        <v>40989.048611111109</v>
      </c>
      <c r="AF1041" s="4">
        <v>1.3499999999999999E-5</v>
      </c>
      <c r="AG1041" t="s">
        <v>39</v>
      </c>
      <c r="AH1041" t="s">
        <v>39</v>
      </c>
      <c r="AI1041" t="s">
        <v>39</v>
      </c>
      <c r="AJ1041" t="s">
        <v>40</v>
      </c>
      <c r="AK1041">
        <v>29.5</v>
      </c>
      <c r="AL1041">
        <v>29.5</v>
      </c>
      <c r="AM1041">
        <v>0</v>
      </c>
      <c r="AN1041">
        <v>1</v>
      </c>
      <c r="AO1041" s="3">
        <f>VLOOKUP($P1041,[1]dfdates_moon!$B:$M,12,FALSE)</f>
        <v>40990.135416666664</v>
      </c>
      <c r="AP1041" s="3">
        <f>VLOOKUP($P1041,[1]dfdates_moon!$B:$O,13,FALSE)</f>
        <v>40990.652083333334</v>
      </c>
      <c r="AQ1041" s="3">
        <f>VLOOKUP($P1041,[1]dfdates_moon!$D:$M,10,FALSE)</f>
        <v>40991.165277777778</v>
      </c>
      <c r="AR1041" s="3">
        <f>VLOOKUP($P1041,[1]dfdates_moon!$D:$N,11,FALSE)</f>
        <v>40991.681250000001</v>
      </c>
      <c r="AS1041" t="str">
        <f>IF(AND(O1041&gt;AO1041,O1041&lt;AP1041),"yes","no")</f>
        <v>no</v>
      </c>
      <c r="AT1041" t="str">
        <f t="shared" si="162"/>
        <v>no</v>
      </c>
      <c r="AU1041" s="3">
        <f t="shared" si="163"/>
        <v>40990.135416666664</v>
      </c>
      <c r="AV1041" s="3">
        <f t="shared" si="164"/>
        <v>40990.652083333334</v>
      </c>
      <c r="AW1041">
        <f t="shared" si="165"/>
        <v>0.66597222222480923</v>
      </c>
      <c r="AX1041">
        <f t="shared" si="166"/>
        <v>1.0868055555547471</v>
      </c>
      <c r="AY1041">
        <f t="shared" si="167"/>
        <v>0</v>
      </c>
      <c r="AZ1041">
        <f>VLOOKUP(G1041,[1]dfdates_moon!$B:$P,15,FALSE)</f>
        <v>1.7969730000000001E-3</v>
      </c>
      <c r="BA1041">
        <f t="shared" si="168"/>
        <v>0</v>
      </c>
      <c r="BB1041">
        <f t="shared" si="169"/>
        <v>0</v>
      </c>
    </row>
    <row r="1042" spans="1:54" x14ac:dyDescent="0.25">
      <c r="A1042">
        <v>115</v>
      </c>
      <c r="B1042" t="s">
        <v>915</v>
      </c>
      <c r="C1042" s="1">
        <v>40991</v>
      </c>
      <c r="D1042" s="2">
        <v>0.93402777777777779</v>
      </c>
      <c r="E1042">
        <v>90</v>
      </c>
      <c r="F1042">
        <v>96</v>
      </c>
      <c r="G1042" s="1">
        <v>40992</v>
      </c>
      <c r="H1042" s="1">
        <v>40992</v>
      </c>
      <c r="I1042" s="2">
        <v>5.9027777777777783E-2</v>
      </c>
      <c r="J1042" s="3">
        <v>40991.934027777781</v>
      </c>
      <c r="K1042" t="s">
        <v>939</v>
      </c>
      <c r="L1042" s="3">
        <v>40992.059027777781</v>
      </c>
      <c r="M1042">
        <v>115</v>
      </c>
      <c r="N1042">
        <v>4352</v>
      </c>
      <c r="O1042" s="3">
        <v>40992.059027777781</v>
      </c>
      <c r="P1042" s="1">
        <v>40992</v>
      </c>
      <c r="Q1042" s="2">
        <v>5.9027777777777783E-2</v>
      </c>
      <c r="R1042" t="s">
        <v>36</v>
      </c>
      <c r="S1042">
        <v>37.84348</v>
      </c>
      <c r="T1042" t="s">
        <v>37</v>
      </c>
      <c r="U1042" s="2">
        <v>0.1388888888888889</v>
      </c>
      <c r="V1042" s="2">
        <v>0</v>
      </c>
      <c r="W1042" s="2">
        <v>0.29166666666666702</v>
      </c>
      <c r="X1042" s="2" t="str">
        <f t="shared" si="160"/>
        <v>yes</v>
      </c>
      <c r="Y1042" s="3">
        <f t="shared" si="161"/>
        <v>40993</v>
      </c>
      <c r="Z1042" s="3">
        <v>40992.045138888891</v>
      </c>
      <c r="AA1042" t="s">
        <v>820</v>
      </c>
      <c r="AB1042" s="3">
        <f>VLOOKUP(P1042,[1]dfdates_moon!$B:$G,6,FALSE)</f>
        <v>40992.260416666664</v>
      </c>
      <c r="AC1042" s="3">
        <f>VLOOKUP($P1042,[1]dfdates_moon!$B:$H,7,FALSE)</f>
        <v>40992.793749999997</v>
      </c>
      <c r="AD1042" s="3">
        <f>VLOOKUP(G1042,[1]dfdates_moon!$D:$G,4,FALSE)</f>
        <v>40993.260416666664</v>
      </c>
      <c r="AE1042" s="3">
        <v>40992.138888888891</v>
      </c>
      <c r="AF1042">
        <v>8.2224863999999995E-2</v>
      </c>
      <c r="AG1042" t="s">
        <v>39</v>
      </c>
      <c r="AH1042" t="s">
        <v>39</v>
      </c>
      <c r="AI1042" t="s">
        <v>39</v>
      </c>
      <c r="AJ1042" t="s">
        <v>40</v>
      </c>
      <c r="AK1042">
        <v>29.36</v>
      </c>
      <c r="AL1042">
        <v>29.5</v>
      </c>
      <c r="AM1042">
        <v>0</v>
      </c>
      <c r="AN1042">
        <v>1</v>
      </c>
      <c r="AO1042" s="3">
        <f>VLOOKUP($P1042,[1]dfdates_moon!$B:$M,12,FALSE)</f>
        <v>40992.195138888892</v>
      </c>
      <c r="AP1042" s="3">
        <f>VLOOKUP($P1042,[1]dfdates_moon!$B:$O,13,FALSE)</f>
        <v>40992.711805555555</v>
      </c>
      <c r="AQ1042" s="3">
        <f>VLOOKUP($P1042,[1]dfdates_moon!$D:$M,10,FALSE)</f>
        <v>40993.267361111109</v>
      </c>
      <c r="AR1042" s="3">
        <f>VLOOKUP($P1042,[1]dfdates_moon!$D:$N,11,FALSE)</f>
        <v>40993.784722222219</v>
      </c>
      <c r="AS1042" t="str">
        <f>IF(AND(O1042&gt;AO1042,O1042&lt;AP1042),"yes","no")</f>
        <v>no</v>
      </c>
      <c r="AT1042" t="str">
        <f t="shared" si="162"/>
        <v>no</v>
      </c>
      <c r="AU1042" s="3">
        <f t="shared" si="163"/>
        <v>40992.793749999997</v>
      </c>
      <c r="AV1042" s="3">
        <f t="shared" si="164"/>
        <v>40993.260416666664</v>
      </c>
      <c r="AW1042">
        <f t="shared" si="165"/>
        <v>1.2013888888832298</v>
      </c>
      <c r="AX1042">
        <f t="shared" si="166"/>
        <v>0.65486111110658385</v>
      </c>
      <c r="AY1042">
        <f t="shared" si="167"/>
        <v>0</v>
      </c>
      <c r="AZ1042">
        <f>VLOOKUP(G1042,[1]dfdates_moon!$B:$P,15,FALSE)</f>
        <v>7.9851500000000006E-2</v>
      </c>
      <c r="BA1042">
        <f t="shared" si="168"/>
        <v>0</v>
      </c>
      <c r="BB1042">
        <f t="shared" si="169"/>
        <v>0</v>
      </c>
    </row>
    <row r="1043" spans="1:54" x14ac:dyDescent="0.25">
      <c r="A1043">
        <v>115</v>
      </c>
      <c r="B1043" t="s">
        <v>915</v>
      </c>
      <c r="C1043" s="1">
        <v>40992</v>
      </c>
      <c r="D1043" s="2">
        <v>0.92013888888888884</v>
      </c>
      <c r="E1043">
        <v>255</v>
      </c>
      <c r="F1043">
        <v>255</v>
      </c>
      <c r="G1043" s="1">
        <v>40993</v>
      </c>
      <c r="H1043" s="1">
        <v>40993</v>
      </c>
      <c r="I1043" s="2">
        <v>8.6805555555555566E-2</v>
      </c>
      <c r="J1043" s="3">
        <v>40992.920138888891</v>
      </c>
      <c r="K1043" t="s">
        <v>940</v>
      </c>
      <c r="L1043" s="3">
        <v>40993.086805555555</v>
      </c>
      <c r="M1043">
        <v>35</v>
      </c>
      <c r="N1043">
        <v>1436</v>
      </c>
      <c r="O1043" s="3">
        <v>40993.086805555555</v>
      </c>
      <c r="P1043" s="1">
        <v>40993</v>
      </c>
      <c r="Q1043" s="2">
        <v>8.6805555555555566E-2</v>
      </c>
      <c r="R1043" t="s">
        <v>36</v>
      </c>
      <c r="S1043">
        <v>41.028570000000002</v>
      </c>
      <c r="T1043" t="s">
        <v>37</v>
      </c>
      <c r="U1043" s="2">
        <v>0.1111111111111111</v>
      </c>
      <c r="V1043" s="2">
        <v>0</v>
      </c>
      <c r="W1043" s="2">
        <v>0.29166666666666702</v>
      </c>
      <c r="X1043" s="2" t="str">
        <f t="shared" si="160"/>
        <v>yes</v>
      </c>
      <c r="Y1043" s="3">
        <f t="shared" si="161"/>
        <v>40994</v>
      </c>
      <c r="Z1043" s="3">
        <v>40993.006944444445</v>
      </c>
      <c r="AA1043" t="s">
        <v>820</v>
      </c>
      <c r="AB1043" s="3">
        <f>VLOOKUP(P1043,[1]dfdates_moon!$B:$G,6,FALSE)</f>
        <v>40993.260416666664</v>
      </c>
      <c r="AC1043" s="3">
        <f>VLOOKUP($P1043,[1]dfdates_moon!$B:$H,7,FALSE)</f>
        <v>40993.793749999997</v>
      </c>
      <c r="AD1043" s="3">
        <f>VLOOKUP(G1043,[1]dfdates_moon!$D:$G,4,FALSE)</f>
        <v>40994.260416666664</v>
      </c>
      <c r="AE1043" s="3">
        <v>40993.111111111109</v>
      </c>
      <c r="AF1043">
        <v>0.245098921</v>
      </c>
      <c r="AG1043" t="s">
        <v>39</v>
      </c>
      <c r="AH1043" t="s">
        <v>39</v>
      </c>
      <c r="AI1043" t="s">
        <v>39</v>
      </c>
      <c r="AJ1043" t="s">
        <v>40</v>
      </c>
      <c r="AK1043">
        <v>29.7</v>
      </c>
      <c r="AL1043">
        <v>29.36</v>
      </c>
      <c r="AM1043">
        <v>0</v>
      </c>
      <c r="AN1043">
        <v>1</v>
      </c>
      <c r="AO1043" s="3">
        <f>VLOOKUP($P1043,[1]dfdates_moon!$B:$M,12,FALSE)</f>
        <v>40993.267361111109</v>
      </c>
      <c r="AP1043" s="3">
        <f>VLOOKUP($P1043,[1]dfdates_moon!$B:$O,13,FALSE)</f>
        <v>40993.784722222219</v>
      </c>
      <c r="AQ1043" s="3">
        <f>VLOOKUP($P1043,[1]dfdates_moon!$D:$M,10,FALSE)</f>
        <v>40994.298611111109</v>
      </c>
      <c r="AR1043" s="3">
        <f>VLOOKUP($P1043,[1]dfdates_moon!$D:$N,11,FALSE)</f>
        <v>40994.816666666666</v>
      </c>
      <c r="AS1043" t="str">
        <f>IF(AND(O1043&gt;AO1043,O1043&lt;AP1043),"yes","no")</f>
        <v>no</v>
      </c>
      <c r="AT1043" t="str">
        <f t="shared" si="162"/>
        <v>no</v>
      </c>
      <c r="AU1043" s="3">
        <f t="shared" si="163"/>
        <v>40993.793749999997</v>
      </c>
      <c r="AV1043" s="3">
        <f t="shared" si="164"/>
        <v>40994.260416666664</v>
      </c>
      <c r="AW1043">
        <f t="shared" si="165"/>
        <v>1.1736111111094942</v>
      </c>
      <c r="AX1043">
        <f t="shared" si="166"/>
        <v>0.68263888888759539</v>
      </c>
      <c r="AY1043">
        <f t="shared" si="167"/>
        <v>0</v>
      </c>
      <c r="AZ1043">
        <f>VLOOKUP(G1043,[1]dfdates_moon!$B:$P,15,FALSE)</f>
        <v>0.137524332</v>
      </c>
      <c r="BA1043">
        <f t="shared" si="168"/>
        <v>0</v>
      </c>
      <c r="BB1043">
        <f t="shared" si="169"/>
        <v>0</v>
      </c>
    </row>
    <row r="1044" spans="1:54" x14ac:dyDescent="0.25">
      <c r="A1044">
        <v>115</v>
      </c>
      <c r="B1044" t="s">
        <v>915</v>
      </c>
      <c r="C1044" s="1">
        <v>40993</v>
      </c>
      <c r="D1044" s="2">
        <v>0.91666666666666663</v>
      </c>
      <c r="E1044">
        <v>71</v>
      </c>
      <c r="F1044">
        <v>119</v>
      </c>
      <c r="G1044" s="1">
        <v>40994</v>
      </c>
      <c r="H1044" s="1">
        <v>40994</v>
      </c>
      <c r="I1044" s="2">
        <v>4.1666666666666664E-2</v>
      </c>
      <c r="J1044" s="3">
        <v>40993.916666666664</v>
      </c>
      <c r="K1044" t="s">
        <v>941</v>
      </c>
      <c r="L1044" s="3">
        <v>40994.041666666664</v>
      </c>
      <c r="M1044">
        <v>90</v>
      </c>
      <c r="N1044">
        <v>4408</v>
      </c>
      <c r="O1044" s="3">
        <v>40994.041666666664</v>
      </c>
      <c r="P1044" s="1">
        <v>40994</v>
      </c>
      <c r="Q1044" s="2">
        <v>4.1666666666666664E-2</v>
      </c>
      <c r="R1044" t="s">
        <v>36</v>
      </c>
      <c r="S1044">
        <v>48.977780000000003</v>
      </c>
      <c r="T1044" t="s">
        <v>37</v>
      </c>
      <c r="U1044" s="2">
        <v>0.10416666666666667</v>
      </c>
      <c r="V1044" s="2">
        <v>0</v>
      </c>
      <c r="W1044" s="2">
        <v>0.29166666666666702</v>
      </c>
      <c r="X1044" s="2" t="str">
        <f t="shared" si="160"/>
        <v>yes</v>
      </c>
      <c r="Y1044" s="3">
        <f t="shared" si="161"/>
        <v>40995</v>
      </c>
      <c r="Z1044" s="3">
        <v>40993.027777777781</v>
      </c>
      <c r="AA1044" t="s">
        <v>820</v>
      </c>
      <c r="AB1044" s="3">
        <f>VLOOKUP(P1044,[1]dfdates_moon!$B:$G,6,FALSE)</f>
        <v>40994.260416666664</v>
      </c>
      <c r="AC1044" s="3">
        <f>VLOOKUP($P1044,[1]dfdates_moon!$B:$H,7,FALSE)</f>
        <v>40994.793749999997</v>
      </c>
      <c r="AD1044" s="3">
        <f>VLOOKUP(G1044,[1]dfdates_moon!$D:$G,4,FALSE)</f>
        <v>40995.259722222225</v>
      </c>
      <c r="AE1044" s="3">
        <v>40993.104166666664</v>
      </c>
      <c r="AF1044">
        <v>0.53244631799999997</v>
      </c>
      <c r="AG1044" t="s">
        <v>39</v>
      </c>
      <c r="AH1044" t="s">
        <v>39</v>
      </c>
      <c r="AI1044" t="s">
        <v>39</v>
      </c>
      <c r="AJ1044" t="s">
        <v>40</v>
      </c>
      <c r="AK1044">
        <v>29.02</v>
      </c>
      <c r="AL1044">
        <v>29.7</v>
      </c>
      <c r="AM1044">
        <v>0</v>
      </c>
      <c r="AN1044">
        <v>1</v>
      </c>
      <c r="AO1044" s="3">
        <f>VLOOKUP($P1044,[1]dfdates_moon!$B:$M,12,FALSE)</f>
        <v>40994.298611111109</v>
      </c>
      <c r="AP1044" s="3">
        <f>VLOOKUP($P1044,[1]dfdates_moon!$B:$O,13,FALSE)</f>
        <v>40994.816666666666</v>
      </c>
      <c r="AQ1044" s="3">
        <f>VLOOKUP($P1044,[1]dfdates_moon!$D:$M,10,FALSE)</f>
        <v>40995.331250000003</v>
      </c>
      <c r="AR1044" s="3">
        <f>VLOOKUP($P1044,[1]dfdates_moon!$D:$N,11,FALSE)</f>
        <v>40995.85</v>
      </c>
      <c r="AS1044" t="str">
        <f>IF(AND(O1044&gt;AO1044,O1044&lt;AP1044),"yes","no")</f>
        <v>no</v>
      </c>
      <c r="AT1044" t="str">
        <f t="shared" si="162"/>
        <v>no</v>
      </c>
      <c r="AU1044" s="3">
        <f t="shared" si="163"/>
        <v>40994.793749999997</v>
      </c>
      <c r="AV1044" s="3">
        <f t="shared" si="164"/>
        <v>40995.259722222225</v>
      </c>
      <c r="AW1044">
        <f t="shared" si="165"/>
        <v>1.2180555555605679</v>
      </c>
      <c r="AX1044">
        <f t="shared" si="166"/>
        <v>1.6895833333328483</v>
      </c>
      <c r="AY1044">
        <f t="shared" si="167"/>
        <v>0</v>
      </c>
      <c r="AZ1044">
        <f>VLOOKUP(G1044,[1]dfdates_moon!$B:$P,15,FALSE)</f>
        <v>0.20852989</v>
      </c>
      <c r="BA1044">
        <f t="shared" si="168"/>
        <v>0</v>
      </c>
      <c r="BB1044">
        <f t="shared" si="169"/>
        <v>0</v>
      </c>
    </row>
    <row r="1045" spans="1:54" x14ac:dyDescent="0.25">
      <c r="A1045">
        <v>115</v>
      </c>
      <c r="B1045" t="s">
        <v>915</v>
      </c>
      <c r="C1045" s="1">
        <v>41014</v>
      </c>
      <c r="D1045" s="2">
        <v>0.91666666666666663</v>
      </c>
      <c r="E1045">
        <v>54</v>
      </c>
      <c r="F1045">
        <v>56</v>
      </c>
      <c r="G1045" s="1">
        <v>41015</v>
      </c>
      <c r="H1045" s="1">
        <v>41015</v>
      </c>
      <c r="I1045" s="2">
        <v>4.1666666666666664E-2</v>
      </c>
      <c r="J1045" s="3">
        <v>41014.916666666664</v>
      </c>
      <c r="K1045" t="s">
        <v>942</v>
      </c>
      <c r="L1045" s="3">
        <v>41015.041666666664</v>
      </c>
      <c r="M1045">
        <v>115</v>
      </c>
      <c r="N1045">
        <v>3841</v>
      </c>
      <c r="O1045" s="3">
        <v>41015.041666666664</v>
      </c>
      <c r="P1045" s="1">
        <v>41015</v>
      </c>
      <c r="Q1045" s="2">
        <v>4.1666666666666664E-2</v>
      </c>
      <c r="R1045" t="s">
        <v>36</v>
      </c>
      <c r="S1045">
        <v>33.4</v>
      </c>
      <c r="T1045" t="s">
        <v>37</v>
      </c>
      <c r="U1045" s="2">
        <v>0.12152777777777778</v>
      </c>
      <c r="V1045" s="2">
        <v>0</v>
      </c>
      <c r="W1045" s="2">
        <v>0.29166666666666702</v>
      </c>
      <c r="X1045" s="2" t="str">
        <f t="shared" si="160"/>
        <v>yes</v>
      </c>
      <c r="Y1045" s="3">
        <f t="shared" si="161"/>
        <v>41016</v>
      </c>
      <c r="Z1045" s="3">
        <v>41014.027777777781</v>
      </c>
      <c r="AA1045" t="s">
        <v>820</v>
      </c>
      <c r="AB1045" s="3">
        <f>VLOOKUP(P1045,[1]dfdates_moon!$B:$G,6,FALSE)</f>
        <v>41015.255555555559</v>
      </c>
      <c r="AC1045" s="3">
        <f>VLOOKUP($P1045,[1]dfdates_moon!$B:$H,7,FALSE)</f>
        <v>41015.789583333331</v>
      </c>
      <c r="AD1045" s="3">
        <f>VLOOKUP(G1045,[1]dfdates_moon!$D:$G,4,FALSE)</f>
        <v>41016.255555555559</v>
      </c>
      <c r="AE1045" s="3">
        <v>41014.121527777781</v>
      </c>
      <c r="AF1045">
        <v>0.34211287099999999</v>
      </c>
      <c r="AG1045" t="s">
        <v>39</v>
      </c>
      <c r="AH1045" t="s">
        <v>39</v>
      </c>
      <c r="AI1045" t="s">
        <v>39</v>
      </c>
      <c r="AJ1045" t="s">
        <v>40</v>
      </c>
      <c r="AK1045">
        <v>30.13</v>
      </c>
      <c r="AL1045">
        <v>29.02</v>
      </c>
      <c r="AM1045">
        <v>0</v>
      </c>
      <c r="AN1045">
        <v>1</v>
      </c>
      <c r="AO1045" s="3">
        <f>VLOOKUP($P1045,[1]dfdates_moon!$B:$M,12,FALSE)</f>
        <v>41016.061805555553</v>
      </c>
      <c r="AP1045" s="3">
        <f>VLOOKUP($P1045,[1]dfdates_moon!$B:$O,13,FALSE)</f>
        <v>41016.577777777777</v>
      </c>
      <c r="AQ1045" s="3">
        <f>VLOOKUP($P1045,[1]dfdates_moon!$D:$M,10,FALSE)</f>
        <v>41017.091666666667</v>
      </c>
      <c r="AR1045" s="3">
        <f>VLOOKUP($P1045,[1]dfdates_moon!$D:$N,11,FALSE)</f>
        <v>41017.607638888891</v>
      </c>
      <c r="AS1045" t="str">
        <f>IF(AND(O1045&gt;AO1045,O1045&lt;AP1045),"yes","no")</f>
        <v>no</v>
      </c>
      <c r="AT1045" t="str">
        <f t="shared" si="162"/>
        <v>no</v>
      </c>
      <c r="AU1045" s="3">
        <f t="shared" si="163"/>
        <v>41016.061805555553</v>
      </c>
      <c r="AV1045" s="3">
        <f t="shared" si="164"/>
        <v>41016.577777777777</v>
      </c>
      <c r="AW1045">
        <f t="shared" si="165"/>
        <v>1.5361111111124046</v>
      </c>
      <c r="AX1045">
        <f t="shared" si="166"/>
        <v>1.9402777777722804</v>
      </c>
      <c r="AY1045">
        <f t="shared" si="167"/>
        <v>0</v>
      </c>
      <c r="AZ1045">
        <f>VLOOKUP(G1045,[1]dfdates_moon!$B:$P,15,FALSE)</f>
        <v>0.12888304</v>
      </c>
      <c r="BA1045">
        <f t="shared" si="168"/>
        <v>0</v>
      </c>
      <c r="BB1045">
        <f t="shared" si="169"/>
        <v>0</v>
      </c>
    </row>
    <row r="1046" spans="1:54" x14ac:dyDescent="0.25">
      <c r="A1046">
        <v>115</v>
      </c>
      <c r="B1046" t="s">
        <v>915</v>
      </c>
      <c r="C1046" s="1">
        <v>41018</v>
      </c>
      <c r="D1046" s="2">
        <v>0.85069444444444453</v>
      </c>
      <c r="E1046">
        <v>108</v>
      </c>
      <c r="F1046">
        <v>115</v>
      </c>
      <c r="G1046" s="1">
        <v>41018</v>
      </c>
      <c r="H1046" s="1">
        <v>41018</v>
      </c>
      <c r="I1046" s="2">
        <v>0.97569444444444453</v>
      </c>
      <c r="J1046" s="3">
        <v>41018.850694444445</v>
      </c>
      <c r="K1046" t="s">
        <v>943</v>
      </c>
      <c r="L1046" s="3">
        <v>41018.975694444445</v>
      </c>
      <c r="M1046">
        <v>135</v>
      </c>
      <c r="N1046">
        <v>3740</v>
      </c>
      <c r="O1046" s="3">
        <v>41018.975694444445</v>
      </c>
      <c r="P1046" s="1">
        <v>41018</v>
      </c>
      <c r="Q1046" s="2">
        <v>0.97569444444444453</v>
      </c>
      <c r="R1046" t="s">
        <v>36</v>
      </c>
      <c r="S1046">
        <v>27.703700000000001</v>
      </c>
      <c r="T1046" t="s">
        <v>37</v>
      </c>
      <c r="U1046" s="2">
        <v>6.9444444444444434E-2</v>
      </c>
      <c r="V1046" s="2">
        <v>0</v>
      </c>
      <c r="W1046" s="2">
        <v>0.29166666666666702</v>
      </c>
      <c r="X1046" s="2" t="str">
        <f t="shared" si="160"/>
        <v>yes</v>
      </c>
      <c r="Y1046" s="3">
        <f t="shared" si="161"/>
        <v>41019</v>
      </c>
      <c r="Z1046" s="3">
        <v>41018.961805555555</v>
      </c>
      <c r="AA1046" t="s">
        <v>820</v>
      </c>
      <c r="AB1046" s="3">
        <f>VLOOKUP(P1046,[1]dfdates_moon!$B:$G,6,FALSE)</f>
        <v>41018.254861111112</v>
      </c>
      <c r="AC1046" s="3">
        <f>VLOOKUP($P1046,[1]dfdates_moon!$B:$H,7,FALSE)</f>
        <v>41018.789583333331</v>
      </c>
      <c r="AD1046" s="3">
        <f>VLOOKUP(G1046,[1]dfdates_moon!$D:$G,4,FALSE)</f>
        <v>41019.254861111112</v>
      </c>
      <c r="AE1046" s="3">
        <v>41018.069444444445</v>
      </c>
      <c r="AF1046">
        <v>3.0526630000000002E-3</v>
      </c>
      <c r="AG1046" t="s">
        <v>39</v>
      </c>
      <c r="AH1046" t="s">
        <v>39</v>
      </c>
      <c r="AI1046" t="s">
        <v>39</v>
      </c>
      <c r="AJ1046" t="s">
        <v>40</v>
      </c>
      <c r="AK1046">
        <v>30.92</v>
      </c>
      <c r="AL1046">
        <v>30.92</v>
      </c>
      <c r="AM1046">
        <v>0</v>
      </c>
      <c r="AN1046">
        <v>1</v>
      </c>
      <c r="AO1046" s="3">
        <f>VLOOKUP($P1046,[1]dfdates_moon!$B:$M,12,FALSE)</f>
        <v>41019.150694444441</v>
      </c>
      <c r="AP1046" s="3">
        <f>VLOOKUP($P1046,[1]dfdates_moon!$B:$O,13,FALSE)</f>
        <v>41019.668055555558</v>
      </c>
      <c r="AQ1046" s="3">
        <f>VLOOKUP($P1046,[1]dfdates_moon!$D:$M,10,FALSE)</f>
        <v>41020.181250000001</v>
      </c>
      <c r="AR1046" s="3">
        <f>VLOOKUP($P1046,[1]dfdates_moon!$D:$N,11,FALSE)</f>
        <v>41020.698611111111</v>
      </c>
      <c r="AS1046" t="str">
        <f>IF(AND(O1046&gt;AO1046,O1046&lt;AP1046),"yes","no")</f>
        <v>no</v>
      </c>
      <c r="AT1046" t="str">
        <f t="shared" si="162"/>
        <v>no</v>
      </c>
      <c r="AU1046" s="3">
        <f t="shared" si="163"/>
        <v>41019.150694444441</v>
      </c>
      <c r="AV1046" s="3">
        <f t="shared" si="164"/>
        <v>41019.668055555558</v>
      </c>
      <c r="AW1046">
        <f t="shared" si="165"/>
        <v>0.69236111111240461</v>
      </c>
      <c r="AX1046">
        <f t="shared" si="166"/>
        <v>1.0812499999956344</v>
      </c>
      <c r="AY1046">
        <f t="shared" si="167"/>
        <v>0</v>
      </c>
      <c r="AZ1046">
        <f>VLOOKUP(G1046,[1]dfdates_moon!$B:$P,15,FALSE)</f>
        <v>6.1843480000000001E-3</v>
      </c>
      <c r="BA1046">
        <f t="shared" si="168"/>
        <v>0</v>
      </c>
      <c r="BB1046">
        <f t="shared" si="169"/>
        <v>0</v>
      </c>
    </row>
    <row r="1047" spans="1:54" x14ac:dyDescent="0.25">
      <c r="A1047">
        <v>115</v>
      </c>
      <c r="B1047" t="s">
        <v>915</v>
      </c>
      <c r="C1047" s="1">
        <v>41020</v>
      </c>
      <c r="D1047" s="2">
        <v>4.1666666666666664E-2</v>
      </c>
      <c r="E1047">
        <v>8</v>
      </c>
      <c r="F1047">
        <v>17</v>
      </c>
      <c r="G1047" s="1">
        <v>41020</v>
      </c>
      <c r="H1047" s="1">
        <v>41020</v>
      </c>
      <c r="I1047" s="2">
        <v>0.16666666666666666</v>
      </c>
      <c r="J1047" s="3">
        <v>41020.041666666664</v>
      </c>
      <c r="K1047" t="s">
        <v>944</v>
      </c>
      <c r="L1047" s="3">
        <v>41020.166666666664</v>
      </c>
      <c r="M1047">
        <v>255</v>
      </c>
      <c r="N1047">
        <v>8717</v>
      </c>
      <c r="O1047" s="3">
        <v>41020.166666666664</v>
      </c>
      <c r="P1047" s="1">
        <v>41020</v>
      </c>
      <c r="Q1047" s="2">
        <v>0.16666666666666666</v>
      </c>
      <c r="R1047" t="s">
        <v>36</v>
      </c>
      <c r="S1047">
        <v>34.184310000000004</v>
      </c>
      <c r="T1047" t="s">
        <v>37</v>
      </c>
      <c r="U1047" s="2">
        <v>0.34375</v>
      </c>
      <c r="V1047" s="2">
        <v>0</v>
      </c>
      <c r="W1047" s="2">
        <v>0.29166666666666702</v>
      </c>
      <c r="X1047" s="2" t="str">
        <f t="shared" si="160"/>
        <v>no</v>
      </c>
      <c r="Y1047" s="3">
        <f t="shared" si="161"/>
        <v>41020</v>
      </c>
      <c r="Z1047" s="3">
        <v>41020.152777777781</v>
      </c>
      <c r="AA1047" t="s">
        <v>820</v>
      </c>
      <c r="AB1047" s="3">
        <f>VLOOKUP(P1047,[1]dfdates_moon!$B:$G,6,FALSE)</f>
        <v>41020.254861111112</v>
      </c>
      <c r="AC1047" s="3">
        <f>VLOOKUP($P1047,[1]dfdates_moon!$B:$H,7,FALSE)</f>
        <v>41020.788888888892</v>
      </c>
      <c r="AD1047" s="3">
        <f>VLOOKUP(G1047,[1]dfdates_moon!$D:$G,4,FALSE)</f>
        <v>41021.254861111112</v>
      </c>
      <c r="AE1047" s="3">
        <v>41020.34375</v>
      </c>
      <c r="AF1047">
        <v>0</v>
      </c>
      <c r="AG1047" t="s">
        <v>39</v>
      </c>
      <c r="AH1047" t="s">
        <v>39</v>
      </c>
      <c r="AI1047" t="s">
        <v>39</v>
      </c>
      <c r="AJ1047" t="s">
        <v>40</v>
      </c>
      <c r="AK1047">
        <v>30.6</v>
      </c>
      <c r="AL1047">
        <v>30.92</v>
      </c>
      <c r="AM1047">
        <v>7.37</v>
      </c>
      <c r="AN1047">
        <v>1</v>
      </c>
      <c r="AO1047" s="3">
        <f>VLOOKUP($P1047,[1]dfdates_moon!$B:$M,12,FALSE)</f>
        <v>41020.181250000001</v>
      </c>
      <c r="AP1047" s="3">
        <f>VLOOKUP($P1047,[1]dfdates_moon!$B:$O,13,FALSE)</f>
        <v>41020.698611111111</v>
      </c>
      <c r="AQ1047" s="3">
        <f>VLOOKUP($P1047,[1]dfdates_moon!$D:$M,10,FALSE)</f>
        <v>41021.211805555555</v>
      </c>
      <c r="AR1047" s="3">
        <f>VLOOKUP($P1047,[1]dfdates_moon!$D:$N,11,FALSE)</f>
        <v>41021.729861111111</v>
      </c>
      <c r="AS1047" t="str">
        <f>IF(AND(O1047&gt;AO1047,O1047&lt;AP1047),"yes","no")</f>
        <v>no</v>
      </c>
      <c r="AT1047" t="str">
        <f t="shared" si="162"/>
        <v>yes</v>
      </c>
      <c r="AU1047" s="3">
        <f t="shared" si="163"/>
        <v>41020.788888888892</v>
      </c>
      <c r="AV1047" s="3">
        <f t="shared" si="164"/>
        <v>41021.254861111112</v>
      </c>
      <c r="AW1047">
        <f t="shared" si="165"/>
        <v>1.0881944444481633</v>
      </c>
      <c r="AX1047">
        <f t="shared" si="166"/>
        <v>0.44513888889196096</v>
      </c>
      <c r="AY1047">
        <f t="shared" si="167"/>
        <v>0.44513888889196096</v>
      </c>
      <c r="AZ1047">
        <f>VLOOKUP(G1047,[1]dfdates_moon!$B:$P,15,FALSE)</f>
        <v>1.4001316999999999E-2</v>
      </c>
      <c r="BA1047">
        <f t="shared" si="168"/>
        <v>6.2325306924041236E-3</v>
      </c>
      <c r="BB1047">
        <f t="shared" si="169"/>
        <v>6.2325306924041236E-3</v>
      </c>
    </row>
    <row r="1048" spans="1:54" x14ac:dyDescent="0.25">
      <c r="A1048">
        <v>115</v>
      </c>
      <c r="B1048" t="s">
        <v>915</v>
      </c>
      <c r="C1048" s="1">
        <v>41020</v>
      </c>
      <c r="D1048" s="2">
        <v>0.94791666666666663</v>
      </c>
      <c r="E1048">
        <v>32</v>
      </c>
      <c r="F1048">
        <v>48</v>
      </c>
      <c r="G1048" s="1">
        <v>41021</v>
      </c>
      <c r="H1048" s="1">
        <v>41021</v>
      </c>
      <c r="I1048" s="2">
        <v>7.2916666666666671E-2</v>
      </c>
      <c r="J1048" s="3">
        <v>41020.947916666664</v>
      </c>
      <c r="K1048" t="s">
        <v>945</v>
      </c>
      <c r="L1048" s="3">
        <v>41021.072916666664</v>
      </c>
      <c r="M1048">
        <v>180</v>
      </c>
      <c r="N1048">
        <v>6827</v>
      </c>
      <c r="O1048" s="3">
        <v>41021.072916666664</v>
      </c>
      <c r="P1048" s="1">
        <v>41021</v>
      </c>
      <c r="Q1048" s="2">
        <v>7.2916666666666671E-2</v>
      </c>
      <c r="R1048" t="s">
        <v>36</v>
      </c>
      <c r="S1048">
        <v>37.927779999999998</v>
      </c>
      <c r="T1048" t="s">
        <v>37</v>
      </c>
      <c r="U1048" s="2">
        <v>0.19791666666666666</v>
      </c>
      <c r="V1048" s="2">
        <v>0</v>
      </c>
      <c r="W1048" s="2">
        <v>0.29166666666666702</v>
      </c>
      <c r="X1048" s="2" t="str">
        <f t="shared" si="160"/>
        <v>yes</v>
      </c>
      <c r="Y1048" s="3">
        <f t="shared" si="161"/>
        <v>41022</v>
      </c>
      <c r="Z1048" s="3">
        <v>41021.052083333336</v>
      </c>
      <c r="AA1048" t="s">
        <v>820</v>
      </c>
      <c r="AB1048" s="3">
        <f>VLOOKUP(P1048,[1]dfdates_moon!$B:$G,6,FALSE)</f>
        <v>41021.254861111112</v>
      </c>
      <c r="AC1048" s="3">
        <f>VLOOKUP($P1048,[1]dfdates_moon!$B:$H,7,FALSE)</f>
        <v>41021.788888888892</v>
      </c>
      <c r="AD1048" s="3">
        <f>VLOOKUP(G1048,[1]dfdates_moon!$D:$G,4,FALSE)</f>
        <v>41022.254166666666</v>
      </c>
      <c r="AE1048" s="3">
        <v>41021.197916666664</v>
      </c>
      <c r="AF1048">
        <v>2.5679825999999999E-2</v>
      </c>
      <c r="AG1048" t="s">
        <v>39</v>
      </c>
      <c r="AH1048" t="s">
        <v>39</v>
      </c>
      <c r="AI1048" t="s">
        <v>39</v>
      </c>
      <c r="AJ1048" t="s">
        <v>40</v>
      </c>
      <c r="AK1048">
        <v>28.88</v>
      </c>
      <c r="AL1048">
        <v>30.6</v>
      </c>
      <c r="AM1048">
        <v>0.25</v>
      </c>
      <c r="AN1048">
        <v>1</v>
      </c>
      <c r="AO1048" s="3">
        <f>VLOOKUP($P1048,[1]dfdates_moon!$B:$M,12,FALSE)</f>
        <v>41021.211805555555</v>
      </c>
      <c r="AP1048" s="3">
        <f>VLOOKUP($P1048,[1]dfdates_moon!$B:$O,13,FALSE)</f>
        <v>41021.729861111111</v>
      </c>
      <c r="AQ1048" s="3">
        <f>VLOOKUP($P1048,[1]dfdates_moon!$D:$M,10,FALSE)</f>
        <v>41022.244444444441</v>
      </c>
      <c r="AR1048" s="3">
        <f>VLOOKUP($P1048,[1]dfdates_moon!$D:$N,11,FALSE)</f>
        <v>41022.763194444444</v>
      </c>
      <c r="AS1048" t="str">
        <f>IF(AND(O1048&gt;AO1048,O1048&lt;AP1048),"yes","no")</f>
        <v>no</v>
      </c>
      <c r="AT1048" t="str">
        <f t="shared" si="162"/>
        <v>no</v>
      </c>
      <c r="AU1048" s="3">
        <f t="shared" si="163"/>
        <v>41021.788888888892</v>
      </c>
      <c r="AV1048" s="3">
        <f t="shared" si="164"/>
        <v>41022.254166666666</v>
      </c>
      <c r="AW1048">
        <f t="shared" si="165"/>
        <v>1.1812500000014552</v>
      </c>
      <c r="AX1048">
        <f t="shared" si="166"/>
        <v>0.59097222222771961</v>
      </c>
      <c r="AY1048">
        <f t="shared" si="167"/>
        <v>0</v>
      </c>
      <c r="AZ1048">
        <f>VLOOKUP(G1048,[1]dfdates_moon!$B:$P,15,FALSE)</f>
        <v>4.4275562999999997E-2</v>
      </c>
      <c r="BA1048">
        <f t="shared" si="168"/>
        <v>0</v>
      </c>
      <c r="BB1048">
        <f t="shared" si="169"/>
        <v>0</v>
      </c>
    </row>
    <row r="1049" spans="1:54" x14ac:dyDescent="0.25">
      <c r="A1049">
        <v>115</v>
      </c>
      <c r="B1049" t="s">
        <v>915</v>
      </c>
      <c r="C1049" s="1">
        <v>41023</v>
      </c>
      <c r="D1049" s="2">
        <v>6.25E-2</v>
      </c>
      <c r="E1049">
        <v>116</v>
      </c>
      <c r="F1049">
        <v>170</v>
      </c>
      <c r="G1049" s="1">
        <v>41023</v>
      </c>
      <c r="H1049" s="1">
        <v>41023</v>
      </c>
      <c r="I1049" s="2">
        <v>0.1875</v>
      </c>
      <c r="J1049" s="3">
        <v>41023.0625</v>
      </c>
      <c r="K1049" t="s">
        <v>946</v>
      </c>
      <c r="L1049" s="3">
        <v>41023.1875</v>
      </c>
      <c r="M1049">
        <v>260</v>
      </c>
      <c r="N1049">
        <v>10143</v>
      </c>
      <c r="O1049" s="3">
        <v>41023.1875</v>
      </c>
      <c r="P1049" s="1">
        <v>41023</v>
      </c>
      <c r="Q1049" s="2">
        <v>0.1875</v>
      </c>
      <c r="R1049" t="s">
        <v>36</v>
      </c>
      <c r="S1049">
        <v>39.011539999999997</v>
      </c>
      <c r="T1049" t="s">
        <v>37</v>
      </c>
      <c r="U1049" s="2">
        <v>0.36805555555555558</v>
      </c>
      <c r="V1049" s="2">
        <v>0</v>
      </c>
      <c r="W1049" s="2">
        <v>0.29166666666666702</v>
      </c>
      <c r="X1049" s="2" t="str">
        <f t="shared" si="160"/>
        <v>no</v>
      </c>
      <c r="Y1049" s="3">
        <f t="shared" si="161"/>
        <v>41023</v>
      </c>
      <c r="Z1049" s="3">
        <v>41023.145833333336</v>
      </c>
      <c r="AA1049" t="s">
        <v>820</v>
      </c>
      <c r="AB1049" s="3">
        <f>VLOOKUP(P1049,[1]dfdates_moon!$B:$G,6,FALSE)</f>
        <v>41023.254166666666</v>
      </c>
      <c r="AC1049" s="3">
        <f>VLOOKUP($P1049,[1]dfdates_moon!$B:$H,7,FALSE)</f>
        <v>41023.788888888892</v>
      </c>
      <c r="AD1049" s="3">
        <f>VLOOKUP(G1049,[1]dfdates_moon!$D:$G,4,FALSE)</f>
        <v>41024.254166666666</v>
      </c>
      <c r="AE1049" s="3">
        <v>41023.368055555555</v>
      </c>
      <c r="AF1049">
        <v>0.337860457</v>
      </c>
      <c r="AG1049" t="s">
        <v>39</v>
      </c>
      <c r="AH1049" t="s">
        <v>39</v>
      </c>
      <c r="AI1049" t="s">
        <v>39</v>
      </c>
      <c r="AJ1049" t="s">
        <v>40</v>
      </c>
      <c r="AK1049">
        <v>30.77</v>
      </c>
      <c r="AL1049">
        <v>28.88</v>
      </c>
      <c r="AM1049">
        <v>8.3800000000000008</v>
      </c>
      <c r="AN1049">
        <v>1</v>
      </c>
      <c r="AO1049" s="3">
        <f>VLOOKUP($P1049,[1]dfdates_moon!$B:$M,12,FALSE)</f>
        <v>41023.277777777781</v>
      </c>
      <c r="AP1049" s="3">
        <f>VLOOKUP($P1049,[1]dfdates_moon!$B:$O,13,FALSE)</f>
        <v>41023.796527777777</v>
      </c>
      <c r="AQ1049" s="3">
        <f>VLOOKUP($P1049,[1]dfdates_moon!$D:$M,10,FALSE)</f>
        <v>41024.311805555553</v>
      </c>
      <c r="AR1049" s="3">
        <f>VLOOKUP($P1049,[1]dfdates_moon!$D:$N,11,FALSE)</f>
        <v>41024.831944444442</v>
      </c>
      <c r="AS1049" t="str">
        <f>IF(AND(O1049&gt;AO1049,O1049&lt;AP1049),"yes","no")</f>
        <v>no</v>
      </c>
      <c r="AT1049" t="str">
        <f t="shared" si="162"/>
        <v>yes</v>
      </c>
      <c r="AU1049" s="3">
        <f t="shared" si="163"/>
        <v>41023.788888888892</v>
      </c>
      <c r="AV1049" s="3">
        <f t="shared" si="164"/>
        <v>41024.254166666666</v>
      </c>
      <c r="AW1049">
        <f t="shared" si="165"/>
        <v>1.0666666666656965</v>
      </c>
      <c r="AX1049">
        <f t="shared" si="166"/>
        <v>0.42083333333721384</v>
      </c>
      <c r="AY1049">
        <f t="shared" si="167"/>
        <v>0.42083333333721384</v>
      </c>
      <c r="AZ1049">
        <f>VLOOKUP(G1049,[1]dfdates_moon!$B:$P,15,FALSE)</f>
        <v>0.15427418100000001</v>
      </c>
      <c r="BA1049">
        <f t="shared" si="168"/>
        <v>6.4923717838098666E-2</v>
      </c>
      <c r="BB1049">
        <f t="shared" si="169"/>
        <v>6.4923717838098666E-2</v>
      </c>
    </row>
    <row r="1050" spans="1:54" x14ac:dyDescent="0.25">
      <c r="A1050">
        <v>115</v>
      </c>
      <c r="B1050" t="s">
        <v>915</v>
      </c>
      <c r="C1050" s="1">
        <v>41023</v>
      </c>
      <c r="D1050" s="2">
        <v>0.95486111111111116</v>
      </c>
      <c r="E1050">
        <v>17</v>
      </c>
      <c r="F1050">
        <v>28</v>
      </c>
      <c r="G1050" s="1">
        <v>41024</v>
      </c>
      <c r="H1050" s="1">
        <v>41024</v>
      </c>
      <c r="I1050" s="2">
        <v>7.9861111111111105E-2</v>
      </c>
      <c r="J1050" s="3">
        <v>41023.954861111109</v>
      </c>
      <c r="K1050" t="s">
        <v>947</v>
      </c>
      <c r="L1050" s="3">
        <v>41024.079861111109</v>
      </c>
      <c r="M1050">
        <v>105</v>
      </c>
      <c r="N1050">
        <v>4114</v>
      </c>
      <c r="O1050" s="3">
        <v>41024.079861111109</v>
      </c>
      <c r="P1050" s="1">
        <v>41024</v>
      </c>
      <c r="Q1050" s="2">
        <v>7.9861111111111105E-2</v>
      </c>
      <c r="R1050" t="s">
        <v>36</v>
      </c>
      <c r="S1050">
        <v>39.180950000000003</v>
      </c>
      <c r="T1050" t="s">
        <v>37</v>
      </c>
      <c r="U1050" s="2">
        <v>0.15277777777777776</v>
      </c>
      <c r="V1050" s="2">
        <v>0</v>
      </c>
      <c r="W1050" s="2">
        <v>0.29166666666666702</v>
      </c>
      <c r="X1050" s="2" t="str">
        <f t="shared" si="160"/>
        <v>yes</v>
      </c>
      <c r="Y1050" s="3">
        <f t="shared" si="161"/>
        <v>41025</v>
      </c>
      <c r="Z1050" s="3">
        <v>41024.055555555555</v>
      </c>
      <c r="AA1050" t="s">
        <v>820</v>
      </c>
      <c r="AB1050" s="3">
        <f>VLOOKUP(P1050,[1]dfdates_moon!$B:$G,6,FALSE)</f>
        <v>41024.254166666666</v>
      </c>
      <c r="AC1050" s="3">
        <f>VLOOKUP($P1050,[1]dfdates_moon!$B:$H,7,FALSE)</f>
        <v>41024.788888888892</v>
      </c>
      <c r="AD1050" s="3">
        <f>VLOOKUP(G1050,[1]dfdates_moon!$D:$G,4,FALSE)</f>
        <v>41025.254166666666</v>
      </c>
      <c r="AE1050" s="3">
        <v>41024.152777777781</v>
      </c>
      <c r="AF1050">
        <v>0.70173613800000001</v>
      </c>
      <c r="AG1050" t="s">
        <v>39</v>
      </c>
      <c r="AH1050" t="s">
        <v>39</v>
      </c>
      <c r="AI1050" t="s">
        <v>39</v>
      </c>
      <c r="AJ1050" t="s">
        <v>40</v>
      </c>
      <c r="AK1050">
        <v>27.65</v>
      </c>
      <c r="AL1050">
        <v>30.77</v>
      </c>
      <c r="AM1050">
        <v>2.54</v>
      </c>
      <c r="AN1050">
        <v>1</v>
      </c>
      <c r="AO1050" s="3">
        <f>VLOOKUP($P1050,[1]dfdates_moon!$B:$M,12,FALSE)</f>
        <v>41024.311805555553</v>
      </c>
      <c r="AP1050" s="3">
        <f>VLOOKUP($P1050,[1]dfdates_moon!$B:$O,13,FALSE)</f>
        <v>41024.831944444442</v>
      </c>
      <c r="AQ1050" s="3">
        <f>VLOOKUP($P1050,[1]dfdates_moon!$D:$M,10,FALSE)</f>
        <v>41025.347222222219</v>
      </c>
      <c r="AR1050" s="3">
        <f>VLOOKUP($P1050,[1]dfdates_moon!$D:$N,11,FALSE)</f>
        <v>41025.866666666669</v>
      </c>
      <c r="AS1050" t="str">
        <f>IF(AND(O1050&gt;AO1050,O1050&lt;AP1050),"yes","no")</f>
        <v>no</v>
      </c>
      <c r="AT1050" t="str">
        <f t="shared" si="162"/>
        <v>no</v>
      </c>
      <c r="AU1050" s="3">
        <f t="shared" si="163"/>
        <v>41024.788888888892</v>
      </c>
      <c r="AV1050" s="3">
        <f t="shared" si="164"/>
        <v>41025.254166666666</v>
      </c>
      <c r="AW1050">
        <f t="shared" si="165"/>
        <v>1.1743055555562023</v>
      </c>
      <c r="AX1050">
        <f t="shared" si="166"/>
        <v>0.63611111111094942</v>
      </c>
      <c r="AY1050">
        <f t="shared" si="167"/>
        <v>0</v>
      </c>
      <c r="AZ1050">
        <f>VLOOKUP(G1050,[1]dfdates_moon!$B:$P,15,FALSE)</f>
        <v>0.23159608500000001</v>
      </c>
      <c r="BA1050">
        <f t="shared" si="168"/>
        <v>0</v>
      </c>
      <c r="BB1050">
        <f t="shared" si="169"/>
        <v>0</v>
      </c>
    </row>
    <row r="1051" spans="1:54" x14ac:dyDescent="0.25">
      <c r="A1051">
        <v>115</v>
      </c>
      <c r="B1051" t="s">
        <v>915</v>
      </c>
      <c r="C1051" s="1">
        <v>41027</v>
      </c>
      <c r="D1051" s="2">
        <v>0.85763888888888884</v>
      </c>
      <c r="E1051">
        <v>47</v>
      </c>
      <c r="F1051">
        <v>84</v>
      </c>
      <c r="G1051" s="1">
        <v>41027</v>
      </c>
      <c r="H1051" s="1">
        <v>41027</v>
      </c>
      <c r="I1051" s="2">
        <v>0.98263888888888884</v>
      </c>
      <c r="J1051" s="3">
        <v>41027.857638888891</v>
      </c>
      <c r="K1051" t="s">
        <v>948</v>
      </c>
      <c r="L1051" s="3">
        <v>41027.982638888891</v>
      </c>
      <c r="M1051">
        <v>90</v>
      </c>
      <c r="N1051">
        <v>2492</v>
      </c>
      <c r="O1051" s="3">
        <v>41027.982638888891</v>
      </c>
      <c r="P1051" s="1">
        <v>41027</v>
      </c>
      <c r="Q1051" s="2">
        <v>0.98263888888888884</v>
      </c>
      <c r="R1051" t="s">
        <v>36</v>
      </c>
      <c r="S1051">
        <v>27.688890000000001</v>
      </c>
      <c r="T1051" t="s">
        <v>37</v>
      </c>
      <c r="U1051" s="2">
        <v>4.5138888888888888E-2</v>
      </c>
      <c r="V1051" s="2">
        <v>0</v>
      </c>
      <c r="W1051" s="2">
        <v>0.29166666666666702</v>
      </c>
      <c r="X1051" s="2" t="str">
        <f t="shared" si="160"/>
        <v>yes</v>
      </c>
      <c r="Y1051" s="3">
        <f t="shared" si="161"/>
        <v>41028</v>
      </c>
      <c r="Z1051" s="3">
        <v>41027.934027777781</v>
      </c>
      <c r="AA1051" t="s">
        <v>820</v>
      </c>
      <c r="AB1051" s="3">
        <f>VLOOKUP(P1051,[1]dfdates_moon!$B:$G,6,FALSE)</f>
        <v>41027.253472222219</v>
      </c>
      <c r="AC1051" s="3">
        <f>VLOOKUP($P1051,[1]dfdates_moon!$B:$H,7,FALSE)</f>
        <v>41027.788888888892</v>
      </c>
      <c r="AD1051" s="3">
        <f>VLOOKUP(G1051,[1]dfdates_moon!$D:$G,4,FALSE)</f>
        <v>41028.253472222219</v>
      </c>
      <c r="AE1051" s="3">
        <v>41027.045138888891</v>
      </c>
      <c r="AF1051">
        <v>2.906446528</v>
      </c>
      <c r="AG1051" t="s">
        <v>39</v>
      </c>
      <c r="AH1051" t="s">
        <v>39</v>
      </c>
      <c r="AI1051" t="s">
        <v>39</v>
      </c>
      <c r="AJ1051" t="s">
        <v>40</v>
      </c>
      <c r="AK1051">
        <v>29.7</v>
      </c>
      <c r="AL1051">
        <v>29.7</v>
      </c>
      <c r="AM1051">
        <v>1.78</v>
      </c>
      <c r="AN1051">
        <v>1</v>
      </c>
      <c r="AO1051" s="3">
        <f>VLOOKUP($P1051,[1]dfdates_moon!$B:$M,12,FALSE)</f>
        <v>41027.415972222225</v>
      </c>
      <c r="AP1051" s="3">
        <f>VLOOKUP($P1051,[1]dfdates_moon!$B:$O,13,FALSE)</f>
        <v>41027.935416666667</v>
      </c>
      <c r="AQ1051" s="3">
        <f>VLOOKUP($P1051,[1]dfdates_moon!$D:$M,10,FALSE)</f>
        <v>41028.451388888891</v>
      </c>
      <c r="AR1051" s="3">
        <f>VLOOKUP($P1051,[1]dfdates_moon!$D:$N,11,FALSE)</f>
        <v>41028.969444444447</v>
      </c>
      <c r="AS1051" t="str">
        <f>IF(AND(O1051&gt;AO1051,O1051&lt;AP1051),"yes","no")</f>
        <v>no</v>
      </c>
      <c r="AT1051" t="str">
        <f t="shared" si="162"/>
        <v>no</v>
      </c>
      <c r="AU1051" s="3">
        <f t="shared" si="163"/>
        <v>41027.788888888892</v>
      </c>
      <c r="AV1051" s="3">
        <f t="shared" si="164"/>
        <v>41028.253472222219</v>
      </c>
      <c r="AW1051">
        <f t="shared" si="165"/>
        <v>0.27083333332848269</v>
      </c>
      <c r="AX1051">
        <f t="shared" si="166"/>
        <v>0.74375000000145519</v>
      </c>
      <c r="AY1051">
        <f t="shared" si="167"/>
        <v>0</v>
      </c>
      <c r="AZ1051">
        <f>VLOOKUP(G1051,[1]dfdates_moon!$B:$P,15,FALSE)</f>
        <v>0.52571006899999995</v>
      </c>
      <c r="BA1051">
        <f t="shared" si="168"/>
        <v>0</v>
      </c>
      <c r="BB1051">
        <f t="shared" si="169"/>
        <v>0</v>
      </c>
    </row>
    <row r="1052" spans="1:54" x14ac:dyDescent="0.25">
      <c r="A1052">
        <v>115</v>
      </c>
      <c r="B1052" t="s">
        <v>915</v>
      </c>
      <c r="C1052" s="1">
        <v>41029</v>
      </c>
      <c r="D1052" s="2">
        <v>2.7777777777777776E-2</v>
      </c>
      <c r="E1052">
        <v>12</v>
      </c>
      <c r="F1052">
        <v>10</v>
      </c>
      <c r="G1052" s="1">
        <v>41029</v>
      </c>
      <c r="H1052" s="1">
        <v>41029</v>
      </c>
      <c r="I1052" s="2">
        <v>0.15277777777777776</v>
      </c>
      <c r="J1052" s="3">
        <v>41029.027777777781</v>
      </c>
      <c r="K1052" t="s">
        <v>949</v>
      </c>
      <c r="L1052" s="3">
        <v>41029.152777777781</v>
      </c>
      <c r="M1052">
        <v>120</v>
      </c>
      <c r="N1052">
        <v>2230</v>
      </c>
      <c r="O1052" s="3">
        <v>41029.152777777781</v>
      </c>
      <c r="P1052" s="1">
        <v>41029</v>
      </c>
      <c r="Q1052" s="2">
        <v>0.15277777777777776</v>
      </c>
      <c r="R1052" t="s">
        <v>36</v>
      </c>
      <c r="S1052">
        <v>18.58333</v>
      </c>
      <c r="T1052" t="s">
        <v>37</v>
      </c>
      <c r="U1052" s="2">
        <v>0.23611111111111113</v>
      </c>
      <c r="V1052" s="2">
        <v>0</v>
      </c>
      <c r="W1052" s="2">
        <v>0.29166666666666702</v>
      </c>
      <c r="X1052" s="2" t="str">
        <f t="shared" si="160"/>
        <v>yes</v>
      </c>
      <c r="Y1052" s="3">
        <f t="shared" si="161"/>
        <v>41030</v>
      </c>
      <c r="Z1052" s="3">
        <v>41029.048611111109</v>
      </c>
      <c r="AA1052" t="s">
        <v>820</v>
      </c>
      <c r="AB1052" s="3">
        <f>VLOOKUP(P1052,[1]dfdates_moon!$B:$G,6,FALSE)</f>
        <v>41029.253472222219</v>
      </c>
      <c r="AC1052" s="3">
        <f>VLOOKUP($P1052,[1]dfdates_moon!$B:$H,7,FALSE)</f>
        <v>41029.788194444445</v>
      </c>
      <c r="AD1052" s="3">
        <f>VLOOKUP(G1052,[1]dfdates_moon!$D:$G,4,FALSE)</f>
        <v>41030.253472222219</v>
      </c>
      <c r="AE1052" s="3">
        <v>41029.236111111109</v>
      </c>
      <c r="AF1052">
        <v>5.2716287360000003</v>
      </c>
      <c r="AG1052" t="s">
        <v>39</v>
      </c>
      <c r="AH1052" t="s">
        <v>39</v>
      </c>
      <c r="AI1052" t="s">
        <v>39</v>
      </c>
      <c r="AJ1052" t="s">
        <v>40</v>
      </c>
      <c r="AK1052">
        <v>28.93</v>
      </c>
      <c r="AL1052">
        <v>29.7</v>
      </c>
      <c r="AM1052">
        <v>7.62</v>
      </c>
      <c r="AN1052">
        <v>1</v>
      </c>
      <c r="AO1052" s="3">
        <f>VLOOKUP($P1052,[1]dfdates_moon!$B:$M,12,FALSE)</f>
        <v>41029.48541666667</v>
      </c>
      <c r="AP1052" s="3">
        <f>VLOOKUP($P1052,[1]dfdates_moon!$B:$O,13,FALSE)</f>
        <v>41030.004166666666</v>
      </c>
      <c r="AQ1052" s="3">
        <f>VLOOKUP($P1052,[1]dfdates_moon!$D:$M,10,FALSE)</f>
        <v>41030.520138888889</v>
      </c>
      <c r="AR1052" s="3">
        <f>VLOOKUP($P1052,[1]dfdates_moon!$D:$N,11,FALSE)</f>
        <v>41031.038194444445</v>
      </c>
      <c r="AS1052" t="str">
        <f>IF(AND(O1052&gt;AO1052,O1052&lt;AP1052),"yes","no")</f>
        <v>no</v>
      </c>
      <c r="AT1052" t="str">
        <f t="shared" si="162"/>
        <v>no</v>
      </c>
      <c r="AU1052" s="3">
        <f t="shared" si="163"/>
        <v>41029.788194444445</v>
      </c>
      <c r="AV1052" s="3">
        <f t="shared" si="164"/>
        <v>41030.253472222219</v>
      </c>
      <c r="AW1052">
        <f t="shared" si="165"/>
        <v>1.1006944444379769</v>
      </c>
      <c r="AX1052">
        <f t="shared" si="166"/>
        <v>0.55208333333575865</v>
      </c>
      <c r="AY1052">
        <f t="shared" si="167"/>
        <v>0</v>
      </c>
      <c r="AZ1052">
        <f>VLOOKUP(G1052,[1]dfdates_moon!$B:$P,15,FALSE)</f>
        <v>0.73506326799999999</v>
      </c>
      <c r="BA1052">
        <f t="shared" si="168"/>
        <v>0</v>
      </c>
      <c r="BB1052">
        <f t="shared" si="169"/>
        <v>0</v>
      </c>
    </row>
    <row r="1053" spans="1:54" x14ac:dyDescent="0.25">
      <c r="A1053">
        <v>115</v>
      </c>
      <c r="B1053" t="s">
        <v>915</v>
      </c>
      <c r="C1053" s="1">
        <v>41041</v>
      </c>
      <c r="D1053" s="2">
        <v>0.77083333333333337</v>
      </c>
      <c r="E1053">
        <v>11</v>
      </c>
      <c r="F1053">
        <v>10</v>
      </c>
      <c r="G1053" s="1">
        <v>41041</v>
      </c>
      <c r="H1053" s="1">
        <v>41041</v>
      </c>
      <c r="I1053" s="2">
        <v>0.89583333333333337</v>
      </c>
      <c r="J1053" s="3">
        <v>41041.770833333336</v>
      </c>
      <c r="K1053" t="s">
        <v>950</v>
      </c>
      <c r="L1053" s="3">
        <v>41041.895833333336</v>
      </c>
      <c r="M1053">
        <v>120</v>
      </c>
      <c r="N1053">
        <v>1521</v>
      </c>
      <c r="O1053" s="3">
        <v>41041.895833333336</v>
      </c>
      <c r="P1053" s="1">
        <v>41041</v>
      </c>
      <c r="Q1053" s="2">
        <v>0.89583333333333337</v>
      </c>
      <c r="R1053" t="s">
        <v>36</v>
      </c>
      <c r="S1053">
        <v>12.675000000000001</v>
      </c>
      <c r="T1053" t="s">
        <v>37</v>
      </c>
      <c r="U1053" s="2">
        <v>0.97916666666666663</v>
      </c>
      <c r="V1053" s="2">
        <v>0</v>
      </c>
      <c r="W1053" s="2">
        <v>0.29166666666666702</v>
      </c>
      <c r="X1053" s="2" t="str">
        <f t="shared" si="160"/>
        <v>no</v>
      </c>
      <c r="Y1053" s="3">
        <f t="shared" si="161"/>
        <v>41041</v>
      </c>
      <c r="Z1053" s="3">
        <v>41041.885416666664</v>
      </c>
      <c r="AA1053" t="s">
        <v>820</v>
      </c>
      <c r="AB1053" s="3">
        <f>VLOOKUP(P1053,[1]dfdates_moon!$B:$G,6,FALSE)</f>
        <v>41041.25277777778</v>
      </c>
      <c r="AC1053" s="3">
        <f>VLOOKUP($P1053,[1]dfdates_moon!$B:$H,7,FALSE)</f>
        <v>41041.788194444445</v>
      </c>
      <c r="AD1053" s="3">
        <f>VLOOKUP(G1053,[1]dfdates_moon!$D:$G,4,FALSE)</f>
        <v>41042.25277777778</v>
      </c>
      <c r="AE1053" s="3">
        <v>41041.979166666664</v>
      </c>
      <c r="AF1053">
        <v>2.4309640190000001</v>
      </c>
      <c r="AG1053" t="s">
        <v>39</v>
      </c>
      <c r="AH1053" t="s">
        <v>39</v>
      </c>
      <c r="AI1053" t="s">
        <v>39</v>
      </c>
      <c r="AJ1053" t="s">
        <v>40</v>
      </c>
      <c r="AK1053">
        <v>26.53</v>
      </c>
      <c r="AL1053">
        <v>26.53</v>
      </c>
      <c r="AM1053">
        <v>28.19</v>
      </c>
      <c r="AN1053">
        <v>1</v>
      </c>
      <c r="AO1053" s="3">
        <f>VLOOKUP($P1053,[1]dfdates_moon!$B:$M,12,FALSE)</f>
        <v>41041.943055555559</v>
      </c>
      <c r="AP1053" s="3">
        <f>VLOOKUP($P1053,[1]dfdates_moon!$B:$O,13,FALSE)</f>
        <v>41042.460416666669</v>
      </c>
      <c r="AQ1053" s="3">
        <f>VLOOKUP($P1053,[1]dfdates_moon!$D:$M,10,FALSE)</f>
        <v>41042.974305555559</v>
      </c>
      <c r="AR1053" s="3">
        <f>VLOOKUP($P1053,[1]dfdates_moon!$D:$N,11,FALSE)</f>
        <v>41043.491666666669</v>
      </c>
      <c r="AS1053" t="str">
        <f>IF(AND(O1053&gt;AO1053,O1053&lt;AP1053),"yes","no")</f>
        <v>no</v>
      </c>
      <c r="AT1053" t="str">
        <f t="shared" si="162"/>
        <v>yes</v>
      </c>
      <c r="AU1053" s="3">
        <f t="shared" si="163"/>
        <v>41041.943055555559</v>
      </c>
      <c r="AV1053" s="3">
        <f t="shared" si="164"/>
        <v>41042.460416666669</v>
      </c>
      <c r="AW1053">
        <f t="shared" si="165"/>
        <v>0.56458333333284827</v>
      </c>
      <c r="AX1053">
        <f t="shared" si="166"/>
        <v>-3.6111111105128657E-2</v>
      </c>
      <c r="AY1053">
        <f t="shared" si="167"/>
        <v>-3.6111111105128657E-2</v>
      </c>
      <c r="AZ1053">
        <f>VLOOKUP(G1053,[1]dfdates_moon!$B:$P,15,FALSE)</f>
        <v>0.44702816899999998</v>
      </c>
      <c r="BA1053">
        <f t="shared" si="168"/>
        <v>-1.6142683877881227E-2</v>
      </c>
      <c r="BB1053">
        <f t="shared" si="169"/>
        <v>0</v>
      </c>
    </row>
    <row r="1054" spans="1:54" x14ac:dyDescent="0.25">
      <c r="A1054">
        <v>115</v>
      </c>
      <c r="B1054" t="s">
        <v>915</v>
      </c>
      <c r="C1054" s="1">
        <v>41046</v>
      </c>
      <c r="D1054" s="2">
        <v>0.86458333333333337</v>
      </c>
      <c r="E1054">
        <v>10</v>
      </c>
      <c r="F1054">
        <v>9</v>
      </c>
      <c r="G1054" s="1">
        <v>41046</v>
      </c>
      <c r="H1054" s="1">
        <v>41046</v>
      </c>
      <c r="I1054" s="2">
        <v>0.98958333333333337</v>
      </c>
      <c r="J1054" s="3">
        <v>41046.864583333336</v>
      </c>
      <c r="K1054" t="s">
        <v>951</v>
      </c>
      <c r="L1054" s="3">
        <v>41046.989583333336</v>
      </c>
      <c r="M1054">
        <v>80</v>
      </c>
      <c r="N1054">
        <v>1847</v>
      </c>
      <c r="O1054" s="3">
        <v>41046.989583333336</v>
      </c>
      <c r="P1054" s="1">
        <v>41046</v>
      </c>
      <c r="Q1054" s="2">
        <v>0.98958333333333337</v>
      </c>
      <c r="R1054" t="s">
        <v>36</v>
      </c>
      <c r="S1054">
        <v>23.087499999999999</v>
      </c>
      <c r="T1054" t="s">
        <v>37</v>
      </c>
      <c r="U1054" s="2">
        <v>4.5138888888888888E-2</v>
      </c>
      <c r="V1054" s="2">
        <v>0</v>
      </c>
      <c r="W1054" s="2">
        <v>0.29166666666666702</v>
      </c>
      <c r="X1054" s="2" t="str">
        <f t="shared" si="160"/>
        <v>yes</v>
      </c>
      <c r="Y1054" s="3">
        <f t="shared" si="161"/>
        <v>41047</v>
      </c>
      <c r="Z1054" s="3">
        <v>41046.934027777781</v>
      </c>
      <c r="AA1054" t="s">
        <v>820</v>
      </c>
      <c r="AB1054" s="3">
        <f>VLOOKUP(P1054,[1]dfdates_moon!$B:$G,6,FALSE)</f>
        <v>41046.25277777778</v>
      </c>
      <c r="AC1054" s="3">
        <f>VLOOKUP($P1054,[1]dfdates_moon!$B:$H,7,FALSE)</f>
        <v>41046.788888888892</v>
      </c>
      <c r="AD1054" s="3">
        <f>VLOOKUP(G1054,[1]dfdates_moon!$D:$G,4,FALSE)</f>
        <v>41047.25277777778</v>
      </c>
      <c r="AE1054" s="3">
        <v>41046.045138888891</v>
      </c>
      <c r="AF1054">
        <v>9.8307329999999998E-2</v>
      </c>
      <c r="AG1054" t="s">
        <v>39</v>
      </c>
      <c r="AH1054" t="s">
        <v>39</v>
      </c>
      <c r="AI1054" t="s">
        <v>39</v>
      </c>
      <c r="AJ1054" t="s">
        <v>40</v>
      </c>
      <c r="AK1054">
        <v>27.18</v>
      </c>
      <c r="AL1054">
        <v>27.18</v>
      </c>
      <c r="AM1054">
        <v>2.29</v>
      </c>
      <c r="AN1054">
        <v>1</v>
      </c>
      <c r="AO1054" s="3">
        <f>VLOOKUP($P1054,[1]dfdates_moon!$B:$M,12,FALSE)</f>
        <v>41047.095138888886</v>
      </c>
      <c r="AP1054" s="3">
        <f>VLOOKUP($P1054,[1]dfdates_moon!$B:$O,13,FALSE)</f>
        <v>41047.612500000003</v>
      </c>
      <c r="AQ1054" s="3">
        <f>VLOOKUP($P1054,[1]dfdates_moon!$D:$M,10,FALSE)</f>
        <v>41048.125694444447</v>
      </c>
      <c r="AR1054" s="3">
        <f>VLOOKUP($P1054,[1]dfdates_moon!$D:$N,11,FALSE)</f>
        <v>41048.643750000003</v>
      </c>
      <c r="AS1054" t="str">
        <f>IF(AND(O1054&gt;AO1054,O1054&lt;AP1054),"yes","no")</f>
        <v>no</v>
      </c>
      <c r="AT1054" t="str">
        <f t="shared" si="162"/>
        <v>no</v>
      </c>
      <c r="AU1054" s="3">
        <f t="shared" si="163"/>
        <v>41047.095138888886</v>
      </c>
      <c r="AV1054" s="3">
        <f t="shared" si="164"/>
        <v>41047.612500000003</v>
      </c>
      <c r="AW1054">
        <f t="shared" si="165"/>
        <v>0.62291666666715173</v>
      </c>
      <c r="AX1054">
        <f t="shared" si="166"/>
        <v>1.0499999999956344</v>
      </c>
      <c r="AY1054">
        <f t="shared" si="167"/>
        <v>0</v>
      </c>
      <c r="AZ1054">
        <f>VLOOKUP(G1054,[1]dfdates_moon!$B:$P,15,FALSE)</f>
        <v>5.5297872999999997E-2</v>
      </c>
      <c r="BA1054">
        <f t="shared" si="168"/>
        <v>0</v>
      </c>
      <c r="BB1054">
        <f t="shared" si="169"/>
        <v>0</v>
      </c>
    </row>
    <row r="1055" spans="1:54" x14ac:dyDescent="0.25">
      <c r="A1055">
        <v>115</v>
      </c>
      <c r="B1055" t="s">
        <v>915</v>
      </c>
      <c r="C1055" s="1">
        <v>41049</v>
      </c>
      <c r="D1055" s="2">
        <v>0.87847222222222221</v>
      </c>
      <c r="E1055">
        <v>37</v>
      </c>
      <c r="F1055">
        <v>37</v>
      </c>
      <c r="G1055" s="1">
        <v>41049</v>
      </c>
      <c r="H1055" s="1">
        <v>41049</v>
      </c>
      <c r="I1055" s="2">
        <v>3.472222222222222E-3</v>
      </c>
      <c r="J1055" s="3">
        <v>41049.878472222219</v>
      </c>
      <c r="K1055" t="s">
        <v>952</v>
      </c>
      <c r="L1055" s="3">
        <v>41050.003472222219</v>
      </c>
      <c r="M1055">
        <v>1525</v>
      </c>
      <c r="N1055">
        <v>3478</v>
      </c>
      <c r="O1055" s="3">
        <v>41049.003472222219</v>
      </c>
      <c r="P1055" s="1">
        <v>41049</v>
      </c>
      <c r="Q1055" s="2">
        <v>3.472222222222222E-3</v>
      </c>
      <c r="R1055" t="s">
        <v>36</v>
      </c>
      <c r="S1055">
        <v>2.280656</v>
      </c>
      <c r="T1055" t="s">
        <v>37</v>
      </c>
      <c r="U1055" s="2">
        <v>6.25E-2</v>
      </c>
      <c r="V1055" s="2">
        <v>0</v>
      </c>
      <c r="W1055" s="2">
        <v>0.29166666666666702</v>
      </c>
      <c r="X1055" s="2" t="str">
        <f t="shared" si="160"/>
        <v>yes</v>
      </c>
      <c r="Y1055" s="3">
        <f t="shared" si="161"/>
        <v>41050</v>
      </c>
      <c r="Z1055" s="3">
        <v>41049.986111111109</v>
      </c>
      <c r="AA1055" t="s">
        <v>820</v>
      </c>
      <c r="AB1055" s="3">
        <f>VLOOKUP(P1055,[1]dfdates_moon!$B:$G,6,FALSE)</f>
        <v>41049.25277777778</v>
      </c>
      <c r="AC1055" s="3">
        <f>VLOOKUP($P1055,[1]dfdates_moon!$B:$H,7,FALSE)</f>
        <v>41049.788888888892</v>
      </c>
      <c r="AD1055" s="3">
        <f>VLOOKUP(G1055,[1]dfdates_moon!$D:$G,4,FALSE)</f>
        <v>41050.25277777778</v>
      </c>
      <c r="AE1055" s="3">
        <v>41049.0625</v>
      </c>
      <c r="AF1055">
        <v>0</v>
      </c>
      <c r="AG1055" t="s">
        <v>39</v>
      </c>
      <c r="AH1055" t="s">
        <v>39</v>
      </c>
      <c r="AI1055" t="s">
        <v>39</v>
      </c>
      <c r="AJ1055" t="s">
        <v>40</v>
      </c>
      <c r="AK1055">
        <v>26.8</v>
      </c>
      <c r="AL1055">
        <v>27.18</v>
      </c>
      <c r="AM1055">
        <v>0.25</v>
      </c>
      <c r="AN1055">
        <v>1</v>
      </c>
      <c r="AO1055" s="3">
        <f>VLOOKUP($P1055,[1]dfdates_moon!$B:$M,12,FALSE)</f>
        <v>41050.190972222219</v>
      </c>
      <c r="AP1055" s="3">
        <f>VLOOKUP($P1055,[1]dfdates_moon!$B:$O,13,FALSE)</f>
        <v>41050.709722222222</v>
      </c>
      <c r="AQ1055" s="3">
        <f>VLOOKUP($P1055,[1]dfdates_moon!$D:$M,10,FALSE)</f>
        <v>41050.190972222219</v>
      </c>
      <c r="AR1055" s="3">
        <f>VLOOKUP($P1055,[1]dfdates_moon!$D:$N,11,FALSE)</f>
        <v>41050.709722222222</v>
      </c>
      <c r="AS1055" t="str">
        <f>IF(AND(O1055&gt;AO1055,O1055&lt;AP1055),"yes","no")</f>
        <v>no</v>
      </c>
      <c r="AT1055" t="str">
        <f t="shared" si="162"/>
        <v>no</v>
      </c>
      <c r="AU1055" s="3">
        <f t="shared" si="163"/>
        <v>41050.190972222219</v>
      </c>
      <c r="AV1055" s="3">
        <f t="shared" si="164"/>
        <v>41050.709722222222</v>
      </c>
      <c r="AW1055">
        <f t="shared" si="165"/>
        <v>1.7062500000029104</v>
      </c>
      <c r="AX1055">
        <f t="shared" si="166"/>
        <v>1.1284722222189885</v>
      </c>
      <c r="AY1055">
        <f t="shared" si="167"/>
        <v>0</v>
      </c>
      <c r="AZ1055">
        <f>VLOOKUP(G1055,[1]dfdates_moon!$B:$P,15,FALSE)</f>
        <v>2.2821E-3</v>
      </c>
      <c r="BA1055">
        <f t="shared" si="168"/>
        <v>0</v>
      </c>
      <c r="BB1055">
        <f t="shared" si="169"/>
        <v>0</v>
      </c>
    </row>
    <row r="1056" spans="1:54" x14ac:dyDescent="0.25">
      <c r="A1056">
        <v>118</v>
      </c>
      <c r="B1056" t="s">
        <v>953</v>
      </c>
      <c r="C1056" s="1">
        <v>41479</v>
      </c>
      <c r="D1056" s="2">
        <v>0.90625</v>
      </c>
      <c r="E1056">
        <v>7</v>
      </c>
      <c r="F1056">
        <v>5</v>
      </c>
      <c r="G1056" s="1">
        <v>41479</v>
      </c>
      <c r="H1056" s="1">
        <v>41479</v>
      </c>
      <c r="I1056" s="2">
        <v>3.125E-2</v>
      </c>
      <c r="J1056" s="3">
        <v>41479.90625</v>
      </c>
      <c r="K1056" t="s">
        <v>954</v>
      </c>
      <c r="L1056" s="3">
        <v>41480.03125</v>
      </c>
      <c r="M1056">
        <v>1620</v>
      </c>
      <c r="N1056">
        <v>10154</v>
      </c>
      <c r="O1056" s="3">
        <v>41479.03125</v>
      </c>
      <c r="P1056" s="1">
        <v>41479</v>
      </c>
      <c r="Q1056" s="2">
        <v>3.125E-2</v>
      </c>
      <c r="R1056" t="s">
        <v>36</v>
      </c>
      <c r="S1056">
        <v>6.2679010000000002</v>
      </c>
      <c r="T1056" t="s">
        <v>37</v>
      </c>
      <c r="U1056" s="2">
        <v>0.15625</v>
      </c>
      <c r="V1056" s="2">
        <v>0</v>
      </c>
      <c r="W1056" s="2">
        <v>0.29166666666666702</v>
      </c>
      <c r="X1056" s="2" t="str">
        <f t="shared" si="160"/>
        <v>yes</v>
      </c>
      <c r="Y1056" s="3">
        <f t="shared" si="161"/>
        <v>41480</v>
      </c>
      <c r="Z1056" s="3">
        <v>41479.006944444445</v>
      </c>
      <c r="AA1056" t="s">
        <v>955</v>
      </c>
      <c r="AB1056" s="3">
        <f>VLOOKUP(P1056,[1]dfdates_moon!$B:$G,6,FALSE)</f>
        <v>41479.259722222225</v>
      </c>
      <c r="AC1056" s="3">
        <f>VLOOKUP($P1056,[1]dfdates_moon!$B:$H,7,FALSE)</f>
        <v>41479.795138888891</v>
      </c>
      <c r="AD1056" s="3">
        <f>VLOOKUP(G1056,[1]dfdates_moon!$D:$G,4,FALSE)</f>
        <v>41480.259722222225</v>
      </c>
      <c r="AE1056" s="3">
        <v>41479.15625</v>
      </c>
      <c r="AF1056">
        <v>8.9025336339999992</v>
      </c>
      <c r="AG1056" t="s">
        <v>39</v>
      </c>
      <c r="AH1056" t="s">
        <v>39</v>
      </c>
      <c r="AI1056" t="s">
        <v>39</v>
      </c>
      <c r="AJ1056" t="s">
        <v>40</v>
      </c>
      <c r="AK1056">
        <v>25.46</v>
      </c>
      <c r="AL1056">
        <v>26.8</v>
      </c>
      <c r="AM1056">
        <v>0</v>
      </c>
      <c r="AN1056">
        <v>1</v>
      </c>
      <c r="AO1056" s="3">
        <f>VLOOKUP($P1056,[1]dfdates_moon!$B:$M,12,FALSE)</f>
        <v>41479.763194444444</v>
      </c>
      <c r="AP1056" s="3">
        <f>VLOOKUP($P1056,[1]dfdates_moon!$B:$O,13,FALSE)</f>
        <v>41480.281944444447</v>
      </c>
      <c r="AQ1056" s="3">
        <f>VLOOKUP($P1056,[1]dfdates_moon!$D:$M,10,FALSE)</f>
        <v>41480.79791666667</v>
      </c>
      <c r="AR1056" s="3">
        <f>VLOOKUP($P1056,[1]dfdates_moon!$D:$N,11,FALSE)</f>
        <v>41481.315972222219</v>
      </c>
      <c r="AS1056" t="str">
        <f>IF(AND(O1056&gt;AO1056,O1056&lt;AP1056),"yes","no")</f>
        <v>no</v>
      </c>
      <c r="AT1056" t="str">
        <f t="shared" si="162"/>
        <v>no</v>
      </c>
      <c r="AU1056" s="3">
        <f t="shared" si="163"/>
        <v>41479.795138888891</v>
      </c>
      <c r="AV1056" s="3">
        <f t="shared" si="164"/>
        <v>41480.281944444447</v>
      </c>
      <c r="AW1056">
        <f t="shared" si="165"/>
        <v>1.2506944444467081</v>
      </c>
      <c r="AX1056">
        <f t="shared" si="166"/>
        <v>0.63888888889050577</v>
      </c>
      <c r="AY1056">
        <f t="shared" si="167"/>
        <v>0</v>
      </c>
      <c r="AZ1056">
        <f>VLOOKUP(G1056,[1]dfdates_moon!$B:$P,15,FALSE)</f>
        <v>0.89793570199999995</v>
      </c>
      <c r="BA1056">
        <f t="shared" si="168"/>
        <v>0</v>
      </c>
      <c r="BB1056">
        <f t="shared" si="169"/>
        <v>0</v>
      </c>
    </row>
    <row r="1057" spans="1:54" x14ac:dyDescent="0.25">
      <c r="A1057">
        <v>118</v>
      </c>
      <c r="B1057" t="s">
        <v>953</v>
      </c>
      <c r="C1057" s="1">
        <v>41480</v>
      </c>
      <c r="D1057" s="2">
        <v>0.96180555555555547</v>
      </c>
      <c r="E1057">
        <v>8</v>
      </c>
      <c r="F1057">
        <v>8</v>
      </c>
      <c r="G1057" s="1">
        <v>41481</v>
      </c>
      <c r="H1057" s="1">
        <v>41481</v>
      </c>
      <c r="I1057" s="2">
        <v>8.6805555555555566E-2</v>
      </c>
      <c r="J1057" s="3">
        <v>41480.961805555555</v>
      </c>
      <c r="K1057" t="s">
        <v>956</v>
      </c>
      <c r="L1057" s="3">
        <v>41481.086805555555</v>
      </c>
      <c r="M1057">
        <v>135</v>
      </c>
      <c r="N1057">
        <v>6141</v>
      </c>
      <c r="O1057" s="3">
        <v>41481.086805555555</v>
      </c>
      <c r="P1057" s="1">
        <v>41481</v>
      </c>
      <c r="Q1057" s="2">
        <v>8.6805555555555566E-2</v>
      </c>
      <c r="R1057" t="s">
        <v>36</v>
      </c>
      <c r="S1057">
        <v>45.488889999999998</v>
      </c>
      <c r="T1057" t="s">
        <v>37</v>
      </c>
      <c r="U1057" s="2">
        <v>0.18055555555555555</v>
      </c>
      <c r="V1057" s="2">
        <v>0</v>
      </c>
      <c r="W1057" s="2">
        <v>0.29166666666666702</v>
      </c>
      <c r="X1057" s="2" t="str">
        <f t="shared" si="160"/>
        <v>yes</v>
      </c>
      <c r="Y1057" s="3">
        <f t="shared" si="161"/>
        <v>41482</v>
      </c>
      <c r="Z1057" s="3">
        <v>41481.076388888891</v>
      </c>
      <c r="AA1057" t="s">
        <v>955</v>
      </c>
      <c r="AB1057" s="3">
        <f>VLOOKUP(P1057,[1]dfdates_moon!$B:$G,6,FALSE)</f>
        <v>41481.259722222225</v>
      </c>
      <c r="AC1057" s="3">
        <f>VLOOKUP($P1057,[1]dfdates_moon!$B:$H,7,FALSE)</f>
        <v>41481.795138888891</v>
      </c>
      <c r="AD1057" s="3">
        <f>VLOOKUP(G1057,[1]dfdates_moon!$D:$G,4,FALSE)</f>
        <v>41482.259722222225</v>
      </c>
      <c r="AE1057" s="3">
        <v>41481.180555555555</v>
      </c>
      <c r="AF1057">
        <v>6.0577519769999997</v>
      </c>
      <c r="AG1057" t="s">
        <v>39</v>
      </c>
      <c r="AH1057" t="s">
        <v>39</v>
      </c>
      <c r="AI1057" t="s">
        <v>39</v>
      </c>
      <c r="AJ1057" t="s">
        <v>40</v>
      </c>
      <c r="AK1057">
        <v>24.38</v>
      </c>
      <c r="AL1057">
        <v>25.46</v>
      </c>
      <c r="AM1057">
        <v>0</v>
      </c>
      <c r="AN1057">
        <v>1</v>
      </c>
      <c r="AO1057" s="3">
        <f>VLOOKUP($P1057,[1]dfdates_moon!$B:$M,12,FALSE)</f>
        <v>41481.831250000003</v>
      </c>
      <c r="AP1057" s="3">
        <f>VLOOKUP($P1057,[1]dfdates_moon!$B:$O,13,FALSE)</f>
        <v>41482.35</v>
      </c>
      <c r="AQ1057" s="3">
        <f>VLOOKUP($P1057,[1]dfdates_moon!$D:$M,10,FALSE)</f>
        <v>41482.865277777775</v>
      </c>
      <c r="AR1057" s="3">
        <f>VLOOKUP($P1057,[1]dfdates_moon!$D:$N,11,FALSE)</f>
        <v>41483.383333333331</v>
      </c>
      <c r="AS1057" t="str">
        <f>IF(AND(O1057&gt;AO1057,O1057&lt;AP1057),"yes","no")</f>
        <v>no</v>
      </c>
      <c r="AT1057" t="str">
        <f t="shared" si="162"/>
        <v>no</v>
      </c>
      <c r="AU1057" s="3">
        <f t="shared" si="163"/>
        <v>41481.831250000003</v>
      </c>
      <c r="AV1057" s="3">
        <f t="shared" si="164"/>
        <v>41482.35</v>
      </c>
      <c r="AW1057">
        <f t="shared" si="165"/>
        <v>1.2631944444437977</v>
      </c>
      <c r="AX1057">
        <f t="shared" si="166"/>
        <v>0.65069444444816327</v>
      </c>
      <c r="AY1057">
        <f t="shared" si="167"/>
        <v>0</v>
      </c>
      <c r="AZ1057">
        <f>VLOOKUP(G1057,[1]dfdates_moon!$B:$P,15,FALSE)</f>
        <v>0.732177509</v>
      </c>
      <c r="BA1057">
        <f t="shared" si="168"/>
        <v>0</v>
      </c>
      <c r="BB1057">
        <f t="shared" si="169"/>
        <v>0</v>
      </c>
    </row>
    <row r="1058" spans="1:54" x14ac:dyDescent="0.25">
      <c r="A1058">
        <v>118</v>
      </c>
      <c r="B1058" t="s">
        <v>953</v>
      </c>
      <c r="C1058" s="1">
        <v>41481</v>
      </c>
      <c r="D1058" s="2">
        <v>0.85069444444444453</v>
      </c>
      <c r="E1058">
        <v>83</v>
      </c>
      <c r="F1058">
        <v>77</v>
      </c>
      <c r="G1058" s="1">
        <v>41481</v>
      </c>
      <c r="H1058" s="1">
        <v>41481</v>
      </c>
      <c r="I1058" s="2">
        <v>0.97569444444444453</v>
      </c>
      <c r="J1058" s="3">
        <v>41481.850694444445</v>
      </c>
      <c r="K1058" t="s">
        <v>956</v>
      </c>
      <c r="L1058" s="3">
        <v>41481.975694444445</v>
      </c>
      <c r="M1058">
        <v>160</v>
      </c>
      <c r="N1058">
        <v>6824</v>
      </c>
      <c r="O1058" s="3">
        <v>41481.975694444445</v>
      </c>
      <c r="P1058" s="1">
        <v>41481</v>
      </c>
      <c r="Q1058" s="2">
        <v>0.97569444444444453</v>
      </c>
      <c r="R1058" t="s">
        <v>36</v>
      </c>
      <c r="S1058">
        <v>42.65</v>
      </c>
      <c r="T1058" t="s">
        <v>37</v>
      </c>
      <c r="U1058" s="2">
        <v>8.6805555555555566E-2</v>
      </c>
      <c r="V1058" s="2">
        <v>0</v>
      </c>
      <c r="W1058" s="2">
        <v>0.29166666666666702</v>
      </c>
      <c r="X1058" s="2" t="str">
        <f t="shared" si="160"/>
        <v>yes</v>
      </c>
      <c r="Y1058" s="3">
        <f t="shared" si="161"/>
        <v>41482</v>
      </c>
      <c r="Z1058" s="3">
        <v>41481.951388888891</v>
      </c>
      <c r="AA1058" t="s">
        <v>955</v>
      </c>
      <c r="AB1058" s="3">
        <f>VLOOKUP(P1058,[1]dfdates_moon!$B:$G,6,FALSE)</f>
        <v>41481.259722222225</v>
      </c>
      <c r="AC1058" s="3">
        <f>VLOOKUP($P1058,[1]dfdates_moon!$B:$H,7,FALSE)</f>
        <v>41481.795138888891</v>
      </c>
      <c r="AD1058" s="3">
        <f>VLOOKUP(G1058,[1]dfdates_moon!$D:$G,4,FALSE)</f>
        <v>41482.259722222225</v>
      </c>
      <c r="AE1058" s="3">
        <v>41481.086805555555</v>
      </c>
      <c r="AF1058">
        <v>6.0577519769999997</v>
      </c>
      <c r="AG1058" t="s">
        <v>39</v>
      </c>
      <c r="AH1058" t="s">
        <v>39</v>
      </c>
      <c r="AI1058" t="s">
        <v>39</v>
      </c>
      <c r="AJ1058" t="s">
        <v>40</v>
      </c>
      <c r="AK1058">
        <v>24.38</v>
      </c>
      <c r="AL1058">
        <v>24.38</v>
      </c>
      <c r="AM1058">
        <v>0</v>
      </c>
      <c r="AN1058">
        <v>1</v>
      </c>
      <c r="AO1058" s="3">
        <f>VLOOKUP($P1058,[1]dfdates_moon!$B:$M,12,FALSE)</f>
        <v>41481.831250000003</v>
      </c>
      <c r="AP1058" s="3">
        <f>VLOOKUP($P1058,[1]dfdates_moon!$B:$O,13,FALSE)</f>
        <v>41482.35</v>
      </c>
      <c r="AQ1058" s="3">
        <f>VLOOKUP($P1058,[1]dfdates_moon!$D:$M,10,FALSE)</f>
        <v>41482.865277777775</v>
      </c>
      <c r="AR1058" s="3">
        <f>VLOOKUP($P1058,[1]dfdates_moon!$D:$N,11,FALSE)</f>
        <v>41483.383333333331</v>
      </c>
      <c r="AS1058" t="str">
        <f>IF(AND(O1058&gt;AO1058,O1058&lt;AP1058),"yes","no")</f>
        <v>yes</v>
      </c>
      <c r="AT1058" t="str">
        <f t="shared" si="162"/>
        <v>no</v>
      </c>
      <c r="AU1058" s="3">
        <f t="shared" si="163"/>
        <v>41481.831250000003</v>
      </c>
      <c r="AV1058" s="3">
        <f t="shared" si="164"/>
        <v>41482.35</v>
      </c>
      <c r="AW1058">
        <f t="shared" si="165"/>
        <v>0.37430555555329192</v>
      </c>
      <c r="AX1058">
        <f t="shared" si="166"/>
        <v>0.74444444444816327</v>
      </c>
      <c r="AY1058">
        <f t="shared" si="167"/>
        <v>0.37430555555329192</v>
      </c>
      <c r="AZ1058">
        <f>VLOOKUP(G1058,[1]dfdates_moon!$B:$P,15,FALSE)</f>
        <v>0.732177509</v>
      </c>
      <c r="BA1058">
        <f t="shared" si="168"/>
        <v>0.2740581092698704</v>
      </c>
      <c r="BB1058">
        <f t="shared" si="169"/>
        <v>0.2740581092698704</v>
      </c>
    </row>
    <row r="1059" spans="1:54" x14ac:dyDescent="0.25">
      <c r="A1059">
        <v>118</v>
      </c>
      <c r="B1059" t="s">
        <v>953</v>
      </c>
      <c r="C1059" s="1">
        <v>41487</v>
      </c>
      <c r="D1059" s="2">
        <v>0.86111111111111116</v>
      </c>
      <c r="E1059">
        <v>29</v>
      </c>
      <c r="F1059">
        <v>28</v>
      </c>
      <c r="G1059" s="1">
        <v>41487</v>
      </c>
      <c r="H1059" s="1">
        <v>41487</v>
      </c>
      <c r="I1059" s="2">
        <v>0.98611111111111116</v>
      </c>
      <c r="J1059" s="3">
        <v>41487.861111111109</v>
      </c>
      <c r="K1059" t="s">
        <v>957</v>
      </c>
      <c r="L1059" s="3">
        <v>41487.986111111109</v>
      </c>
      <c r="M1059">
        <v>160</v>
      </c>
      <c r="N1059">
        <v>2403</v>
      </c>
      <c r="O1059" s="3">
        <v>41487.986111111109</v>
      </c>
      <c r="P1059" s="1">
        <v>41487</v>
      </c>
      <c r="Q1059" s="2">
        <v>0.98611111111111116</v>
      </c>
      <c r="R1059" t="s">
        <v>36</v>
      </c>
      <c r="S1059">
        <v>15.018750000000001</v>
      </c>
      <c r="T1059" t="s">
        <v>37</v>
      </c>
      <c r="U1059" s="2">
        <v>9.7222222222222224E-2</v>
      </c>
      <c r="V1059" s="2">
        <v>0</v>
      </c>
      <c r="W1059" s="2">
        <v>0.29166666666666702</v>
      </c>
      <c r="X1059" s="2" t="str">
        <f t="shared" si="160"/>
        <v>yes</v>
      </c>
      <c r="Y1059" s="3">
        <f t="shared" si="161"/>
        <v>41488</v>
      </c>
      <c r="Z1059" s="3">
        <v>41487.96875</v>
      </c>
      <c r="AA1059" t="s">
        <v>955</v>
      </c>
      <c r="AB1059" s="3">
        <f>VLOOKUP(P1059,[1]dfdates_moon!$B:$G,6,FALSE)</f>
        <v>41487.259722222225</v>
      </c>
      <c r="AC1059" s="3">
        <f>VLOOKUP($P1059,[1]dfdates_moon!$B:$H,7,FALSE)</f>
        <v>41487.795138888891</v>
      </c>
      <c r="AD1059" s="3">
        <f>VLOOKUP(G1059,[1]dfdates_moon!$D:$G,4,FALSE)</f>
        <v>41488.259722222225</v>
      </c>
      <c r="AE1059" s="3">
        <v>41487.097222222219</v>
      </c>
      <c r="AF1059">
        <v>0.59087323199999997</v>
      </c>
      <c r="AG1059" t="s">
        <v>39</v>
      </c>
      <c r="AH1059" t="s">
        <v>39</v>
      </c>
      <c r="AI1059" t="s">
        <v>39</v>
      </c>
      <c r="AJ1059" t="s">
        <v>40</v>
      </c>
      <c r="AK1059">
        <v>24.22</v>
      </c>
      <c r="AL1059">
        <v>24.22</v>
      </c>
      <c r="AM1059">
        <v>0</v>
      </c>
      <c r="AN1059">
        <v>1</v>
      </c>
      <c r="AO1059" s="3">
        <f>VLOOKUP($P1059,[1]dfdates_moon!$B:$M,12,FALSE)</f>
        <v>41488.032638888886</v>
      </c>
      <c r="AP1059" s="3">
        <f>VLOOKUP($P1059,[1]dfdates_moon!$B:$O,13,FALSE)</f>
        <v>41488.550694444442</v>
      </c>
      <c r="AQ1059" s="3">
        <f>VLOOKUP($P1059,[1]dfdates_moon!$D:$M,10,FALSE)</f>
        <v>41489.065972222219</v>
      </c>
      <c r="AR1059" s="3">
        <f>VLOOKUP($P1059,[1]dfdates_moon!$D:$N,11,FALSE)</f>
        <v>41489.584722222222</v>
      </c>
      <c r="AS1059" t="str">
        <f>IF(AND(O1059&gt;AO1059,O1059&lt;AP1059),"yes","no")</f>
        <v>no</v>
      </c>
      <c r="AT1059" t="str">
        <f t="shared" si="162"/>
        <v>no</v>
      </c>
      <c r="AU1059" s="3">
        <f t="shared" si="163"/>
        <v>41488.032638888886</v>
      </c>
      <c r="AV1059" s="3">
        <f t="shared" si="164"/>
        <v>41488.550694444442</v>
      </c>
      <c r="AW1059">
        <f t="shared" si="165"/>
        <v>0.56458333333284827</v>
      </c>
      <c r="AX1059">
        <f t="shared" si="166"/>
        <v>0.93541666666715173</v>
      </c>
      <c r="AY1059">
        <f t="shared" si="167"/>
        <v>0</v>
      </c>
      <c r="AZ1059">
        <f>VLOOKUP(G1059,[1]dfdates_moon!$B:$P,15,FALSE)</f>
        <v>0.17155767699999999</v>
      </c>
      <c r="BA1059">
        <f t="shared" si="168"/>
        <v>0</v>
      </c>
      <c r="BB1059">
        <f t="shared" si="169"/>
        <v>0</v>
      </c>
    </row>
    <row r="1060" spans="1:54" x14ac:dyDescent="0.25">
      <c r="A1060">
        <v>118</v>
      </c>
      <c r="B1060" t="s">
        <v>953</v>
      </c>
      <c r="C1060" s="1">
        <v>41487</v>
      </c>
      <c r="D1060" s="2">
        <v>0.99652777777777779</v>
      </c>
      <c r="E1060">
        <v>21</v>
      </c>
      <c r="F1060">
        <v>25</v>
      </c>
      <c r="G1060" s="1">
        <v>41488</v>
      </c>
      <c r="H1060" s="1">
        <v>41488</v>
      </c>
      <c r="I1060" s="2">
        <v>0.12152777777777778</v>
      </c>
      <c r="J1060" s="3">
        <v>41487.996527777781</v>
      </c>
      <c r="K1060" t="s">
        <v>958</v>
      </c>
      <c r="L1060" s="3">
        <v>41488.121527777781</v>
      </c>
      <c r="M1060">
        <v>165</v>
      </c>
      <c r="N1060">
        <v>7463</v>
      </c>
      <c r="O1060" s="3">
        <v>41488.121527777781</v>
      </c>
      <c r="P1060" s="1">
        <v>41488</v>
      </c>
      <c r="Q1060" s="2">
        <v>0.12152777777777778</v>
      </c>
      <c r="R1060" t="s">
        <v>36</v>
      </c>
      <c r="S1060">
        <v>45.2303</v>
      </c>
      <c r="T1060" t="s">
        <v>37</v>
      </c>
      <c r="U1060" s="2">
        <v>0.23611111111111113</v>
      </c>
      <c r="V1060" s="2">
        <v>0</v>
      </c>
      <c r="W1060" s="2">
        <v>0.29166666666666702</v>
      </c>
      <c r="X1060" s="2" t="str">
        <f t="shared" si="160"/>
        <v>yes</v>
      </c>
      <c r="Y1060" s="3">
        <f t="shared" si="161"/>
        <v>41489</v>
      </c>
      <c r="Z1060" s="3">
        <v>41488.111111111109</v>
      </c>
      <c r="AA1060" t="s">
        <v>955</v>
      </c>
      <c r="AB1060" s="3">
        <f>VLOOKUP(P1060,[1]dfdates_moon!$B:$G,6,FALSE)</f>
        <v>41488.259722222225</v>
      </c>
      <c r="AC1060" s="3">
        <f>VLOOKUP($P1060,[1]dfdates_moon!$B:$H,7,FALSE)</f>
        <v>41488.795138888891</v>
      </c>
      <c r="AD1060" s="3">
        <f>VLOOKUP(G1060,[1]dfdates_moon!$D:$G,4,FALSE)</f>
        <v>41489.259722222225</v>
      </c>
      <c r="AE1060" s="3">
        <v>41488.236111111109</v>
      </c>
      <c r="AF1060">
        <v>0.283519252</v>
      </c>
      <c r="AG1060" t="s">
        <v>39</v>
      </c>
      <c r="AH1060" t="s">
        <v>39</v>
      </c>
      <c r="AI1060" t="s">
        <v>39</v>
      </c>
      <c r="AJ1060" t="s">
        <v>40</v>
      </c>
      <c r="AK1060">
        <v>24.6</v>
      </c>
      <c r="AL1060">
        <v>24.22</v>
      </c>
      <c r="AM1060">
        <v>0</v>
      </c>
      <c r="AN1060">
        <v>1</v>
      </c>
      <c r="AO1060" s="3">
        <f>VLOOKUP($P1060,[1]dfdates_moon!$B:$M,12,FALSE)</f>
        <v>41489.065972222219</v>
      </c>
      <c r="AP1060" s="3">
        <f>VLOOKUP($P1060,[1]dfdates_moon!$B:$O,13,FALSE)</f>
        <v>41489.584722222222</v>
      </c>
      <c r="AQ1060" s="3">
        <f>VLOOKUP($P1060,[1]dfdates_moon!$D:$M,10,FALSE)</f>
        <v>41490.098611111112</v>
      </c>
      <c r="AR1060" s="3">
        <f>VLOOKUP($P1060,[1]dfdates_moon!$D:$N,11,FALSE)</f>
        <v>41490.616666666669</v>
      </c>
      <c r="AS1060" t="str">
        <f>IF(AND(O1060&gt;AO1060,O1060&lt;AP1060),"yes","no")</f>
        <v>no</v>
      </c>
      <c r="AT1060" t="str">
        <f t="shared" si="162"/>
        <v>no</v>
      </c>
      <c r="AU1060" s="3">
        <f t="shared" si="163"/>
        <v>41489.065972222219</v>
      </c>
      <c r="AV1060" s="3">
        <f t="shared" si="164"/>
        <v>41489.584722222222</v>
      </c>
      <c r="AW1060">
        <f t="shared" si="165"/>
        <v>1.4631944444408873</v>
      </c>
      <c r="AX1060">
        <f t="shared" si="166"/>
        <v>0.82986111110949423</v>
      </c>
      <c r="AY1060">
        <f t="shared" si="167"/>
        <v>0</v>
      </c>
      <c r="AZ1060">
        <f>VLOOKUP(G1060,[1]dfdates_moon!$B:$P,15,FALSE)</f>
        <v>0.107111901</v>
      </c>
      <c r="BA1060">
        <f t="shared" si="168"/>
        <v>0</v>
      </c>
      <c r="BB1060">
        <f t="shared" si="169"/>
        <v>0</v>
      </c>
    </row>
    <row r="1061" spans="1:54" x14ac:dyDescent="0.25">
      <c r="A1061">
        <v>118</v>
      </c>
      <c r="B1061" t="s">
        <v>953</v>
      </c>
      <c r="C1061" s="1">
        <v>41488</v>
      </c>
      <c r="D1061" s="2">
        <v>0.77777777777777779</v>
      </c>
      <c r="E1061">
        <v>6</v>
      </c>
      <c r="F1061">
        <v>4</v>
      </c>
      <c r="G1061" s="1">
        <v>41488</v>
      </c>
      <c r="H1061" s="1">
        <v>41488</v>
      </c>
      <c r="I1061" s="2">
        <v>0.90277777777777779</v>
      </c>
      <c r="J1061" s="3">
        <v>41488.777777777781</v>
      </c>
      <c r="K1061" t="s">
        <v>958</v>
      </c>
      <c r="L1061" s="3">
        <v>41488.902777777781</v>
      </c>
      <c r="M1061">
        <v>120</v>
      </c>
      <c r="N1061">
        <v>4901</v>
      </c>
      <c r="O1061" s="3">
        <v>41488.902777777781</v>
      </c>
      <c r="P1061" s="1">
        <v>41488</v>
      </c>
      <c r="Q1061" s="2">
        <v>0.90277777777777779</v>
      </c>
      <c r="R1061" t="s">
        <v>36</v>
      </c>
      <c r="S1061">
        <v>40.841670000000001</v>
      </c>
      <c r="T1061" t="s">
        <v>37</v>
      </c>
      <c r="U1061" s="2">
        <v>0.98611111111111116</v>
      </c>
      <c r="V1061" s="2">
        <v>0</v>
      </c>
      <c r="W1061" s="2">
        <v>0.29166666666666702</v>
      </c>
      <c r="X1061" s="2" t="str">
        <f t="shared" si="160"/>
        <v>no</v>
      </c>
      <c r="Y1061" s="3">
        <f t="shared" si="161"/>
        <v>41488</v>
      </c>
      <c r="Z1061" s="3">
        <v>41488.885416666664</v>
      </c>
      <c r="AA1061" t="s">
        <v>955</v>
      </c>
      <c r="AB1061" s="3">
        <f>VLOOKUP(P1061,[1]dfdates_moon!$B:$G,6,FALSE)</f>
        <v>41488.259722222225</v>
      </c>
      <c r="AC1061" s="3">
        <f>VLOOKUP($P1061,[1]dfdates_moon!$B:$H,7,FALSE)</f>
        <v>41488.795138888891</v>
      </c>
      <c r="AD1061" s="3">
        <f>VLOOKUP(G1061,[1]dfdates_moon!$D:$G,4,FALSE)</f>
        <v>41489.259722222225</v>
      </c>
      <c r="AE1061" s="3">
        <v>41488.986111111109</v>
      </c>
      <c r="AF1061">
        <v>0.283519252</v>
      </c>
      <c r="AG1061" t="s">
        <v>39</v>
      </c>
      <c r="AH1061" t="s">
        <v>39</v>
      </c>
      <c r="AI1061" t="s">
        <v>39</v>
      </c>
      <c r="AJ1061" t="s">
        <v>40</v>
      </c>
      <c r="AK1061">
        <v>24.6</v>
      </c>
      <c r="AL1061">
        <v>24.6</v>
      </c>
      <c r="AM1061">
        <v>0</v>
      </c>
      <c r="AN1061">
        <v>1</v>
      </c>
      <c r="AO1061" s="3">
        <f>VLOOKUP($P1061,[1]dfdates_moon!$B:$M,12,FALSE)</f>
        <v>41489.065972222219</v>
      </c>
      <c r="AP1061" s="3">
        <f>VLOOKUP($P1061,[1]dfdates_moon!$B:$O,13,FALSE)</f>
        <v>41489.584722222222</v>
      </c>
      <c r="AQ1061" s="3">
        <f>VLOOKUP($P1061,[1]dfdates_moon!$D:$M,10,FALSE)</f>
        <v>41490.098611111112</v>
      </c>
      <c r="AR1061" s="3">
        <f>VLOOKUP($P1061,[1]dfdates_moon!$D:$N,11,FALSE)</f>
        <v>41490.616666666669</v>
      </c>
      <c r="AS1061" t="str">
        <f>IF(AND(O1061&gt;AO1061,O1061&lt;AP1061),"yes","no")</f>
        <v>no</v>
      </c>
      <c r="AT1061" t="str">
        <f t="shared" si="162"/>
        <v>no</v>
      </c>
      <c r="AU1061" s="3">
        <f t="shared" si="163"/>
        <v>41489.065972222219</v>
      </c>
      <c r="AV1061" s="3">
        <f t="shared" si="164"/>
        <v>41489.584722222222</v>
      </c>
      <c r="AW1061">
        <f t="shared" si="165"/>
        <v>0.68194444444088731</v>
      </c>
      <c r="AX1061">
        <f t="shared" si="166"/>
        <v>7.9861111109494232E-2</v>
      </c>
      <c r="AY1061">
        <f t="shared" si="167"/>
        <v>0</v>
      </c>
      <c r="AZ1061">
        <f>VLOOKUP(G1061,[1]dfdates_moon!$B:$P,15,FALSE)</f>
        <v>0.107111901</v>
      </c>
      <c r="BA1061">
        <f t="shared" si="168"/>
        <v>0</v>
      </c>
      <c r="BB1061">
        <f t="shared" si="169"/>
        <v>0</v>
      </c>
    </row>
    <row r="1062" spans="1:54" x14ac:dyDescent="0.25">
      <c r="A1062">
        <v>132</v>
      </c>
      <c r="B1062" t="s">
        <v>959</v>
      </c>
      <c r="C1062" s="1">
        <v>42119</v>
      </c>
      <c r="D1062" s="2">
        <v>0.80208333333333337</v>
      </c>
      <c r="E1062">
        <v>0</v>
      </c>
      <c r="F1062">
        <v>1</v>
      </c>
      <c r="G1062" s="1">
        <v>42119</v>
      </c>
      <c r="H1062" s="1">
        <v>42119</v>
      </c>
      <c r="I1062" s="2">
        <v>0.92708333333333337</v>
      </c>
      <c r="J1062" s="3">
        <v>42119.802083333336</v>
      </c>
      <c r="K1062" t="s">
        <v>960</v>
      </c>
      <c r="L1062" s="3">
        <v>42119.927083333336</v>
      </c>
      <c r="M1062">
        <v>355</v>
      </c>
      <c r="N1062">
        <v>18168</v>
      </c>
      <c r="O1062" s="3">
        <v>42119.927083333336</v>
      </c>
      <c r="P1062" s="1">
        <v>42119</v>
      </c>
      <c r="Q1062" s="2">
        <v>0.92708333333333337</v>
      </c>
      <c r="R1062" t="s">
        <v>36</v>
      </c>
      <c r="S1062">
        <v>51.177460000000004</v>
      </c>
      <c r="T1062" t="s">
        <v>37</v>
      </c>
      <c r="U1062" s="2">
        <v>0.17361111111111113</v>
      </c>
      <c r="V1062" s="2">
        <v>0</v>
      </c>
      <c r="W1062" s="2">
        <v>0.29166666666666702</v>
      </c>
      <c r="X1062" s="2" t="str">
        <f t="shared" si="160"/>
        <v>yes</v>
      </c>
      <c r="Y1062" s="3">
        <f t="shared" si="161"/>
        <v>42120</v>
      </c>
      <c r="Z1062" s="3">
        <v>42119.916666666664</v>
      </c>
      <c r="AA1062" t="s">
        <v>955</v>
      </c>
      <c r="AB1062" s="3">
        <f>VLOOKUP(P1062,[1]dfdates_moon!$B:$G,6,FALSE)</f>
        <v>42119.254166666666</v>
      </c>
      <c r="AC1062" s="3">
        <f>VLOOKUP($P1062,[1]dfdates_moon!$B:$H,7,FALSE)</f>
        <v>42119.788888888892</v>
      </c>
      <c r="AD1062" s="3">
        <f>VLOOKUP(G1062,[1]dfdates_moon!$D:$G,4,FALSE)</f>
        <v>42120.254166666666</v>
      </c>
      <c r="AE1062" s="3">
        <v>42119.173611111109</v>
      </c>
      <c r="AF1062">
        <v>3.1485180449999999</v>
      </c>
      <c r="AG1062" t="s">
        <v>39</v>
      </c>
      <c r="AH1062" t="s">
        <v>39</v>
      </c>
      <c r="AI1062" t="s">
        <v>39</v>
      </c>
      <c r="AJ1062" t="s">
        <v>40</v>
      </c>
      <c r="AK1062">
        <v>28.79</v>
      </c>
      <c r="AL1062">
        <v>28.79</v>
      </c>
      <c r="AM1062">
        <v>0</v>
      </c>
      <c r="AN1062">
        <v>1</v>
      </c>
      <c r="AO1062" s="3">
        <f>VLOOKUP($P1062,[1]dfdates_moon!$B:$M,12,FALSE)</f>
        <v>42119.426388888889</v>
      </c>
      <c r="AP1062" s="3">
        <f>VLOOKUP($P1062,[1]dfdates_moon!$B:$O,13,FALSE)</f>
        <v>42119.945138888892</v>
      </c>
      <c r="AQ1062" s="3">
        <f>VLOOKUP($P1062,[1]dfdates_moon!$D:$M,10,FALSE)</f>
        <v>42120.459027777775</v>
      </c>
      <c r="AR1062" s="3">
        <f>VLOOKUP($P1062,[1]dfdates_moon!$D:$N,11,FALSE)</f>
        <v>42120.976388888892</v>
      </c>
      <c r="AS1062" t="str">
        <f>IF(AND(O1062&gt;AO1062,O1062&lt;AP1062),"yes","no")</f>
        <v>yes</v>
      </c>
      <c r="AT1062" t="str">
        <f t="shared" si="162"/>
        <v>no</v>
      </c>
      <c r="AU1062" s="3">
        <f t="shared" si="163"/>
        <v>42119.788888888892</v>
      </c>
      <c r="AV1062" s="3">
        <f t="shared" si="164"/>
        <v>42120.254166666666</v>
      </c>
      <c r="AW1062">
        <f t="shared" si="165"/>
        <v>0.32708333332993789</v>
      </c>
      <c r="AX1062">
        <f t="shared" si="166"/>
        <v>0.61527777778246673</v>
      </c>
      <c r="AY1062">
        <f t="shared" si="167"/>
        <v>0.32708333332993789</v>
      </c>
      <c r="AZ1062">
        <f>VLOOKUP(G1062,[1]dfdates_moon!$B:$P,15,FALSE)</f>
        <v>0.54809791900000004</v>
      </c>
      <c r="BA1062">
        <f t="shared" si="168"/>
        <v>0.17927369433772231</v>
      </c>
      <c r="BB1062">
        <f t="shared" si="169"/>
        <v>0.17927369433772231</v>
      </c>
    </row>
    <row r="1063" spans="1:54" x14ac:dyDescent="0.25">
      <c r="A1063">
        <v>132</v>
      </c>
      <c r="B1063" t="s">
        <v>959</v>
      </c>
      <c r="C1063" s="1">
        <v>42121</v>
      </c>
      <c r="D1063" s="2">
        <v>3.4722222222222224E-2</v>
      </c>
      <c r="E1063">
        <v>7</v>
      </c>
      <c r="F1063">
        <v>8</v>
      </c>
      <c r="G1063" s="1">
        <v>42121</v>
      </c>
      <c r="H1063" s="1">
        <v>42121</v>
      </c>
      <c r="I1063" s="2">
        <v>0.15972222222222224</v>
      </c>
      <c r="J1063" s="3">
        <v>42121.034722222219</v>
      </c>
      <c r="K1063" t="s">
        <v>961</v>
      </c>
      <c r="L1063" s="3">
        <v>42121.159722222219</v>
      </c>
      <c r="M1063">
        <v>365</v>
      </c>
      <c r="N1063">
        <v>8740</v>
      </c>
      <c r="O1063" s="3">
        <v>42121.159722222219</v>
      </c>
      <c r="P1063" s="1">
        <v>42121</v>
      </c>
      <c r="Q1063" s="2">
        <v>0.15972222222222224</v>
      </c>
      <c r="R1063" t="s">
        <v>36</v>
      </c>
      <c r="S1063">
        <v>23.945209999999999</v>
      </c>
      <c r="T1063" t="s">
        <v>37</v>
      </c>
      <c r="U1063" s="2">
        <v>0.41319444444444442</v>
      </c>
      <c r="V1063" s="2">
        <v>0</v>
      </c>
      <c r="W1063" s="2">
        <v>0.29166666666666702</v>
      </c>
      <c r="X1063" s="2" t="str">
        <f t="shared" si="160"/>
        <v>no</v>
      </c>
      <c r="Y1063" s="3">
        <f t="shared" si="161"/>
        <v>42121</v>
      </c>
      <c r="Z1063" s="3">
        <v>42121.135416666664</v>
      </c>
      <c r="AA1063" t="s">
        <v>955</v>
      </c>
      <c r="AB1063" s="3">
        <f>VLOOKUP(P1063,[1]dfdates_moon!$B:$G,6,FALSE)</f>
        <v>42121.254166666666</v>
      </c>
      <c r="AC1063" s="3">
        <f>VLOOKUP($P1063,[1]dfdates_moon!$B:$H,7,FALSE)</f>
        <v>42121.788888888892</v>
      </c>
      <c r="AD1063" s="3">
        <f>VLOOKUP(G1063,[1]dfdates_moon!$D:$G,4,FALSE)</f>
        <v>42122.254166666666</v>
      </c>
      <c r="AE1063" s="3">
        <v>42121.413194444445</v>
      </c>
      <c r="AF1063">
        <v>5.2823139110000001</v>
      </c>
      <c r="AG1063" t="s">
        <v>39</v>
      </c>
      <c r="AH1063" t="s">
        <v>39</v>
      </c>
      <c r="AI1063" t="s">
        <v>39</v>
      </c>
      <c r="AJ1063" t="s">
        <v>40</v>
      </c>
      <c r="AK1063">
        <v>27.75</v>
      </c>
      <c r="AL1063">
        <v>28.79</v>
      </c>
      <c r="AM1063">
        <v>14.73</v>
      </c>
      <c r="AN1063">
        <v>1</v>
      </c>
      <c r="AO1063" s="3">
        <f>VLOOKUP($P1063,[1]dfdates_moon!$B:$M,12,FALSE)</f>
        <v>42121.490277777775</v>
      </c>
      <c r="AP1063" s="3">
        <f>VLOOKUP($P1063,[1]dfdates_moon!$B:$O,13,FALSE)</f>
        <v>42122.006944444445</v>
      </c>
      <c r="AQ1063" s="3">
        <f>VLOOKUP($P1063,[1]dfdates_moon!$D:$M,10,FALSE)</f>
        <v>42122.520833333336</v>
      </c>
      <c r="AR1063" s="3">
        <f>VLOOKUP($P1063,[1]dfdates_moon!$D:$N,11,FALSE)</f>
        <v>42123.037499999999</v>
      </c>
      <c r="AS1063" t="str">
        <f>IF(AND(O1063&gt;AO1063,O1063&lt;AP1063),"yes","no")</f>
        <v>no</v>
      </c>
      <c r="AT1063" t="str">
        <f t="shared" si="162"/>
        <v>no</v>
      </c>
      <c r="AU1063" s="3">
        <f t="shared" si="163"/>
        <v>42121.788888888892</v>
      </c>
      <c r="AV1063" s="3">
        <f t="shared" si="164"/>
        <v>42122.254166666666</v>
      </c>
      <c r="AW1063">
        <f t="shared" si="165"/>
        <v>1.0944444444467081</v>
      </c>
      <c r="AX1063">
        <f t="shared" si="166"/>
        <v>0.37569444444670808</v>
      </c>
      <c r="AY1063">
        <f t="shared" si="167"/>
        <v>0</v>
      </c>
      <c r="AZ1063">
        <f>VLOOKUP(G1063,[1]dfdates_moon!$B:$P,15,FALSE)</f>
        <v>0.72965735899999995</v>
      </c>
      <c r="BA1063">
        <f t="shared" si="168"/>
        <v>0</v>
      </c>
      <c r="BB1063">
        <f t="shared" si="169"/>
        <v>0</v>
      </c>
    </row>
    <row r="1064" spans="1:54" x14ac:dyDescent="0.25">
      <c r="A1064">
        <v>132</v>
      </c>
      <c r="B1064" t="s">
        <v>959</v>
      </c>
      <c r="C1064" s="1">
        <v>42123</v>
      </c>
      <c r="D1064" s="2">
        <v>0.91319444444444453</v>
      </c>
      <c r="E1064">
        <v>8</v>
      </c>
      <c r="F1064">
        <v>5</v>
      </c>
      <c r="G1064" s="1">
        <v>42123</v>
      </c>
      <c r="H1064" s="1">
        <v>42123</v>
      </c>
      <c r="I1064" s="2">
        <v>3.8194444444444441E-2</v>
      </c>
      <c r="J1064" s="3">
        <v>42123.913194444445</v>
      </c>
      <c r="K1064" t="s">
        <v>962</v>
      </c>
      <c r="L1064" s="3">
        <v>42124.038194444445</v>
      </c>
      <c r="M1064">
        <v>1485</v>
      </c>
      <c r="N1064">
        <v>1188</v>
      </c>
      <c r="O1064" s="3">
        <v>42123.038194444445</v>
      </c>
      <c r="P1064" s="1">
        <v>42123</v>
      </c>
      <c r="Q1064" s="2">
        <v>3.8194444444444441E-2</v>
      </c>
      <c r="R1064" t="s">
        <v>36</v>
      </c>
      <c r="S1064">
        <v>0.8</v>
      </c>
      <c r="T1064" t="s">
        <v>37</v>
      </c>
      <c r="U1064" s="2">
        <v>6.9444444444444434E-2</v>
      </c>
      <c r="V1064" s="2">
        <v>0</v>
      </c>
      <c r="W1064" s="2">
        <v>0.29166666666666702</v>
      </c>
      <c r="X1064" s="2" t="str">
        <f t="shared" si="160"/>
        <v>yes</v>
      </c>
      <c r="Y1064" s="3">
        <f t="shared" si="161"/>
        <v>42124</v>
      </c>
      <c r="Z1064" s="3">
        <v>42123.020833333336</v>
      </c>
      <c r="AA1064" t="s">
        <v>955</v>
      </c>
      <c r="AB1064" s="3">
        <f>VLOOKUP(P1064,[1]dfdates_moon!$B:$G,6,FALSE)</f>
        <v>42123.253472222219</v>
      </c>
      <c r="AC1064" s="3">
        <f>VLOOKUP($P1064,[1]dfdates_moon!$B:$H,7,FALSE)</f>
        <v>42123.788888888892</v>
      </c>
      <c r="AD1064" s="3">
        <f>VLOOKUP(G1064,[1]dfdates_moon!$D:$G,4,FALSE)</f>
        <v>42124.253472222219</v>
      </c>
      <c r="AE1064" s="3">
        <v>42123.069444444445</v>
      </c>
      <c r="AF1064">
        <v>7.5929935840000002</v>
      </c>
      <c r="AG1064" t="s">
        <v>39</v>
      </c>
      <c r="AH1064" t="s">
        <v>39</v>
      </c>
      <c r="AI1064" t="s">
        <v>39</v>
      </c>
      <c r="AJ1064" t="s">
        <v>40</v>
      </c>
      <c r="AK1064">
        <v>26.55</v>
      </c>
      <c r="AL1064">
        <v>27.75</v>
      </c>
      <c r="AM1064">
        <v>8.9</v>
      </c>
      <c r="AN1064">
        <v>1</v>
      </c>
      <c r="AO1064" s="3">
        <f>VLOOKUP($P1064,[1]dfdates_moon!$B:$M,12,FALSE)</f>
        <v>42123.55</v>
      </c>
      <c r="AP1064" s="3">
        <f>VLOOKUP($P1064,[1]dfdates_moon!$B:$O,13,FALSE)</f>
        <v>42124.065972222219</v>
      </c>
      <c r="AQ1064" s="3">
        <f>VLOOKUP($P1064,[1]dfdates_moon!$D:$M,10,FALSE)</f>
        <v>42124.579861111109</v>
      </c>
      <c r="AR1064" s="3">
        <f>VLOOKUP($P1064,[1]dfdates_moon!$D:$N,11,FALSE)</f>
        <v>42125.095833333333</v>
      </c>
      <c r="AS1064" t="str">
        <f>IF(AND(O1064&gt;AO1064,O1064&lt;AP1064),"yes","no")</f>
        <v>no</v>
      </c>
      <c r="AT1064" t="str">
        <f t="shared" si="162"/>
        <v>no</v>
      </c>
      <c r="AU1064" s="3">
        <f t="shared" si="163"/>
        <v>42123.788888888892</v>
      </c>
      <c r="AV1064" s="3">
        <f t="shared" si="164"/>
        <v>42124.253472222219</v>
      </c>
      <c r="AW1064">
        <f t="shared" si="165"/>
        <v>1.2152777777737356</v>
      </c>
      <c r="AX1064">
        <f t="shared" si="166"/>
        <v>0.71944444444670808</v>
      </c>
      <c r="AY1064">
        <f t="shared" si="167"/>
        <v>0</v>
      </c>
      <c r="AZ1064">
        <f>VLOOKUP(G1064,[1]dfdates_moon!$B:$P,15,FALSE)</f>
        <v>0.87681722200000001</v>
      </c>
      <c r="BA1064">
        <f t="shared" si="168"/>
        <v>0</v>
      </c>
      <c r="BB1064">
        <f t="shared" si="169"/>
        <v>0</v>
      </c>
    </row>
    <row r="1065" spans="1:54" x14ac:dyDescent="0.25">
      <c r="A1065">
        <v>132</v>
      </c>
      <c r="B1065" t="s">
        <v>959</v>
      </c>
      <c r="C1065" s="1">
        <v>42126</v>
      </c>
      <c r="D1065" s="2">
        <v>0.88888888888888884</v>
      </c>
      <c r="E1065">
        <v>2</v>
      </c>
      <c r="F1065">
        <v>1</v>
      </c>
      <c r="G1065" s="1">
        <v>42126</v>
      </c>
      <c r="H1065" s="1">
        <v>42126</v>
      </c>
      <c r="I1065" s="2">
        <v>1.3888888888888888E-2</v>
      </c>
      <c r="J1065" s="3">
        <v>42126.888888888891</v>
      </c>
      <c r="K1065" t="s">
        <v>963</v>
      </c>
      <c r="L1065" s="3">
        <v>42127.013888888891</v>
      </c>
      <c r="M1065">
        <v>1600</v>
      </c>
      <c r="N1065">
        <v>8334</v>
      </c>
      <c r="O1065" s="3">
        <v>42126.013888888891</v>
      </c>
      <c r="P1065" s="1">
        <v>42126</v>
      </c>
      <c r="Q1065" s="2">
        <v>1.3888888888888888E-2</v>
      </c>
      <c r="R1065" t="s">
        <v>36</v>
      </c>
      <c r="S1065">
        <v>5.2087500000000002</v>
      </c>
      <c r="T1065" t="s">
        <v>37</v>
      </c>
      <c r="U1065" s="2">
        <v>0.125</v>
      </c>
      <c r="V1065" s="2">
        <v>0</v>
      </c>
      <c r="W1065" s="2">
        <v>0.29166666666666702</v>
      </c>
      <c r="X1065" s="2" t="str">
        <f t="shared" si="160"/>
        <v>yes</v>
      </c>
      <c r="Y1065" s="3">
        <f t="shared" si="161"/>
        <v>42127</v>
      </c>
      <c r="Z1065" s="3">
        <v>42126.982638888891</v>
      </c>
      <c r="AA1065" t="s">
        <v>955</v>
      </c>
      <c r="AB1065" s="3">
        <f>VLOOKUP(P1065,[1]dfdates_moon!$B:$G,6,FALSE)</f>
        <v>42126.253472222219</v>
      </c>
      <c r="AC1065" s="3">
        <f>VLOOKUP($P1065,[1]dfdates_moon!$B:$H,7,FALSE)</f>
        <v>42126.788194444445</v>
      </c>
      <c r="AD1065" s="3">
        <f>VLOOKUP(G1065,[1]dfdates_moon!$D:$G,4,FALSE)</f>
        <v>42127.253472222219</v>
      </c>
      <c r="AE1065" s="3">
        <v>42126.125</v>
      </c>
      <c r="AF1065">
        <v>10.768251749999999</v>
      </c>
      <c r="AG1065" t="s">
        <v>39</v>
      </c>
      <c r="AH1065" t="s">
        <v>39</v>
      </c>
      <c r="AI1065" t="s">
        <v>39</v>
      </c>
      <c r="AJ1065" t="s">
        <v>40</v>
      </c>
      <c r="AK1065">
        <v>26.54</v>
      </c>
      <c r="AL1065">
        <v>26.55</v>
      </c>
      <c r="AM1065">
        <v>0</v>
      </c>
      <c r="AN1065">
        <v>1</v>
      </c>
      <c r="AO1065" s="3">
        <f>VLOOKUP($P1065,[1]dfdates_moon!$B:$M,12,FALSE)</f>
        <v>42126.63958333333</v>
      </c>
      <c r="AP1065" s="3">
        <f>VLOOKUP($P1065,[1]dfdates_moon!$B:$O,13,FALSE)</f>
        <v>42127.15625</v>
      </c>
      <c r="AQ1065" s="3">
        <f>VLOOKUP($P1065,[1]dfdates_moon!$D:$M,10,FALSE)</f>
        <v>42127.67083333333</v>
      </c>
      <c r="AR1065" s="3">
        <f>VLOOKUP($P1065,[1]dfdates_moon!$D:$N,11,FALSE)</f>
        <v>42128.188194444447</v>
      </c>
      <c r="AS1065" t="str">
        <f>IF(AND(O1065&gt;AO1065,O1065&lt;AP1065),"yes","no")</f>
        <v>no</v>
      </c>
      <c r="AT1065" t="str">
        <f t="shared" si="162"/>
        <v>no</v>
      </c>
      <c r="AU1065" s="3">
        <f t="shared" si="163"/>
        <v>42126.788194444445</v>
      </c>
      <c r="AV1065" s="3">
        <f t="shared" si="164"/>
        <v>42127.253472222219</v>
      </c>
      <c r="AW1065">
        <f t="shared" si="165"/>
        <v>1.2395833333284827</v>
      </c>
      <c r="AX1065">
        <f t="shared" si="166"/>
        <v>0.66319444444525288</v>
      </c>
      <c r="AY1065">
        <f t="shared" si="167"/>
        <v>0</v>
      </c>
      <c r="AZ1065">
        <f>VLOOKUP(G1065,[1]dfdates_moon!$B:$P,15,FALSE)</f>
        <v>0.99447695800000002</v>
      </c>
      <c r="BA1065">
        <f t="shared" si="168"/>
        <v>0</v>
      </c>
      <c r="BB1065">
        <f t="shared" si="169"/>
        <v>0</v>
      </c>
    </row>
    <row r="1066" spans="1:54" x14ac:dyDescent="0.25">
      <c r="A1066">
        <v>132</v>
      </c>
      <c r="B1066" t="s">
        <v>959</v>
      </c>
      <c r="C1066" s="1">
        <v>42128</v>
      </c>
      <c r="D1066" s="2">
        <v>0.80902777777777779</v>
      </c>
      <c r="E1066">
        <v>2</v>
      </c>
      <c r="F1066">
        <v>2</v>
      </c>
      <c r="G1066" s="1">
        <v>42128</v>
      </c>
      <c r="H1066" s="1">
        <v>42128</v>
      </c>
      <c r="I1066" s="2">
        <v>0.93402777777777779</v>
      </c>
      <c r="J1066" s="3">
        <v>42128.809027777781</v>
      </c>
      <c r="K1066" t="s">
        <v>964</v>
      </c>
      <c r="L1066" s="3">
        <v>42128.934027777781</v>
      </c>
      <c r="M1066">
        <v>265</v>
      </c>
      <c r="N1066">
        <v>10023</v>
      </c>
      <c r="O1066" s="3">
        <v>42128.934027777781</v>
      </c>
      <c r="P1066" s="1">
        <v>42128</v>
      </c>
      <c r="Q1066" s="2">
        <v>0.93402777777777779</v>
      </c>
      <c r="R1066" t="s">
        <v>36</v>
      </c>
      <c r="S1066">
        <v>37.82264</v>
      </c>
      <c r="T1066" t="s">
        <v>37</v>
      </c>
      <c r="U1066" s="2">
        <v>0.11805555555555557</v>
      </c>
      <c r="V1066" s="2">
        <v>0</v>
      </c>
      <c r="W1066" s="2">
        <v>0.29166666666666702</v>
      </c>
      <c r="X1066" s="2" t="str">
        <f t="shared" si="160"/>
        <v>yes</v>
      </c>
      <c r="Y1066" s="3">
        <f t="shared" si="161"/>
        <v>42129</v>
      </c>
      <c r="Z1066" s="3">
        <v>42128.916666666664</v>
      </c>
      <c r="AA1066" t="s">
        <v>955</v>
      </c>
      <c r="AB1066" s="3">
        <f>VLOOKUP(P1066,[1]dfdates_moon!$B:$G,6,FALSE)</f>
        <v>42128.253472222219</v>
      </c>
      <c r="AC1066" s="3">
        <f>VLOOKUP($P1066,[1]dfdates_moon!$B:$H,7,FALSE)</f>
        <v>42128.788194444445</v>
      </c>
      <c r="AD1066" s="3">
        <f>VLOOKUP(G1066,[1]dfdates_moon!$D:$G,4,FALSE)</f>
        <v>42129.253472222219</v>
      </c>
      <c r="AE1066" s="3">
        <v>42128.118055555555</v>
      </c>
      <c r="AF1066">
        <v>10.948976460000001</v>
      </c>
      <c r="AG1066" t="s">
        <v>39</v>
      </c>
      <c r="AH1066" t="s">
        <v>39</v>
      </c>
      <c r="AI1066" t="s">
        <v>39</v>
      </c>
      <c r="AJ1066" t="s">
        <v>40</v>
      </c>
      <c r="AK1066">
        <v>25.7</v>
      </c>
      <c r="AL1066">
        <v>25.7</v>
      </c>
      <c r="AM1066">
        <v>0.1</v>
      </c>
      <c r="AN1066">
        <v>1</v>
      </c>
      <c r="AO1066" s="3">
        <f>VLOOKUP($P1066,[1]dfdates_moon!$B:$M,12,FALSE)</f>
        <v>42128.70416666667</v>
      </c>
      <c r="AP1066" s="3">
        <f>VLOOKUP($P1066,[1]dfdates_moon!$B:$O,13,FALSE)</f>
        <v>42129.22152777778</v>
      </c>
      <c r="AQ1066" s="3">
        <f>VLOOKUP($P1066,[1]dfdates_moon!$D:$M,10,FALSE)</f>
        <v>42129.738888888889</v>
      </c>
      <c r="AR1066" s="3">
        <f>VLOOKUP($P1066,[1]dfdates_moon!$D:$N,11,FALSE)</f>
        <v>42130.256944444445</v>
      </c>
      <c r="AS1066" t="str">
        <f>IF(AND(O1066&gt;AO1066,O1066&lt;AP1066),"yes","no")</f>
        <v>yes</v>
      </c>
      <c r="AT1066" t="str">
        <f t="shared" si="162"/>
        <v>no</v>
      </c>
      <c r="AU1066" s="3">
        <f t="shared" si="163"/>
        <v>42128.788194444445</v>
      </c>
      <c r="AV1066" s="3">
        <f t="shared" si="164"/>
        <v>42129.253472222219</v>
      </c>
      <c r="AW1066">
        <f t="shared" si="165"/>
        <v>0.31944444443797693</v>
      </c>
      <c r="AX1066">
        <f t="shared" si="166"/>
        <v>0.67013888889050577</v>
      </c>
      <c r="AY1066">
        <f t="shared" si="167"/>
        <v>0.31944444443797693</v>
      </c>
      <c r="AZ1066">
        <f>VLOOKUP(G1066,[1]dfdates_moon!$B:$P,15,FALSE)</f>
        <v>0.98150639299999998</v>
      </c>
      <c r="BA1066">
        <f t="shared" si="168"/>
        <v>0.31353676442420764</v>
      </c>
      <c r="BB1066">
        <f t="shared" si="169"/>
        <v>0.31353676442420764</v>
      </c>
    </row>
    <row r="1067" spans="1:54" x14ac:dyDescent="0.25">
      <c r="A1067">
        <v>132</v>
      </c>
      <c r="B1067" t="s">
        <v>959</v>
      </c>
      <c r="C1067" s="1">
        <v>42131</v>
      </c>
      <c r="D1067" s="2">
        <v>0.96875</v>
      </c>
      <c r="E1067">
        <v>34</v>
      </c>
      <c r="F1067">
        <v>28</v>
      </c>
      <c r="G1067" s="1">
        <v>42132</v>
      </c>
      <c r="H1067" s="1">
        <v>42132</v>
      </c>
      <c r="I1067" s="2">
        <v>9.375E-2</v>
      </c>
      <c r="J1067" s="3">
        <v>42131.96875</v>
      </c>
      <c r="K1067" t="s">
        <v>965</v>
      </c>
      <c r="L1067" s="3">
        <v>42132.09375</v>
      </c>
      <c r="M1067">
        <v>95</v>
      </c>
      <c r="N1067">
        <v>1254</v>
      </c>
      <c r="O1067" s="3">
        <v>42132.09375</v>
      </c>
      <c r="P1067" s="1">
        <v>42132</v>
      </c>
      <c r="Q1067" s="2">
        <v>9.375E-2</v>
      </c>
      <c r="R1067" t="s">
        <v>36</v>
      </c>
      <c r="S1067">
        <v>13.2</v>
      </c>
      <c r="T1067" t="s">
        <v>37</v>
      </c>
      <c r="U1067" s="2">
        <v>0.15972222222222224</v>
      </c>
      <c r="V1067" s="2">
        <v>0</v>
      </c>
      <c r="W1067" s="2">
        <v>0.29166666666666702</v>
      </c>
      <c r="X1067" s="2" t="str">
        <f t="shared" si="160"/>
        <v>yes</v>
      </c>
      <c r="Y1067" s="3">
        <f t="shared" si="161"/>
        <v>42133</v>
      </c>
      <c r="Z1067" s="3">
        <v>42132.055555555555</v>
      </c>
      <c r="AA1067" t="s">
        <v>955</v>
      </c>
      <c r="AB1067" s="3">
        <f>VLOOKUP(P1067,[1]dfdates_moon!$B:$G,6,FALSE)</f>
        <v>42132.25277777778</v>
      </c>
      <c r="AC1067" s="3">
        <f>VLOOKUP($P1067,[1]dfdates_moon!$B:$H,7,FALSE)</f>
        <v>42132.788194444445</v>
      </c>
      <c r="AD1067" s="3">
        <f>VLOOKUP(G1067,[1]dfdates_moon!$D:$G,4,FALSE)</f>
        <v>42133.25277777778</v>
      </c>
      <c r="AE1067" s="3">
        <v>42132.159722222219</v>
      </c>
      <c r="AF1067">
        <v>5.4125169040000003</v>
      </c>
      <c r="AG1067" t="s">
        <v>39</v>
      </c>
      <c r="AH1067" t="s">
        <v>39</v>
      </c>
      <c r="AI1067" t="s">
        <v>39</v>
      </c>
      <c r="AJ1067" t="s">
        <v>40</v>
      </c>
      <c r="AK1067">
        <v>25.4</v>
      </c>
      <c r="AL1067">
        <v>25.7</v>
      </c>
      <c r="AM1067">
        <v>0</v>
      </c>
      <c r="AN1067">
        <v>1</v>
      </c>
      <c r="AO1067" s="3">
        <f>VLOOKUP($P1067,[1]dfdates_moon!$B:$M,12,FALSE)</f>
        <v>42132.851388888892</v>
      </c>
      <c r="AP1067" s="3">
        <f>VLOOKUP($P1067,[1]dfdates_moon!$B:$O,13,FALSE)</f>
        <v>42133.37222222222</v>
      </c>
      <c r="AQ1067" s="3">
        <f>VLOOKUP($P1067,[1]dfdates_moon!$D:$M,10,FALSE)</f>
        <v>42133.890277777777</v>
      </c>
      <c r="AR1067" s="3">
        <f>VLOOKUP($P1067,[1]dfdates_moon!$D:$N,11,FALSE)</f>
        <v>42134.411111111112</v>
      </c>
      <c r="AS1067" t="str">
        <f>IF(AND(O1067&gt;AO1067,O1067&lt;AP1067),"yes","no")</f>
        <v>no</v>
      </c>
      <c r="AT1067" t="str">
        <f t="shared" si="162"/>
        <v>no</v>
      </c>
      <c r="AU1067" s="3">
        <f t="shared" si="163"/>
        <v>42132.851388888892</v>
      </c>
      <c r="AV1067" s="3">
        <f t="shared" si="164"/>
        <v>42133.37222222222</v>
      </c>
      <c r="AW1067">
        <f t="shared" si="165"/>
        <v>1.2784722222204437</v>
      </c>
      <c r="AX1067">
        <f t="shared" si="166"/>
        <v>0.6916666666729725</v>
      </c>
      <c r="AY1067">
        <f t="shared" si="167"/>
        <v>0</v>
      </c>
      <c r="AZ1067">
        <f>VLOOKUP(G1067,[1]dfdates_moon!$B:$P,15,FALSE)</f>
        <v>0.70939894599999997</v>
      </c>
      <c r="BA1067">
        <f t="shared" si="168"/>
        <v>0</v>
      </c>
      <c r="BB1067">
        <f t="shared" si="169"/>
        <v>0</v>
      </c>
    </row>
    <row r="1068" spans="1:54" x14ac:dyDescent="0.25">
      <c r="A1068">
        <v>132</v>
      </c>
      <c r="B1068" t="s">
        <v>959</v>
      </c>
      <c r="C1068" s="1">
        <v>42132</v>
      </c>
      <c r="D1068" s="2">
        <v>0.90625</v>
      </c>
      <c r="E1068">
        <v>171</v>
      </c>
      <c r="F1068">
        <v>162</v>
      </c>
      <c r="G1068" s="1">
        <v>42132</v>
      </c>
      <c r="H1068" s="1">
        <v>42132</v>
      </c>
      <c r="I1068" s="2">
        <v>3.125E-2</v>
      </c>
      <c r="J1068" s="3">
        <v>42132.90625</v>
      </c>
      <c r="K1068" t="s">
        <v>965</v>
      </c>
      <c r="L1068" s="3">
        <v>42133.03125</v>
      </c>
      <c r="M1068">
        <v>1640</v>
      </c>
      <c r="N1068">
        <v>10428</v>
      </c>
      <c r="O1068" s="3">
        <v>42132.03125</v>
      </c>
      <c r="P1068" s="1">
        <v>42132</v>
      </c>
      <c r="Q1068" s="2">
        <v>3.125E-2</v>
      </c>
      <c r="R1068" t="s">
        <v>36</v>
      </c>
      <c r="S1068">
        <v>6.3585370000000001</v>
      </c>
      <c r="T1068" t="s">
        <v>37</v>
      </c>
      <c r="U1068" s="2">
        <v>0.17013888888888887</v>
      </c>
      <c r="V1068" s="2">
        <v>0</v>
      </c>
      <c r="W1068" s="2">
        <v>0.29166666666666702</v>
      </c>
      <c r="X1068" s="2" t="str">
        <f t="shared" si="160"/>
        <v>yes</v>
      </c>
      <c r="Y1068" s="3">
        <f t="shared" si="161"/>
        <v>42133</v>
      </c>
      <c r="Z1068" s="3">
        <v>42132.017361111109</v>
      </c>
      <c r="AA1068" t="s">
        <v>955</v>
      </c>
      <c r="AB1068" s="3">
        <f>VLOOKUP(P1068,[1]dfdates_moon!$B:$G,6,FALSE)</f>
        <v>42132.25277777778</v>
      </c>
      <c r="AC1068" s="3">
        <f>VLOOKUP($P1068,[1]dfdates_moon!$B:$H,7,FALSE)</f>
        <v>42132.788194444445</v>
      </c>
      <c r="AD1068" s="3">
        <f>VLOOKUP(G1068,[1]dfdates_moon!$D:$G,4,FALSE)</f>
        <v>42133.25277777778</v>
      </c>
      <c r="AE1068" s="3">
        <v>42132.170138888891</v>
      </c>
      <c r="AF1068">
        <v>5.4125169040000003</v>
      </c>
      <c r="AG1068" t="s">
        <v>39</v>
      </c>
      <c r="AH1068" t="s">
        <v>39</v>
      </c>
      <c r="AI1068" t="s">
        <v>39</v>
      </c>
      <c r="AJ1068" t="s">
        <v>40</v>
      </c>
      <c r="AK1068">
        <v>25.4</v>
      </c>
      <c r="AL1068">
        <v>25.4</v>
      </c>
      <c r="AM1068">
        <v>0</v>
      </c>
      <c r="AN1068">
        <v>1</v>
      </c>
      <c r="AO1068" s="3">
        <f>VLOOKUP($P1068,[1]dfdates_moon!$B:$M,12,FALSE)</f>
        <v>42132.851388888892</v>
      </c>
      <c r="AP1068" s="3">
        <f>VLOOKUP($P1068,[1]dfdates_moon!$B:$O,13,FALSE)</f>
        <v>42133.37222222222</v>
      </c>
      <c r="AQ1068" s="3">
        <f>VLOOKUP($P1068,[1]dfdates_moon!$D:$M,10,FALSE)</f>
        <v>42133.890277777777</v>
      </c>
      <c r="AR1068" s="3">
        <f>VLOOKUP($P1068,[1]dfdates_moon!$D:$N,11,FALSE)</f>
        <v>42134.411111111112</v>
      </c>
      <c r="AS1068" t="str">
        <f>IF(AND(O1068&gt;AO1068,O1068&lt;AP1068),"yes","no")</f>
        <v>no</v>
      </c>
      <c r="AT1068" t="str">
        <f t="shared" si="162"/>
        <v>no</v>
      </c>
      <c r="AU1068" s="3">
        <f t="shared" si="163"/>
        <v>42132.851388888892</v>
      </c>
      <c r="AV1068" s="3">
        <f t="shared" si="164"/>
        <v>42133.37222222222</v>
      </c>
      <c r="AW1068">
        <f t="shared" si="165"/>
        <v>1.3409722222204437</v>
      </c>
      <c r="AX1068">
        <f t="shared" si="166"/>
        <v>0.68125000000145519</v>
      </c>
      <c r="AY1068">
        <f t="shared" si="167"/>
        <v>0</v>
      </c>
      <c r="AZ1068">
        <f>VLOOKUP(G1068,[1]dfdates_moon!$B:$P,15,FALSE)</f>
        <v>0.70939894599999997</v>
      </c>
      <c r="BA1068">
        <f t="shared" si="168"/>
        <v>0</v>
      </c>
      <c r="BB1068">
        <f t="shared" si="169"/>
        <v>0</v>
      </c>
    </row>
    <row r="1069" spans="1:54" x14ac:dyDescent="0.25">
      <c r="A1069">
        <v>132</v>
      </c>
      <c r="B1069" t="s">
        <v>959</v>
      </c>
      <c r="C1069" s="1">
        <v>42133</v>
      </c>
      <c r="D1069" s="2">
        <v>0.90972222222222221</v>
      </c>
      <c r="E1069">
        <v>9</v>
      </c>
      <c r="F1069">
        <v>16</v>
      </c>
      <c r="G1069" s="1">
        <v>42133</v>
      </c>
      <c r="H1069" s="1">
        <v>42133</v>
      </c>
      <c r="I1069" s="2">
        <v>3.4722222222222224E-2</v>
      </c>
      <c r="J1069" s="3">
        <v>42133.909722222219</v>
      </c>
      <c r="K1069" t="s">
        <v>966</v>
      </c>
      <c r="L1069" s="3">
        <v>42134.034722222219</v>
      </c>
      <c r="M1069">
        <v>1530</v>
      </c>
      <c r="N1069">
        <v>4868</v>
      </c>
      <c r="O1069" s="3">
        <v>42133.034722222219</v>
      </c>
      <c r="P1069" s="1">
        <v>42133</v>
      </c>
      <c r="Q1069" s="2">
        <v>3.4722222222222224E-2</v>
      </c>
      <c r="R1069" t="s">
        <v>36</v>
      </c>
      <c r="S1069">
        <v>3.1816990000000001</v>
      </c>
      <c r="T1069" t="s">
        <v>37</v>
      </c>
      <c r="U1069" s="2">
        <v>9.7222222222222224E-2</v>
      </c>
      <c r="V1069" s="2">
        <v>0</v>
      </c>
      <c r="W1069" s="2">
        <v>0.29166666666666702</v>
      </c>
      <c r="X1069" s="2" t="str">
        <f t="shared" si="160"/>
        <v>yes</v>
      </c>
      <c r="Y1069" s="3">
        <f t="shared" si="161"/>
        <v>42134</v>
      </c>
      <c r="Z1069" s="3">
        <v>42133.010416666664</v>
      </c>
      <c r="AA1069" t="s">
        <v>955</v>
      </c>
      <c r="AB1069" s="3">
        <f>VLOOKUP(P1069,[1]dfdates_moon!$B:$G,6,FALSE)</f>
        <v>42133.25277777778</v>
      </c>
      <c r="AC1069" s="3">
        <f>VLOOKUP($P1069,[1]dfdates_moon!$B:$H,7,FALSE)</f>
        <v>42133.788194444445</v>
      </c>
      <c r="AD1069" s="3">
        <f>VLOOKUP(G1069,[1]dfdates_moon!$D:$G,4,FALSE)</f>
        <v>42134.25277777778</v>
      </c>
      <c r="AE1069" s="3">
        <v>42133.097222222219</v>
      </c>
      <c r="AF1069">
        <v>4.0207660130000002</v>
      </c>
      <c r="AG1069" t="s">
        <v>39</v>
      </c>
      <c r="AH1069" t="s">
        <v>39</v>
      </c>
      <c r="AI1069" t="s">
        <v>39</v>
      </c>
      <c r="AJ1069" t="s">
        <v>40</v>
      </c>
      <c r="AK1069">
        <v>26.55</v>
      </c>
      <c r="AL1069">
        <v>25.4</v>
      </c>
      <c r="AM1069">
        <v>3.4</v>
      </c>
      <c r="AN1069">
        <v>1</v>
      </c>
      <c r="AO1069" s="3">
        <f>VLOOKUP($P1069,[1]dfdates_moon!$B:$M,12,FALSE)</f>
        <v>42133.890277777777</v>
      </c>
      <c r="AP1069" s="3">
        <f>VLOOKUP($P1069,[1]dfdates_moon!$B:$O,13,FALSE)</f>
        <v>42134.411111111112</v>
      </c>
      <c r="AQ1069" s="3">
        <f>VLOOKUP($P1069,[1]dfdates_moon!$D:$M,10,FALSE)</f>
        <v>42134.929166666669</v>
      </c>
      <c r="AR1069" s="3">
        <f>VLOOKUP($P1069,[1]dfdates_moon!$D:$N,11,FALSE)</f>
        <v>42135.45</v>
      </c>
      <c r="AS1069" t="str">
        <f>IF(AND(O1069&gt;AO1069,O1069&lt;AP1069),"yes","no")</f>
        <v>no</v>
      </c>
      <c r="AT1069" t="str">
        <f t="shared" si="162"/>
        <v>no</v>
      </c>
      <c r="AU1069" s="3">
        <f t="shared" si="163"/>
        <v>42133.890277777777</v>
      </c>
      <c r="AV1069" s="3">
        <f t="shared" si="164"/>
        <v>42134.411111111112</v>
      </c>
      <c r="AW1069">
        <f t="shared" si="165"/>
        <v>1.3763888888934162</v>
      </c>
      <c r="AX1069">
        <f t="shared" si="166"/>
        <v>0.7930555555576575</v>
      </c>
      <c r="AY1069">
        <f t="shared" si="167"/>
        <v>0</v>
      </c>
      <c r="AZ1069">
        <f>VLOOKUP(G1069,[1]dfdates_moon!$B:$P,15,FALSE)</f>
        <v>0.600313439</v>
      </c>
      <c r="BA1069">
        <f t="shared" si="168"/>
        <v>0</v>
      </c>
      <c r="BB1069">
        <f t="shared" si="169"/>
        <v>0</v>
      </c>
    </row>
    <row r="1070" spans="1:54" x14ac:dyDescent="0.25">
      <c r="A1070">
        <v>132</v>
      </c>
      <c r="B1070" t="s">
        <v>959</v>
      </c>
      <c r="C1070" s="1">
        <v>42134</v>
      </c>
      <c r="D1070" s="2">
        <v>0.97222222222222221</v>
      </c>
      <c r="E1070">
        <v>5</v>
      </c>
      <c r="F1070">
        <v>8</v>
      </c>
      <c r="G1070" s="1">
        <v>42135</v>
      </c>
      <c r="H1070" s="1">
        <v>42135</v>
      </c>
      <c r="I1070" s="2">
        <v>9.7222222222222224E-2</v>
      </c>
      <c r="J1070" s="3">
        <v>42134.972222222219</v>
      </c>
      <c r="K1070" t="s">
        <v>967</v>
      </c>
      <c r="L1070" s="3">
        <v>42135.097222222219</v>
      </c>
      <c r="M1070">
        <v>65</v>
      </c>
      <c r="N1070">
        <v>1577</v>
      </c>
      <c r="O1070" s="3">
        <v>42135.097222222219</v>
      </c>
      <c r="P1070" s="1">
        <v>42135</v>
      </c>
      <c r="Q1070" s="2">
        <v>9.7222222222222224E-2</v>
      </c>
      <c r="R1070" t="s">
        <v>36</v>
      </c>
      <c r="S1070">
        <v>24.26154</v>
      </c>
      <c r="T1070" t="s">
        <v>37</v>
      </c>
      <c r="U1070" s="2">
        <v>0.1423611111111111</v>
      </c>
      <c r="V1070" s="2">
        <v>0</v>
      </c>
      <c r="W1070" s="2">
        <v>0.29166666666666702</v>
      </c>
      <c r="X1070" s="2" t="str">
        <f t="shared" si="160"/>
        <v>yes</v>
      </c>
      <c r="Y1070" s="3">
        <f t="shared" si="161"/>
        <v>42136</v>
      </c>
      <c r="Z1070" s="3">
        <v>42135.041666666664</v>
      </c>
      <c r="AA1070" t="s">
        <v>955</v>
      </c>
      <c r="AB1070" s="3">
        <f>VLOOKUP(P1070,[1]dfdates_moon!$B:$G,6,FALSE)</f>
        <v>42135.25277777778</v>
      </c>
      <c r="AC1070" s="3">
        <f>VLOOKUP($P1070,[1]dfdates_moon!$B:$H,7,FALSE)</f>
        <v>42135.788194444445</v>
      </c>
      <c r="AD1070" s="3">
        <f>VLOOKUP(G1070,[1]dfdates_moon!$D:$G,4,FALSE)</f>
        <v>42136.25277777778</v>
      </c>
      <c r="AE1070" s="3">
        <v>42135.142361111109</v>
      </c>
      <c r="AF1070">
        <v>1.7808335070000001</v>
      </c>
      <c r="AG1070" t="s">
        <v>39</v>
      </c>
      <c r="AH1070" t="s">
        <v>39</v>
      </c>
      <c r="AI1070" t="s">
        <v>39</v>
      </c>
      <c r="AJ1070" t="s">
        <v>40</v>
      </c>
      <c r="AK1070">
        <v>27.29</v>
      </c>
      <c r="AL1070">
        <v>26.55</v>
      </c>
      <c r="AM1070">
        <v>8.1999999999999993</v>
      </c>
      <c r="AN1070">
        <v>1</v>
      </c>
      <c r="AO1070" s="3">
        <f>VLOOKUP($P1070,[1]dfdates_moon!$B:$M,12,FALSE)</f>
        <v>42135.967361111114</v>
      </c>
      <c r="AP1070" s="3">
        <f>VLOOKUP($P1070,[1]dfdates_moon!$B:$O,13,FALSE)</f>
        <v>42136.487500000003</v>
      </c>
      <c r="AQ1070" s="3">
        <f>VLOOKUP($P1070,[1]dfdates_moon!$D:$M,10,FALSE)</f>
        <v>42137.004861111112</v>
      </c>
      <c r="AR1070" s="3">
        <f>VLOOKUP($P1070,[1]dfdates_moon!$D:$N,11,FALSE)</f>
        <v>42137.525000000001</v>
      </c>
      <c r="AS1070" t="str">
        <f>IF(AND(O1070&gt;AO1070,O1070&lt;AP1070),"yes","no")</f>
        <v>no</v>
      </c>
      <c r="AT1070" t="str">
        <f t="shared" si="162"/>
        <v>no</v>
      </c>
      <c r="AU1070" s="3">
        <f t="shared" si="163"/>
        <v>42135.967361111114</v>
      </c>
      <c r="AV1070" s="3">
        <f t="shared" si="164"/>
        <v>42136.487500000003</v>
      </c>
      <c r="AW1070">
        <f t="shared" si="165"/>
        <v>1.3902777777839219</v>
      </c>
      <c r="AX1070">
        <f t="shared" si="166"/>
        <v>0.82500000000436557</v>
      </c>
      <c r="AY1070">
        <f t="shared" si="167"/>
        <v>0</v>
      </c>
      <c r="AZ1070">
        <f>VLOOKUP(G1070,[1]dfdates_moon!$B:$P,15,FALSE)</f>
        <v>0.36714011099999999</v>
      </c>
      <c r="BA1070">
        <f t="shared" si="168"/>
        <v>0</v>
      </c>
      <c r="BB1070">
        <f t="shared" si="169"/>
        <v>0</v>
      </c>
    </row>
    <row r="1071" spans="1:54" x14ac:dyDescent="0.25">
      <c r="A1071">
        <v>132</v>
      </c>
      <c r="B1071" t="s">
        <v>959</v>
      </c>
      <c r="C1071" s="1">
        <v>42136</v>
      </c>
      <c r="D1071" s="2">
        <v>0.84375</v>
      </c>
      <c r="E1071">
        <v>0</v>
      </c>
      <c r="F1071">
        <v>1</v>
      </c>
      <c r="G1071" s="1">
        <v>42136</v>
      </c>
      <c r="H1071" s="1">
        <v>42136</v>
      </c>
      <c r="I1071" s="2">
        <v>0.96875</v>
      </c>
      <c r="J1071" s="3">
        <v>42136.84375</v>
      </c>
      <c r="K1071" t="s">
        <v>968</v>
      </c>
      <c r="L1071" s="3">
        <v>42136.96875</v>
      </c>
      <c r="M1071">
        <v>135</v>
      </c>
      <c r="N1071">
        <v>1428</v>
      </c>
      <c r="O1071" s="3">
        <v>42136.96875</v>
      </c>
      <c r="P1071" s="1">
        <v>42136</v>
      </c>
      <c r="Q1071" s="2">
        <v>0.96875</v>
      </c>
      <c r="R1071" t="s">
        <v>36</v>
      </c>
      <c r="S1071">
        <v>10.577780000000001</v>
      </c>
      <c r="T1071" t="s">
        <v>37</v>
      </c>
      <c r="U1071" s="2">
        <v>6.25E-2</v>
      </c>
      <c r="V1071" s="2">
        <v>0</v>
      </c>
      <c r="W1071" s="2">
        <v>0.29166666666666702</v>
      </c>
      <c r="X1071" s="2" t="str">
        <f t="shared" si="160"/>
        <v>yes</v>
      </c>
      <c r="Y1071" s="3">
        <f t="shared" si="161"/>
        <v>42137</v>
      </c>
      <c r="Z1071" s="3">
        <v>42136.947916666664</v>
      </c>
      <c r="AA1071" t="s">
        <v>955</v>
      </c>
      <c r="AB1071" s="3">
        <f>VLOOKUP(P1071,[1]dfdates_moon!$B:$G,6,FALSE)</f>
        <v>42136.25277777778</v>
      </c>
      <c r="AC1071" s="3">
        <f>VLOOKUP($P1071,[1]dfdates_moon!$B:$H,7,FALSE)</f>
        <v>42136.788194444445</v>
      </c>
      <c r="AD1071" s="3">
        <f>VLOOKUP(G1071,[1]dfdates_moon!$D:$G,4,FALSE)</f>
        <v>42137.25277777778</v>
      </c>
      <c r="AE1071" s="3">
        <v>42136.0625</v>
      </c>
      <c r="AF1071">
        <v>1.01479097</v>
      </c>
      <c r="AG1071" t="s">
        <v>39</v>
      </c>
      <c r="AH1071" t="s">
        <v>39</v>
      </c>
      <c r="AI1071" t="s">
        <v>39</v>
      </c>
      <c r="AJ1071" t="s">
        <v>40</v>
      </c>
      <c r="AK1071">
        <v>27.36</v>
      </c>
      <c r="AL1071">
        <v>27.36</v>
      </c>
      <c r="AM1071">
        <v>48.1</v>
      </c>
      <c r="AN1071">
        <v>1</v>
      </c>
      <c r="AO1071" s="3">
        <f>VLOOKUP($P1071,[1]dfdates_moon!$B:$M,12,FALSE)</f>
        <v>42137.004861111112</v>
      </c>
      <c r="AP1071" s="3">
        <f>VLOOKUP($P1071,[1]dfdates_moon!$B:$O,13,FALSE)</f>
        <v>42137.525000000001</v>
      </c>
      <c r="AQ1071" s="3">
        <f>VLOOKUP($P1071,[1]dfdates_moon!$D:$M,10,FALSE)</f>
        <v>42138.041666666664</v>
      </c>
      <c r="AR1071" s="3">
        <f>VLOOKUP($P1071,[1]dfdates_moon!$D:$N,11,FALSE)</f>
        <v>42138.561805555553</v>
      </c>
      <c r="AS1071" t="str">
        <f>IF(AND(O1071&gt;AO1071,O1071&lt;AP1071),"yes","no")</f>
        <v>no</v>
      </c>
      <c r="AT1071" t="str">
        <f t="shared" si="162"/>
        <v>no</v>
      </c>
      <c r="AU1071" s="3">
        <f t="shared" si="163"/>
        <v>42137.004861111112</v>
      </c>
      <c r="AV1071" s="3">
        <f t="shared" si="164"/>
        <v>42137.525000000001</v>
      </c>
      <c r="AW1071">
        <f t="shared" si="165"/>
        <v>0.55625000000145519</v>
      </c>
      <c r="AX1071">
        <f t="shared" si="166"/>
        <v>0.94236111111240461</v>
      </c>
      <c r="AY1071">
        <f t="shared" si="167"/>
        <v>0</v>
      </c>
      <c r="AZ1071">
        <f>VLOOKUP(G1071,[1]dfdates_moon!$B:$P,15,FALSE)</f>
        <v>0.25708990100000001</v>
      </c>
      <c r="BA1071">
        <f t="shared" si="168"/>
        <v>0</v>
      </c>
      <c r="BB1071">
        <f t="shared" si="169"/>
        <v>0</v>
      </c>
    </row>
    <row r="1072" spans="1:54" x14ac:dyDescent="0.25">
      <c r="A1072">
        <v>132</v>
      </c>
      <c r="B1072" t="s">
        <v>959</v>
      </c>
      <c r="C1072" s="1">
        <v>42147</v>
      </c>
      <c r="D1072" s="2">
        <v>6.9444444444444434E-2</v>
      </c>
      <c r="E1072">
        <v>5</v>
      </c>
      <c r="F1072">
        <v>4</v>
      </c>
      <c r="G1072" s="1">
        <v>42147</v>
      </c>
      <c r="H1072" s="1">
        <v>42147</v>
      </c>
      <c r="I1072" s="2">
        <v>0.19444444444444445</v>
      </c>
      <c r="J1072" s="3">
        <v>42147.069444444445</v>
      </c>
      <c r="K1072" t="s">
        <v>969</v>
      </c>
      <c r="L1072" s="3">
        <v>42147.194444444445</v>
      </c>
      <c r="M1072">
        <v>190</v>
      </c>
      <c r="N1072">
        <v>5879</v>
      </c>
      <c r="O1072" s="3">
        <v>42147.194444444445</v>
      </c>
      <c r="P1072" s="1">
        <v>42147</v>
      </c>
      <c r="Q1072" s="2">
        <v>0.19444444444444445</v>
      </c>
      <c r="R1072" t="s">
        <v>36</v>
      </c>
      <c r="S1072">
        <v>30.94211</v>
      </c>
      <c r="T1072" t="s">
        <v>37</v>
      </c>
      <c r="U1072" s="2">
        <v>0.3263888888888889</v>
      </c>
      <c r="V1072" s="2">
        <v>0</v>
      </c>
      <c r="W1072" s="2">
        <v>0.29166666666666702</v>
      </c>
      <c r="X1072" s="2" t="str">
        <f t="shared" si="160"/>
        <v>no</v>
      </c>
      <c r="Y1072" s="3">
        <f t="shared" si="161"/>
        <v>42147</v>
      </c>
      <c r="Z1072" s="3">
        <v>42147.166666666664</v>
      </c>
      <c r="AA1072" t="s">
        <v>955</v>
      </c>
      <c r="AB1072" s="3">
        <f>VLOOKUP(P1072,[1]dfdates_moon!$B:$G,6,FALSE)</f>
        <v>42147.25277777778</v>
      </c>
      <c r="AC1072" s="3">
        <f>VLOOKUP($P1072,[1]dfdates_moon!$B:$H,7,FALSE)</f>
        <v>42147.788888888892</v>
      </c>
      <c r="AD1072" s="3">
        <f>VLOOKUP(G1072,[1]dfdates_moon!$D:$G,4,FALSE)</f>
        <v>42148.25277777778</v>
      </c>
      <c r="AE1072" s="3">
        <v>42147.326388888891</v>
      </c>
      <c r="AF1072">
        <v>1.709767837</v>
      </c>
      <c r="AG1072" t="s">
        <v>39</v>
      </c>
      <c r="AH1072" t="s">
        <v>39</v>
      </c>
      <c r="AI1072" t="s">
        <v>39</v>
      </c>
      <c r="AJ1072" t="s">
        <v>40</v>
      </c>
      <c r="AK1072">
        <v>28.39</v>
      </c>
      <c r="AL1072">
        <v>27.36</v>
      </c>
      <c r="AM1072">
        <v>0</v>
      </c>
      <c r="AN1072">
        <v>1</v>
      </c>
      <c r="AO1072" s="3">
        <f>VLOOKUP($P1072,[1]dfdates_moon!$B:$M,12,FALSE)</f>
        <v>42147.37222222222</v>
      </c>
      <c r="AP1072" s="3">
        <f>VLOOKUP($P1072,[1]dfdates_moon!$B:$O,13,FALSE)</f>
        <v>42147.88958333333</v>
      </c>
      <c r="AQ1072" s="3">
        <f>VLOOKUP($P1072,[1]dfdates_moon!$D:$M,10,FALSE)</f>
        <v>42148.404166666667</v>
      </c>
      <c r="AR1072" s="3">
        <f>VLOOKUP($P1072,[1]dfdates_moon!$D:$N,11,FALSE)</f>
        <v>42148.921527777777</v>
      </c>
      <c r="AS1072" t="str">
        <f>IF(AND(O1072&gt;AO1072,O1072&lt;AP1072),"yes","no")</f>
        <v>no</v>
      </c>
      <c r="AT1072" t="str">
        <f t="shared" si="162"/>
        <v>no</v>
      </c>
      <c r="AU1072" s="3">
        <f t="shared" si="163"/>
        <v>42147.788888888892</v>
      </c>
      <c r="AV1072" s="3">
        <f t="shared" si="164"/>
        <v>42148.25277777778</v>
      </c>
      <c r="AW1072">
        <f t="shared" si="165"/>
        <v>1.0583333333343035</v>
      </c>
      <c r="AX1072">
        <f t="shared" si="166"/>
        <v>0.46250000000145519</v>
      </c>
      <c r="AY1072">
        <f t="shared" si="167"/>
        <v>0</v>
      </c>
      <c r="AZ1072">
        <f>VLOOKUP(G1072,[1]dfdates_moon!$B:$P,15,FALSE)</f>
        <v>0.38687392900000001</v>
      </c>
      <c r="BA1072">
        <f t="shared" si="168"/>
        <v>0</v>
      </c>
      <c r="BB1072">
        <f t="shared" si="169"/>
        <v>0</v>
      </c>
    </row>
    <row r="1073" spans="1:54" x14ac:dyDescent="0.25">
      <c r="A1073">
        <v>132</v>
      </c>
      <c r="B1073" t="s">
        <v>959</v>
      </c>
      <c r="C1073" s="1">
        <v>42150</v>
      </c>
      <c r="D1073" s="2">
        <v>0.81944444444444453</v>
      </c>
      <c r="E1073">
        <v>10</v>
      </c>
      <c r="F1073">
        <v>12</v>
      </c>
      <c r="G1073" s="1">
        <v>42150</v>
      </c>
      <c r="H1073" s="1">
        <v>42150</v>
      </c>
      <c r="I1073" s="2">
        <v>0.94444444444444453</v>
      </c>
      <c r="J1073" s="3">
        <v>42150.819444444445</v>
      </c>
      <c r="K1073" t="s">
        <v>970</v>
      </c>
      <c r="L1073" s="3">
        <v>42150.944444444445</v>
      </c>
      <c r="M1073">
        <v>140</v>
      </c>
      <c r="N1073">
        <v>3102</v>
      </c>
      <c r="O1073" s="3">
        <v>42150.944444444445</v>
      </c>
      <c r="P1073" s="1">
        <v>42150</v>
      </c>
      <c r="Q1073" s="2">
        <v>0.94444444444444453</v>
      </c>
      <c r="R1073" t="s">
        <v>36</v>
      </c>
      <c r="S1073">
        <v>22.157139999999998</v>
      </c>
      <c r="T1073" t="s">
        <v>37</v>
      </c>
      <c r="U1073" s="2">
        <v>4.1666666666666664E-2</v>
      </c>
      <c r="V1073" s="2">
        <v>0</v>
      </c>
      <c r="W1073" s="2">
        <v>0.29166666666666702</v>
      </c>
      <c r="X1073" s="2" t="str">
        <f t="shared" si="160"/>
        <v>yes</v>
      </c>
      <c r="Y1073" s="3">
        <f t="shared" si="161"/>
        <v>42151</v>
      </c>
      <c r="Z1073" s="3">
        <v>42150.927083333336</v>
      </c>
      <c r="AA1073" t="s">
        <v>955</v>
      </c>
      <c r="AB1073" s="3">
        <f>VLOOKUP(P1073,[1]dfdates_moon!$B:$G,6,FALSE)</f>
        <v>42150.25277777778</v>
      </c>
      <c r="AC1073" s="3">
        <f>VLOOKUP($P1073,[1]dfdates_moon!$B:$H,7,FALSE)</f>
        <v>42150.789583333331</v>
      </c>
      <c r="AD1073" s="3">
        <f>VLOOKUP(G1073,[1]dfdates_moon!$D:$G,4,FALSE)</f>
        <v>42151.25277777778</v>
      </c>
      <c r="AE1073" s="3">
        <v>42150.041666666664</v>
      </c>
      <c r="AF1073">
        <v>4.3936147300000004</v>
      </c>
      <c r="AG1073" t="s">
        <v>39</v>
      </c>
      <c r="AH1073" t="s">
        <v>39</v>
      </c>
      <c r="AI1073" t="s">
        <v>39</v>
      </c>
      <c r="AJ1073" t="s">
        <v>40</v>
      </c>
      <c r="AK1073">
        <v>28.03</v>
      </c>
      <c r="AL1073">
        <v>28.03</v>
      </c>
      <c r="AM1073">
        <v>0.76</v>
      </c>
      <c r="AN1073">
        <v>1</v>
      </c>
      <c r="AO1073" s="3">
        <f>VLOOKUP($P1073,[1]dfdates_moon!$B:$M,12,FALSE)</f>
        <v>42150.464583333334</v>
      </c>
      <c r="AP1073" s="3">
        <f>VLOOKUP($P1073,[1]dfdates_moon!$B:$O,13,FALSE)</f>
        <v>42150.980555555558</v>
      </c>
      <c r="AQ1073" s="3">
        <f>VLOOKUP($P1073,[1]dfdates_moon!$D:$M,10,FALSE)</f>
        <v>42151.494444444441</v>
      </c>
      <c r="AR1073" s="3">
        <f>VLOOKUP($P1073,[1]dfdates_moon!$D:$N,11,FALSE)</f>
        <v>42152.009722222225</v>
      </c>
      <c r="AS1073" t="str">
        <f>IF(AND(O1073&gt;AO1073,O1073&lt;AP1073),"yes","no")</f>
        <v>yes</v>
      </c>
      <c r="AT1073" t="str">
        <f t="shared" si="162"/>
        <v>no</v>
      </c>
      <c r="AU1073" s="3">
        <f t="shared" si="163"/>
        <v>42150.789583333331</v>
      </c>
      <c r="AV1073" s="3">
        <f t="shared" si="164"/>
        <v>42151.25277777778</v>
      </c>
      <c r="AW1073">
        <f t="shared" si="165"/>
        <v>0.30833333333430346</v>
      </c>
      <c r="AX1073">
        <f t="shared" si="166"/>
        <v>0.74791666666715173</v>
      </c>
      <c r="AY1073">
        <f t="shared" si="167"/>
        <v>0.30833333333430346</v>
      </c>
      <c r="AZ1073">
        <f>VLOOKUP(G1073,[1]dfdates_moon!$B:$P,15,FALSE)</f>
        <v>0.66640038000000001</v>
      </c>
      <c r="BA1073">
        <f t="shared" si="168"/>
        <v>0.2054734505006465</v>
      </c>
      <c r="BB1073">
        <f t="shared" si="169"/>
        <v>0.2054734505006465</v>
      </c>
    </row>
    <row r="1074" spans="1:54" x14ac:dyDescent="0.25">
      <c r="A1074">
        <v>132</v>
      </c>
      <c r="B1074" t="s">
        <v>959</v>
      </c>
      <c r="C1074" s="1">
        <v>42151</v>
      </c>
      <c r="D1074" s="2">
        <v>5.5555555555555552E-2</v>
      </c>
      <c r="E1074">
        <v>1</v>
      </c>
      <c r="F1074">
        <v>0</v>
      </c>
      <c r="G1074" s="1">
        <v>42151</v>
      </c>
      <c r="H1074" s="1">
        <v>42151</v>
      </c>
      <c r="I1074" s="2">
        <v>0.18055555555555555</v>
      </c>
      <c r="J1074" s="3">
        <v>42151.055555555555</v>
      </c>
      <c r="K1074" t="s">
        <v>971</v>
      </c>
      <c r="L1074" s="3">
        <v>42151.180555555555</v>
      </c>
      <c r="M1074">
        <v>35</v>
      </c>
      <c r="N1074">
        <v>1031</v>
      </c>
      <c r="O1074" s="3">
        <v>42151.180555555555</v>
      </c>
      <c r="P1074" s="1">
        <v>42151</v>
      </c>
      <c r="Q1074" s="2">
        <v>0.18055555555555555</v>
      </c>
      <c r="R1074" t="s">
        <v>36</v>
      </c>
      <c r="S1074">
        <v>29.457139999999999</v>
      </c>
      <c r="T1074" t="s">
        <v>37</v>
      </c>
      <c r="U1074" s="2">
        <v>0.20486111111111113</v>
      </c>
      <c r="V1074" s="2">
        <v>0</v>
      </c>
      <c r="W1074" s="2">
        <v>0.29166666666666702</v>
      </c>
      <c r="X1074" s="2" t="str">
        <f t="shared" si="160"/>
        <v>yes</v>
      </c>
      <c r="Y1074" s="3">
        <f t="shared" si="161"/>
        <v>42152</v>
      </c>
      <c r="Z1074" s="3">
        <v>42151.118055555555</v>
      </c>
      <c r="AA1074" t="s">
        <v>955</v>
      </c>
      <c r="AB1074" s="3">
        <f>VLOOKUP(P1074,[1]dfdates_moon!$B:$G,6,FALSE)</f>
        <v>42151.25277777778</v>
      </c>
      <c r="AC1074" s="3">
        <f>VLOOKUP($P1074,[1]dfdates_moon!$B:$H,7,FALSE)</f>
        <v>42151.789583333331</v>
      </c>
      <c r="AD1074" s="3">
        <f>VLOOKUP(G1074,[1]dfdates_moon!$D:$G,4,FALSE)</f>
        <v>42152.25277777778</v>
      </c>
      <c r="AE1074" s="3">
        <v>42151.204861111109</v>
      </c>
      <c r="AF1074">
        <v>5.4852526380000004</v>
      </c>
      <c r="AG1074" t="s">
        <v>39</v>
      </c>
      <c r="AH1074" t="s">
        <v>39</v>
      </c>
      <c r="AI1074" t="s">
        <v>39</v>
      </c>
      <c r="AJ1074" t="s">
        <v>40</v>
      </c>
      <c r="AK1074">
        <v>27.53</v>
      </c>
      <c r="AL1074">
        <v>28.03</v>
      </c>
      <c r="AM1074">
        <v>0</v>
      </c>
      <c r="AN1074">
        <v>1</v>
      </c>
      <c r="AO1074" s="3">
        <f>VLOOKUP($P1074,[1]dfdates_moon!$B:$M,12,FALSE)</f>
        <v>42151.494444444441</v>
      </c>
      <c r="AP1074" s="3">
        <f>VLOOKUP($P1074,[1]dfdates_moon!$B:$O,13,FALSE)</f>
        <v>42152.009722222225</v>
      </c>
      <c r="AQ1074" s="3">
        <f>VLOOKUP($P1074,[1]dfdates_moon!$D:$M,10,FALSE)</f>
        <v>42152.524305555555</v>
      </c>
      <c r="AR1074" s="3">
        <f>VLOOKUP($P1074,[1]dfdates_moon!$D:$N,11,FALSE)</f>
        <v>42153.040277777778</v>
      </c>
      <c r="AS1074" t="str">
        <f>IF(AND(O1074&gt;AO1074,O1074&lt;AP1074),"yes","no")</f>
        <v>no</v>
      </c>
      <c r="AT1074" t="str">
        <f t="shared" si="162"/>
        <v>no</v>
      </c>
      <c r="AU1074" s="3">
        <f t="shared" si="163"/>
        <v>42151.789583333331</v>
      </c>
      <c r="AV1074" s="3">
        <f t="shared" si="164"/>
        <v>42152.25277777778</v>
      </c>
      <c r="AW1074">
        <f t="shared" si="165"/>
        <v>1.0722222222248092</v>
      </c>
      <c r="AX1074">
        <f t="shared" si="166"/>
        <v>0.58472222222189885</v>
      </c>
      <c r="AY1074">
        <f t="shared" si="167"/>
        <v>0</v>
      </c>
      <c r="AZ1074">
        <f>VLOOKUP(G1074,[1]dfdates_moon!$B:$P,15,FALSE)</f>
        <v>0.75186222599999997</v>
      </c>
      <c r="BA1074">
        <f t="shared" si="168"/>
        <v>0</v>
      </c>
      <c r="BB1074">
        <f t="shared" si="169"/>
        <v>0</v>
      </c>
    </row>
    <row r="1075" spans="1:54" x14ac:dyDescent="0.25">
      <c r="A1075">
        <v>132</v>
      </c>
      <c r="B1075" t="s">
        <v>959</v>
      </c>
      <c r="C1075" s="1">
        <v>42151</v>
      </c>
      <c r="D1075" s="2">
        <v>0.76041666666666663</v>
      </c>
      <c r="E1075">
        <v>112</v>
      </c>
      <c r="F1075">
        <v>115</v>
      </c>
      <c r="G1075" s="1">
        <v>42151</v>
      </c>
      <c r="H1075" s="1">
        <v>42151</v>
      </c>
      <c r="I1075" s="2">
        <v>0.88541666666666663</v>
      </c>
      <c r="J1075" s="3">
        <v>42151.760416666664</v>
      </c>
      <c r="K1075" t="s">
        <v>971</v>
      </c>
      <c r="L1075" s="3">
        <v>42151.885416666664</v>
      </c>
      <c r="M1075">
        <v>55</v>
      </c>
      <c r="N1075">
        <v>1624</v>
      </c>
      <c r="O1075" s="3">
        <v>42151.885416666664</v>
      </c>
      <c r="P1075" s="1">
        <v>42151</v>
      </c>
      <c r="Q1075" s="2">
        <v>0.88541666666666663</v>
      </c>
      <c r="R1075" t="s">
        <v>36</v>
      </c>
      <c r="S1075">
        <v>29.527270000000001</v>
      </c>
      <c r="T1075" t="s">
        <v>37</v>
      </c>
      <c r="U1075" s="2">
        <v>0.92361111111111116</v>
      </c>
      <c r="V1075" s="2">
        <v>0</v>
      </c>
      <c r="W1075" s="2">
        <v>0.29166666666666702</v>
      </c>
      <c r="X1075" s="2" t="str">
        <f t="shared" si="160"/>
        <v>no</v>
      </c>
      <c r="Y1075" s="3">
        <f t="shared" si="161"/>
        <v>42151</v>
      </c>
      <c r="Z1075" s="3">
        <v>42151.84375</v>
      </c>
      <c r="AA1075" t="s">
        <v>955</v>
      </c>
      <c r="AB1075" s="3">
        <f>VLOOKUP(P1075,[1]dfdates_moon!$B:$G,6,FALSE)</f>
        <v>42151.25277777778</v>
      </c>
      <c r="AC1075" s="3">
        <f>VLOOKUP($P1075,[1]dfdates_moon!$B:$H,7,FALSE)</f>
        <v>42151.789583333331</v>
      </c>
      <c r="AD1075" s="3">
        <f>VLOOKUP(G1075,[1]dfdates_moon!$D:$G,4,FALSE)</f>
        <v>42152.25277777778</v>
      </c>
      <c r="AE1075" s="3">
        <v>42151.923611111109</v>
      </c>
      <c r="AF1075">
        <v>5.4852526380000004</v>
      </c>
      <c r="AG1075" t="s">
        <v>39</v>
      </c>
      <c r="AH1075" t="s">
        <v>39</v>
      </c>
      <c r="AI1075" t="s">
        <v>39</v>
      </c>
      <c r="AJ1075" t="s">
        <v>40</v>
      </c>
      <c r="AK1075">
        <v>27.53</v>
      </c>
      <c r="AL1075">
        <v>27.53</v>
      </c>
      <c r="AM1075">
        <v>0</v>
      </c>
      <c r="AN1075">
        <v>1</v>
      </c>
      <c r="AO1075" s="3">
        <f>VLOOKUP($P1075,[1]dfdates_moon!$B:$M,12,FALSE)</f>
        <v>42151.494444444441</v>
      </c>
      <c r="AP1075" s="3">
        <f>VLOOKUP($P1075,[1]dfdates_moon!$B:$O,13,FALSE)</f>
        <v>42152.009722222225</v>
      </c>
      <c r="AQ1075" s="3">
        <f>VLOOKUP($P1075,[1]dfdates_moon!$D:$M,10,FALSE)</f>
        <v>42152.524305555555</v>
      </c>
      <c r="AR1075" s="3">
        <f>VLOOKUP($P1075,[1]dfdates_moon!$D:$N,11,FALSE)</f>
        <v>42153.040277777778</v>
      </c>
      <c r="AS1075" t="str">
        <f>IF(AND(O1075&gt;AO1075,O1075&lt;AP1075),"yes","no")</f>
        <v>yes</v>
      </c>
      <c r="AT1075" t="str">
        <f t="shared" si="162"/>
        <v>yes</v>
      </c>
      <c r="AU1075" s="3">
        <f t="shared" si="163"/>
        <v>42151.789583333331</v>
      </c>
      <c r="AV1075" s="3">
        <f t="shared" si="164"/>
        <v>42152.25277777778</v>
      </c>
      <c r="AW1075">
        <f t="shared" si="165"/>
        <v>0.367361111115315</v>
      </c>
      <c r="AX1075">
        <f t="shared" si="166"/>
        <v>-0.13402777777810115</v>
      </c>
      <c r="AY1075">
        <f t="shared" si="167"/>
        <v>0.91666666666666663</v>
      </c>
      <c r="AZ1075">
        <f>VLOOKUP(G1075,[1]dfdates_moon!$B:$P,15,FALSE)</f>
        <v>0.75186222599999997</v>
      </c>
      <c r="BA1075">
        <f t="shared" si="168"/>
        <v>0.68920704049999992</v>
      </c>
      <c r="BB1075">
        <f t="shared" si="169"/>
        <v>0.68920704049999992</v>
      </c>
    </row>
    <row r="1076" spans="1:54" x14ac:dyDescent="0.25">
      <c r="A1076">
        <v>132</v>
      </c>
      <c r="B1076" t="s">
        <v>959</v>
      </c>
      <c r="C1076" s="1">
        <v>42153</v>
      </c>
      <c r="D1076" s="2">
        <v>0.75694444444444453</v>
      </c>
      <c r="E1076">
        <v>9</v>
      </c>
      <c r="F1076">
        <v>7</v>
      </c>
      <c r="G1076" s="1">
        <v>42153</v>
      </c>
      <c r="H1076" s="1">
        <v>42153</v>
      </c>
      <c r="I1076" s="2">
        <v>0.88194444444444453</v>
      </c>
      <c r="J1076" s="3">
        <v>42153.756944444445</v>
      </c>
      <c r="K1076" t="s">
        <v>972</v>
      </c>
      <c r="L1076" s="3">
        <v>42153.881944444445</v>
      </c>
      <c r="M1076">
        <v>45</v>
      </c>
      <c r="N1076">
        <v>1119</v>
      </c>
      <c r="O1076" s="3">
        <v>42153.881944444445</v>
      </c>
      <c r="P1076" s="1">
        <v>42153</v>
      </c>
      <c r="Q1076" s="2">
        <v>0.88194444444444453</v>
      </c>
      <c r="R1076" t="s">
        <v>36</v>
      </c>
      <c r="S1076">
        <v>24.866669999999999</v>
      </c>
      <c r="T1076" t="s">
        <v>37</v>
      </c>
      <c r="U1076" s="2">
        <v>0.91319444444444453</v>
      </c>
      <c r="V1076" s="2">
        <v>0</v>
      </c>
      <c r="W1076" s="2">
        <v>0.29166666666666702</v>
      </c>
      <c r="X1076" s="2" t="str">
        <f t="shared" si="160"/>
        <v>no</v>
      </c>
      <c r="Y1076" s="3">
        <f t="shared" si="161"/>
        <v>42153</v>
      </c>
      <c r="Z1076" s="3">
        <v>42153.871527777781</v>
      </c>
      <c r="AA1076" t="s">
        <v>955</v>
      </c>
      <c r="AB1076" s="3">
        <f>VLOOKUP(P1076,[1]dfdates_moon!$B:$G,6,FALSE)</f>
        <v>42153.25277777778</v>
      </c>
      <c r="AC1076" s="3">
        <f>VLOOKUP($P1076,[1]dfdates_moon!$B:$H,7,FALSE)</f>
        <v>42153.789583333331</v>
      </c>
      <c r="AD1076" s="3">
        <f>VLOOKUP(G1076,[1]dfdates_moon!$D:$G,4,FALSE)</f>
        <v>42154.253472222219</v>
      </c>
      <c r="AE1076" s="3">
        <v>42153.913194444445</v>
      </c>
      <c r="AF1076">
        <v>7.8094884430000002</v>
      </c>
      <c r="AG1076" t="s">
        <v>39</v>
      </c>
      <c r="AH1076" t="s">
        <v>39</v>
      </c>
      <c r="AI1076" t="s">
        <v>39</v>
      </c>
      <c r="AJ1076" t="s">
        <v>40</v>
      </c>
      <c r="AK1076">
        <v>28.54</v>
      </c>
      <c r="AL1076">
        <v>28.54</v>
      </c>
      <c r="AM1076">
        <v>0.8</v>
      </c>
      <c r="AN1076">
        <v>1</v>
      </c>
      <c r="AO1076" s="3">
        <f>VLOOKUP($P1076,[1]dfdates_moon!$B:$M,12,FALSE)</f>
        <v>42153.553472222222</v>
      </c>
      <c r="AP1076" s="3">
        <f>VLOOKUP($P1076,[1]dfdates_moon!$B:$O,13,FALSE)</f>
        <v>42154.070138888892</v>
      </c>
      <c r="AQ1076" s="3">
        <f>VLOOKUP($P1076,[1]dfdates_moon!$D:$M,10,FALSE)</f>
        <v>42154.584027777775</v>
      </c>
      <c r="AR1076" s="3">
        <f>VLOOKUP($P1076,[1]dfdates_moon!$D:$N,11,FALSE)</f>
        <v>42155.101388888892</v>
      </c>
      <c r="AS1076" t="str">
        <f>IF(AND(O1076&gt;AO1076,O1076&lt;AP1076),"yes","no")</f>
        <v>yes</v>
      </c>
      <c r="AT1076" t="str">
        <f t="shared" si="162"/>
        <v>yes</v>
      </c>
      <c r="AU1076" s="3">
        <f t="shared" si="163"/>
        <v>42153.789583333331</v>
      </c>
      <c r="AV1076" s="3">
        <f t="shared" si="164"/>
        <v>42154.253472222219</v>
      </c>
      <c r="AW1076">
        <f t="shared" si="165"/>
        <v>0.37152777777373558</v>
      </c>
      <c r="AX1076">
        <f t="shared" si="166"/>
        <v>-0.12361111111385981</v>
      </c>
      <c r="AY1076">
        <f t="shared" si="167"/>
        <v>0.75</v>
      </c>
      <c r="AZ1076">
        <f>VLOOKUP(G1076,[1]dfdates_moon!$B:$P,15,FALSE)</f>
        <v>0.89484239600000004</v>
      </c>
      <c r="BA1076">
        <f t="shared" si="168"/>
        <v>0.67113179700000003</v>
      </c>
      <c r="BB1076">
        <f t="shared" si="169"/>
        <v>0.67113179700000003</v>
      </c>
    </row>
    <row r="1077" spans="1:54" x14ac:dyDescent="0.25">
      <c r="A1077">
        <v>132</v>
      </c>
      <c r="B1077" t="s">
        <v>959</v>
      </c>
      <c r="C1077" s="1">
        <v>42154</v>
      </c>
      <c r="D1077" s="2">
        <v>0.80902777777777779</v>
      </c>
      <c r="E1077">
        <v>5</v>
      </c>
      <c r="F1077">
        <v>6</v>
      </c>
      <c r="G1077" s="1">
        <v>42154</v>
      </c>
      <c r="H1077" s="1">
        <v>42154</v>
      </c>
      <c r="I1077" s="2">
        <v>0.93402777777777779</v>
      </c>
      <c r="J1077" s="3">
        <v>42154.809027777781</v>
      </c>
      <c r="K1077" t="s">
        <v>973</v>
      </c>
      <c r="L1077" s="3">
        <v>42154.934027777781</v>
      </c>
      <c r="M1077">
        <v>70</v>
      </c>
      <c r="N1077">
        <v>2108</v>
      </c>
      <c r="O1077" s="3">
        <v>42154.934027777781</v>
      </c>
      <c r="P1077" s="1">
        <v>42154</v>
      </c>
      <c r="Q1077" s="2">
        <v>0.93402777777777779</v>
      </c>
      <c r="R1077" t="s">
        <v>36</v>
      </c>
      <c r="S1077">
        <v>30.11429</v>
      </c>
      <c r="T1077" t="s">
        <v>37</v>
      </c>
      <c r="U1077" s="2">
        <v>0.98263888888888884</v>
      </c>
      <c r="V1077" s="2">
        <v>0</v>
      </c>
      <c r="W1077" s="2">
        <v>0.29166666666666702</v>
      </c>
      <c r="X1077" s="2" t="str">
        <f t="shared" si="160"/>
        <v>no</v>
      </c>
      <c r="Y1077" s="3">
        <f t="shared" si="161"/>
        <v>42154</v>
      </c>
      <c r="Z1077" s="3">
        <v>42154.90625</v>
      </c>
      <c r="AA1077" t="s">
        <v>955</v>
      </c>
      <c r="AB1077" s="3">
        <f>VLOOKUP(P1077,[1]dfdates_moon!$B:$G,6,FALSE)</f>
        <v>42154.253472222219</v>
      </c>
      <c r="AC1077" s="3">
        <f>VLOOKUP($P1077,[1]dfdates_moon!$B:$H,7,FALSE)</f>
        <v>42154.789583333331</v>
      </c>
      <c r="AD1077" s="3">
        <f>VLOOKUP(G1077,[1]dfdates_moon!$D:$G,4,FALSE)</f>
        <v>42155.253472222219</v>
      </c>
      <c r="AE1077" s="3">
        <v>42154.982638888891</v>
      </c>
      <c r="AF1077">
        <v>8.9723803839999992</v>
      </c>
      <c r="AG1077" t="s">
        <v>39</v>
      </c>
      <c r="AH1077" t="s">
        <v>39</v>
      </c>
      <c r="AI1077" t="s">
        <v>39</v>
      </c>
      <c r="AJ1077" t="s">
        <v>40</v>
      </c>
      <c r="AK1077">
        <v>27.68</v>
      </c>
      <c r="AL1077">
        <v>27.68</v>
      </c>
      <c r="AM1077">
        <v>2.6</v>
      </c>
      <c r="AN1077">
        <v>1</v>
      </c>
      <c r="AO1077" s="3">
        <f>VLOOKUP($P1077,[1]dfdates_moon!$B:$M,12,FALSE)</f>
        <v>42154.584027777775</v>
      </c>
      <c r="AP1077" s="3">
        <f>VLOOKUP($P1077,[1]dfdates_moon!$B:$O,13,FALSE)</f>
        <v>42155.101388888892</v>
      </c>
      <c r="AQ1077" s="3">
        <f>VLOOKUP($P1077,[1]dfdates_moon!$D:$M,10,FALSE)</f>
        <v>42155.616666666669</v>
      </c>
      <c r="AR1077" s="3">
        <f>VLOOKUP($P1077,[1]dfdates_moon!$D:$N,11,FALSE)</f>
        <v>42156.134027777778</v>
      </c>
      <c r="AS1077" t="str">
        <f>IF(AND(O1077&gt;AO1077,O1077&lt;AP1077),"yes","no")</f>
        <v>yes</v>
      </c>
      <c r="AT1077" t="str">
        <f t="shared" si="162"/>
        <v>yes</v>
      </c>
      <c r="AU1077" s="3">
        <f t="shared" si="163"/>
        <v>42154.789583333331</v>
      </c>
      <c r="AV1077" s="3">
        <f t="shared" si="164"/>
        <v>42155.253472222219</v>
      </c>
      <c r="AW1077">
        <f t="shared" si="165"/>
        <v>0.31944444443797693</v>
      </c>
      <c r="AX1077">
        <f t="shared" si="166"/>
        <v>-0.19305555555911269</v>
      </c>
      <c r="AY1077">
        <f t="shared" si="167"/>
        <v>1.1666666666666667</v>
      </c>
      <c r="AZ1077">
        <f>VLOOKUP(G1077,[1]dfdates_moon!$B:$P,15,FALSE)</f>
        <v>0.94675878300000005</v>
      </c>
      <c r="BA1077">
        <f t="shared" si="168"/>
        <v>1.1045519135000001</v>
      </c>
      <c r="BB1077">
        <f t="shared" si="169"/>
        <v>1.1045519135000001</v>
      </c>
    </row>
    <row r="1078" spans="1:54" x14ac:dyDescent="0.25">
      <c r="A1078">
        <v>132</v>
      </c>
      <c r="B1078" t="s">
        <v>959</v>
      </c>
      <c r="C1078" s="1">
        <v>42155</v>
      </c>
      <c r="D1078" s="2">
        <v>0.91319444444444453</v>
      </c>
      <c r="E1078">
        <v>8</v>
      </c>
      <c r="F1078">
        <v>10</v>
      </c>
      <c r="G1078" s="1">
        <v>42155</v>
      </c>
      <c r="H1078" s="1">
        <v>42155</v>
      </c>
      <c r="I1078" s="2">
        <v>3.8194444444444441E-2</v>
      </c>
      <c r="J1078" s="3">
        <v>42155.913194444445</v>
      </c>
      <c r="K1078" t="s">
        <v>974</v>
      </c>
      <c r="L1078" s="3">
        <v>42156.038194444445</v>
      </c>
      <c r="M1078">
        <v>1525</v>
      </c>
      <c r="N1078">
        <v>2599</v>
      </c>
      <c r="O1078" s="3">
        <v>42155.038194444445</v>
      </c>
      <c r="P1078" s="1">
        <v>42155</v>
      </c>
      <c r="Q1078" s="2">
        <v>3.8194444444444441E-2</v>
      </c>
      <c r="R1078" t="s">
        <v>36</v>
      </c>
      <c r="S1078">
        <v>1.7042619999999999</v>
      </c>
      <c r="T1078" t="s">
        <v>37</v>
      </c>
      <c r="U1078" s="2">
        <v>9.7222222222222224E-2</v>
      </c>
      <c r="V1078" s="2">
        <v>0</v>
      </c>
      <c r="W1078" s="2">
        <v>0.29166666666666702</v>
      </c>
      <c r="X1078" s="2" t="str">
        <f t="shared" si="160"/>
        <v>yes</v>
      </c>
      <c r="Y1078" s="3">
        <f t="shared" si="161"/>
        <v>42156</v>
      </c>
      <c r="Z1078" s="3">
        <v>42155.972222222219</v>
      </c>
      <c r="AA1078" t="s">
        <v>955</v>
      </c>
      <c r="AB1078" s="3">
        <f>VLOOKUP(P1078,[1]dfdates_moon!$B:$G,6,FALSE)</f>
        <v>42155.253472222219</v>
      </c>
      <c r="AC1078" s="3">
        <f>VLOOKUP($P1078,[1]dfdates_moon!$B:$H,7,FALSE)</f>
        <v>42155.789583333331</v>
      </c>
      <c r="AD1078" s="3">
        <f>VLOOKUP(G1078,[1]dfdates_moon!$D:$G,4,FALSE)</f>
        <v>42156.253472222219</v>
      </c>
      <c r="AE1078" s="3">
        <v>42155.097222222219</v>
      </c>
      <c r="AF1078">
        <v>10.07165524</v>
      </c>
      <c r="AG1078" t="s">
        <v>39</v>
      </c>
      <c r="AH1078" t="s">
        <v>39</v>
      </c>
      <c r="AI1078" t="s">
        <v>39</v>
      </c>
      <c r="AJ1078" t="s">
        <v>40</v>
      </c>
      <c r="AK1078">
        <v>24.98</v>
      </c>
      <c r="AL1078">
        <v>27.68</v>
      </c>
      <c r="AM1078">
        <v>0</v>
      </c>
      <c r="AN1078">
        <v>1</v>
      </c>
      <c r="AO1078" s="3">
        <f>VLOOKUP($P1078,[1]dfdates_moon!$B:$M,12,FALSE)</f>
        <v>42155.616666666669</v>
      </c>
      <c r="AP1078" s="3">
        <f>VLOOKUP($P1078,[1]dfdates_moon!$B:$O,13,FALSE)</f>
        <v>42156.134027777778</v>
      </c>
      <c r="AQ1078" s="3">
        <f>VLOOKUP($P1078,[1]dfdates_moon!$D:$M,10,FALSE)</f>
        <v>42156.650694444441</v>
      </c>
      <c r="AR1078" s="3">
        <f>VLOOKUP($P1078,[1]dfdates_moon!$D:$N,11,FALSE)</f>
        <v>42157.168749999997</v>
      </c>
      <c r="AS1078" t="str">
        <f>IF(AND(O1078&gt;AO1078,O1078&lt;AP1078),"yes","no")</f>
        <v>no</v>
      </c>
      <c r="AT1078" t="str">
        <f t="shared" si="162"/>
        <v>no</v>
      </c>
      <c r="AU1078" s="3">
        <f t="shared" si="163"/>
        <v>42155.789583333331</v>
      </c>
      <c r="AV1078" s="3">
        <f t="shared" si="164"/>
        <v>42156.253472222219</v>
      </c>
      <c r="AW1078">
        <f t="shared" si="165"/>
        <v>1.2152777777737356</v>
      </c>
      <c r="AX1078">
        <f t="shared" si="166"/>
        <v>0.69236111111240461</v>
      </c>
      <c r="AY1078">
        <f t="shared" si="167"/>
        <v>0</v>
      </c>
      <c r="AZ1078">
        <f>VLOOKUP(G1078,[1]dfdates_moon!$B:$P,15,FALSE)</f>
        <v>0.98188206099999997</v>
      </c>
      <c r="BA1078">
        <f t="shared" si="168"/>
        <v>0</v>
      </c>
      <c r="BB1078">
        <f t="shared" si="169"/>
        <v>0</v>
      </c>
    </row>
    <row r="1079" spans="1:54" x14ac:dyDescent="0.25">
      <c r="A1079">
        <v>132</v>
      </c>
      <c r="B1079" t="s">
        <v>959</v>
      </c>
      <c r="C1079" s="1">
        <v>42156</v>
      </c>
      <c r="D1079" s="2">
        <v>0.82638888888888884</v>
      </c>
      <c r="E1079">
        <v>0</v>
      </c>
      <c r="F1079">
        <v>1</v>
      </c>
      <c r="G1079" s="1">
        <v>42156</v>
      </c>
      <c r="H1079" s="1">
        <v>42156</v>
      </c>
      <c r="I1079" s="2">
        <v>0.95138888888888884</v>
      </c>
      <c r="J1079" s="3">
        <v>42156.826388888891</v>
      </c>
      <c r="K1079" t="s">
        <v>975</v>
      </c>
      <c r="L1079" s="3">
        <v>42156.951388888891</v>
      </c>
      <c r="M1079">
        <v>135</v>
      </c>
      <c r="N1079">
        <v>7477</v>
      </c>
      <c r="O1079" s="3">
        <v>42156.951388888891</v>
      </c>
      <c r="P1079" s="1">
        <v>42156</v>
      </c>
      <c r="Q1079" s="2">
        <v>0.95138888888888884</v>
      </c>
      <c r="R1079" t="s">
        <v>36</v>
      </c>
      <c r="S1079">
        <v>55.385190000000001</v>
      </c>
      <c r="T1079" t="s">
        <v>37</v>
      </c>
      <c r="U1079" s="2">
        <v>4.5138888888888888E-2</v>
      </c>
      <c r="V1079" s="2">
        <v>0</v>
      </c>
      <c r="W1079" s="2">
        <v>0.29166666666666702</v>
      </c>
      <c r="X1079" s="2" t="str">
        <f t="shared" si="160"/>
        <v>yes</v>
      </c>
      <c r="Y1079" s="3">
        <f t="shared" si="161"/>
        <v>42157</v>
      </c>
      <c r="Z1079" s="3">
        <v>42156.878472222219</v>
      </c>
      <c r="AA1079" t="s">
        <v>955</v>
      </c>
      <c r="AB1079" s="3">
        <f>VLOOKUP(P1079,[1]dfdates_moon!$B:$G,6,FALSE)</f>
        <v>42156.253472222219</v>
      </c>
      <c r="AC1079" s="3">
        <f>VLOOKUP($P1079,[1]dfdates_moon!$B:$H,7,FALSE)</f>
        <v>42156.790277777778</v>
      </c>
      <c r="AD1079" s="3">
        <f>VLOOKUP(G1079,[1]dfdates_moon!$D:$G,4,FALSE)</f>
        <v>42157.253472222219</v>
      </c>
      <c r="AE1079" s="3">
        <v>42156.045138888891</v>
      </c>
      <c r="AF1079">
        <v>11.06470502</v>
      </c>
      <c r="AG1079" t="s">
        <v>39</v>
      </c>
      <c r="AH1079" t="s">
        <v>39</v>
      </c>
      <c r="AI1079" t="s">
        <v>39</v>
      </c>
      <c r="AJ1079" t="s">
        <v>40</v>
      </c>
      <c r="AK1079">
        <v>26.01</v>
      </c>
      <c r="AL1079">
        <v>26.01</v>
      </c>
      <c r="AM1079">
        <v>39.1</v>
      </c>
      <c r="AN1079">
        <v>1</v>
      </c>
      <c r="AO1079" s="3">
        <f>VLOOKUP($P1079,[1]dfdates_moon!$B:$M,12,FALSE)</f>
        <v>42156.650694444441</v>
      </c>
      <c r="AP1079" s="3">
        <f>VLOOKUP($P1079,[1]dfdates_moon!$B:$O,13,FALSE)</f>
        <v>42157.168749999997</v>
      </c>
      <c r="AQ1079" s="3">
        <f>VLOOKUP($P1079,[1]dfdates_moon!$D:$M,10,FALSE)</f>
        <v>42157.686111111114</v>
      </c>
      <c r="AR1079" s="3">
        <f>VLOOKUP($P1079,[1]dfdates_moon!$D:$N,11,FALSE)</f>
        <v>42158.204861111109</v>
      </c>
      <c r="AS1079" t="str">
        <f>IF(AND(O1079&gt;AO1079,O1079&lt;AP1079),"yes","no")</f>
        <v>yes</v>
      </c>
      <c r="AT1079" t="str">
        <f t="shared" si="162"/>
        <v>no</v>
      </c>
      <c r="AU1079" s="3">
        <f t="shared" si="163"/>
        <v>42156.790277777778</v>
      </c>
      <c r="AV1079" s="3">
        <f t="shared" si="164"/>
        <v>42157.253472222219</v>
      </c>
      <c r="AW1079">
        <f t="shared" si="165"/>
        <v>0.30208333332848269</v>
      </c>
      <c r="AX1079">
        <f t="shared" si="166"/>
        <v>0.74513888888759539</v>
      </c>
      <c r="AY1079">
        <f t="shared" si="167"/>
        <v>0.30208333332848269</v>
      </c>
      <c r="AZ1079">
        <f>VLOOKUP(G1079,[1]dfdates_moon!$B:$P,15,FALSE)</f>
        <v>0.99759418200000005</v>
      </c>
      <c r="BA1079">
        <f t="shared" si="168"/>
        <v>0.30135657580766106</v>
      </c>
      <c r="BB1079">
        <f t="shared" si="169"/>
        <v>0.30135657580766106</v>
      </c>
    </row>
    <row r="1080" spans="1:54" x14ac:dyDescent="0.25">
      <c r="A1080">
        <v>132</v>
      </c>
      <c r="B1080" t="s">
        <v>959</v>
      </c>
      <c r="C1080" s="1">
        <v>42157</v>
      </c>
      <c r="D1080" s="2">
        <v>0.91666666666666663</v>
      </c>
      <c r="E1080">
        <v>5</v>
      </c>
      <c r="F1080">
        <v>3</v>
      </c>
      <c r="G1080" s="1">
        <v>42158</v>
      </c>
      <c r="H1080" s="1">
        <v>42158</v>
      </c>
      <c r="I1080" s="2">
        <v>4.1666666666666664E-2</v>
      </c>
      <c r="J1080" s="3">
        <v>42157.916666666664</v>
      </c>
      <c r="K1080" t="s">
        <v>976</v>
      </c>
      <c r="L1080" s="3">
        <v>42158.041666666664</v>
      </c>
      <c r="M1080">
        <v>95</v>
      </c>
      <c r="N1080">
        <v>4837</v>
      </c>
      <c r="O1080" s="3">
        <v>42158.041666666664</v>
      </c>
      <c r="P1080" s="1">
        <v>42158</v>
      </c>
      <c r="Q1080" s="2">
        <v>4.1666666666666664E-2</v>
      </c>
      <c r="R1080" t="s">
        <v>36</v>
      </c>
      <c r="S1080">
        <v>50.915790000000001</v>
      </c>
      <c r="T1080" t="s">
        <v>37</v>
      </c>
      <c r="U1080" s="2">
        <v>0.1076388888888889</v>
      </c>
      <c r="V1080" s="2">
        <v>0</v>
      </c>
      <c r="W1080" s="2">
        <v>0.29166666666666702</v>
      </c>
      <c r="X1080" s="2" t="str">
        <f t="shared" si="160"/>
        <v>yes</v>
      </c>
      <c r="Y1080" s="3">
        <f t="shared" si="161"/>
        <v>42159</v>
      </c>
      <c r="Z1080" s="3">
        <v>42157.024305555555</v>
      </c>
      <c r="AA1080" t="s">
        <v>955</v>
      </c>
      <c r="AB1080" s="3">
        <f>VLOOKUP(P1080,[1]dfdates_moon!$B:$G,6,FALSE)</f>
        <v>42158.253472222219</v>
      </c>
      <c r="AC1080" s="3">
        <f>VLOOKUP($P1080,[1]dfdates_moon!$B:$H,7,FALSE)</f>
        <v>42158.790277777778</v>
      </c>
      <c r="AD1080" s="3">
        <f>VLOOKUP(G1080,[1]dfdates_moon!$D:$G,4,FALSE)</f>
        <v>42159.253472222219</v>
      </c>
      <c r="AE1080" s="3">
        <v>42157.107638888891</v>
      </c>
      <c r="AF1080">
        <v>10.346103230000001</v>
      </c>
      <c r="AG1080" t="s">
        <v>39</v>
      </c>
      <c r="AH1080" t="s">
        <v>39</v>
      </c>
      <c r="AI1080" t="s">
        <v>39</v>
      </c>
      <c r="AJ1080" t="s">
        <v>40</v>
      </c>
      <c r="AK1080">
        <v>26.43</v>
      </c>
      <c r="AL1080">
        <v>26.01</v>
      </c>
      <c r="AM1080">
        <v>0</v>
      </c>
      <c r="AN1080">
        <v>1</v>
      </c>
      <c r="AO1080" s="3">
        <f>VLOOKUP($P1080,[1]dfdates_moon!$B:$M,12,FALSE)</f>
        <v>42158.722222222219</v>
      </c>
      <c r="AP1080" s="3">
        <f>VLOOKUP($P1080,[1]dfdates_moon!$B:$O,13,FALSE)</f>
        <v>42159.242361111108</v>
      </c>
      <c r="AQ1080" s="3">
        <f>VLOOKUP($P1080,[1]dfdates_moon!$D:$M,10,FALSE)</f>
        <v>42159.761111111111</v>
      </c>
      <c r="AR1080" s="3">
        <f>VLOOKUP($P1080,[1]dfdates_moon!$D:$N,11,FALSE)</f>
        <v>42160.28125</v>
      </c>
      <c r="AS1080" t="str">
        <f>IF(AND(O1080&gt;AO1080,O1080&lt;AP1080),"yes","no")</f>
        <v>no</v>
      </c>
      <c r="AT1080" t="str">
        <f t="shared" si="162"/>
        <v>no</v>
      </c>
      <c r="AU1080" s="3">
        <f t="shared" si="163"/>
        <v>42158.790277777778</v>
      </c>
      <c r="AV1080" s="3">
        <f t="shared" si="164"/>
        <v>42159.253472222219</v>
      </c>
      <c r="AW1080">
        <f t="shared" si="165"/>
        <v>1.2118055555547471</v>
      </c>
      <c r="AX1080">
        <f t="shared" si="166"/>
        <v>1.6826388888875954</v>
      </c>
      <c r="AY1080">
        <f t="shared" si="167"/>
        <v>0</v>
      </c>
      <c r="AZ1080">
        <f>VLOOKUP(G1080,[1]dfdates_moon!$B:$P,15,FALSE)</f>
        <v>0.96277649799999998</v>
      </c>
      <c r="BA1080">
        <f t="shared" si="168"/>
        <v>0</v>
      </c>
      <c r="BB1080">
        <f t="shared" si="169"/>
        <v>0</v>
      </c>
    </row>
    <row r="1081" spans="1:54" x14ac:dyDescent="0.25">
      <c r="A1081">
        <v>132</v>
      </c>
      <c r="B1081" t="s">
        <v>959</v>
      </c>
      <c r="C1081" s="1">
        <v>42159</v>
      </c>
      <c r="D1081" s="2">
        <v>0.90277777777777779</v>
      </c>
      <c r="E1081">
        <v>54</v>
      </c>
      <c r="F1081">
        <v>55</v>
      </c>
      <c r="G1081" s="1">
        <v>42159</v>
      </c>
      <c r="H1081" s="1">
        <v>42159</v>
      </c>
      <c r="I1081" s="2">
        <v>2.7777777777777776E-2</v>
      </c>
      <c r="J1081" s="3">
        <v>42159.902777777781</v>
      </c>
      <c r="K1081" t="s">
        <v>977</v>
      </c>
      <c r="L1081" s="3">
        <v>42160.027777777781</v>
      </c>
      <c r="M1081">
        <v>1580</v>
      </c>
      <c r="N1081">
        <v>4307</v>
      </c>
      <c r="O1081" s="3">
        <v>42159.027777777781</v>
      </c>
      <c r="P1081" s="1">
        <v>42159</v>
      </c>
      <c r="Q1081" s="2">
        <v>2.7777777777777776E-2</v>
      </c>
      <c r="R1081" t="s">
        <v>36</v>
      </c>
      <c r="S1081">
        <v>2.725949</v>
      </c>
      <c r="T1081" t="s">
        <v>37</v>
      </c>
      <c r="U1081" s="2">
        <v>0.125</v>
      </c>
      <c r="V1081" s="2">
        <v>0</v>
      </c>
      <c r="W1081" s="2">
        <v>0.29166666666666702</v>
      </c>
      <c r="X1081" s="2" t="str">
        <f t="shared" si="160"/>
        <v>yes</v>
      </c>
      <c r="Y1081" s="3">
        <f t="shared" si="161"/>
        <v>42160</v>
      </c>
      <c r="Z1081" s="3">
        <v>42159.010416666664</v>
      </c>
      <c r="AA1081" t="s">
        <v>955</v>
      </c>
      <c r="AB1081" s="3">
        <f>VLOOKUP(P1081,[1]dfdates_moon!$B:$G,6,FALSE)</f>
        <v>42159.253472222219</v>
      </c>
      <c r="AC1081" s="3">
        <f>VLOOKUP($P1081,[1]dfdates_moon!$B:$H,7,FALSE)</f>
        <v>42159.790277777778</v>
      </c>
      <c r="AD1081" s="3">
        <f>VLOOKUP(G1081,[1]dfdates_moon!$D:$G,4,FALSE)</f>
        <v>42160.253472222219</v>
      </c>
      <c r="AE1081" s="3">
        <v>42159.125</v>
      </c>
      <c r="AF1081">
        <v>8.9488365210000005</v>
      </c>
      <c r="AG1081" t="s">
        <v>39</v>
      </c>
      <c r="AH1081" t="s">
        <v>39</v>
      </c>
      <c r="AI1081" t="s">
        <v>39</v>
      </c>
      <c r="AJ1081" t="s">
        <v>40</v>
      </c>
      <c r="AK1081">
        <v>27.49</v>
      </c>
      <c r="AL1081">
        <v>26.43</v>
      </c>
      <c r="AM1081">
        <v>1.2</v>
      </c>
      <c r="AN1081">
        <v>1</v>
      </c>
      <c r="AO1081" s="3">
        <f>VLOOKUP($P1081,[1]dfdates_moon!$B:$M,12,FALSE)</f>
        <v>42159.761111111111</v>
      </c>
      <c r="AP1081" s="3">
        <f>VLOOKUP($P1081,[1]dfdates_moon!$B:$O,13,FALSE)</f>
        <v>42160.28125</v>
      </c>
      <c r="AQ1081" s="3">
        <f>VLOOKUP($P1081,[1]dfdates_moon!$D:$M,10,FALSE)</f>
        <v>42160.799305555556</v>
      </c>
      <c r="AR1081" s="3">
        <f>VLOOKUP($P1081,[1]dfdates_moon!$D:$N,11,FALSE)</f>
        <v>42161.320138888892</v>
      </c>
      <c r="AS1081" t="str">
        <f>IF(AND(O1081&gt;AO1081,O1081&lt;AP1081),"yes","no")</f>
        <v>no</v>
      </c>
      <c r="AT1081" t="str">
        <f t="shared" si="162"/>
        <v>no</v>
      </c>
      <c r="AU1081" s="3">
        <f t="shared" si="163"/>
        <v>42159.790277777778</v>
      </c>
      <c r="AV1081" s="3">
        <f t="shared" si="164"/>
        <v>42160.28125</v>
      </c>
      <c r="AW1081">
        <f t="shared" si="165"/>
        <v>1.2534722222189885</v>
      </c>
      <c r="AX1081">
        <f t="shared" si="166"/>
        <v>0.66527777777810115</v>
      </c>
      <c r="AY1081">
        <f t="shared" si="167"/>
        <v>0</v>
      </c>
      <c r="AZ1081">
        <f>VLOOKUP(G1081,[1]dfdates_moon!$B:$P,15,FALSE)</f>
        <v>0.91048841199999997</v>
      </c>
      <c r="BA1081">
        <f t="shared" si="168"/>
        <v>0</v>
      </c>
      <c r="BB1081">
        <f t="shared" si="169"/>
        <v>0</v>
      </c>
    </row>
    <row r="1082" spans="1:54" x14ac:dyDescent="0.25">
      <c r="A1082">
        <v>132</v>
      </c>
      <c r="B1082" t="s">
        <v>959</v>
      </c>
      <c r="C1082" s="1">
        <v>42172</v>
      </c>
      <c r="D1082" s="2">
        <v>2.7777777777777776E-2</v>
      </c>
      <c r="E1082">
        <v>20</v>
      </c>
      <c r="F1082">
        <v>18</v>
      </c>
      <c r="G1082" s="1">
        <v>42172</v>
      </c>
      <c r="H1082" s="1">
        <v>42172</v>
      </c>
      <c r="I1082" s="2">
        <v>0.15277777777777776</v>
      </c>
      <c r="J1082" s="3">
        <v>42172.027777777781</v>
      </c>
      <c r="K1082" t="s">
        <v>978</v>
      </c>
      <c r="L1082" s="3">
        <v>42172.152777777781</v>
      </c>
      <c r="M1082">
        <v>55</v>
      </c>
      <c r="N1082">
        <v>1666</v>
      </c>
      <c r="O1082" s="3">
        <v>42172.152777777781</v>
      </c>
      <c r="P1082" s="1">
        <v>42172</v>
      </c>
      <c r="Q1082" s="2">
        <v>0.15277777777777776</v>
      </c>
      <c r="R1082" t="s">
        <v>36</v>
      </c>
      <c r="S1082">
        <v>30.29091</v>
      </c>
      <c r="T1082" t="s">
        <v>37</v>
      </c>
      <c r="U1082" s="2">
        <v>0.19097222222222221</v>
      </c>
      <c r="V1082" s="2">
        <v>0</v>
      </c>
      <c r="W1082" s="2">
        <v>0.29166666666666702</v>
      </c>
      <c r="X1082" s="2" t="str">
        <f t="shared" si="160"/>
        <v>yes</v>
      </c>
      <c r="Y1082" s="3">
        <f t="shared" si="161"/>
        <v>42173</v>
      </c>
      <c r="Z1082" s="3">
        <v>42172.09375</v>
      </c>
      <c r="AA1082" t="s">
        <v>955</v>
      </c>
      <c r="AB1082" s="3">
        <f>VLOOKUP(P1082,[1]dfdates_moon!$B:$G,6,FALSE)</f>
        <v>42172.254861111112</v>
      </c>
      <c r="AC1082" s="3">
        <f>VLOOKUP($P1082,[1]dfdates_moon!$B:$H,7,FALSE)</f>
        <v>42172.792361111111</v>
      </c>
      <c r="AD1082" s="3">
        <f>VLOOKUP(G1082,[1]dfdates_moon!$D:$G,4,FALSE)</f>
        <v>42173.255555555559</v>
      </c>
      <c r="AE1082" s="3">
        <v>42172.190972222219</v>
      </c>
      <c r="AF1082">
        <v>2.9400078E-2</v>
      </c>
      <c r="AG1082" t="s">
        <v>39</v>
      </c>
      <c r="AH1082" t="s">
        <v>39</v>
      </c>
      <c r="AI1082" t="s">
        <v>39</v>
      </c>
      <c r="AJ1082" t="s">
        <v>40</v>
      </c>
      <c r="AK1082">
        <v>27.18</v>
      </c>
      <c r="AL1082">
        <v>27.49</v>
      </c>
      <c r="AM1082">
        <v>0</v>
      </c>
      <c r="AN1082">
        <v>1</v>
      </c>
      <c r="AO1082" s="3">
        <f>VLOOKUP($P1082,[1]dfdates_moon!$B:$M,12,FALSE)</f>
        <v>42172.214583333334</v>
      </c>
      <c r="AP1082" s="3">
        <f>VLOOKUP($P1082,[1]dfdates_moon!$B:$O,13,FALSE)</f>
        <v>42172.734722222223</v>
      </c>
      <c r="AQ1082" s="3">
        <f>VLOOKUP($P1082,[1]dfdates_moon!$D:$M,10,FALSE)</f>
        <v>42173.250694444447</v>
      </c>
      <c r="AR1082" s="3">
        <f>VLOOKUP($P1082,[1]dfdates_moon!$D:$N,11,FALSE)</f>
        <v>42173.770138888889</v>
      </c>
      <c r="AS1082" t="str">
        <f>IF(AND(O1082&gt;AO1082,O1082&lt;AP1082),"yes","no")</f>
        <v>no</v>
      </c>
      <c r="AT1082" t="str">
        <f t="shared" si="162"/>
        <v>no</v>
      </c>
      <c r="AU1082" s="3">
        <f t="shared" si="163"/>
        <v>42172.792361111111</v>
      </c>
      <c r="AV1082" s="3">
        <f t="shared" si="164"/>
        <v>42173.255555555559</v>
      </c>
      <c r="AW1082">
        <f t="shared" si="165"/>
        <v>1.1027777777781012</v>
      </c>
      <c r="AX1082">
        <f t="shared" si="166"/>
        <v>0.60138888889196096</v>
      </c>
      <c r="AY1082">
        <f t="shared" si="167"/>
        <v>0</v>
      </c>
      <c r="AZ1082">
        <f>VLOOKUP(G1082,[1]dfdates_moon!$B:$P,15,FALSE)</f>
        <v>4.7102929000000002E-2</v>
      </c>
      <c r="BA1082">
        <f t="shared" si="168"/>
        <v>0</v>
      </c>
      <c r="BB1082">
        <f t="shared" si="169"/>
        <v>0</v>
      </c>
    </row>
    <row r="1083" spans="1:54" x14ac:dyDescent="0.25">
      <c r="A1083">
        <v>132</v>
      </c>
      <c r="B1083" t="s">
        <v>959</v>
      </c>
      <c r="C1083" s="1">
        <v>42174</v>
      </c>
      <c r="D1083" s="2">
        <v>0.82638888888888884</v>
      </c>
      <c r="E1083">
        <v>33</v>
      </c>
      <c r="F1083">
        <v>24</v>
      </c>
      <c r="G1083" s="1">
        <v>42174</v>
      </c>
      <c r="H1083" s="1">
        <v>42174</v>
      </c>
      <c r="I1083" s="2">
        <v>0.95138888888888884</v>
      </c>
      <c r="J1083" s="3">
        <v>42174.826388888891</v>
      </c>
      <c r="K1083" t="s">
        <v>979</v>
      </c>
      <c r="L1083" s="3">
        <v>42174.951388888891</v>
      </c>
      <c r="M1083">
        <v>475</v>
      </c>
      <c r="N1083">
        <v>8510</v>
      </c>
      <c r="O1083" s="3">
        <v>42174.951388888891</v>
      </c>
      <c r="P1083" s="1">
        <v>42174</v>
      </c>
      <c r="Q1083" s="2">
        <v>0.95138888888888884</v>
      </c>
      <c r="R1083" t="s">
        <v>36</v>
      </c>
      <c r="S1083">
        <v>17.915790000000001</v>
      </c>
      <c r="T1083" t="s">
        <v>37</v>
      </c>
      <c r="U1083" s="2">
        <v>0.28125</v>
      </c>
      <c r="V1083" s="2">
        <v>0</v>
      </c>
      <c r="W1083" s="2">
        <v>0.29166666666666702</v>
      </c>
      <c r="X1083" s="2" t="str">
        <f t="shared" si="160"/>
        <v>yes</v>
      </c>
      <c r="Y1083" s="3">
        <f t="shared" si="161"/>
        <v>42175</v>
      </c>
      <c r="Z1083" s="3">
        <v>42174.9375</v>
      </c>
      <c r="AA1083" t="s">
        <v>955</v>
      </c>
      <c r="AB1083" s="3">
        <f>VLOOKUP(P1083,[1]dfdates_moon!$B:$G,6,FALSE)</f>
        <v>42174.255555555559</v>
      </c>
      <c r="AC1083" s="3">
        <f>VLOOKUP($P1083,[1]dfdates_moon!$B:$H,7,FALSE)</f>
        <v>42174.792361111111</v>
      </c>
      <c r="AD1083" s="3">
        <f>VLOOKUP(G1083,[1]dfdates_moon!$D:$G,4,FALSE)</f>
        <v>42175.255555555559</v>
      </c>
      <c r="AE1083" s="3">
        <v>42174.28125</v>
      </c>
      <c r="AF1083">
        <v>0.36600279600000002</v>
      </c>
      <c r="AG1083" t="s">
        <v>39</v>
      </c>
      <c r="AH1083" t="s">
        <v>39</v>
      </c>
      <c r="AI1083" t="s">
        <v>39</v>
      </c>
      <c r="AJ1083" t="s">
        <v>40</v>
      </c>
      <c r="AK1083">
        <v>25.58</v>
      </c>
      <c r="AL1083">
        <v>25.58</v>
      </c>
      <c r="AM1083">
        <v>11.8</v>
      </c>
      <c r="AN1083">
        <v>1</v>
      </c>
      <c r="AO1083" s="3">
        <f>VLOOKUP($P1083,[1]dfdates_moon!$B:$M,12,FALSE)</f>
        <v>42174.285416666666</v>
      </c>
      <c r="AP1083" s="3">
        <f>VLOOKUP($P1083,[1]dfdates_moon!$B:$O,13,FALSE)</f>
        <v>42174.802777777775</v>
      </c>
      <c r="AQ1083" s="3">
        <f>VLOOKUP($P1083,[1]dfdates_moon!$D:$M,10,FALSE)</f>
        <v>42175.318055555559</v>
      </c>
      <c r="AR1083" s="3">
        <f>VLOOKUP($P1083,[1]dfdates_moon!$D:$N,11,FALSE)</f>
        <v>42175.835416666669</v>
      </c>
      <c r="AS1083" t="str">
        <f>IF(AND(O1083&gt;AO1083,O1083&lt;AP1083),"yes","no")</f>
        <v>no</v>
      </c>
      <c r="AT1083" t="str">
        <f t="shared" si="162"/>
        <v>no</v>
      </c>
      <c r="AU1083" s="3">
        <f t="shared" si="163"/>
        <v>42174.792361111111</v>
      </c>
      <c r="AV1083" s="3">
        <f t="shared" si="164"/>
        <v>42175.255555555559</v>
      </c>
      <c r="AW1083">
        <f t="shared" si="165"/>
        <v>0.30416666666860692</v>
      </c>
      <c r="AX1083">
        <f t="shared" si="166"/>
        <v>0.51111111111094942</v>
      </c>
      <c r="AY1083">
        <f t="shared" si="167"/>
        <v>0</v>
      </c>
      <c r="AZ1083">
        <f>VLOOKUP(G1083,[1]dfdates_moon!$B:$P,15,FALSE)</f>
        <v>0.16248736799999999</v>
      </c>
      <c r="BA1083">
        <f t="shared" si="168"/>
        <v>0</v>
      </c>
      <c r="BB1083">
        <f t="shared" si="169"/>
        <v>0</v>
      </c>
    </row>
    <row r="1084" spans="1:54" x14ac:dyDescent="0.25">
      <c r="A1084">
        <v>119</v>
      </c>
      <c r="B1084" t="s">
        <v>980</v>
      </c>
      <c r="C1084" s="1">
        <v>41505</v>
      </c>
      <c r="D1084" s="2">
        <v>0.84375</v>
      </c>
      <c r="E1084">
        <v>5</v>
      </c>
      <c r="F1084">
        <v>5</v>
      </c>
      <c r="G1084" s="1">
        <v>41505</v>
      </c>
      <c r="H1084" s="1">
        <v>41505</v>
      </c>
      <c r="I1084" s="2">
        <v>0.96875</v>
      </c>
      <c r="J1084" s="3">
        <v>41505.84375</v>
      </c>
      <c r="K1084" t="s">
        <v>981</v>
      </c>
      <c r="L1084" s="3">
        <v>41505.96875</v>
      </c>
      <c r="M1084">
        <v>130</v>
      </c>
      <c r="N1084">
        <v>6000</v>
      </c>
      <c r="O1084" s="3">
        <v>41505.96875</v>
      </c>
      <c r="P1084" s="1">
        <v>41505</v>
      </c>
      <c r="Q1084" s="2">
        <v>0.96875</v>
      </c>
      <c r="R1084" t="s">
        <v>36</v>
      </c>
      <c r="S1084">
        <v>46.153849999999998</v>
      </c>
      <c r="T1084" t="s">
        <v>37</v>
      </c>
      <c r="U1084" s="2">
        <v>5.9027777777777783E-2</v>
      </c>
      <c r="V1084" s="2">
        <v>0</v>
      </c>
      <c r="W1084" s="2">
        <v>0.29166666666666702</v>
      </c>
      <c r="X1084" s="2" t="str">
        <f t="shared" si="160"/>
        <v>yes</v>
      </c>
      <c r="Y1084" s="3">
        <f t="shared" si="161"/>
        <v>41506</v>
      </c>
      <c r="Z1084" s="3">
        <v>41505.940972222219</v>
      </c>
      <c r="AA1084" t="s">
        <v>38</v>
      </c>
      <c r="AB1084" s="3">
        <f>VLOOKUP(P1084,[1]dfdates_moon!$B:$G,6,FALSE)</f>
        <v>41505.258333333331</v>
      </c>
      <c r="AC1084" s="3">
        <f>VLOOKUP($P1084,[1]dfdates_moon!$B:$H,7,FALSE)</f>
        <v>41505.793055555558</v>
      </c>
      <c r="AD1084" s="3">
        <f>VLOOKUP(G1084,[1]dfdates_moon!$D:$G,4,FALSE)</f>
        <v>41506.258333333331</v>
      </c>
      <c r="AE1084" s="3">
        <v>41505.059027777781</v>
      </c>
      <c r="AF1084">
        <v>10.648104650000001</v>
      </c>
      <c r="AG1084" t="s">
        <v>39</v>
      </c>
      <c r="AH1084" t="s">
        <v>39</v>
      </c>
      <c r="AI1084" t="s">
        <v>39</v>
      </c>
      <c r="AJ1084" t="s">
        <v>40</v>
      </c>
      <c r="AK1084">
        <v>29.49</v>
      </c>
      <c r="AL1084">
        <v>29.49</v>
      </c>
      <c r="AM1084">
        <v>24.64</v>
      </c>
      <c r="AN1084">
        <v>1</v>
      </c>
      <c r="AO1084" s="3">
        <f>VLOOKUP($P1084,[1]dfdates_moon!$B:$M,12,FALSE)</f>
        <v>41505.635416666664</v>
      </c>
      <c r="AP1084" s="3">
        <f>VLOOKUP($P1084,[1]dfdates_moon!$B:$O,13,FALSE)</f>
        <v>41506.155555555553</v>
      </c>
      <c r="AQ1084" s="3">
        <f>VLOOKUP($P1084,[1]dfdates_moon!$D:$M,10,FALSE)</f>
        <v>41506.67291666667</v>
      </c>
      <c r="AR1084" s="3">
        <f>VLOOKUP($P1084,[1]dfdates_moon!$D:$N,11,FALSE)</f>
        <v>41507.192361111112</v>
      </c>
      <c r="AS1084" t="str">
        <f>IF(AND(O1084&gt;AO1084,O1084&lt;AP1084),"yes","no")</f>
        <v>yes</v>
      </c>
      <c r="AT1084" t="str">
        <f t="shared" si="162"/>
        <v>no</v>
      </c>
      <c r="AU1084" s="3">
        <f t="shared" si="163"/>
        <v>41505.793055555558</v>
      </c>
      <c r="AV1084" s="3">
        <f t="shared" si="164"/>
        <v>41506.258333333331</v>
      </c>
      <c r="AW1084">
        <f t="shared" si="165"/>
        <v>0.28958333333139308</v>
      </c>
      <c r="AX1084">
        <f t="shared" si="166"/>
        <v>0.73402777777664596</v>
      </c>
      <c r="AY1084">
        <f t="shared" si="167"/>
        <v>0.28958333333139308</v>
      </c>
      <c r="AZ1084">
        <f>VLOOKUP(G1084,[1]dfdates_moon!$B:$P,15,FALSE)</f>
        <v>0.99463354299999995</v>
      </c>
      <c r="BA1084">
        <f t="shared" si="168"/>
        <v>0.28802929682515349</v>
      </c>
      <c r="BB1084">
        <f t="shared" si="169"/>
        <v>0.28802929682515349</v>
      </c>
    </row>
    <row r="1085" spans="1:54" x14ac:dyDescent="0.25">
      <c r="A1085">
        <v>119</v>
      </c>
      <c r="B1085" t="s">
        <v>980</v>
      </c>
      <c r="C1085" s="1">
        <v>41509</v>
      </c>
      <c r="D1085" s="2">
        <v>0.83680555555555547</v>
      </c>
      <c r="E1085">
        <v>0</v>
      </c>
      <c r="F1085">
        <v>1</v>
      </c>
      <c r="G1085" s="1">
        <v>41509</v>
      </c>
      <c r="H1085" s="1">
        <v>41509</v>
      </c>
      <c r="I1085" s="2">
        <v>0.96180555555555547</v>
      </c>
      <c r="J1085" s="3">
        <v>41509.836805555555</v>
      </c>
      <c r="K1085" t="s">
        <v>982</v>
      </c>
      <c r="L1085" s="3">
        <v>41509.961805555555</v>
      </c>
      <c r="M1085">
        <v>180</v>
      </c>
      <c r="N1085">
        <v>8468</v>
      </c>
      <c r="O1085" s="3">
        <v>41509.961805555555</v>
      </c>
      <c r="P1085" s="1">
        <v>41509</v>
      </c>
      <c r="Q1085" s="2">
        <v>0.96180555555555547</v>
      </c>
      <c r="R1085" t="s">
        <v>36</v>
      </c>
      <c r="S1085">
        <v>47.044440000000002</v>
      </c>
      <c r="T1085" t="s">
        <v>37</v>
      </c>
      <c r="U1085" s="2">
        <v>8.6805555555555566E-2</v>
      </c>
      <c r="V1085" s="2">
        <v>0</v>
      </c>
      <c r="W1085" s="2">
        <v>0.29166666666666702</v>
      </c>
      <c r="X1085" s="2" t="str">
        <f t="shared" si="160"/>
        <v>yes</v>
      </c>
      <c r="Y1085" s="3">
        <f t="shared" si="161"/>
        <v>41510</v>
      </c>
      <c r="Z1085" s="3">
        <v>41509.90625</v>
      </c>
      <c r="AA1085" t="s">
        <v>38</v>
      </c>
      <c r="AB1085" s="3">
        <f>VLOOKUP(P1085,[1]dfdates_moon!$B:$G,6,FALSE)</f>
        <v>41509.257638888892</v>
      </c>
      <c r="AC1085" s="3">
        <f>VLOOKUP($P1085,[1]dfdates_moon!$B:$H,7,FALSE)</f>
        <v>41509.792361111111</v>
      </c>
      <c r="AD1085" s="3">
        <f>VLOOKUP(G1085,[1]dfdates_moon!$D:$G,4,FALSE)</f>
        <v>41510.257638888892</v>
      </c>
      <c r="AE1085" s="3">
        <v>41509.086805555555</v>
      </c>
      <c r="AF1085">
        <v>8.1627191309999994</v>
      </c>
      <c r="AG1085" t="s">
        <v>39</v>
      </c>
      <c r="AH1085" t="s">
        <v>39</v>
      </c>
      <c r="AI1085" t="s">
        <v>39</v>
      </c>
      <c r="AJ1085" t="s">
        <v>40</v>
      </c>
      <c r="AK1085">
        <v>23.36</v>
      </c>
      <c r="AL1085">
        <v>23.36</v>
      </c>
      <c r="AM1085">
        <v>0</v>
      </c>
      <c r="AN1085">
        <v>1</v>
      </c>
      <c r="AO1085" s="3">
        <f>VLOOKUP($P1085,[1]dfdates_moon!$B:$M,12,FALSE)</f>
        <v>41509.777083333334</v>
      </c>
      <c r="AP1085" s="3">
        <f>VLOOKUP($P1085,[1]dfdates_moon!$B:$O,13,FALSE)</f>
        <v>41510.295138888891</v>
      </c>
      <c r="AQ1085" s="3">
        <f>VLOOKUP($P1085,[1]dfdates_moon!$D:$M,10,FALSE)</f>
        <v>41510.810416666667</v>
      </c>
      <c r="AR1085" s="3">
        <f>VLOOKUP($P1085,[1]dfdates_moon!$D:$N,11,FALSE)</f>
        <v>41511.32916666667</v>
      </c>
      <c r="AS1085" t="str">
        <f>IF(AND(O1085&gt;AO1085,O1085&lt;AP1085),"yes","no")</f>
        <v>yes</v>
      </c>
      <c r="AT1085" t="str">
        <f t="shared" si="162"/>
        <v>no</v>
      </c>
      <c r="AU1085" s="3">
        <f t="shared" si="163"/>
        <v>41509.792361111111</v>
      </c>
      <c r="AV1085" s="3">
        <f t="shared" si="164"/>
        <v>41510.295138888891</v>
      </c>
      <c r="AW1085">
        <f t="shared" si="165"/>
        <v>0.33333333333575865</v>
      </c>
      <c r="AX1085">
        <f t="shared" si="166"/>
        <v>0.70555555555620231</v>
      </c>
      <c r="AY1085">
        <f t="shared" si="167"/>
        <v>0.33333333333575865</v>
      </c>
      <c r="AZ1085">
        <f>VLOOKUP(G1085,[1]dfdates_moon!$B:$P,15,FALSE)</f>
        <v>0.85682846000000001</v>
      </c>
      <c r="BA1085">
        <f t="shared" si="168"/>
        <v>0.28560948666874475</v>
      </c>
      <c r="BB1085">
        <f t="shared" si="169"/>
        <v>0.28560948666874475</v>
      </c>
    </row>
    <row r="1086" spans="1:54" x14ac:dyDescent="0.25">
      <c r="A1086">
        <v>119</v>
      </c>
      <c r="B1086" t="s">
        <v>980</v>
      </c>
      <c r="C1086" s="1">
        <v>41510</v>
      </c>
      <c r="D1086" s="2">
        <v>0.78819444444444453</v>
      </c>
      <c r="E1086">
        <v>3</v>
      </c>
      <c r="F1086">
        <v>7</v>
      </c>
      <c r="G1086" s="1">
        <v>41510</v>
      </c>
      <c r="H1086" s="1">
        <v>41510</v>
      </c>
      <c r="I1086" s="2">
        <v>0.91319444444444453</v>
      </c>
      <c r="J1086" s="3">
        <v>41510.788194444445</v>
      </c>
      <c r="K1086" t="s">
        <v>983</v>
      </c>
      <c r="L1086" s="3">
        <v>41510.913194444445</v>
      </c>
      <c r="M1086">
        <v>440</v>
      </c>
      <c r="N1086">
        <v>23084</v>
      </c>
      <c r="O1086" s="3">
        <v>41510.913194444445</v>
      </c>
      <c r="P1086" s="1">
        <v>41510</v>
      </c>
      <c r="Q1086" s="2">
        <v>0.91319444444444453</v>
      </c>
      <c r="R1086" t="s">
        <v>36</v>
      </c>
      <c r="S1086">
        <v>52.463639999999998</v>
      </c>
      <c r="T1086" t="s">
        <v>37</v>
      </c>
      <c r="U1086" s="2">
        <v>0.21875</v>
      </c>
      <c r="V1086" s="2">
        <v>0</v>
      </c>
      <c r="W1086" s="2">
        <v>0.29166666666666702</v>
      </c>
      <c r="X1086" s="2" t="str">
        <f t="shared" si="160"/>
        <v>yes</v>
      </c>
      <c r="Y1086" s="3">
        <f t="shared" si="161"/>
        <v>41511</v>
      </c>
      <c r="Z1086" s="3">
        <v>41510.881944444445</v>
      </c>
      <c r="AA1086" t="s">
        <v>38</v>
      </c>
      <c r="AB1086" s="3">
        <f>VLOOKUP(P1086,[1]dfdates_moon!$B:$G,6,FALSE)</f>
        <v>41510.257638888892</v>
      </c>
      <c r="AC1086" s="3">
        <f>VLOOKUP($P1086,[1]dfdates_moon!$B:$H,7,FALSE)</f>
        <v>41510.791666666664</v>
      </c>
      <c r="AD1086" s="3">
        <f>VLOOKUP(G1086,[1]dfdates_moon!$D:$G,4,FALSE)</f>
        <v>41511.257638888892</v>
      </c>
      <c r="AE1086" s="3">
        <v>41510.21875</v>
      </c>
      <c r="AF1086">
        <v>6.7771054550000001</v>
      </c>
      <c r="AG1086" t="s">
        <v>39</v>
      </c>
      <c r="AH1086" t="s">
        <v>39</v>
      </c>
      <c r="AI1086" t="s">
        <v>39</v>
      </c>
      <c r="AJ1086" t="s">
        <v>40</v>
      </c>
      <c r="AK1086">
        <v>25.15</v>
      </c>
      <c r="AL1086">
        <v>25.15</v>
      </c>
      <c r="AM1086">
        <v>0</v>
      </c>
      <c r="AN1086">
        <v>1</v>
      </c>
      <c r="AO1086" s="3">
        <f>VLOOKUP($P1086,[1]dfdates_moon!$B:$M,12,FALSE)</f>
        <v>41510.810416666667</v>
      </c>
      <c r="AP1086" s="3">
        <f>VLOOKUP($P1086,[1]dfdates_moon!$B:$O,13,FALSE)</f>
        <v>41511.32916666667</v>
      </c>
      <c r="AQ1086" s="3">
        <f>VLOOKUP($P1086,[1]dfdates_moon!$D:$M,10,FALSE)</f>
        <v>41511.84375</v>
      </c>
      <c r="AR1086" s="3">
        <f>VLOOKUP($P1086,[1]dfdates_moon!$D:$N,11,FALSE)</f>
        <v>41512.362500000003</v>
      </c>
      <c r="AS1086" t="str">
        <f>IF(AND(O1086&gt;AO1086,O1086&lt;AP1086),"yes","no")</f>
        <v>yes</v>
      </c>
      <c r="AT1086" t="str">
        <f t="shared" si="162"/>
        <v>no</v>
      </c>
      <c r="AU1086" s="3">
        <f t="shared" si="163"/>
        <v>41510.810416666667</v>
      </c>
      <c r="AV1086" s="3">
        <f t="shared" si="164"/>
        <v>41511.32916666667</v>
      </c>
      <c r="AW1086">
        <f t="shared" si="165"/>
        <v>0.41597222222480923</v>
      </c>
      <c r="AX1086">
        <f t="shared" si="166"/>
        <v>0.59166666666715173</v>
      </c>
      <c r="AY1086">
        <f t="shared" si="167"/>
        <v>0.41597222222480923</v>
      </c>
      <c r="AZ1086">
        <f>VLOOKUP(G1086,[1]dfdates_moon!$B:$P,15,FALSE)</f>
        <v>0.77652311100000004</v>
      </c>
      <c r="BA1086">
        <f t="shared" si="168"/>
        <v>0.32301204409159223</v>
      </c>
      <c r="BB1086">
        <f t="shared" si="169"/>
        <v>0.32301204409159223</v>
      </c>
    </row>
    <row r="1087" spans="1:54" x14ac:dyDescent="0.25">
      <c r="A1087">
        <v>119</v>
      </c>
      <c r="B1087" t="s">
        <v>980</v>
      </c>
      <c r="C1087" s="1">
        <v>41511</v>
      </c>
      <c r="D1087" s="2">
        <v>0.95138888888888884</v>
      </c>
      <c r="E1087">
        <v>45</v>
      </c>
      <c r="F1087">
        <v>47</v>
      </c>
      <c r="G1087" s="1">
        <v>41512</v>
      </c>
      <c r="H1087" s="1">
        <v>41512</v>
      </c>
      <c r="I1087" s="2">
        <v>7.6388888888888895E-2</v>
      </c>
      <c r="J1087" s="3">
        <v>41511.951388888891</v>
      </c>
      <c r="K1087" t="s">
        <v>984</v>
      </c>
      <c r="L1087" s="3">
        <v>41512.076388888891</v>
      </c>
      <c r="M1087">
        <v>95</v>
      </c>
      <c r="N1087">
        <v>2498</v>
      </c>
      <c r="O1087" s="3">
        <v>41512.076388888891</v>
      </c>
      <c r="P1087" s="1">
        <v>41512</v>
      </c>
      <c r="Q1087" s="2">
        <v>7.6388888888888895E-2</v>
      </c>
      <c r="R1087" t="s">
        <v>36</v>
      </c>
      <c r="S1087">
        <v>26.294740000000001</v>
      </c>
      <c r="T1087" t="s">
        <v>37</v>
      </c>
      <c r="U1087" s="2">
        <v>0.1423611111111111</v>
      </c>
      <c r="V1087" s="2">
        <v>0</v>
      </c>
      <c r="W1087" s="2">
        <v>0.29166666666666702</v>
      </c>
      <c r="X1087" s="2" t="str">
        <f t="shared" si="160"/>
        <v>yes</v>
      </c>
      <c r="Y1087" s="3">
        <f t="shared" si="161"/>
        <v>41513</v>
      </c>
      <c r="Z1087" s="3">
        <v>41512.059027777781</v>
      </c>
      <c r="AA1087" t="s">
        <v>38</v>
      </c>
      <c r="AB1087" s="3">
        <f>VLOOKUP(P1087,[1]dfdates_moon!$B:$G,6,FALSE)</f>
        <v>41512.257638888892</v>
      </c>
      <c r="AC1087" s="3">
        <f>VLOOKUP($P1087,[1]dfdates_moon!$B:$H,7,FALSE)</f>
        <v>41512.791666666664</v>
      </c>
      <c r="AD1087" s="3">
        <f>VLOOKUP(G1087,[1]dfdates_moon!$D:$G,4,FALSE)</f>
        <v>41513.256944444445</v>
      </c>
      <c r="AE1087" s="3">
        <v>41512.142361111109</v>
      </c>
      <c r="AF1087">
        <v>4.2050596750000002</v>
      </c>
      <c r="AG1087" t="s">
        <v>39</v>
      </c>
      <c r="AH1087" t="s">
        <v>39</v>
      </c>
      <c r="AI1087" t="s">
        <v>39</v>
      </c>
      <c r="AJ1087" t="s">
        <v>40</v>
      </c>
      <c r="AK1087">
        <v>27.01</v>
      </c>
      <c r="AL1087">
        <v>25.15</v>
      </c>
      <c r="AM1087">
        <v>0</v>
      </c>
      <c r="AN1087">
        <v>1</v>
      </c>
      <c r="AO1087" s="3">
        <f>VLOOKUP($P1087,[1]dfdates_moon!$B:$M,12,FALSE)</f>
        <v>41512.877083333333</v>
      </c>
      <c r="AP1087" s="3">
        <f>VLOOKUP($P1087,[1]dfdates_moon!$B:$O,13,FALSE)</f>
        <v>41513.396527777775</v>
      </c>
      <c r="AQ1087" s="3">
        <f>VLOOKUP($P1087,[1]dfdates_moon!$D:$M,10,FALSE)</f>
        <v>41513.911805555559</v>
      </c>
      <c r="AR1087" s="3">
        <f>VLOOKUP($P1087,[1]dfdates_moon!$D:$N,11,FALSE)</f>
        <v>41514.430555555555</v>
      </c>
      <c r="AS1087" t="str">
        <f>IF(AND(O1087&gt;AO1087,O1087&lt;AP1087),"yes","no")</f>
        <v>no</v>
      </c>
      <c r="AT1087" t="str">
        <f t="shared" si="162"/>
        <v>no</v>
      </c>
      <c r="AU1087" s="3">
        <f t="shared" si="163"/>
        <v>41512.877083333333</v>
      </c>
      <c r="AV1087" s="3">
        <f t="shared" si="164"/>
        <v>41513.396527777775</v>
      </c>
      <c r="AW1087">
        <f t="shared" si="165"/>
        <v>1.320138888884685</v>
      </c>
      <c r="AX1087">
        <f t="shared" si="166"/>
        <v>0.73472222222335404</v>
      </c>
      <c r="AY1087">
        <f t="shared" si="167"/>
        <v>0</v>
      </c>
      <c r="AZ1087">
        <f>VLOOKUP(G1087,[1]dfdates_moon!$B:$P,15,FALSE)</f>
        <v>0.59099023399999995</v>
      </c>
      <c r="BA1087">
        <f t="shared" si="168"/>
        <v>0</v>
      </c>
      <c r="BB1087">
        <f t="shared" si="169"/>
        <v>0</v>
      </c>
    </row>
    <row r="1088" spans="1:54" x14ac:dyDescent="0.25">
      <c r="A1088">
        <v>119</v>
      </c>
      <c r="B1088" t="s">
        <v>980</v>
      </c>
      <c r="C1088" s="1">
        <v>41531</v>
      </c>
      <c r="D1088" s="2">
        <v>0.79861111111111116</v>
      </c>
      <c r="E1088">
        <v>137</v>
      </c>
      <c r="F1088">
        <v>162</v>
      </c>
      <c r="G1088" s="1">
        <v>41531</v>
      </c>
      <c r="H1088" s="1">
        <v>41531</v>
      </c>
      <c r="I1088" s="2">
        <v>0.92361111111111116</v>
      </c>
      <c r="J1088" s="3">
        <v>41531.798611111109</v>
      </c>
      <c r="K1088" t="s">
        <v>985</v>
      </c>
      <c r="L1088" s="3">
        <v>41531.923611111109</v>
      </c>
      <c r="M1088">
        <v>170</v>
      </c>
      <c r="N1088">
        <v>7599</v>
      </c>
      <c r="O1088" s="3">
        <v>41531.923611111109</v>
      </c>
      <c r="P1088" s="1">
        <v>41531</v>
      </c>
      <c r="Q1088" s="2">
        <v>0.92361111111111116</v>
      </c>
      <c r="R1088" t="s">
        <v>36</v>
      </c>
      <c r="S1088">
        <v>44.7</v>
      </c>
      <c r="T1088" t="s">
        <v>37</v>
      </c>
      <c r="U1088" s="2">
        <v>4.1666666666666664E-2</v>
      </c>
      <c r="V1088" s="2">
        <v>0</v>
      </c>
      <c r="W1088" s="2">
        <v>0.29166666666666702</v>
      </c>
      <c r="X1088" s="2" t="str">
        <f t="shared" si="160"/>
        <v>yes</v>
      </c>
      <c r="Y1088" s="3">
        <f t="shared" si="161"/>
        <v>41532</v>
      </c>
      <c r="Z1088" s="3">
        <v>41531.850694444445</v>
      </c>
      <c r="AA1088" t="s">
        <v>38</v>
      </c>
      <c r="AB1088" s="3">
        <f>VLOOKUP(P1088,[1]dfdates_moon!$B:$G,6,FALSE)</f>
        <v>41531.253472222219</v>
      </c>
      <c r="AC1088" s="3">
        <f>VLOOKUP($P1088,[1]dfdates_moon!$B:$H,7,FALSE)</f>
        <v>41531.786805555559</v>
      </c>
      <c r="AD1088" s="3">
        <f>VLOOKUP(G1088,[1]dfdates_moon!$D:$G,4,FALSE)</f>
        <v>41532.25277777778</v>
      </c>
      <c r="AE1088" s="3">
        <v>41531.041666666664</v>
      </c>
      <c r="AF1088">
        <v>6.2852455110000003</v>
      </c>
      <c r="AG1088" t="s">
        <v>39</v>
      </c>
      <c r="AH1088" t="s">
        <v>39</v>
      </c>
      <c r="AI1088" t="s">
        <v>39</v>
      </c>
      <c r="AJ1088" t="s">
        <v>40</v>
      </c>
      <c r="AK1088">
        <v>28.13</v>
      </c>
      <c r="AL1088">
        <v>28.13</v>
      </c>
      <c r="AM1088">
        <v>0</v>
      </c>
      <c r="AN1088">
        <v>1</v>
      </c>
      <c r="AO1088" s="3">
        <f>VLOOKUP($P1088,[1]dfdates_moon!$B:$M,12,FALSE)</f>
        <v>41531.504166666666</v>
      </c>
      <c r="AP1088" s="3">
        <f>VLOOKUP($P1088,[1]dfdates_moon!$B:$O,13,FALSE)</f>
        <v>41532.025694444441</v>
      </c>
      <c r="AQ1088" s="3">
        <f>VLOOKUP($P1088,[1]dfdates_moon!$D:$M,10,FALSE)</f>
        <v>41532.544444444444</v>
      </c>
      <c r="AR1088" s="3">
        <f>VLOOKUP($P1088,[1]dfdates_moon!$D:$N,11,FALSE)</f>
        <v>41533.064583333333</v>
      </c>
      <c r="AS1088" t="str">
        <f>IF(AND(O1088&gt;AO1088,O1088&lt;AP1088),"yes","no")</f>
        <v>yes</v>
      </c>
      <c r="AT1088" t="str">
        <f t="shared" si="162"/>
        <v>no</v>
      </c>
      <c r="AU1088" s="3">
        <f t="shared" si="163"/>
        <v>41531.786805555559</v>
      </c>
      <c r="AV1088" s="3">
        <f t="shared" si="164"/>
        <v>41532.25277777778</v>
      </c>
      <c r="AW1088">
        <f t="shared" si="165"/>
        <v>0.32916666667006211</v>
      </c>
      <c r="AX1088">
        <f t="shared" si="166"/>
        <v>0.74513888889487134</v>
      </c>
      <c r="AY1088">
        <f t="shared" si="167"/>
        <v>0.32916666667006211</v>
      </c>
      <c r="AZ1088">
        <f>VLOOKUP(G1088,[1]dfdates_moon!$B:$P,15,FALSE)</f>
        <v>0.81251378299999999</v>
      </c>
      <c r="BA1088">
        <f t="shared" si="168"/>
        <v>0.26745245357359215</v>
      </c>
      <c r="BB1088">
        <f t="shared" si="169"/>
        <v>0.26745245357359215</v>
      </c>
    </row>
    <row r="1089" spans="1:54" x14ac:dyDescent="0.25">
      <c r="A1089">
        <v>119</v>
      </c>
      <c r="B1089" t="s">
        <v>980</v>
      </c>
      <c r="C1089" s="1">
        <v>41532</v>
      </c>
      <c r="D1089" s="2">
        <v>0.81597222222222221</v>
      </c>
      <c r="E1089">
        <v>38</v>
      </c>
      <c r="F1089">
        <v>42</v>
      </c>
      <c r="G1089" s="1">
        <v>41532</v>
      </c>
      <c r="H1089" s="1">
        <v>41532</v>
      </c>
      <c r="I1089" s="2">
        <v>0.94097222222222221</v>
      </c>
      <c r="J1089" s="3">
        <v>41532.815972222219</v>
      </c>
      <c r="K1089" t="s">
        <v>986</v>
      </c>
      <c r="L1089" s="3">
        <v>41532.940972222219</v>
      </c>
      <c r="M1089">
        <v>175</v>
      </c>
      <c r="N1089">
        <v>9269</v>
      </c>
      <c r="O1089" s="3">
        <v>41532.940972222219</v>
      </c>
      <c r="P1089" s="1">
        <v>41532</v>
      </c>
      <c r="Q1089" s="2">
        <v>0.94097222222222221</v>
      </c>
      <c r="R1089" t="s">
        <v>36</v>
      </c>
      <c r="S1089">
        <v>52.965710000000001</v>
      </c>
      <c r="T1089" t="s">
        <v>37</v>
      </c>
      <c r="U1089" s="2">
        <v>6.25E-2</v>
      </c>
      <c r="V1089" s="2">
        <v>0</v>
      </c>
      <c r="W1089" s="2">
        <v>0.29166666666666702</v>
      </c>
      <c r="X1089" s="2" t="str">
        <f t="shared" si="160"/>
        <v>yes</v>
      </c>
      <c r="Y1089" s="3">
        <f t="shared" si="161"/>
        <v>41533</v>
      </c>
      <c r="Z1089" s="3">
        <v>41532.885416666664</v>
      </c>
      <c r="AA1089" t="s">
        <v>38</v>
      </c>
      <c r="AB1089" s="3">
        <f>VLOOKUP(P1089,[1]dfdates_moon!$B:$G,6,FALSE)</f>
        <v>41532.25277777778</v>
      </c>
      <c r="AC1089" s="3">
        <f>VLOOKUP($P1089,[1]dfdates_moon!$B:$H,7,FALSE)</f>
        <v>41532.786805555559</v>
      </c>
      <c r="AD1089" s="3">
        <f>VLOOKUP(G1089,[1]dfdates_moon!$D:$G,4,FALSE)</f>
        <v>41533.25277777778</v>
      </c>
      <c r="AE1089" s="3">
        <v>41532.0625</v>
      </c>
      <c r="AF1089">
        <v>7.7608015610000001</v>
      </c>
      <c r="AG1089" t="s">
        <v>39</v>
      </c>
      <c r="AH1089" t="s">
        <v>39</v>
      </c>
      <c r="AI1089" t="s">
        <v>39</v>
      </c>
      <c r="AJ1089" t="s">
        <v>40</v>
      </c>
      <c r="AK1089">
        <v>28.7</v>
      </c>
      <c r="AL1089">
        <v>28.7</v>
      </c>
      <c r="AM1089">
        <v>0</v>
      </c>
      <c r="AN1089">
        <v>1</v>
      </c>
      <c r="AO1089" s="3">
        <f>VLOOKUP($P1089,[1]dfdates_moon!$B:$M,12,FALSE)</f>
        <v>41532.544444444444</v>
      </c>
      <c r="AP1089" s="3">
        <f>VLOOKUP($P1089,[1]dfdates_moon!$B:$O,13,FALSE)</f>
        <v>41533.064583333333</v>
      </c>
      <c r="AQ1089" s="3">
        <f>VLOOKUP($P1089,[1]dfdates_moon!$D:$M,10,FALSE)</f>
        <v>41533.582638888889</v>
      </c>
      <c r="AR1089" s="3">
        <f>VLOOKUP($P1089,[1]dfdates_moon!$D:$N,11,FALSE)</f>
        <v>41534.102777777778</v>
      </c>
      <c r="AS1089" t="str">
        <f>IF(AND(O1089&gt;AO1089,O1089&lt;AP1089),"yes","no")</f>
        <v>yes</v>
      </c>
      <c r="AT1089" t="str">
        <f t="shared" si="162"/>
        <v>no</v>
      </c>
      <c r="AU1089" s="3">
        <f t="shared" si="163"/>
        <v>41532.786805555559</v>
      </c>
      <c r="AV1089" s="3">
        <f t="shared" si="164"/>
        <v>41533.25277777778</v>
      </c>
      <c r="AW1089">
        <f t="shared" si="165"/>
        <v>0.31180555556056788</v>
      </c>
      <c r="AX1089">
        <f t="shared" si="166"/>
        <v>0.72430555555911269</v>
      </c>
      <c r="AY1089">
        <f t="shared" si="167"/>
        <v>0.31180555556056788</v>
      </c>
      <c r="AZ1089">
        <f>VLOOKUP(G1089,[1]dfdates_moon!$B:$P,15,FALSE)</f>
        <v>0.89424465099999995</v>
      </c>
      <c r="BA1089">
        <f t="shared" si="168"/>
        <v>0.27883045021212111</v>
      </c>
      <c r="BB1089">
        <f t="shared" si="169"/>
        <v>0.27883045021212111</v>
      </c>
    </row>
    <row r="1090" spans="1:54" x14ac:dyDescent="0.25">
      <c r="A1090">
        <v>119</v>
      </c>
      <c r="B1090" t="s">
        <v>980</v>
      </c>
      <c r="C1090" s="1">
        <v>41534</v>
      </c>
      <c r="D1090" s="2">
        <v>0.87847222222222221</v>
      </c>
      <c r="E1090">
        <v>70</v>
      </c>
      <c r="F1090">
        <v>79</v>
      </c>
      <c r="G1090" s="1">
        <v>41534</v>
      </c>
      <c r="H1090" s="1">
        <v>41534</v>
      </c>
      <c r="I1090" s="2">
        <v>3.472222222222222E-3</v>
      </c>
      <c r="J1090" s="3">
        <v>41534.878472222219</v>
      </c>
      <c r="K1090" t="s">
        <v>987</v>
      </c>
      <c r="L1090" s="3">
        <v>41535.003472222219</v>
      </c>
      <c r="M1090">
        <v>1570</v>
      </c>
      <c r="N1090">
        <v>2749</v>
      </c>
      <c r="O1090" s="3">
        <v>41534.003472222219</v>
      </c>
      <c r="P1090" s="1">
        <v>41534</v>
      </c>
      <c r="Q1090" s="2">
        <v>3.472222222222222E-3</v>
      </c>
      <c r="R1090" t="s">
        <v>36</v>
      </c>
      <c r="S1090">
        <v>1.750955</v>
      </c>
      <c r="T1090" t="s">
        <v>37</v>
      </c>
      <c r="U1090" s="2">
        <v>9.375E-2</v>
      </c>
      <c r="V1090" s="2">
        <v>0</v>
      </c>
      <c r="W1090" s="2">
        <v>0.29166666666666702</v>
      </c>
      <c r="X1090" s="2" t="str">
        <f t="shared" si="160"/>
        <v>yes</v>
      </c>
      <c r="Y1090" s="3">
        <f t="shared" si="161"/>
        <v>41535</v>
      </c>
      <c r="Z1090" s="3">
        <v>41534.993055555555</v>
      </c>
      <c r="AA1090" t="s">
        <v>38</v>
      </c>
      <c r="AB1090" s="3">
        <f>VLOOKUP(P1090,[1]dfdates_moon!$B:$G,6,FALSE)</f>
        <v>41534.25277777778</v>
      </c>
      <c r="AC1090" s="3">
        <f>VLOOKUP($P1090,[1]dfdates_moon!$B:$H,7,FALSE)</f>
        <v>41534.786111111112</v>
      </c>
      <c r="AD1090" s="3">
        <f>VLOOKUP(G1090,[1]dfdates_moon!$D:$G,4,FALSE)</f>
        <v>41535.252083333333</v>
      </c>
      <c r="AE1090" s="3">
        <v>41534.09375</v>
      </c>
      <c r="AF1090">
        <v>10.33471344</v>
      </c>
      <c r="AG1090" t="s">
        <v>39</v>
      </c>
      <c r="AH1090" t="s">
        <v>39</v>
      </c>
      <c r="AI1090" t="s">
        <v>39</v>
      </c>
      <c r="AJ1090" t="s">
        <v>40</v>
      </c>
      <c r="AK1090">
        <v>30.49</v>
      </c>
      <c r="AL1090">
        <v>28.7</v>
      </c>
      <c r="AM1090">
        <v>2.79</v>
      </c>
      <c r="AN1090">
        <v>1</v>
      </c>
      <c r="AO1090" s="3">
        <f>VLOOKUP($P1090,[1]dfdates_moon!$B:$M,12,FALSE)</f>
        <v>41534.619444444441</v>
      </c>
      <c r="AP1090" s="3">
        <f>VLOOKUP($P1090,[1]dfdates_moon!$B:$O,13,FALSE)</f>
        <v>41535.138194444444</v>
      </c>
      <c r="AQ1090" s="3">
        <f>VLOOKUP($P1090,[1]dfdates_moon!$D:$M,10,FALSE)</f>
        <v>41535.654861111114</v>
      </c>
      <c r="AR1090" s="3">
        <f>VLOOKUP($P1090,[1]dfdates_moon!$D:$N,11,FALSE)</f>
        <v>41536.17291666667</v>
      </c>
      <c r="AS1090" t="str">
        <f>IF(AND(O1090&gt;AO1090,O1090&lt;AP1090),"yes","no")</f>
        <v>no</v>
      </c>
      <c r="AT1090" t="str">
        <f t="shared" si="162"/>
        <v>no</v>
      </c>
      <c r="AU1090" s="3">
        <f t="shared" si="163"/>
        <v>41534.786111111112</v>
      </c>
      <c r="AV1090" s="3">
        <f t="shared" si="164"/>
        <v>41535.252083333333</v>
      </c>
      <c r="AW1090">
        <f t="shared" si="165"/>
        <v>1.2486111111138598</v>
      </c>
      <c r="AX1090">
        <f t="shared" si="166"/>
        <v>0.69236111111240461</v>
      </c>
      <c r="AY1090">
        <f t="shared" si="167"/>
        <v>0</v>
      </c>
      <c r="AZ1090">
        <f>VLOOKUP(G1090,[1]dfdates_moon!$B:$P,15,FALSE)</f>
        <v>0.98883636900000005</v>
      </c>
      <c r="BA1090">
        <f t="shared" si="168"/>
        <v>0</v>
      </c>
      <c r="BB1090">
        <f t="shared" si="169"/>
        <v>0</v>
      </c>
    </row>
    <row r="1091" spans="1:54" x14ac:dyDescent="0.25">
      <c r="A1091">
        <v>119</v>
      </c>
      <c r="B1091" t="s">
        <v>980</v>
      </c>
      <c r="C1091" s="1">
        <v>41537</v>
      </c>
      <c r="D1091" s="2">
        <v>0.82986111111111116</v>
      </c>
      <c r="E1091">
        <v>4</v>
      </c>
      <c r="F1091">
        <v>6</v>
      </c>
      <c r="G1091" s="1">
        <v>41537</v>
      </c>
      <c r="H1091" s="1">
        <v>41537</v>
      </c>
      <c r="I1091" s="2">
        <v>0.95486111111111116</v>
      </c>
      <c r="J1091" s="3">
        <v>41537.829861111109</v>
      </c>
      <c r="K1091" t="s">
        <v>988</v>
      </c>
      <c r="L1091" s="3">
        <v>41537.954861111109</v>
      </c>
      <c r="M1091">
        <v>255</v>
      </c>
      <c r="N1091">
        <v>10950</v>
      </c>
      <c r="O1091" s="3">
        <v>41537.954861111109</v>
      </c>
      <c r="P1091" s="1">
        <v>41537</v>
      </c>
      <c r="Q1091" s="2">
        <v>0.95486111111111116</v>
      </c>
      <c r="R1091" t="s">
        <v>36</v>
      </c>
      <c r="S1091">
        <v>42.941180000000003</v>
      </c>
      <c r="T1091" t="s">
        <v>37</v>
      </c>
      <c r="U1091" s="2">
        <v>0.13194444444444445</v>
      </c>
      <c r="V1091" s="2">
        <v>0</v>
      </c>
      <c r="W1091" s="2">
        <v>0.29166666666666702</v>
      </c>
      <c r="X1091" s="2" t="str">
        <f t="shared" ref="X1091:X1154" si="170">IF(AND(U1091&gt;V1091,U1091&lt;W1091),"yes","no")</f>
        <v>yes</v>
      </c>
      <c r="Y1091" s="3">
        <f t="shared" ref="Y1091:Y1154" si="171">IF(X1091="yes",P1091+1,P1091)</f>
        <v>41538</v>
      </c>
      <c r="Z1091" s="3">
        <v>41537.944444444445</v>
      </c>
      <c r="AA1091" t="s">
        <v>38</v>
      </c>
      <c r="AB1091" s="3">
        <f>VLOOKUP(P1091,[1]dfdates_moon!$B:$G,6,FALSE)</f>
        <v>41537.252083333333</v>
      </c>
      <c r="AC1091" s="3">
        <f>VLOOKUP($P1091,[1]dfdates_moon!$B:$H,7,FALSE)</f>
        <v>41537.785416666666</v>
      </c>
      <c r="AD1091" s="3">
        <f>VLOOKUP(G1091,[1]dfdates_moon!$D:$G,4,FALSE)</f>
        <v>41538.251388888886</v>
      </c>
      <c r="AE1091" s="3">
        <v>41537.131944444445</v>
      </c>
      <c r="AF1091">
        <v>10.14823825</v>
      </c>
      <c r="AG1091" t="s">
        <v>39</v>
      </c>
      <c r="AH1091" t="s">
        <v>39</v>
      </c>
      <c r="AI1091" t="s">
        <v>39</v>
      </c>
      <c r="AJ1091" t="s">
        <v>40</v>
      </c>
      <c r="AK1091">
        <v>27.33</v>
      </c>
      <c r="AL1091">
        <v>27.33</v>
      </c>
      <c r="AM1091">
        <v>0</v>
      </c>
      <c r="AN1091">
        <v>1</v>
      </c>
      <c r="AO1091" s="3">
        <f>VLOOKUP($P1091,[1]dfdates_moon!$B:$M,12,FALSE)</f>
        <v>41537.722222222219</v>
      </c>
      <c r="AP1091" s="3">
        <f>VLOOKUP($P1091,[1]dfdates_moon!$B:$O,13,FALSE)</f>
        <v>41538.240972222222</v>
      </c>
      <c r="AQ1091" s="3">
        <f>VLOOKUP($P1091,[1]dfdates_moon!$D:$M,10,FALSE)</f>
        <v>41538.756249999999</v>
      </c>
      <c r="AR1091" s="3">
        <f>VLOOKUP($P1091,[1]dfdates_moon!$D:$N,11,FALSE)</f>
        <v>41539.275000000001</v>
      </c>
      <c r="AS1091" t="str">
        <f>IF(AND(O1091&gt;AO1091,O1091&lt;AP1091),"yes","no")</f>
        <v>yes</v>
      </c>
      <c r="AT1091" t="str">
        <f t="shared" ref="AT1091:AT1154" si="172">IF(AND($AE1091&gt;$AO1091,$AE1091&lt;$AP1091),"yes","no")</f>
        <v>no</v>
      </c>
      <c r="AU1091" s="3">
        <f t="shared" ref="AU1091:AU1154" si="173">IF(AO1091&gt;AC1091,AO1091,AC1091)</f>
        <v>41537.785416666666</v>
      </c>
      <c r="AV1091" s="3">
        <f t="shared" ref="AV1091:AV1154" si="174">IF(AP1091&lt;AD1091,AD1091,AP1091)</f>
        <v>41538.251388888886</v>
      </c>
      <c r="AW1091">
        <f t="shared" ref="AW1091:AW1154" si="175">AV1091-O1091</f>
        <v>0.29652777777664596</v>
      </c>
      <c r="AX1091">
        <f t="shared" ref="AX1091:AX1154" si="176">AU1091-AE1091</f>
        <v>0.65347222222044365</v>
      </c>
      <c r="AY1091">
        <f t="shared" ref="AY1091:AY1154" si="177">IF(AND(AS1091="no",AT1091="no"),0,IF(AND(AS1091="yes",AT1091="yes"),(M1091/60),IF(AND(AS1091="yes",AT1091="no"),AW1091,IF(AND(AS1091="no",AT1091="yes"),AX1091,FALSE))))</f>
        <v>0.29652777777664596</v>
      </c>
      <c r="AZ1091">
        <f>VLOOKUP(G1091,[1]dfdates_moon!$B:$P,15,FALSE)</f>
        <v>0.948556607</v>
      </c>
      <c r="BA1091">
        <f t="shared" ref="BA1091:BA1154" si="178">AY1091*AZ1091</f>
        <v>0.28127338276906527</v>
      </c>
      <c r="BB1091">
        <f t="shared" ref="BB1091:BB1154" si="179">IF(BA1091&lt;0,0,BA1091)</f>
        <v>0.28127338276906527</v>
      </c>
    </row>
    <row r="1092" spans="1:54" x14ac:dyDescent="0.25">
      <c r="A1092">
        <v>119</v>
      </c>
      <c r="B1092" t="s">
        <v>980</v>
      </c>
      <c r="C1092" s="1">
        <v>41538</v>
      </c>
      <c r="D1092" s="2">
        <v>0.83333333333333337</v>
      </c>
      <c r="E1092">
        <v>87</v>
      </c>
      <c r="F1092">
        <v>99</v>
      </c>
      <c r="G1092" s="1">
        <v>41538</v>
      </c>
      <c r="H1092" s="1">
        <v>41538</v>
      </c>
      <c r="I1092" s="2">
        <v>0.95833333333333337</v>
      </c>
      <c r="J1092" s="3">
        <v>41538.833333333336</v>
      </c>
      <c r="K1092" t="s">
        <v>989</v>
      </c>
      <c r="L1092" s="3">
        <v>41538.958333333336</v>
      </c>
      <c r="M1092">
        <v>200</v>
      </c>
      <c r="N1092">
        <v>8473</v>
      </c>
      <c r="O1092" s="3">
        <v>41538.958333333336</v>
      </c>
      <c r="P1092" s="1">
        <v>41538</v>
      </c>
      <c r="Q1092" s="2">
        <v>0.95833333333333337</v>
      </c>
      <c r="R1092" t="s">
        <v>36</v>
      </c>
      <c r="S1092">
        <v>42.365000000000002</v>
      </c>
      <c r="T1092" t="s">
        <v>37</v>
      </c>
      <c r="U1092" s="2">
        <v>9.7222222222222224E-2</v>
      </c>
      <c r="V1092" s="2">
        <v>0</v>
      </c>
      <c r="W1092" s="2">
        <v>0.29166666666666702</v>
      </c>
      <c r="X1092" s="2" t="str">
        <f t="shared" si="170"/>
        <v>yes</v>
      </c>
      <c r="Y1092" s="3">
        <f t="shared" si="171"/>
        <v>41539</v>
      </c>
      <c r="Z1092" s="3">
        <v>41538.902777777781</v>
      </c>
      <c r="AA1092" t="s">
        <v>38</v>
      </c>
      <c r="AB1092" s="3">
        <f>VLOOKUP(P1092,[1]dfdates_moon!$B:$G,6,FALSE)</f>
        <v>41538.251388888886</v>
      </c>
      <c r="AC1092" s="3">
        <f>VLOOKUP($P1092,[1]dfdates_moon!$B:$H,7,FALSE)</f>
        <v>41538.784722222219</v>
      </c>
      <c r="AD1092" s="3">
        <f>VLOOKUP(G1092,[1]dfdates_moon!$D:$G,4,FALSE)</f>
        <v>41539.251388888886</v>
      </c>
      <c r="AE1092" s="3">
        <v>41538.097222222219</v>
      </c>
      <c r="AF1092">
        <v>8.8371091830000008</v>
      </c>
      <c r="AG1092" t="s">
        <v>39</v>
      </c>
      <c r="AH1092" t="s">
        <v>39</v>
      </c>
      <c r="AI1092" t="s">
        <v>39</v>
      </c>
      <c r="AJ1092" t="s">
        <v>40</v>
      </c>
      <c r="AK1092">
        <v>27.63</v>
      </c>
      <c r="AL1092">
        <v>27.63</v>
      </c>
      <c r="AM1092">
        <v>0</v>
      </c>
      <c r="AN1092">
        <v>1</v>
      </c>
      <c r="AO1092" s="3">
        <f>VLOOKUP($P1092,[1]dfdates_moon!$B:$M,12,FALSE)</f>
        <v>41538.756249999999</v>
      </c>
      <c r="AP1092" s="3">
        <f>VLOOKUP($P1092,[1]dfdates_moon!$B:$O,13,FALSE)</f>
        <v>41539.275000000001</v>
      </c>
      <c r="AQ1092" s="3">
        <f>VLOOKUP($P1092,[1]dfdates_moon!$D:$M,10,FALSE)</f>
        <v>41539.789583333331</v>
      </c>
      <c r="AR1092" s="3">
        <f>VLOOKUP($P1092,[1]dfdates_moon!$D:$N,11,FALSE)</f>
        <v>41540.308333333334</v>
      </c>
      <c r="AS1092" t="str">
        <f>IF(AND(O1092&gt;AO1092,O1092&lt;AP1092),"yes","no")</f>
        <v>yes</v>
      </c>
      <c r="AT1092" t="str">
        <f t="shared" si="172"/>
        <v>no</v>
      </c>
      <c r="AU1092" s="3">
        <f t="shared" si="173"/>
        <v>41538.784722222219</v>
      </c>
      <c r="AV1092" s="3">
        <f t="shared" si="174"/>
        <v>41539.275000000001</v>
      </c>
      <c r="AW1092">
        <f t="shared" si="175"/>
        <v>0.31666666666569654</v>
      </c>
      <c r="AX1092">
        <f t="shared" si="176"/>
        <v>0.6875</v>
      </c>
      <c r="AY1092">
        <f t="shared" si="177"/>
        <v>0.31666666666569654</v>
      </c>
      <c r="AZ1092">
        <f>VLOOKUP(G1092,[1]dfdates_moon!$B:$P,15,FALSE)</f>
        <v>0.89396670300000003</v>
      </c>
      <c r="BA1092">
        <f t="shared" si="178"/>
        <v>0.28308945594913276</v>
      </c>
      <c r="BB1092">
        <f t="shared" si="179"/>
        <v>0.28308945594913276</v>
      </c>
    </row>
    <row r="1093" spans="1:54" x14ac:dyDescent="0.25">
      <c r="A1093">
        <v>119</v>
      </c>
      <c r="B1093" t="s">
        <v>980</v>
      </c>
      <c r="C1093" s="1">
        <v>41556</v>
      </c>
      <c r="D1093" s="2">
        <v>7.9861111111111105E-2</v>
      </c>
      <c r="E1093">
        <v>15</v>
      </c>
      <c r="F1093">
        <v>9</v>
      </c>
      <c r="G1093" s="1">
        <v>41556</v>
      </c>
      <c r="H1093" s="1">
        <v>41556</v>
      </c>
      <c r="I1093" s="2">
        <v>0.20486111111111113</v>
      </c>
      <c r="J1093" s="3">
        <v>41556.079861111109</v>
      </c>
      <c r="K1093" t="s">
        <v>990</v>
      </c>
      <c r="L1093" s="3">
        <v>41556.204861111109</v>
      </c>
      <c r="M1093">
        <v>240</v>
      </c>
      <c r="N1093">
        <v>8403</v>
      </c>
      <c r="O1093" s="3">
        <v>41556.204861111109</v>
      </c>
      <c r="P1093" s="1">
        <v>41556</v>
      </c>
      <c r="Q1093" s="2">
        <v>0.20486111111111113</v>
      </c>
      <c r="R1093" t="s">
        <v>36</v>
      </c>
      <c r="S1093">
        <v>35.012500000000003</v>
      </c>
      <c r="T1093" t="s">
        <v>37</v>
      </c>
      <c r="U1093" s="2">
        <v>0.37152777777777773</v>
      </c>
      <c r="V1093" s="2">
        <v>0</v>
      </c>
      <c r="W1093" s="2">
        <v>0.29166666666666702</v>
      </c>
      <c r="X1093" s="2" t="str">
        <f t="shared" si="170"/>
        <v>no</v>
      </c>
      <c r="Y1093" s="3">
        <f t="shared" si="171"/>
        <v>41556</v>
      </c>
      <c r="Z1093" s="3">
        <v>41556.138888888891</v>
      </c>
      <c r="AA1093" t="s">
        <v>38</v>
      </c>
      <c r="AB1093" s="3">
        <f>VLOOKUP(P1093,[1]dfdates_moon!$B:$G,6,FALSE)</f>
        <v>41556.24722222222</v>
      </c>
      <c r="AC1093" s="3">
        <f>VLOOKUP($P1093,[1]dfdates_moon!$B:$H,7,FALSE)</f>
        <v>41556.780555555553</v>
      </c>
      <c r="AD1093" s="3">
        <f>VLOOKUP(G1093,[1]dfdates_moon!$D:$G,4,FALSE)</f>
        <v>41557.24722222222</v>
      </c>
      <c r="AE1093" s="3">
        <v>41556.371527777781</v>
      </c>
      <c r="AF1093">
        <v>1.2159188009999999</v>
      </c>
      <c r="AG1093" t="s">
        <v>39</v>
      </c>
      <c r="AH1093" t="s">
        <v>39</v>
      </c>
      <c r="AI1093" t="s">
        <v>39</v>
      </c>
      <c r="AJ1093" t="s">
        <v>40</v>
      </c>
      <c r="AK1093">
        <v>27.29</v>
      </c>
      <c r="AL1093">
        <v>27.63</v>
      </c>
      <c r="AM1093">
        <v>0</v>
      </c>
      <c r="AN1093">
        <v>1</v>
      </c>
      <c r="AO1093" s="3">
        <f>VLOOKUP($P1093,[1]dfdates_moon!$B:$M,12,FALSE)</f>
        <v>41556.32916666667</v>
      </c>
      <c r="AP1093" s="3">
        <f>VLOOKUP($P1093,[1]dfdates_moon!$B:$O,13,FALSE)</f>
        <v>41556.850694444445</v>
      </c>
      <c r="AQ1093" s="3">
        <f>VLOOKUP($P1093,[1]dfdates_moon!$D:$M,10,FALSE)</f>
        <v>41557.370833333334</v>
      </c>
      <c r="AR1093" s="3">
        <f>VLOOKUP($P1093,[1]dfdates_moon!$D:$N,11,FALSE)</f>
        <v>41557.892361111109</v>
      </c>
      <c r="AS1093" t="str">
        <f>IF(AND(O1093&gt;AO1093,O1093&lt;AP1093),"yes","no")</f>
        <v>no</v>
      </c>
      <c r="AT1093" t="str">
        <f t="shared" si="172"/>
        <v>yes</v>
      </c>
      <c r="AU1093" s="3">
        <f t="shared" si="173"/>
        <v>41556.780555555553</v>
      </c>
      <c r="AV1093" s="3">
        <f t="shared" si="174"/>
        <v>41557.24722222222</v>
      </c>
      <c r="AW1093">
        <f t="shared" si="175"/>
        <v>1.0423611111109494</v>
      </c>
      <c r="AX1093">
        <f t="shared" si="176"/>
        <v>0.40902777777228039</v>
      </c>
      <c r="AY1093">
        <f t="shared" si="177"/>
        <v>0.40902777777228039</v>
      </c>
      <c r="AZ1093">
        <f>VLOOKUP(G1093,[1]dfdates_moon!$B:$P,15,FALSE)</f>
        <v>0.33061236300000002</v>
      </c>
      <c r="BA1093">
        <f t="shared" si="178"/>
        <v>0.13522964014193251</v>
      </c>
      <c r="BB1093">
        <f t="shared" si="179"/>
        <v>0.13522964014193251</v>
      </c>
    </row>
    <row r="1094" spans="1:54" x14ac:dyDescent="0.25">
      <c r="A1094">
        <v>119</v>
      </c>
      <c r="B1094" t="s">
        <v>980</v>
      </c>
      <c r="C1094" s="1">
        <v>41559</v>
      </c>
      <c r="D1094" s="2">
        <v>0.89236111111111116</v>
      </c>
      <c r="E1094">
        <v>9</v>
      </c>
      <c r="F1094">
        <v>8</v>
      </c>
      <c r="G1094" s="1">
        <v>41559</v>
      </c>
      <c r="H1094" s="1">
        <v>41559</v>
      </c>
      <c r="I1094" s="2">
        <v>1.7361111111111112E-2</v>
      </c>
      <c r="J1094" s="3">
        <v>41559.892361111109</v>
      </c>
      <c r="K1094" t="s">
        <v>991</v>
      </c>
      <c r="L1094" s="3">
        <v>41560.017361111109</v>
      </c>
      <c r="M1094">
        <v>1540</v>
      </c>
      <c r="N1094">
        <v>3111</v>
      </c>
      <c r="O1094" s="3">
        <v>41559.017361111109</v>
      </c>
      <c r="P1094" s="1">
        <v>41559</v>
      </c>
      <c r="Q1094" s="2">
        <v>1.7361111111111112E-2</v>
      </c>
      <c r="R1094" t="s">
        <v>36</v>
      </c>
      <c r="S1094">
        <v>2.02013</v>
      </c>
      <c r="T1094" t="s">
        <v>37</v>
      </c>
      <c r="U1094" s="2">
        <v>8.6805555555555566E-2</v>
      </c>
      <c r="V1094" s="2">
        <v>0</v>
      </c>
      <c r="W1094" s="2">
        <v>0.29166666666666702</v>
      </c>
      <c r="X1094" s="2" t="str">
        <f t="shared" si="170"/>
        <v>yes</v>
      </c>
      <c r="Y1094" s="3">
        <f t="shared" si="171"/>
        <v>41560</v>
      </c>
      <c r="Z1094" s="3">
        <v>41559.975694444445</v>
      </c>
      <c r="AA1094" t="s">
        <v>38</v>
      </c>
      <c r="AB1094" s="3">
        <f>VLOOKUP(P1094,[1]dfdates_moon!$B:$G,6,FALSE)</f>
        <v>41559.246527777781</v>
      </c>
      <c r="AC1094" s="3">
        <f>VLOOKUP($P1094,[1]dfdates_moon!$B:$H,7,FALSE)</f>
        <v>41559.780555555553</v>
      </c>
      <c r="AD1094" s="3">
        <f>VLOOKUP(G1094,[1]dfdates_moon!$D:$G,4,FALSE)</f>
        <v>41560.246527777781</v>
      </c>
      <c r="AE1094" s="3">
        <v>41559.086805555555</v>
      </c>
      <c r="AF1094">
        <v>4.501227783</v>
      </c>
      <c r="AG1094" t="s">
        <v>39</v>
      </c>
      <c r="AH1094" t="s">
        <v>39</v>
      </c>
      <c r="AI1094" t="s">
        <v>39</v>
      </c>
      <c r="AJ1094" t="s">
        <v>40</v>
      </c>
      <c r="AK1094">
        <v>27.36</v>
      </c>
      <c r="AL1094">
        <v>27.29</v>
      </c>
      <c r="AM1094">
        <v>0</v>
      </c>
      <c r="AN1094">
        <v>1</v>
      </c>
      <c r="AO1094" s="3">
        <f>VLOOKUP($P1094,[1]dfdates_moon!$B:$M,12,FALSE)</f>
        <v>41559.453472222223</v>
      </c>
      <c r="AP1094" s="3">
        <f>VLOOKUP($P1094,[1]dfdates_moon!$B:$O,13,FALSE)</f>
        <v>41559.973611111112</v>
      </c>
      <c r="AQ1094" s="3">
        <f>VLOOKUP($P1094,[1]dfdates_moon!$D:$M,10,FALSE)</f>
        <v>41560.492361111108</v>
      </c>
      <c r="AR1094" s="3">
        <f>VLOOKUP($P1094,[1]dfdates_moon!$D:$N,11,FALSE)</f>
        <v>41561.012499999997</v>
      </c>
      <c r="AS1094" t="str">
        <f>IF(AND(O1094&gt;AO1094,O1094&lt;AP1094),"yes","no")</f>
        <v>no</v>
      </c>
      <c r="AT1094" t="str">
        <f t="shared" si="172"/>
        <v>no</v>
      </c>
      <c r="AU1094" s="3">
        <f t="shared" si="173"/>
        <v>41559.780555555553</v>
      </c>
      <c r="AV1094" s="3">
        <f t="shared" si="174"/>
        <v>41560.246527777781</v>
      </c>
      <c r="AW1094">
        <f t="shared" si="175"/>
        <v>1.2291666666715173</v>
      </c>
      <c r="AX1094">
        <f t="shared" si="176"/>
        <v>0.69374999999854481</v>
      </c>
      <c r="AY1094">
        <f t="shared" si="177"/>
        <v>0</v>
      </c>
      <c r="AZ1094">
        <f>VLOOKUP(G1094,[1]dfdates_moon!$B:$P,15,FALSE)</f>
        <v>0.67778233300000001</v>
      </c>
      <c r="BA1094">
        <f t="shared" si="178"/>
        <v>0</v>
      </c>
      <c r="BB1094">
        <f t="shared" si="179"/>
        <v>0</v>
      </c>
    </row>
    <row r="1095" spans="1:54" x14ac:dyDescent="0.25">
      <c r="A1095">
        <v>119</v>
      </c>
      <c r="B1095" t="s">
        <v>980</v>
      </c>
      <c r="C1095" s="1">
        <v>41560</v>
      </c>
      <c r="D1095" s="2">
        <v>0.80555555555555547</v>
      </c>
      <c r="E1095">
        <v>1</v>
      </c>
      <c r="F1095">
        <v>1</v>
      </c>
      <c r="G1095" s="1">
        <v>41560</v>
      </c>
      <c r="H1095" s="1">
        <v>41560</v>
      </c>
      <c r="I1095" s="2">
        <v>0.93055555555555547</v>
      </c>
      <c r="J1095" s="3">
        <v>41560.805555555555</v>
      </c>
      <c r="K1095" t="s">
        <v>992</v>
      </c>
      <c r="L1095" s="3">
        <v>41560.930555555555</v>
      </c>
      <c r="M1095">
        <v>160</v>
      </c>
      <c r="N1095">
        <v>6984</v>
      </c>
      <c r="O1095" s="3">
        <v>41560.930555555555</v>
      </c>
      <c r="P1095" s="1">
        <v>41560</v>
      </c>
      <c r="Q1095" s="2">
        <v>0.93055555555555547</v>
      </c>
      <c r="R1095" t="s">
        <v>36</v>
      </c>
      <c r="S1095">
        <v>43.65</v>
      </c>
      <c r="T1095" t="s">
        <v>37</v>
      </c>
      <c r="U1095" s="2">
        <v>4.1666666666666664E-2</v>
      </c>
      <c r="V1095" s="2">
        <v>0</v>
      </c>
      <c r="W1095" s="2">
        <v>0.29166666666666702</v>
      </c>
      <c r="X1095" s="2" t="str">
        <f t="shared" si="170"/>
        <v>yes</v>
      </c>
      <c r="Y1095" s="3">
        <f t="shared" si="171"/>
        <v>41561</v>
      </c>
      <c r="Z1095" s="3">
        <v>41560.920138888891</v>
      </c>
      <c r="AA1095" t="s">
        <v>38</v>
      </c>
      <c r="AB1095" s="3">
        <f>VLOOKUP(P1095,[1]dfdates_moon!$B:$G,6,FALSE)</f>
        <v>41560.246527777781</v>
      </c>
      <c r="AC1095" s="3">
        <f>VLOOKUP($P1095,[1]dfdates_moon!$B:$H,7,FALSE)</f>
        <v>41560.779861111114</v>
      </c>
      <c r="AD1095" s="3">
        <f>VLOOKUP(G1095,[1]dfdates_moon!$D:$G,4,FALSE)</f>
        <v>41561.246527777781</v>
      </c>
      <c r="AE1095" s="3">
        <v>41560.041666666664</v>
      </c>
      <c r="AF1095">
        <v>5.9104018920000003</v>
      </c>
      <c r="AG1095" t="s">
        <v>39</v>
      </c>
      <c r="AH1095" t="s">
        <v>39</v>
      </c>
      <c r="AI1095" t="s">
        <v>39</v>
      </c>
      <c r="AJ1095" t="s">
        <v>40</v>
      </c>
      <c r="AK1095">
        <v>27.68</v>
      </c>
      <c r="AL1095">
        <v>27.68</v>
      </c>
      <c r="AM1095">
        <v>0</v>
      </c>
      <c r="AN1095">
        <v>1</v>
      </c>
      <c r="AO1095" s="3">
        <f>VLOOKUP($P1095,[1]dfdates_moon!$B:$M,12,FALSE)</f>
        <v>41560.492361111108</v>
      </c>
      <c r="AP1095" s="3">
        <f>VLOOKUP($P1095,[1]dfdates_moon!$B:$O,13,FALSE)</f>
        <v>41561.012499999997</v>
      </c>
      <c r="AQ1095" s="3">
        <f>VLOOKUP($P1095,[1]dfdates_moon!$D:$M,10,FALSE)</f>
        <v>41561.529861111114</v>
      </c>
      <c r="AR1095" s="3">
        <f>VLOOKUP($P1095,[1]dfdates_moon!$D:$N,11,FALSE)</f>
        <v>41562.048611111109</v>
      </c>
      <c r="AS1095" t="str">
        <f>IF(AND(O1095&gt;AO1095,O1095&lt;AP1095),"yes","no")</f>
        <v>yes</v>
      </c>
      <c r="AT1095" t="str">
        <f t="shared" si="172"/>
        <v>no</v>
      </c>
      <c r="AU1095" s="3">
        <f t="shared" si="173"/>
        <v>41560.779861111114</v>
      </c>
      <c r="AV1095" s="3">
        <f t="shared" si="174"/>
        <v>41561.246527777781</v>
      </c>
      <c r="AW1095">
        <f t="shared" si="175"/>
        <v>0.31597222222626442</v>
      </c>
      <c r="AX1095">
        <f t="shared" si="176"/>
        <v>0.73819444444961846</v>
      </c>
      <c r="AY1095">
        <f t="shared" si="177"/>
        <v>0.31597222222626442</v>
      </c>
      <c r="AZ1095">
        <f>VLOOKUP(G1095,[1]dfdates_moon!$B:$P,15,FALSE)</f>
        <v>0.78082373599999999</v>
      </c>
      <c r="BA1095">
        <f t="shared" si="178"/>
        <v>0.24671861103093401</v>
      </c>
      <c r="BB1095">
        <f t="shared" si="179"/>
        <v>0.24671861103093401</v>
      </c>
    </row>
    <row r="1096" spans="1:54" x14ac:dyDescent="0.25">
      <c r="A1096">
        <v>119</v>
      </c>
      <c r="B1096" t="s">
        <v>980</v>
      </c>
      <c r="C1096" s="1">
        <v>41562</v>
      </c>
      <c r="D1096" s="2">
        <v>0.80208333333333337</v>
      </c>
      <c r="E1096">
        <v>1</v>
      </c>
      <c r="F1096">
        <v>2</v>
      </c>
      <c r="G1096" s="1">
        <v>41562</v>
      </c>
      <c r="H1096" s="1">
        <v>41562</v>
      </c>
      <c r="I1096" s="2">
        <v>0.92708333333333337</v>
      </c>
      <c r="J1096" s="3">
        <v>41562.802083333336</v>
      </c>
      <c r="K1096" t="s">
        <v>993</v>
      </c>
      <c r="L1096" s="3">
        <v>41562.927083333336</v>
      </c>
      <c r="M1096">
        <v>180</v>
      </c>
      <c r="N1096">
        <v>6823</v>
      </c>
      <c r="O1096" s="3">
        <v>41562.927083333336</v>
      </c>
      <c r="P1096" s="1">
        <v>41562</v>
      </c>
      <c r="Q1096" s="2">
        <v>0.92708333333333337</v>
      </c>
      <c r="R1096" t="s">
        <v>36</v>
      </c>
      <c r="S1096">
        <v>37.905560000000001</v>
      </c>
      <c r="T1096" t="s">
        <v>37</v>
      </c>
      <c r="U1096" s="2">
        <v>5.2083333333333336E-2</v>
      </c>
      <c r="V1096" s="2">
        <v>0</v>
      </c>
      <c r="W1096" s="2">
        <v>0.29166666666666702</v>
      </c>
      <c r="X1096" s="2" t="str">
        <f t="shared" si="170"/>
        <v>yes</v>
      </c>
      <c r="Y1096" s="3">
        <f t="shared" si="171"/>
        <v>41563</v>
      </c>
      <c r="Z1096" s="3">
        <v>41562.916666666664</v>
      </c>
      <c r="AA1096" t="s">
        <v>38</v>
      </c>
      <c r="AB1096" s="3">
        <f>VLOOKUP(P1096,[1]dfdates_moon!$B:$G,6,FALSE)</f>
        <v>41562.246527777781</v>
      </c>
      <c r="AC1096" s="3">
        <f>VLOOKUP($P1096,[1]dfdates_moon!$B:$H,7,FALSE)</f>
        <v>41562.779861111114</v>
      </c>
      <c r="AD1096" s="3">
        <f>VLOOKUP(G1096,[1]dfdates_moon!$D:$G,4,FALSE)</f>
        <v>41563.245833333334</v>
      </c>
      <c r="AE1096" s="3">
        <v>41562.052083333336</v>
      </c>
      <c r="AF1096">
        <v>8.7007320949999993</v>
      </c>
      <c r="AG1096" t="s">
        <v>39</v>
      </c>
      <c r="AH1096" t="s">
        <v>39</v>
      </c>
      <c r="AI1096" t="s">
        <v>39</v>
      </c>
      <c r="AJ1096" t="s">
        <v>40</v>
      </c>
      <c r="AK1096">
        <v>29.19</v>
      </c>
      <c r="AL1096">
        <v>29.19</v>
      </c>
      <c r="AM1096">
        <v>0</v>
      </c>
      <c r="AN1096">
        <v>1</v>
      </c>
      <c r="AO1096" s="3">
        <f>VLOOKUP($P1096,[1]dfdates_moon!$B:$M,12,FALSE)</f>
        <v>41562.565972222219</v>
      </c>
      <c r="AP1096" s="3">
        <f>VLOOKUP($P1096,[1]dfdates_moon!$B:$O,13,FALSE)</f>
        <v>41563.084722222222</v>
      </c>
      <c r="AQ1096" s="3">
        <f>VLOOKUP($P1096,[1]dfdates_moon!$D:$M,10,FALSE)</f>
        <v>41563.600694444445</v>
      </c>
      <c r="AR1096" s="3">
        <f>VLOOKUP($P1096,[1]dfdates_moon!$D:$N,11,FALSE)</f>
        <v>41564.119444444441</v>
      </c>
      <c r="AS1096" t="str">
        <f>IF(AND(O1096&gt;AO1096,O1096&lt;AP1096),"yes","no")</f>
        <v>yes</v>
      </c>
      <c r="AT1096" t="str">
        <f t="shared" si="172"/>
        <v>no</v>
      </c>
      <c r="AU1096" s="3">
        <f t="shared" si="173"/>
        <v>41562.779861111114</v>
      </c>
      <c r="AV1096" s="3">
        <f t="shared" si="174"/>
        <v>41563.245833333334</v>
      </c>
      <c r="AW1096">
        <f t="shared" si="175"/>
        <v>0.31874999999854481</v>
      </c>
      <c r="AX1096">
        <f t="shared" si="176"/>
        <v>0.72777777777810115</v>
      </c>
      <c r="AY1096">
        <f t="shared" si="177"/>
        <v>0.31874999999854481</v>
      </c>
      <c r="AZ1096">
        <f>VLOOKUP(G1096,[1]dfdates_moon!$B:$P,15,FALSE)</f>
        <v>0.93397249400000004</v>
      </c>
      <c r="BA1096">
        <f t="shared" si="178"/>
        <v>0.2977037324611409</v>
      </c>
      <c r="BB1096">
        <f t="shared" si="179"/>
        <v>0.2977037324611409</v>
      </c>
    </row>
    <row r="1097" spans="1:54" x14ac:dyDescent="0.25">
      <c r="A1097">
        <v>119</v>
      </c>
      <c r="B1097" t="s">
        <v>980</v>
      </c>
      <c r="C1097" s="1">
        <v>41563</v>
      </c>
      <c r="D1097" s="2">
        <v>0.92013888888888884</v>
      </c>
      <c r="E1097">
        <v>0</v>
      </c>
      <c r="F1097">
        <v>1</v>
      </c>
      <c r="G1097" s="1">
        <v>41564</v>
      </c>
      <c r="H1097" s="1">
        <v>41564</v>
      </c>
      <c r="I1097" s="2">
        <v>4.5138888888888888E-2</v>
      </c>
      <c r="J1097" s="3">
        <v>41563.920138888891</v>
      </c>
      <c r="K1097" t="s">
        <v>994</v>
      </c>
      <c r="L1097" s="3">
        <v>41564.045138888891</v>
      </c>
      <c r="M1097">
        <v>80</v>
      </c>
      <c r="N1097">
        <v>1407</v>
      </c>
      <c r="O1097" s="3">
        <v>41564.045138888891</v>
      </c>
      <c r="P1097" s="1">
        <v>41564</v>
      </c>
      <c r="Q1097" s="2">
        <v>4.5138888888888888E-2</v>
      </c>
      <c r="R1097" t="s">
        <v>36</v>
      </c>
      <c r="S1097">
        <v>17.587499999999999</v>
      </c>
      <c r="T1097" t="s">
        <v>37</v>
      </c>
      <c r="U1097" s="2">
        <v>0.10069444444444443</v>
      </c>
      <c r="V1097" s="2">
        <v>0</v>
      </c>
      <c r="W1097" s="2">
        <v>0.29166666666666702</v>
      </c>
      <c r="X1097" s="2" t="str">
        <f t="shared" si="170"/>
        <v>yes</v>
      </c>
      <c r="Y1097" s="3">
        <f t="shared" si="171"/>
        <v>41565</v>
      </c>
      <c r="Z1097" s="3">
        <v>41563.03125</v>
      </c>
      <c r="AA1097" t="s">
        <v>38</v>
      </c>
      <c r="AB1097" s="3">
        <f>VLOOKUP(P1097,[1]dfdates_moon!$B:$G,6,FALSE)</f>
        <v>41564.245833333334</v>
      </c>
      <c r="AC1097" s="3">
        <f>VLOOKUP($P1097,[1]dfdates_moon!$B:$H,7,FALSE)</f>
        <v>41564.779861111114</v>
      </c>
      <c r="AD1097" s="3">
        <f>VLOOKUP(G1097,[1]dfdates_moon!$D:$G,4,FALSE)</f>
        <v>41565.245833333334</v>
      </c>
      <c r="AE1097" s="3">
        <v>41563.100694444445</v>
      </c>
      <c r="AF1097">
        <v>10.93735824</v>
      </c>
      <c r="AG1097" t="s">
        <v>39</v>
      </c>
      <c r="AH1097" t="s">
        <v>39</v>
      </c>
      <c r="AI1097" t="s">
        <v>39</v>
      </c>
      <c r="AJ1097" t="s">
        <v>40</v>
      </c>
      <c r="AK1097">
        <v>28.88</v>
      </c>
      <c r="AL1097">
        <v>29.19</v>
      </c>
      <c r="AM1097">
        <v>0</v>
      </c>
      <c r="AN1097">
        <v>1</v>
      </c>
      <c r="AO1097" s="3">
        <f>VLOOKUP($P1097,[1]dfdates_moon!$B:$M,12,FALSE)</f>
        <v>41564.634027777778</v>
      </c>
      <c r="AP1097" s="3">
        <f>VLOOKUP($P1097,[1]dfdates_moon!$B:$O,13,FALSE)</f>
        <v>41565.152777777781</v>
      </c>
      <c r="AQ1097" s="3">
        <f>VLOOKUP($P1097,[1]dfdates_moon!$D:$M,10,FALSE)</f>
        <v>41565.668055555558</v>
      </c>
      <c r="AR1097" s="3">
        <f>VLOOKUP($P1097,[1]dfdates_moon!$D:$N,11,FALSE)</f>
        <v>41566.186805555553</v>
      </c>
      <c r="AS1097" t="str">
        <f>IF(AND(O1097&gt;AO1097,O1097&lt;AP1097),"yes","no")</f>
        <v>no</v>
      </c>
      <c r="AT1097" t="str">
        <f t="shared" si="172"/>
        <v>no</v>
      </c>
      <c r="AU1097" s="3">
        <f t="shared" si="173"/>
        <v>41564.779861111114</v>
      </c>
      <c r="AV1097" s="3">
        <f t="shared" si="174"/>
        <v>41565.245833333334</v>
      </c>
      <c r="AW1097">
        <f t="shared" si="175"/>
        <v>1.2006944444437977</v>
      </c>
      <c r="AX1097">
        <f t="shared" si="176"/>
        <v>1.6791666666686069</v>
      </c>
      <c r="AY1097">
        <f t="shared" si="177"/>
        <v>0</v>
      </c>
      <c r="AZ1097">
        <f>VLOOKUP(G1097,[1]dfdates_moon!$B:$P,15,FALSE)</f>
        <v>0.99808592299999999</v>
      </c>
      <c r="BA1097">
        <f t="shared" si="178"/>
        <v>0</v>
      </c>
      <c r="BB1097">
        <f t="shared" si="179"/>
        <v>0</v>
      </c>
    </row>
    <row r="1098" spans="1:54" x14ac:dyDescent="0.25">
      <c r="A1098">
        <v>119</v>
      </c>
      <c r="B1098" t="s">
        <v>980</v>
      </c>
      <c r="C1098" s="1">
        <v>41564</v>
      </c>
      <c r="D1098" s="2">
        <v>0.79861111111111116</v>
      </c>
      <c r="E1098">
        <v>67</v>
      </c>
      <c r="F1098">
        <v>79</v>
      </c>
      <c r="G1098" s="1">
        <v>41564</v>
      </c>
      <c r="H1098" s="1">
        <v>41564</v>
      </c>
      <c r="I1098" s="2">
        <v>0.92361111111111116</v>
      </c>
      <c r="J1098" s="3">
        <v>41564.798611111109</v>
      </c>
      <c r="K1098" t="s">
        <v>994</v>
      </c>
      <c r="L1098" s="3">
        <v>41564.923611111109</v>
      </c>
      <c r="M1098">
        <v>60</v>
      </c>
      <c r="N1098">
        <v>2034</v>
      </c>
      <c r="O1098" s="3">
        <v>41564.923611111109</v>
      </c>
      <c r="P1098" s="1">
        <v>41564</v>
      </c>
      <c r="Q1098" s="2">
        <v>0.92361111111111116</v>
      </c>
      <c r="R1098" t="s">
        <v>36</v>
      </c>
      <c r="S1098">
        <v>33.9</v>
      </c>
      <c r="T1098" t="s">
        <v>37</v>
      </c>
      <c r="U1098" s="2">
        <v>0.96527777777777779</v>
      </c>
      <c r="V1098" s="2">
        <v>0</v>
      </c>
      <c r="W1098" s="2">
        <v>0.29166666666666702</v>
      </c>
      <c r="X1098" s="2" t="str">
        <f t="shared" si="170"/>
        <v>no</v>
      </c>
      <c r="Y1098" s="3">
        <f t="shared" si="171"/>
        <v>41564</v>
      </c>
      <c r="Z1098" s="3">
        <v>41564.895833333336</v>
      </c>
      <c r="AA1098" t="s">
        <v>38</v>
      </c>
      <c r="AB1098" s="3">
        <f>VLOOKUP(P1098,[1]dfdates_moon!$B:$G,6,FALSE)</f>
        <v>41564.245833333334</v>
      </c>
      <c r="AC1098" s="3">
        <f>VLOOKUP($P1098,[1]dfdates_moon!$B:$H,7,FALSE)</f>
        <v>41564.779861111114</v>
      </c>
      <c r="AD1098" s="3">
        <f>VLOOKUP(G1098,[1]dfdates_moon!$D:$G,4,FALSE)</f>
        <v>41565.245833333334</v>
      </c>
      <c r="AE1098" s="3">
        <v>41564.965277777781</v>
      </c>
      <c r="AF1098">
        <v>10.93735824</v>
      </c>
      <c r="AG1098" t="s">
        <v>39</v>
      </c>
      <c r="AH1098" t="s">
        <v>39</v>
      </c>
      <c r="AI1098" t="s">
        <v>39</v>
      </c>
      <c r="AJ1098" t="s">
        <v>40</v>
      </c>
      <c r="AK1098">
        <v>28.88</v>
      </c>
      <c r="AL1098">
        <v>28.88</v>
      </c>
      <c r="AM1098">
        <v>0</v>
      </c>
      <c r="AN1098">
        <v>1</v>
      </c>
      <c r="AO1098" s="3">
        <f>VLOOKUP($P1098,[1]dfdates_moon!$B:$M,12,FALSE)</f>
        <v>41564.634027777778</v>
      </c>
      <c r="AP1098" s="3">
        <f>VLOOKUP($P1098,[1]dfdates_moon!$B:$O,13,FALSE)</f>
        <v>41565.152777777781</v>
      </c>
      <c r="AQ1098" s="3">
        <f>VLOOKUP($P1098,[1]dfdates_moon!$D:$M,10,FALSE)</f>
        <v>41565.668055555558</v>
      </c>
      <c r="AR1098" s="3">
        <f>VLOOKUP($P1098,[1]dfdates_moon!$D:$N,11,FALSE)</f>
        <v>41566.186805555553</v>
      </c>
      <c r="AS1098" t="str">
        <f>IF(AND(O1098&gt;AO1098,O1098&lt;AP1098),"yes","no")</f>
        <v>yes</v>
      </c>
      <c r="AT1098" t="str">
        <f t="shared" si="172"/>
        <v>yes</v>
      </c>
      <c r="AU1098" s="3">
        <f t="shared" si="173"/>
        <v>41564.779861111114</v>
      </c>
      <c r="AV1098" s="3">
        <f t="shared" si="174"/>
        <v>41565.245833333334</v>
      </c>
      <c r="AW1098">
        <f t="shared" si="175"/>
        <v>0.32222222222480923</v>
      </c>
      <c r="AX1098">
        <f t="shared" si="176"/>
        <v>-0.18541666666715173</v>
      </c>
      <c r="AY1098">
        <f t="shared" si="177"/>
        <v>1</v>
      </c>
      <c r="AZ1098">
        <f>VLOOKUP(G1098,[1]dfdates_moon!$B:$P,15,FALSE)</f>
        <v>0.99808592299999999</v>
      </c>
      <c r="BA1098">
        <f t="shared" si="178"/>
        <v>0.99808592299999999</v>
      </c>
      <c r="BB1098">
        <f t="shared" si="179"/>
        <v>0.99808592299999999</v>
      </c>
    </row>
    <row r="1099" spans="1:54" x14ac:dyDescent="0.25">
      <c r="A1099">
        <v>119</v>
      </c>
      <c r="B1099" t="s">
        <v>980</v>
      </c>
      <c r="C1099" s="1">
        <v>41564</v>
      </c>
      <c r="D1099" s="2">
        <v>0.90625</v>
      </c>
      <c r="E1099">
        <v>0</v>
      </c>
      <c r="F1099">
        <v>1</v>
      </c>
      <c r="G1099" s="1">
        <v>41564</v>
      </c>
      <c r="H1099" s="1">
        <v>41564</v>
      </c>
      <c r="I1099" s="2">
        <v>3.125E-2</v>
      </c>
      <c r="J1099" s="3">
        <v>41564.90625</v>
      </c>
      <c r="K1099" t="s">
        <v>994</v>
      </c>
      <c r="L1099" s="3">
        <v>41565.03125</v>
      </c>
      <c r="M1099">
        <v>1600</v>
      </c>
      <c r="N1099">
        <v>5517</v>
      </c>
      <c r="O1099" s="3">
        <v>41564.03125</v>
      </c>
      <c r="P1099" s="1">
        <v>41564</v>
      </c>
      <c r="Q1099" s="2">
        <v>3.125E-2</v>
      </c>
      <c r="R1099" t="s">
        <v>36</v>
      </c>
      <c r="S1099">
        <v>3.4481250000000001</v>
      </c>
      <c r="T1099" t="s">
        <v>37</v>
      </c>
      <c r="U1099" s="2">
        <v>0.1423611111111111</v>
      </c>
      <c r="V1099" s="2">
        <v>0</v>
      </c>
      <c r="W1099" s="2">
        <v>0.29166666666666702</v>
      </c>
      <c r="X1099" s="2" t="str">
        <f t="shared" si="170"/>
        <v>yes</v>
      </c>
      <c r="Y1099" s="3">
        <f t="shared" si="171"/>
        <v>41565</v>
      </c>
      <c r="Z1099" s="3">
        <v>41564.986111111109</v>
      </c>
      <c r="AA1099" t="s">
        <v>38</v>
      </c>
      <c r="AB1099" s="3">
        <f>VLOOKUP(P1099,[1]dfdates_moon!$B:$G,6,FALSE)</f>
        <v>41564.245833333334</v>
      </c>
      <c r="AC1099" s="3">
        <f>VLOOKUP($P1099,[1]dfdates_moon!$B:$H,7,FALSE)</f>
        <v>41564.779861111114</v>
      </c>
      <c r="AD1099" s="3">
        <f>VLOOKUP(G1099,[1]dfdates_moon!$D:$G,4,FALSE)</f>
        <v>41565.245833333334</v>
      </c>
      <c r="AE1099" s="3">
        <v>41564.142361111109</v>
      </c>
      <c r="AF1099">
        <v>10.93735824</v>
      </c>
      <c r="AG1099" t="s">
        <v>39</v>
      </c>
      <c r="AH1099" t="s">
        <v>39</v>
      </c>
      <c r="AI1099" t="s">
        <v>39</v>
      </c>
      <c r="AJ1099" t="s">
        <v>40</v>
      </c>
      <c r="AK1099">
        <v>28.88</v>
      </c>
      <c r="AL1099">
        <v>28.88</v>
      </c>
      <c r="AM1099">
        <v>0</v>
      </c>
      <c r="AN1099">
        <v>1</v>
      </c>
      <c r="AO1099" s="3">
        <f>VLOOKUP($P1099,[1]dfdates_moon!$B:$M,12,FALSE)</f>
        <v>41564.634027777778</v>
      </c>
      <c r="AP1099" s="3">
        <f>VLOOKUP($P1099,[1]dfdates_moon!$B:$O,13,FALSE)</f>
        <v>41565.152777777781</v>
      </c>
      <c r="AQ1099" s="3">
        <f>VLOOKUP($P1099,[1]dfdates_moon!$D:$M,10,FALSE)</f>
        <v>41565.668055555558</v>
      </c>
      <c r="AR1099" s="3">
        <f>VLOOKUP($P1099,[1]dfdates_moon!$D:$N,11,FALSE)</f>
        <v>41566.186805555553</v>
      </c>
      <c r="AS1099" t="str">
        <f>IF(AND(O1099&gt;AO1099,O1099&lt;AP1099),"yes","no")</f>
        <v>no</v>
      </c>
      <c r="AT1099" t="str">
        <f t="shared" si="172"/>
        <v>no</v>
      </c>
      <c r="AU1099" s="3">
        <f t="shared" si="173"/>
        <v>41564.779861111114</v>
      </c>
      <c r="AV1099" s="3">
        <f t="shared" si="174"/>
        <v>41565.245833333334</v>
      </c>
      <c r="AW1099">
        <f t="shared" si="175"/>
        <v>1.2145833333343035</v>
      </c>
      <c r="AX1099">
        <f t="shared" si="176"/>
        <v>0.63750000000436557</v>
      </c>
      <c r="AY1099">
        <f t="shared" si="177"/>
        <v>0</v>
      </c>
      <c r="AZ1099">
        <f>VLOOKUP(G1099,[1]dfdates_moon!$B:$P,15,FALSE)</f>
        <v>0.99808592299999999</v>
      </c>
      <c r="BA1099">
        <f t="shared" si="178"/>
        <v>0</v>
      </c>
      <c r="BB1099">
        <f t="shared" si="179"/>
        <v>0</v>
      </c>
    </row>
    <row r="1100" spans="1:54" x14ac:dyDescent="0.25">
      <c r="A1100">
        <v>119</v>
      </c>
      <c r="B1100" t="s">
        <v>980</v>
      </c>
      <c r="C1100" s="1">
        <v>41565</v>
      </c>
      <c r="D1100" s="2">
        <v>0.78819444444444453</v>
      </c>
      <c r="E1100">
        <v>1</v>
      </c>
      <c r="F1100">
        <v>1</v>
      </c>
      <c r="G1100" s="1">
        <v>41565</v>
      </c>
      <c r="H1100" s="1">
        <v>41565</v>
      </c>
      <c r="I1100" s="2">
        <v>0.91319444444444453</v>
      </c>
      <c r="J1100" s="3">
        <v>41565.788194444445</v>
      </c>
      <c r="K1100" t="s">
        <v>995</v>
      </c>
      <c r="L1100" s="3">
        <v>41565.913194444445</v>
      </c>
      <c r="M1100">
        <v>105</v>
      </c>
      <c r="N1100">
        <v>3826</v>
      </c>
      <c r="O1100" s="3">
        <v>41565.913194444445</v>
      </c>
      <c r="P1100" s="1">
        <v>41565</v>
      </c>
      <c r="Q1100" s="2">
        <v>0.91319444444444453</v>
      </c>
      <c r="R1100" t="s">
        <v>36</v>
      </c>
      <c r="S1100">
        <v>36.438099999999999</v>
      </c>
      <c r="T1100" t="s">
        <v>37</v>
      </c>
      <c r="U1100" s="2">
        <v>0.98611111111111116</v>
      </c>
      <c r="V1100" s="2">
        <v>0</v>
      </c>
      <c r="W1100" s="2">
        <v>0.29166666666666702</v>
      </c>
      <c r="X1100" s="2" t="str">
        <f t="shared" si="170"/>
        <v>no</v>
      </c>
      <c r="Y1100" s="3">
        <f t="shared" si="171"/>
        <v>41565</v>
      </c>
      <c r="Z1100" s="3">
        <v>41565.875</v>
      </c>
      <c r="AA1100" t="s">
        <v>38</v>
      </c>
      <c r="AB1100" s="3">
        <f>VLOOKUP(P1100,[1]dfdates_moon!$B:$G,6,FALSE)</f>
        <v>41565.245833333334</v>
      </c>
      <c r="AC1100" s="3">
        <f>VLOOKUP($P1100,[1]dfdates_moon!$B:$H,7,FALSE)</f>
        <v>41565.779166666667</v>
      </c>
      <c r="AD1100" s="3">
        <f>VLOOKUP(G1100,[1]dfdates_moon!$D:$G,4,FALSE)</f>
        <v>41566.245833333334</v>
      </c>
      <c r="AE1100" s="3">
        <v>41565.986111111109</v>
      </c>
      <c r="AF1100">
        <v>11.143781280000001</v>
      </c>
      <c r="AG1100" t="s">
        <v>39</v>
      </c>
      <c r="AH1100" t="s">
        <v>39</v>
      </c>
      <c r="AI1100" t="s">
        <v>39</v>
      </c>
      <c r="AJ1100" t="s">
        <v>40</v>
      </c>
      <c r="AK1100">
        <v>28.84</v>
      </c>
      <c r="AL1100">
        <v>28.84</v>
      </c>
      <c r="AM1100">
        <v>0</v>
      </c>
      <c r="AN1100">
        <v>1</v>
      </c>
      <c r="AO1100" s="3">
        <f>VLOOKUP($P1100,[1]dfdates_moon!$B:$M,12,FALSE)</f>
        <v>41565.668055555558</v>
      </c>
      <c r="AP1100" s="3">
        <f>VLOOKUP($P1100,[1]dfdates_moon!$B:$O,13,FALSE)</f>
        <v>41566.186805555553</v>
      </c>
      <c r="AQ1100" s="3">
        <f>VLOOKUP($P1100,[1]dfdates_moon!$D:$M,10,FALSE)</f>
        <v>41566.70208333333</v>
      </c>
      <c r="AR1100" s="3">
        <f>VLOOKUP($P1100,[1]dfdates_moon!$D:$N,11,FALSE)</f>
        <v>41567.220833333333</v>
      </c>
      <c r="AS1100" t="str">
        <f>IF(AND(O1100&gt;AO1100,O1100&lt;AP1100),"yes","no")</f>
        <v>yes</v>
      </c>
      <c r="AT1100" t="str">
        <f t="shared" si="172"/>
        <v>yes</v>
      </c>
      <c r="AU1100" s="3">
        <f t="shared" si="173"/>
        <v>41565.779166666667</v>
      </c>
      <c r="AV1100" s="3">
        <f t="shared" si="174"/>
        <v>41566.245833333334</v>
      </c>
      <c r="AW1100">
        <f t="shared" si="175"/>
        <v>0.33263888888905058</v>
      </c>
      <c r="AX1100">
        <f t="shared" si="176"/>
        <v>-0.2069444444423425</v>
      </c>
      <c r="AY1100">
        <f t="shared" si="177"/>
        <v>1.75</v>
      </c>
      <c r="AZ1100">
        <f>VLOOKUP(G1100,[1]dfdates_moon!$B:$P,15,FALSE)</f>
        <v>0.99572133600000001</v>
      </c>
      <c r="BA1100">
        <f t="shared" si="178"/>
        <v>1.742512338</v>
      </c>
      <c r="BB1100">
        <f t="shared" si="179"/>
        <v>1.742512338</v>
      </c>
    </row>
    <row r="1101" spans="1:54" x14ac:dyDescent="0.25">
      <c r="A1101">
        <v>119</v>
      </c>
      <c r="B1101" t="s">
        <v>980</v>
      </c>
      <c r="C1101" s="1">
        <v>41565</v>
      </c>
      <c r="D1101" s="2">
        <v>0.89930555555555547</v>
      </c>
      <c r="E1101">
        <v>20</v>
      </c>
      <c r="F1101">
        <v>21</v>
      </c>
      <c r="G1101" s="1">
        <v>41565</v>
      </c>
      <c r="H1101" s="1">
        <v>41565</v>
      </c>
      <c r="I1101" s="2">
        <v>2.4305555555555556E-2</v>
      </c>
      <c r="J1101" s="3">
        <v>41565.899305555555</v>
      </c>
      <c r="K1101" t="s">
        <v>995</v>
      </c>
      <c r="L1101" s="3">
        <v>41566.024305555555</v>
      </c>
      <c r="M1101">
        <v>1530</v>
      </c>
      <c r="N1101">
        <v>4635</v>
      </c>
      <c r="O1101" s="3">
        <v>41565.024305555555</v>
      </c>
      <c r="P1101" s="1">
        <v>41565</v>
      </c>
      <c r="Q1101" s="2">
        <v>2.4305555555555556E-2</v>
      </c>
      <c r="R1101" t="s">
        <v>36</v>
      </c>
      <c r="S1101">
        <v>3.0294120000000002</v>
      </c>
      <c r="T1101" t="s">
        <v>37</v>
      </c>
      <c r="U1101" s="2">
        <v>8.6805555555555566E-2</v>
      </c>
      <c r="V1101" s="2">
        <v>0</v>
      </c>
      <c r="W1101" s="2">
        <v>0.29166666666666702</v>
      </c>
      <c r="X1101" s="2" t="str">
        <f t="shared" si="170"/>
        <v>yes</v>
      </c>
      <c r="Y1101" s="3">
        <f t="shared" si="171"/>
        <v>41566</v>
      </c>
      <c r="Z1101" s="3">
        <v>41565.010416666664</v>
      </c>
      <c r="AA1101" t="s">
        <v>38</v>
      </c>
      <c r="AB1101" s="3">
        <f>VLOOKUP(P1101,[1]dfdates_moon!$B:$G,6,FALSE)</f>
        <v>41565.245833333334</v>
      </c>
      <c r="AC1101" s="3">
        <f>VLOOKUP($P1101,[1]dfdates_moon!$B:$H,7,FALSE)</f>
        <v>41565.779166666667</v>
      </c>
      <c r="AD1101" s="3">
        <f>VLOOKUP(G1101,[1]dfdates_moon!$D:$G,4,FALSE)</f>
        <v>41566.245833333334</v>
      </c>
      <c r="AE1101" s="3">
        <v>41565.086805555555</v>
      </c>
      <c r="AF1101">
        <v>11.143781280000001</v>
      </c>
      <c r="AG1101" t="s">
        <v>39</v>
      </c>
      <c r="AH1101" t="s">
        <v>39</v>
      </c>
      <c r="AI1101" t="s">
        <v>39</v>
      </c>
      <c r="AJ1101" t="s">
        <v>40</v>
      </c>
      <c r="AK1101">
        <v>28.84</v>
      </c>
      <c r="AL1101">
        <v>28.84</v>
      </c>
      <c r="AM1101">
        <v>0</v>
      </c>
      <c r="AN1101">
        <v>1</v>
      </c>
      <c r="AO1101" s="3">
        <f>VLOOKUP($P1101,[1]dfdates_moon!$B:$M,12,FALSE)</f>
        <v>41565.668055555558</v>
      </c>
      <c r="AP1101" s="3">
        <f>VLOOKUP($P1101,[1]dfdates_moon!$B:$O,13,FALSE)</f>
        <v>41566.186805555553</v>
      </c>
      <c r="AQ1101" s="3">
        <f>VLOOKUP($P1101,[1]dfdates_moon!$D:$M,10,FALSE)</f>
        <v>41566.70208333333</v>
      </c>
      <c r="AR1101" s="3">
        <f>VLOOKUP($P1101,[1]dfdates_moon!$D:$N,11,FALSE)</f>
        <v>41567.220833333333</v>
      </c>
      <c r="AS1101" t="str">
        <f>IF(AND(O1101&gt;AO1101,O1101&lt;AP1101),"yes","no")</f>
        <v>no</v>
      </c>
      <c r="AT1101" t="str">
        <f t="shared" si="172"/>
        <v>no</v>
      </c>
      <c r="AU1101" s="3">
        <f t="shared" si="173"/>
        <v>41565.779166666667</v>
      </c>
      <c r="AV1101" s="3">
        <f t="shared" si="174"/>
        <v>41566.245833333334</v>
      </c>
      <c r="AW1101">
        <f t="shared" si="175"/>
        <v>1.2215277777795563</v>
      </c>
      <c r="AX1101">
        <f t="shared" si="176"/>
        <v>0.69236111111240461</v>
      </c>
      <c r="AY1101">
        <f t="shared" si="177"/>
        <v>0</v>
      </c>
      <c r="AZ1101">
        <f>VLOOKUP(G1101,[1]dfdates_moon!$B:$P,15,FALSE)</f>
        <v>0.99572133600000001</v>
      </c>
      <c r="BA1101">
        <f t="shared" si="178"/>
        <v>0</v>
      </c>
      <c r="BB1101">
        <f t="shared" si="179"/>
        <v>0</v>
      </c>
    </row>
    <row r="1102" spans="1:54" x14ac:dyDescent="0.25">
      <c r="A1102">
        <v>119</v>
      </c>
      <c r="B1102" t="s">
        <v>980</v>
      </c>
      <c r="C1102" s="1">
        <v>41566</v>
      </c>
      <c r="D1102" s="2">
        <v>0</v>
      </c>
      <c r="E1102">
        <v>7</v>
      </c>
      <c r="F1102">
        <v>7</v>
      </c>
      <c r="G1102" s="1">
        <v>41566</v>
      </c>
      <c r="H1102" s="1">
        <v>41566</v>
      </c>
      <c r="I1102" s="2">
        <v>0.125</v>
      </c>
      <c r="J1102" s="3">
        <v>41566</v>
      </c>
      <c r="K1102" t="s">
        <v>996</v>
      </c>
      <c r="L1102" s="3">
        <v>41566.125</v>
      </c>
      <c r="M1102">
        <v>350</v>
      </c>
      <c r="N1102">
        <v>14682</v>
      </c>
      <c r="O1102" s="3">
        <v>41566.125</v>
      </c>
      <c r="P1102" s="1">
        <v>41566</v>
      </c>
      <c r="Q1102" s="2">
        <v>0.125</v>
      </c>
      <c r="R1102" t="s">
        <v>36</v>
      </c>
      <c r="S1102">
        <v>41.948569999999997</v>
      </c>
      <c r="T1102" t="s">
        <v>37</v>
      </c>
      <c r="U1102" s="2">
        <v>0.36805555555555558</v>
      </c>
      <c r="V1102" s="2">
        <v>0</v>
      </c>
      <c r="W1102" s="2">
        <v>0.29166666666666702</v>
      </c>
      <c r="X1102" s="2" t="str">
        <f t="shared" si="170"/>
        <v>no</v>
      </c>
      <c r="Y1102" s="3">
        <f t="shared" si="171"/>
        <v>41566</v>
      </c>
      <c r="Z1102" s="3">
        <v>41566.111111111109</v>
      </c>
      <c r="AA1102" t="s">
        <v>38</v>
      </c>
      <c r="AB1102" s="3">
        <f>VLOOKUP(P1102,[1]dfdates_moon!$B:$G,6,FALSE)</f>
        <v>41566.245833333334</v>
      </c>
      <c r="AC1102" s="3">
        <f>VLOOKUP($P1102,[1]dfdates_moon!$B:$H,7,FALSE)</f>
        <v>41566.779166666667</v>
      </c>
      <c r="AD1102" s="3">
        <f>VLOOKUP(G1102,[1]dfdates_moon!$D:$G,4,FALSE)</f>
        <v>41567.245833333334</v>
      </c>
      <c r="AE1102" s="3">
        <v>41566.368055555555</v>
      </c>
      <c r="AF1102">
        <v>10.73421213</v>
      </c>
      <c r="AG1102" t="s">
        <v>39</v>
      </c>
      <c r="AH1102" t="s">
        <v>39</v>
      </c>
      <c r="AI1102" t="s">
        <v>39</v>
      </c>
      <c r="AJ1102" t="s">
        <v>40</v>
      </c>
      <c r="AK1102">
        <v>28.67</v>
      </c>
      <c r="AL1102">
        <v>28.84</v>
      </c>
      <c r="AM1102">
        <v>0</v>
      </c>
      <c r="AN1102">
        <v>1</v>
      </c>
      <c r="AO1102" s="3">
        <f>VLOOKUP($P1102,[1]dfdates_moon!$B:$M,12,FALSE)</f>
        <v>41566.70208333333</v>
      </c>
      <c r="AP1102" s="3">
        <f>VLOOKUP($P1102,[1]dfdates_moon!$B:$O,13,FALSE)</f>
        <v>41567.220833333333</v>
      </c>
      <c r="AQ1102" s="3">
        <f>VLOOKUP($P1102,[1]dfdates_moon!$D:$M,10,FALSE)</f>
        <v>41567.736805555556</v>
      </c>
      <c r="AR1102" s="3">
        <f>VLOOKUP($P1102,[1]dfdates_moon!$D:$N,11,FALSE)</f>
        <v>41568.255555555559</v>
      </c>
      <c r="AS1102" t="str">
        <f>IF(AND(O1102&gt;AO1102,O1102&lt;AP1102),"yes","no")</f>
        <v>no</v>
      </c>
      <c r="AT1102" t="str">
        <f t="shared" si="172"/>
        <v>no</v>
      </c>
      <c r="AU1102" s="3">
        <f t="shared" si="173"/>
        <v>41566.779166666667</v>
      </c>
      <c r="AV1102" s="3">
        <f t="shared" si="174"/>
        <v>41567.245833333334</v>
      </c>
      <c r="AW1102">
        <f t="shared" si="175"/>
        <v>1.1208333333343035</v>
      </c>
      <c r="AX1102">
        <f t="shared" si="176"/>
        <v>0.41111111111240461</v>
      </c>
      <c r="AY1102">
        <f t="shared" si="177"/>
        <v>0</v>
      </c>
      <c r="AZ1102">
        <f>VLOOKUP(G1102,[1]dfdates_moon!$B:$P,15,FALSE)</f>
        <v>0.97239969000000004</v>
      </c>
      <c r="BA1102">
        <f t="shared" si="178"/>
        <v>0</v>
      </c>
      <c r="BB1102">
        <f t="shared" si="179"/>
        <v>0</v>
      </c>
    </row>
    <row r="1103" spans="1:54" x14ac:dyDescent="0.25">
      <c r="A1103">
        <v>119</v>
      </c>
      <c r="B1103" t="s">
        <v>980</v>
      </c>
      <c r="C1103" s="1">
        <v>41566</v>
      </c>
      <c r="D1103" s="2">
        <v>0.9375</v>
      </c>
      <c r="E1103">
        <v>165</v>
      </c>
      <c r="F1103">
        <v>194</v>
      </c>
      <c r="G1103" s="1">
        <v>41567</v>
      </c>
      <c r="H1103" s="1">
        <v>41567</v>
      </c>
      <c r="I1103" s="2">
        <v>6.25E-2</v>
      </c>
      <c r="J1103" s="3">
        <v>41566.9375</v>
      </c>
      <c r="K1103" t="s">
        <v>997</v>
      </c>
      <c r="L1103" s="3">
        <v>41567.0625</v>
      </c>
      <c r="M1103">
        <v>210</v>
      </c>
      <c r="N1103">
        <v>10580</v>
      </c>
      <c r="O1103" s="3">
        <v>41567.0625</v>
      </c>
      <c r="P1103" s="1">
        <v>41567</v>
      </c>
      <c r="Q1103" s="2">
        <v>6.25E-2</v>
      </c>
      <c r="R1103" t="s">
        <v>36</v>
      </c>
      <c r="S1103">
        <v>50.380949999999999</v>
      </c>
      <c r="T1103" t="s">
        <v>37</v>
      </c>
      <c r="U1103" s="2">
        <v>0.20833333333333334</v>
      </c>
      <c r="V1103" s="2">
        <v>0</v>
      </c>
      <c r="W1103" s="2">
        <v>0.29166666666666702</v>
      </c>
      <c r="X1103" s="2" t="str">
        <f t="shared" si="170"/>
        <v>yes</v>
      </c>
      <c r="Y1103" s="3">
        <f t="shared" si="171"/>
        <v>41568</v>
      </c>
      <c r="Z1103" s="3">
        <v>41566.017361111109</v>
      </c>
      <c r="AA1103" t="s">
        <v>38</v>
      </c>
      <c r="AB1103" s="3">
        <f>VLOOKUP(P1103,[1]dfdates_moon!$B:$G,6,FALSE)</f>
        <v>41567.245833333334</v>
      </c>
      <c r="AC1103" s="3">
        <f>VLOOKUP($P1103,[1]dfdates_moon!$B:$H,7,FALSE)</f>
        <v>41567.779166666667</v>
      </c>
      <c r="AD1103" s="3">
        <f>VLOOKUP(G1103,[1]dfdates_moon!$D:$G,4,FALSE)</f>
        <v>41568.245138888888</v>
      </c>
      <c r="AE1103" s="3">
        <v>41566.208333333336</v>
      </c>
      <c r="AF1103">
        <v>9.506173918</v>
      </c>
      <c r="AG1103" t="s">
        <v>39</v>
      </c>
      <c r="AH1103" t="s">
        <v>39</v>
      </c>
      <c r="AI1103" t="s">
        <v>39</v>
      </c>
      <c r="AJ1103" t="s">
        <v>40</v>
      </c>
      <c r="AK1103">
        <v>28.24</v>
      </c>
      <c r="AL1103">
        <v>28.67</v>
      </c>
      <c r="AM1103">
        <v>4.57</v>
      </c>
      <c r="AN1103">
        <v>1</v>
      </c>
      <c r="AO1103" s="3">
        <f>VLOOKUP($P1103,[1]dfdates_moon!$B:$M,12,FALSE)</f>
        <v>41567.736805555556</v>
      </c>
      <c r="AP1103" s="3">
        <f>VLOOKUP($P1103,[1]dfdates_moon!$B:$O,13,FALSE)</f>
        <v>41568.255555555559</v>
      </c>
      <c r="AQ1103" s="3">
        <f>VLOOKUP($P1103,[1]dfdates_moon!$D:$M,10,FALSE)</f>
        <v>41568.770833333336</v>
      </c>
      <c r="AR1103" s="3">
        <f>VLOOKUP($P1103,[1]dfdates_moon!$D:$N,11,FALSE)</f>
        <v>41569.289583333331</v>
      </c>
      <c r="AS1103" t="str">
        <f>IF(AND(O1103&gt;AO1103,O1103&lt;AP1103),"yes","no")</f>
        <v>no</v>
      </c>
      <c r="AT1103" t="str">
        <f t="shared" si="172"/>
        <v>no</v>
      </c>
      <c r="AU1103" s="3">
        <f t="shared" si="173"/>
        <v>41567.779166666667</v>
      </c>
      <c r="AV1103" s="3">
        <f t="shared" si="174"/>
        <v>41568.255555555559</v>
      </c>
      <c r="AW1103">
        <f t="shared" si="175"/>
        <v>1.1930555555591127</v>
      </c>
      <c r="AX1103">
        <f t="shared" si="176"/>
        <v>1.5708333333313931</v>
      </c>
      <c r="AY1103">
        <f t="shared" si="177"/>
        <v>0</v>
      </c>
      <c r="AZ1103">
        <f>VLOOKUP(G1103,[1]dfdates_moon!$B:$P,15,FALSE)</f>
        <v>0.93060929199999998</v>
      </c>
      <c r="BA1103">
        <f t="shared" si="178"/>
        <v>0</v>
      </c>
      <c r="BB1103">
        <f t="shared" si="179"/>
        <v>0</v>
      </c>
    </row>
    <row r="1104" spans="1:54" x14ac:dyDescent="0.25">
      <c r="A1104">
        <v>119</v>
      </c>
      <c r="B1104" t="s">
        <v>980</v>
      </c>
      <c r="C1104" s="1">
        <v>41569</v>
      </c>
      <c r="D1104" s="2">
        <v>7.6388888888888895E-2</v>
      </c>
      <c r="E1104">
        <v>11</v>
      </c>
      <c r="F1104">
        <v>14</v>
      </c>
      <c r="G1104" s="1">
        <v>41569</v>
      </c>
      <c r="H1104" s="1">
        <v>41569</v>
      </c>
      <c r="I1104" s="2">
        <v>0.20138888888888887</v>
      </c>
      <c r="J1104" s="3">
        <v>41569.076388888891</v>
      </c>
      <c r="K1104" t="s">
        <v>998</v>
      </c>
      <c r="L1104" s="3">
        <v>41569.201388888891</v>
      </c>
      <c r="M1104">
        <v>215</v>
      </c>
      <c r="N1104">
        <v>8782</v>
      </c>
      <c r="O1104" s="3">
        <v>41569.201388888891</v>
      </c>
      <c r="P1104" s="1">
        <v>41569</v>
      </c>
      <c r="Q1104" s="2">
        <v>0.20138888888888887</v>
      </c>
      <c r="R1104" t="s">
        <v>36</v>
      </c>
      <c r="S1104">
        <v>40.846510000000002</v>
      </c>
      <c r="T1104" t="s">
        <v>37</v>
      </c>
      <c r="U1104" s="2">
        <v>0.35069444444444442</v>
      </c>
      <c r="V1104" s="2">
        <v>0</v>
      </c>
      <c r="W1104" s="2">
        <v>0.29166666666666702</v>
      </c>
      <c r="X1104" s="2" t="str">
        <f t="shared" si="170"/>
        <v>no</v>
      </c>
      <c r="Y1104" s="3">
        <f t="shared" si="171"/>
        <v>41569</v>
      </c>
      <c r="Z1104" s="3">
        <v>41569.190972222219</v>
      </c>
      <c r="AA1104" t="s">
        <v>38</v>
      </c>
      <c r="AB1104" s="3">
        <f>VLOOKUP(P1104,[1]dfdates_moon!$B:$G,6,FALSE)</f>
        <v>41569.245138888888</v>
      </c>
      <c r="AC1104" s="3">
        <f>VLOOKUP($P1104,[1]dfdates_moon!$B:$H,7,FALSE)</f>
        <v>41569.779166666667</v>
      </c>
      <c r="AD1104" s="3">
        <f>VLOOKUP(G1104,[1]dfdates_moon!$D:$G,4,FALSE)</f>
        <v>41570.245138888888</v>
      </c>
      <c r="AE1104" s="3">
        <v>41569.350694444445</v>
      </c>
      <c r="AF1104">
        <v>6.8901287509999998</v>
      </c>
      <c r="AG1104" t="s">
        <v>39</v>
      </c>
      <c r="AH1104" t="s">
        <v>39</v>
      </c>
      <c r="AI1104" t="s">
        <v>39</v>
      </c>
      <c r="AJ1104" t="s">
        <v>40</v>
      </c>
      <c r="AK1104">
        <v>29.49</v>
      </c>
      <c r="AL1104">
        <v>28.24</v>
      </c>
      <c r="AM1104">
        <v>0</v>
      </c>
      <c r="AN1104">
        <v>1</v>
      </c>
      <c r="AO1104" s="3">
        <f>VLOOKUP($P1104,[1]dfdates_moon!$B:$M,12,FALSE)</f>
        <v>41569.804166666669</v>
      </c>
      <c r="AP1104" s="3">
        <f>VLOOKUP($P1104,[1]dfdates_moon!$B:$O,13,FALSE)</f>
        <v>41570.323611111111</v>
      </c>
      <c r="AQ1104" s="3">
        <f>VLOOKUP($P1104,[1]dfdates_moon!$D:$M,10,FALSE)</f>
        <v>41570.838194444441</v>
      </c>
      <c r="AR1104" s="3">
        <f>VLOOKUP($P1104,[1]dfdates_moon!$D:$N,11,FALSE)</f>
        <v>41571.356944444444</v>
      </c>
      <c r="AS1104" t="str">
        <f>IF(AND(O1104&gt;AO1104,O1104&lt;AP1104),"yes","no")</f>
        <v>no</v>
      </c>
      <c r="AT1104" t="str">
        <f t="shared" si="172"/>
        <v>no</v>
      </c>
      <c r="AU1104" s="3">
        <f t="shared" si="173"/>
        <v>41569.804166666669</v>
      </c>
      <c r="AV1104" s="3">
        <f t="shared" si="174"/>
        <v>41570.323611111111</v>
      </c>
      <c r="AW1104">
        <f t="shared" si="175"/>
        <v>1.1222222222204437</v>
      </c>
      <c r="AX1104">
        <f t="shared" si="176"/>
        <v>0.45347222222335404</v>
      </c>
      <c r="AY1104">
        <f t="shared" si="177"/>
        <v>0</v>
      </c>
      <c r="AZ1104">
        <f>VLOOKUP(G1104,[1]dfdates_moon!$B:$P,15,FALSE)</f>
        <v>0.80312331199999998</v>
      </c>
      <c r="BA1104">
        <f t="shared" si="178"/>
        <v>0</v>
      </c>
      <c r="BB1104">
        <f t="shared" si="179"/>
        <v>0</v>
      </c>
    </row>
    <row r="1105" spans="1:54" x14ac:dyDescent="0.25">
      <c r="A1105">
        <v>119</v>
      </c>
      <c r="B1105" t="s">
        <v>980</v>
      </c>
      <c r="C1105" s="1">
        <v>41569</v>
      </c>
      <c r="D1105" s="2">
        <v>0.94791666666666663</v>
      </c>
      <c r="E1105">
        <v>3</v>
      </c>
      <c r="F1105">
        <v>3</v>
      </c>
      <c r="G1105" s="1">
        <v>41570</v>
      </c>
      <c r="H1105" s="1">
        <v>41570</v>
      </c>
      <c r="I1105" s="2">
        <v>7.2916666666666671E-2</v>
      </c>
      <c r="J1105" s="3">
        <v>41569.947916666664</v>
      </c>
      <c r="K1105" t="s">
        <v>999</v>
      </c>
      <c r="L1105" s="3">
        <v>41570.072916666664</v>
      </c>
      <c r="M1105">
        <v>95</v>
      </c>
      <c r="N1105">
        <v>3279</v>
      </c>
      <c r="O1105" s="3">
        <v>41570.072916666664</v>
      </c>
      <c r="P1105" s="1">
        <v>41570</v>
      </c>
      <c r="Q1105" s="2">
        <v>7.2916666666666671E-2</v>
      </c>
      <c r="R1105" t="s">
        <v>36</v>
      </c>
      <c r="S1105">
        <v>34.515790000000003</v>
      </c>
      <c r="T1105" t="s">
        <v>37</v>
      </c>
      <c r="U1105" s="2">
        <v>0.1388888888888889</v>
      </c>
      <c r="V1105" s="2">
        <v>0</v>
      </c>
      <c r="W1105" s="2">
        <v>0.29166666666666702</v>
      </c>
      <c r="X1105" s="2" t="str">
        <f t="shared" si="170"/>
        <v>yes</v>
      </c>
      <c r="Y1105" s="3">
        <f t="shared" si="171"/>
        <v>41571</v>
      </c>
      <c r="Z1105" s="3">
        <v>41569.006944444445</v>
      </c>
      <c r="AA1105" t="s">
        <v>38</v>
      </c>
      <c r="AB1105" s="3">
        <f>VLOOKUP(P1105,[1]dfdates_moon!$B:$G,6,FALSE)</f>
        <v>41570.245138888888</v>
      </c>
      <c r="AC1105" s="3">
        <f>VLOOKUP($P1105,[1]dfdates_moon!$B:$H,7,FALSE)</f>
        <v>41570.779166666667</v>
      </c>
      <c r="AD1105" s="3">
        <f>VLOOKUP(G1105,[1]dfdates_moon!$D:$G,4,FALSE)</f>
        <v>41571.245138888888</v>
      </c>
      <c r="AE1105" s="3">
        <v>41569.138888888891</v>
      </c>
      <c r="AF1105">
        <v>5.620953439</v>
      </c>
      <c r="AG1105" t="s">
        <v>39</v>
      </c>
      <c r="AH1105" t="s">
        <v>39</v>
      </c>
      <c r="AI1105" t="s">
        <v>39</v>
      </c>
      <c r="AJ1105" t="s">
        <v>40</v>
      </c>
      <c r="AK1105">
        <v>28.85</v>
      </c>
      <c r="AL1105">
        <v>29.49</v>
      </c>
      <c r="AM1105">
        <v>4.57</v>
      </c>
      <c r="AN1105">
        <v>1</v>
      </c>
      <c r="AO1105" s="3">
        <f>VLOOKUP($P1105,[1]dfdates_moon!$B:$M,12,FALSE)</f>
        <v>41570.838194444441</v>
      </c>
      <c r="AP1105" s="3">
        <f>VLOOKUP($P1105,[1]dfdates_moon!$B:$O,13,FALSE)</f>
        <v>41571.356944444444</v>
      </c>
      <c r="AQ1105" s="3">
        <f>VLOOKUP($P1105,[1]dfdates_moon!$D:$M,10,FALSE)</f>
        <v>41571.870833333334</v>
      </c>
      <c r="AR1105" s="3">
        <f>VLOOKUP($P1105,[1]dfdates_moon!$D:$N,11,FALSE)</f>
        <v>41572.388888888891</v>
      </c>
      <c r="AS1105" t="str">
        <f>IF(AND(O1105&gt;AO1105,O1105&lt;AP1105),"yes","no")</f>
        <v>no</v>
      </c>
      <c r="AT1105" t="str">
        <f t="shared" si="172"/>
        <v>no</v>
      </c>
      <c r="AU1105" s="3">
        <f t="shared" si="173"/>
        <v>41570.838194444441</v>
      </c>
      <c r="AV1105" s="3">
        <f t="shared" si="174"/>
        <v>41571.356944444444</v>
      </c>
      <c r="AW1105">
        <f t="shared" si="175"/>
        <v>1.2840277777795563</v>
      </c>
      <c r="AX1105">
        <f t="shared" si="176"/>
        <v>1.6993055555503815</v>
      </c>
      <c r="AY1105">
        <f t="shared" si="177"/>
        <v>0</v>
      </c>
      <c r="AZ1105">
        <f>VLOOKUP(G1105,[1]dfdates_moon!$B:$P,15,FALSE)</f>
        <v>0.72318474600000004</v>
      </c>
      <c r="BA1105">
        <f t="shared" si="178"/>
        <v>0</v>
      </c>
      <c r="BB1105">
        <f t="shared" si="179"/>
        <v>0</v>
      </c>
    </row>
    <row r="1106" spans="1:54" x14ac:dyDescent="0.25">
      <c r="A1106">
        <v>119</v>
      </c>
      <c r="B1106" t="s">
        <v>980</v>
      </c>
      <c r="C1106" s="1">
        <v>41571</v>
      </c>
      <c r="D1106" s="2">
        <v>0.98958333333333337</v>
      </c>
      <c r="E1106">
        <v>140</v>
      </c>
      <c r="F1106">
        <v>148</v>
      </c>
      <c r="G1106" s="1">
        <v>41572</v>
      </c>
      <c r="H1106" s="1">
        <v>41572</v>
      </c>
      <c r="I1106" s="2">
        <v>0.11458333333333333</v>
      </c>
      <c r="J1106" s="3">
        <v>41571.989583333336</v>
      </c>
      <c r="K1106" t="s">
        <v>1000</v>
      </c>
      <c r="L1106" s="3">
        <v>41572.114583333336</v>
      </c>
      <c r="M1106">
        <v>365</v>
      </c>
      <c r="N1106">
        <v>21913</v>
      </c>
      <c r="O1106" s="3">
        <v>41572.114583333336</v>
      </c>
      <c r="P1106" s="1">
        <v>41572</v>
      </c>
      <c r="Q1106" s="2">
        <v>0.11458333333333333</v>
      </c>
      <c r="R1106" t="s">
        <v>36</v>
      </c>
      <c r="S1106">
        <v>60.035620000000002</v>
      </c>
      <c r="T1106" t="s">
        <v>37</v>
      </c>
      <c r="U1106" s="2">
        <v>0.36805555555555558</v>
      </c>
      <c r="V1106" s="2">
        <v>0</v>
      </c>
      <c r="W1106" s="2">
        <v>0.29166666666666702</v>
      </c>
      <c r="X1106" s="2" t="str">
        <f t="shared" si="170"/>
        <v>no</v>
      </c>
      <c r="Y1106" s="3">
        <f t="shared" si="171"/>
        <v>41572</v>
      </c>
      <c r="Z1106" s="3">
        <v>41572.079861111109</v>
      </c>
      <c r="AA1106" t="s">
        <v>38</v>
      </c>
      <c r="AB1106" s="3">
        <f>VLOOKUP(P1106,[1]dfdates_moon!$B:$G,6,FALSE)</f>
        <v>41572.245138888888</v>
      </c>
      <c r="AC1106" s="3">
        <f>VLOOKUP($P1106,[1]dfdates_moon!$B:$H,7,FALSE)</f>
        <v>41572.77847222222</v>
      </c>
      <c r="AD1106" s="3">
        <f>VLOOKUP(G1106,[1]dfdates_moon!$D:$G,4,FALSE)</f>
        <v>41573.245138888888</v>
      </c>
      <c r="AE1106" s="3">
        <v>41572.368055555555</v>
      </c>
      <c r="AF1106">
        <v>3.3732558629999998</v>
      </c>
      <c r="AG1106" t="s">
        <v>39</v>
      </c>
      <c r="AH1106" t="s">
        <v>39</v>
      </c>
      <c r="AI1106" t="s">
        <v>39</v>
      </c>
      <c r="AJ1106" t="s">
        <v>40</v>
      </c>
      <c r="AK1106">
        <v>27.35</v>
      </c>
      <c r="AL1106">
        <v>28.85</v>
      </c>
      <c r="AM1106">
        <v>0</v>
      </c>
      <c r="AN1106">
        <v>1</v>
      </c>
      <c r="AO1106" s="3">
        <f>VLOOKUP($P1106,[1]dfdates_moon!$B:$M,12,FALSE)</f>
        <v>41572.90347222222</v>
      </c>
      <c r="AP1106" s="3">
        <f>VLOOKUP($P1106,[1]dfdates_moon!$B:$O,13,FALSE)</f>
        <v>41573.42083333333</v>
      </c>
      <c r="AQ1106" s="3">
        <f>VLOOKUP($P1106,[1]dfdates_moon!$D:$M,10,FALSE)</f>
        <v>41573.93472222222</v>
      </c>
      <c r="AR1106" s="3">
        <f>VLOOKUP($P1106,[1]dfdates_moon!$D:$N,11,FALSE)</f>
        <v>41574.410416666666</v>
      </c>
      <c r="AS1106" t="str">
        <f>IF(AND(O1106&gt;AO1106,O1106&lt;AP1106),"yes","no")</f>
        <v>no</v>
      </c>
      <c r="AT1106" t="str">
        <f t="shared" si="172"/>
        <v>no</v>
      </c>
      <c r="AU1106" s="3">
        <f t="shared" si="173"/>
        <v>41572.90347222222</v>
      </c>
      <c r="AV1106" s="3">
        <f t="shared" si="174"/>
        <v>41573.42083333333</v>
      </c>
      <c r="AW1106">
        <f t="shared" si="175"/>
        <v>1.3062499999941792</v>
      </c>
      <c r="AX1106">
        <f t="shared" si="176"/>
        <v>0.53541666666569654</v>
      </c>
      <c r="AY1106">
        <f t="shared" si="177"/>
        <v>0</v>
      </c>
      <c r="AZ1106">
        <f>VLOOKUP(G1106,[1]dfdates_moon!$B:$P,15,FALSE)</f>
        <v>0.54417104800000005</v>
      </c>
      <c r="BA1106">
        <f t="shared" si="178"/>
        <v>0</v>
      </c>
      <c r="BB1106">
        <f t="shared" si="179"/>
        <v>0</v>
      </c>
    </row>
    <row r="1107" spans="1:54" x14ac:dyDescent="0.25">
      <c r="A1107">
        <v>119</v>
      </c>
      <c r="B1107" t="s">
        <v>980</v>
      </c>
      <c r="C1107" s="1">
        <v>41573</v>
      </c>
      <c r="D1107" s="2">
        <v>1.3888888888888888E-2</v>
      </c>
      <c r="E1107">
        <v>2</v>
      </c>
      <c r="F1107">
        <v>3</v>
      </c>
      <c r="G1107" s="1">
        <v>41573</v>
      </c>
      <c r="H1107" s="1">
        <v>41573</v>
      </c>
      <c r="I1107" s="2">
        <v>0.1388888888888889</v>
      </c>
      <c r="J1107" s="3">
        <v>41573.013888888891</v>
      </c>
      <c r="K1107" t="s">
        <v>1001</v>
      </c>
      <c r="L1107" s="3">
        <v>41573.138888888891</v>
      </c>
      <c r="M1107">
        <v>255</v>
      </c>
      <c r="N1107">
        <v>13534</v>
      </c>
      <c r="O1107" s="3">
        <v>41573.138888888891</v>
      </c>
      <c r="P1107" s="1">
        <v>41573</v>
      </c>
      <c r="Q1107" s="2">
        <v>0.1388888888888889</v>
      </c>
      <c r="R1107" t="s">
        <v>36</v>
      </c>
      <c r="S1107">
        <v>53.074509999999997</v>
      </c>
      <c r="T1107" t="s">
        <v>37</v>
      </c>
      <c r="U1107" s="2">
        <v>0.31597222222222221</v>
      </c>
      <c r="V1107" s="2">
        <v>0</v>
      </c>
      <c r="W1107" s="2">
        <v>0.29166666666666702</v>
      </c>
      <c r="X1107" s="2" t="str">
        <f t="shared" si="170"/>
        <v>no</v>
      </c>
      <c r="Y1107" s="3">
        <f t="shared" si="171"/>
        <v>41573</v>
      </c>
      <c r="Z1107" s="3">
        <v>41573.100694444445</v>
      </c>
      <c r="AA1107" t="s">
        <v>38</v>
      </c>
      <c r="AB1107" s="3">
        <f>VLOOKUP(P1107,[1]dfdates_moon!$B:$G,6,FALSE)</f>
        <v>41573.245138888888</v>
      </c>
      <c r="AC1107" s="3">
        <f>VLOOKUP($P1107,[1]dfdates_moon!$B:$H,7,FALSE)</f>
        <v>41573.77847222222</v>
      </c>
      <c r="AD1107" s="3">
        <f>VLOOKUP(G1107,[1]dfdates_moon!$D:$G,4,FALSE)</f>
        <v>41574.245138888888</v>
      </c>
      <c r="AE1107" s="3">
        <v>41573.315972222219</v>
      </c>
      <c r="AF1107">
        <v>2.4490179040000002</v>
      </c>
      <c r="AG1107" t="s">
        <v>39</v>
      </c>
      <c r="AH1107" t="s">
        <v>39</v>
      </c>
      <c r="AI1107" t="s">
        <v>39</v>
      </c>
      <c r="AJ1107" t="s">
        <v>40</v>
      </c>
      <c r="AK1107">
        <v>28.07</v>
      </c>
      <c r="AL1107">
        <v>27.35</v>
      </c>
      <c r="AM1107">
        <v>0</v>
      </c>
      <c r="AN1107">
        <v>1</v>
      </c>
      <c r="AO1107" s="3">
        <f>VLOOKUP($P1107,[1]dfdates_moon!$B:$M,12,FALSE)</f>
        <v>41573.93472222222</v>
      </c>
      <c r="AP1107" s="3">
        <f>VLOOKUP($P1107,[1]dfdates_moon!$B:$O,13,FALSE)</f>
        <v>41574.410416666666</v>
      </c>
      <c r="AQ1107" s="3">
        <f>VLOOKUP($P1107,[1]dfdates_moon!$D:$M,10,FALSE)</f>
        <v>41574.923611111109</v>
      </c>
      <c r="AR1107" s="3">
        <f>VLOOKUP($P1107,[1]dfdates_moon!$D:$N,11,FALSE)</f>
        <v>41575.440972222219</v>
      </c>
      <c r="AS1107" t="str">
        <f>IF(AND(O1107&gt;AO1107,O1107&lt;AP1107),"yes","no")</f>
        <v>no</v>
      </c>
      <c r="AT1107" t="str">
        <f t="shared" si="172"/>
        <v>no</v>
      </c>
      <c r="AU1107" s="3">
        <f t="shared" si="173"/>
        <v>41573.93472222222</v>
      </c>
      <c r="AV1107" s="3">
        <f t="shared" si="174"/>
        <v>41574.410416666666</v>
      </c>
      <c r="AW1107">
        <f t="shared" si="175"/>
        <v>1.2715277777751908</v>
      </c>
      <c r="AX1107">
        <f t="shared" si="176"/>
        <v>0.61875000000145519</v>
      </c>
      <c r="AY1107">
        <f t="shared" si="177"/>
        <v>0</v>
      </c>
      <c r="AZ1107">
        <f>VLOOKUP(G1107,[1]dfdates_moon!$B:$P,15,FALSE)</f>
        <v>0.45009518399999998</v>
      </c>
      <c r="BA1107">
        <f t="shared" si="178"/>
        <v>0</v>
      </c>
      <c r="BB1107">
        <f t="shared" si="179"/>
        <v>0</v>
      </c>
    </row>
    <row r="1108" spans="1:54" x14ac:dyDescent="0.25">
      <c r="A1108">
        <v>119</v>
      </c>
      <c r="B1108" t="s">
        <v>980</v>
      </c>
      <c r="C1108" s="1">
        <v>41574</v>
      </c>
      <c r="D1108" s="2">
        <v>7.2916666666666671E-2</v>
      </c>
      <c r="E1108">
        <v>2</v>
      </c>
      <c r="F1108">
        <v>5</v>
      </c>
      <c r="G1108" s="1">
        <v>41574</v>
      </c>
      <c r="H1108" s="1">
        <v>41574</v>
      </c>
      <c r="I1108" s="2">
        <v>0.19791666666666666</v>
      </c>
      <c r="J1108" s="3">
        <v>41574.072916666664</v>
      </c>
      <c r="K1108" t="s">
        <v>1002</v>
      </c>
      <c r="L1108" s="3">
        <v>41574.197916666664</v>
      </c>
      <c r="M1108">
        <v>435</v>
      </c>
      <c r="N1108">
        <v>13902</v>
      </c>
      <c r="O1108" s="3">
        <v>41574.197916666664</v>
      </c>
      <c r="P1108" s="1">
        <v>41574</v>
      </c>
      <c r="Q1108" s="2">
        <v>0.19791666666666666</v>
      </c>
      <c r="R1108" t="s">
        <v>36</v>
      </c>
      <c r="S1108">
        <v>31.95862</v>
      </c>
      <c r="T1108" t="s">
        <v>37</v>
      </c>
      <c r="U1108" s="2">
        <v>0.5</v>
      </c>
      <c r="V1108" s="2">
        <v>0</v>
      </c>
      <c r="W1108" s="2">
        <v>0.29166666666666702</v>
      </c>
      <c r="X1108" s="2" t="str">
        <f t="shared" si="170"/>
        <v>no</v>
      </c>
      <c r="Y1108" s="3">
        <f t="shared" si="171"/>
        <v>41574</v>
      </c>
      <c r="Z1108" s="3">
        <v>41574.142361111109</v>
      </c>
      <c r="AA1108" t="s">
        <v>38</v>
      </c>
      <c r="AB1108" s="3">
        <f>VLOOKUP(P1108,[1]dfdates_moon!$B:$G,6,FALSE)</f>
        <v>41574.245138888888</v>
      </c>
      <c r="AC1108" s="3">
        <f>VLOOKUP($P1108,[1]dfdates_moon!$B:$H,7,FALSE)</f>
        <v>41574.77847222222</v>
      </c>
      <c r="AD1108" s="3">
        <f>VLOOKUP(G1108,[1]dfdates_moon!$D:$G,4,FALSE)</f>
        <v>41575.245138888888</v>
      </c>
      <c r="AE1108" s="3">
        <v>41574.5</v>
      </c>
      <c r="AF1108">
        <v>1.678093756</v>
      </c>
      <c r="AG1108" t="s">
        <v>39</v>
      </c>
      <c r="AH1108" t="s">
        <v>39</v>
      </c>
      <c r="AI1108" t="s">
        <v>39</v>
      </c>
      <c r="AJ1108" t="s">
        <v>40</v>
      </c>
      <c r="AK1108">
        <v>28.27</v>
      </c>
      <c r="AL1108">
        <v>28.07</v>
      </c>
      <c r="AM1108">
        <v>0</v>
      </c>
      <c r="AN1108">
        <v>1</v>
      </c>
      <c r="AO1108" s="3">
        <f>VLOOKUP($P1108,[1]dfdates_moon!$B:$M,12,FALSE)</f>
        <v>41574.923611111109</v>
      </c>
      <c r="AP1108" s="3">
        <f>VLOOKUP($P1108,[1]dfdates_moon!$B:$O,13,FALSE)</f>
        <v>41575.440972222219</v>
      </c>
      <c r="AQ1108" s="3">
        <f>VLOOKUP($P1108,[1]dfdates_moon!$D:$M,10,FALSE)</f>
        <v>41575.954861111109</v>
      </c>
      <c r="AR1108" s="3">
        <f>VLOOKUP($P1108,[1]dfdates_moon!$D:$N,11,FALSE)</f>
        <v>41576.47152777778</v>
      </c>
      <c r="AS1108" t="str">
        <f>IF(AND(O1108&gt;AO1108,O1108&lt;AP1108),"yes","no")</f>
        <v>no</v>
      </c>
      <c r="AT1108" t="str">
        <f t="shared" si="172"/>
        <v>no</v>
      </c>
      <c r="AU1108" s="3">
        <f t="shared" si="173"/>
        <v>41574.923611111109</v>
      </c>
      <c r="AV1108" s="3">
        <f t="shared" si="174"/>
        <v>41575.440972222219</v>
      </c>
      <c r="AW1108">
        <f t="shared" si="175"/>
        <v>1.2430555555547471</v>
      </c>
      <c r="AX1108">
        <f t="shared" si="176"/>
        <v>0.42361111110949423</v>
      </c>
      <c r="AY1108">
        <f t="shared" si="177"/>
        <v>0</v>
      </c>
      <c r="AZ1108">
        <f>VLOOKUP(G1108,[1]dfdates_moon!$B:$P,15,FALSE)</f>
        <v>0.35647238599999997</v>
      </c>
      <c r="BA1108">
        <f t="shared" si="178"/>
        <v>0</v>
      </c>
      <c r="BB1108">
        <f t="shared" si="179"/>
        <v>0</v>
      </c>
    </row>
    <row r="1109" spans="1:54" x14ac:dyDescent="0.25">
      <c r="A1109">
        <v>119</v>
      </c>
      <c r="B1109" t="s">
        <v>980</v>
      </c>
      <c r="C1109" s="1">
        <v>41576</v>
      </c>
      <c r="D1109" s="2">
        <v>0.78472222222222221</v>
      </c>
      <c r="E1109">
        <v>13</v>
      </c>
      <c r="F1109">
        <v>17</v>
      </c>
      <c r="G1109" s="1">
        <v>41576</v>
      </c>
      <c r="H1109" s="1">
        <v>41576</v>
      </c>
      <c r="I1109" s="2">
        <v>0.90972222222222221</v>
      </c>
      <c r="J1109" s="3">
        <v>41576.784722222219</v>
      </c>
      <c r="K1109" t="s">
        <v>1003</v>
      </c>
      <c r="L1109" s="3">
        <v>41576.909722222219</v>
      </c>
      <c r="M1109">
        <v>95</v>
      </c>
      <c r="N1109">
        <v>4248</v>
      </c>
      <c r="O1109" s="3">
        <v>41576.909722222219</v>
      </c>
      <c r="P1109" s="1">
        <v>41576</v>
      </c>
      <c r="Q1109" s="2">
        <v>0.90972222222222221</v>
      </c>
      <c r="R1109" t="s">
        <v>36</v>
      </c>
      <c r="S1109">
        <v>44.715789999999998</v>
      </c>
      <c r="T1109" t="s">
        <v>37</v>
      </c>
      <c r="U1109" s="2">
        <v>0.97569444444444453</v>
      </c>
      <c r="V1109" s="2">
        <v>0</v>
      </c>
      <c r="W1109" s="2">
        <v>0.29166666666666702</v>
      </c>
      <c r="X1109" s="2" t="str">
        <f t="shared" si="170"/>
        <v>no</v>
      </c>
      <c r="Y1109" s="3">
        <f t="shared" si="171"/>
        <v>41576</v>
      </c>
      <c r="Z1109" s="3">
        <v>41576.888888888891</v>
      </c>
      <c r="AA1109" t="s">
        <v>38</v>
      </c>
      <c r="AB1109" s="3">
        <f>VLOOKUP(P1109,[1]dfdates_moon!$B:$G,6,FALSE)</f>
        <v>41576.244444444441</v>
      </c>
      <c r="AC1109" s="3">
        <f>VLOOKUP($P1109,[1]dfdates_moon!$B:$H,7,FALSE)</f>
        <v>41576.77847222222</v>
      </c>
      <c r="AD1109" s="3">
        <f>VLOOKUP(G1109,[1]dfdates_moon!$D:$G,4,FALSE)</f>
        <v>41577.244444444441</v>
      </c>
      <c r="AE1109" s="3">
        <v>41576.975694444445</v>
      </c>
      <c r="AF1109">
        <v>0.58898780399999995</v>
      </c>
      <c r="AG1109" t="s">
        <v>39</v>
      </c>
      <c r="AH1109" t="s">
        <v>39</v>
      </c>
      <c r="AI1109" t="s">
        <v>39</v>
      </c>
      <c r="AJ1109" t="s">
        <v>40</v>
      </c>
      <c r="AK1109">
        <v>27.81</v>
      </c>
      <c r="AL1109">
        <v>27.81</v>
      </c>
      <c r="AM1109">
        <v>1.52</v>
      </c>
      <c r="AN1109">
        <v>1</v>
      </c>
      <c r="AO1109" s="3">
        <f>VLOOKUP($P1109,[1]dfdates_moon!$B:$M,12,FALSE)</f>
        <v>41576.98541666667</v>
      </c>
      <c r="AP1109" s="3">
        <f>VLOOKUP($P1109,[1]dfdates_moon!$B:$O,13,FALSE)</f>
        <v>41577.50277777778</v>
      </c>
      <c r="AQ1109" s="3">
        <f>VLOOKUP($P1109,[1]dfdates_moon!$D:$M,10,FALSE)</f>
        <v>41578.017361111109</v>
      </c>
      <c r="AR1109" s="3">
        <f>VLOOKUP($P1109,[1]dfdates_moon!$D:$N,11,FALSE)</f>
        <v>41578.534722222219</v>
      </c>
      <c r="AS1109" t="str">
        <f>IF(AND(O1109&gt;AO1109,O1109&lt;AP1109),"yes","no")</f>
        <v>no</v>
      </c>
      <c r="AT1109" t="str">
        <f t="shared" si="172"/>
        <v>no</v>
      </c>
      <c r="AU1109" s="3">
        <f t="shared" si="173"/>
        <v>41576.98541666667</v>
      </c>
      <c r="AV1109" s="3">
        <f t="shared" si="174"/>
        <v>41577.50277777778</v>
      </c>
      <c r="AW1109">
        <f t="shared" si="175"/>
        <v>0.59305555556056788</v>
      </c>
      <c r="AX1109">
        <f t="shared" si="176"/>
        <v>9.7222222248092294E-3</v>
      </c>
      <c r="AY1109">
        <f t="shared" si="177"/>
        <v>0</v>
      </c>
      <c r="AZ1109">
        <f>VLOOKUP(G1109,[1]dfdates_moon!$B:$P,15,FALSE)</f>
        <v>0.18310501700000001</v>
      </c>
      <c r="BA1109">
        <f t="shared" si="178"/>
        <v>0</v>
      </c>
      <c r="BB1109">
        <f t="shared" si="179"/>
        <v>0</v>
      </c>
    </row>
    <row r="1110" spans="1:54" x14ac:dyDescent="0.25">
      <c r="A1110">
        <v>119</v>
      </c>
      <c r="B1110" t="s">
        <v>980</v>
      </c>
      <c r="C1110" s="1">
        <v>41577</v>
      </c>
      <c r="D1110" s="2">
        <v>6.5972222222222224E-2</v>
      </c>
      <c r="E1110">
        <v>6</v>
      </c>
      <c r="F1110">
        <v>6</v>
      </c>
      <c r="G1110" s="1">
        <v>41577</v>
      </c>
      <c r="H1110" s="1">
        <v>41577</v>
      </c>
      <c r="I1110" s="2">
        <v>0.19097222222222221</v>
      </c>
      <c r="J1110" s="3">
        <v>41577.065972222219</v>
      </c>
      <c r="K1110" t="s">
        <v>1004</v>
      </c>
      <c r="L1110" s="3">
        <v>41577.190972222219</v>
      </c>
      <c r="M1110">
        <v>275</v>
      </c>
      <c r="N1110">
        <v>10803</v>
      </c>
      <c r="O1110" s="3">
        <v>41577.190972222219</v>
      </c>
      <c r="P1110" s="1">
        <v>41577</v>
      </c>
      <c r="Q1110" s="2">
        <v>0.19097222222222221</v>
      </c>
      <c r="R1110" t="s">
        <v>36</v>
      </c>
      <c r="S1110">
        <v>39.283639999999998</v>
      </c>
      <c r="T1110" t="s">
        <v>37</v>
      </c>
      <c r="U1110" s="2">
        <v>0.38194444444444442</v>
      </c>
      <c r="V1110" s="2">
        <v>0</v>
      </c>
      <c r="W1110" s="2">
        <v>0.29166666666666702</v>
      </c>
      <c r="X1110" s="2" t="str">
        <f t="shared" si="170"/>
        <v>no</v>
      </c>
      <c r="Y1110" s="3">
        <f t="shared" si="171"/>
        <v>41577</v>
      </c>
      <c r="Z1110" s="3">
        <v>41577.173611111109</v>
      </c>
      <c r="AA1110" t="s">
        <v>38</v>
      </c>
      <c r="AB1110" s="3">
        <f>VLOOKUP(P1110,[1]dfdates_moon!$B:$G,6,FALSE)</f>
        <v>41577.244444444441</v>
      </c>
      <c r="AC1110" s="3">
        <f>VLOOKUP($P1110,[1]dfdates_moon!$B:$H,7,FALSE)</f>
        <v>41577.77847222222</v>
      </c>
      <c r="AD1110" s="3">
        <f>VLOOKUP(G1110,[1]dfdates_moon!$D:$G,4,FALSE)</f>
        <v>41578.244444444441</v>
      </c>
      <c r="AE1110" s="3">
        <v>41577.381944444445</v>
      </c>
      <c r="AF1110">
        <v>0.27250524399999998</v>
      </c>
      <c r="AG1110" t="s">
        <v>39</v>
      </c>
      <c r="AH1110" t="s">
        <v>39</v>
      </c>
      <c r="AI1110" t="s">
        <v>39</v>
      </c>
      <c r="AJ1110" t="s">
        <v>40</v>
      </c>
      <c r="AK1110">
        <v>27.91</v>
      </c>
      <c r="AL1110">
        <v>27.81</v>
      </c>
      <c r="AM1110">
        <v>0</v>
      </c>
      <c r="AN1110">
        <v>1</v>
      </c>
      <c r="AO1110" s="3">
        <f>VLOOKUP($P1110,[1]dfdates_moon!$B:$M,12,FALSE)</f>
        <v>41578.017361111109</v>
      </c>
      <c r="AP1110" s="3">
        <f>VLOOKUP($P1110,[1]dfdates_moon!$B:$O,13,FALSE)</f>
        <v>41578.534722222219</v>
      </c>
      <c r="AQ1110" s="3">
        <f>VLOOKUP($P1110,[1]dfdates_moon!$D:$M,10,FALSE)</f>
        <v>41579.049305555556</v>
      </c>
      <c r="AR1110" s="3">
        <f>VLOOKUP($P1110,[1]dfdates_moon!$D:$N,11,FALSE)</f>
        <v>41579.566666666666</v>
      </c>
      <c r="AS1110" t="str">
        <f>IF(AND(O1110&gt;AO1110,O1110&lt;AP1110),"yes","no")</f>
        <v>no</v>
      </c>
      <c r="AT1110" t="str">
        <f t="shared" si="172"/>
        <v>no</v>
      </c>
      <c r="AU1110" s="3">
        <f t="shared" si="173"/>
        <v>41578.017361111109</v>
      </c>
      <c r="AV1110" s="3">
        <f t="shared" si="174"/>
        <v>41578.534722222219</v>
      </c>
      <c r="AW1110">
        <f t="shared" si="175"/>
        <v>1.34375</v>
      </c>
      <c r="AX1110">
        <f t="shared" si="176"/>
        <v>0.63541666666424135</v>
      </c>
      <c r="AY1110">
        <f t="shared" si="177"/>
        <v>0</v>
      </c>
      <c r="AZ1110">
        <f>VLOOKUP(G1110,[1]dfdates_moon!$B:$P,15,FALSE)</f>
        <v>0.11076198199999999</v>
      </c>
      <c r="BA1110">
        <f t="shared" si="178"/>
        <v>0</v>
      </c>
      <c r="BB1110">
        <f t="shared" si="179"/>
        <v>0</v>
      </c>
    </row>
    <row r="1111" spans="1:54" x14ac:dyDescent="0.25">
      <c r="A1111">
        <v>119</v>
      </c>
      <c r="B1111" t="s">
        <v>980</v>
      </c>
      <c r="C1111" s="1">
        <v>41579</v>
      </c>
      <c r="D1111" s="2">
        <v>0.93402777777777779</v>
      </c>
      <c r="E1111">
        <v>112</v>
      </c>
      <c r="F1111">
        <v>135</v>
      </c>
      <c r="G1111" s="1">
        <v>41580</v>
      </c>
      <c r="H1111" s="1">
        <v>41580</v>
      </c>
      <c r="I1111" s="2">
        <v>5.9027777777777783E-2</v>
      </c>
      <c r="J1111" s="3">
        <v>41579.934027777781</v>
      </c>
      <c r="K1111" t="s">
        <v>1005</v>
      </c>
      <c r="L1111" s="3">
        <v>41580.059027777781</v>
      </c>
      <c r="M1111">
        <v>55</v>
      </c>
      <c r="N1111">
        <v>1135</v>
      </c>
      <c r="O1111" s="3">
        <v>41580.059027777781</v>
      </c>
      <c r="P1111" s="1">
        <v>41580</v>
      </c>
      <c r="Q1111" s="2">
        <v>5.9027777777777783E-2</v>
      </c>
      <c r="R1111" t="s">
        <v>36</v>
      </c>
      <c r="S1111">
        <v>20.63636</v>
      </c>
      <c r="T1111" t="s">
        <v>37</v>
      </c>
      <c r="U1111" s="2">
        <v>9.7222222222222224E-2</v>
      </c>
      <c r="V1111" s="2">
        <v>0</v>
      </c>
      <c r="W1111" s="2">
        <v>0.29166666666666702</v>
      </c>
      <c r="X1111" s="2" t="str">
        <f t="shared" si="170"/>
        <v>yes</v>
      </c>
      <c r="Y1111" s="3">
        <f t="shared" si="171"/>
        <v>41581</v>
      </c>
      <c r="Z1111" s="3">
        <v>41580.013888888891</v>
      </c>
      <c r="AA1111" t="s">
        <v>38</v>
      </c>
      <c r="AB1111" s="3">
        <f>VLOOKUP(P1111,[1]dfdates_moon!$B:$G,6,FALSE)</f>
        <v>41580.244444444441</v>
      </c>
      <c r="AC1111" s="3">
        <f>VLOOKUP($P1111,[1]dfdates_moon!$B:$H,7,FALSE)</f>
        <v>41580.77847222222</v>
      </c>
      <c r="AD1111" s="3">
        <f>VLOOKUP(G1111,[1]dfdates_moon!$D:$G,4,FALSE)</f>
        <v>41581.244444444441</v>
      </c>
      <c r="AE1111" s="3">
        <v>41580.097222222219</v>
      </c>
      <c r="AF1111" s="4">
        <v>3.9700000000000001E-6</v>
      </c>
      <c r="AG1111" t="s">
        <v>39</v>
      </c>
      <c r="AH1111" t="s">
        <v>39</v>
      </c>
      <c r="AI1111" t="s">
        <v>39</v>
      </c>
      <c r="AJ1111" t="s">
        <v>40</v>
      </c>
      <c r="AK1111">
        <v>28.27</v>
      </c>
      <c r="AL1111">
        <v>27.91</v>
      </c>
      <c r="AM1111">
        <v>0</v>
      </c>
      <c r="AN1111">
        <v>1</v>
      </c>
      <c r="AO1111" s="3">
        <f>VLOOKUP($P1111,[1]dfdates_moon!$B:$M,12,FALSE)</f>
        <v>41581.118750000001</v>
      </c>
      <c r="AP1111" s="3">
        <f>VLOOKUP($P1111,[1]dfdates_moon!$B:$O,13,FALSE)</f>
        <v>41581.638194444444</v>
      </c>
      <c r="AQ1111" s="3">
        <f>VLOOKUP($P1111,[1]dfdates_moon!$D:$M,10,FALSE)</f>
        <v>41582.15625</v>
      </c>
      <c r="AR1111" s="3">
        <f>VLOOKUP($P1111,[1]dfdates_moon!$D:$N,11,FALSE)</f>
        <v>41582.676388888889</v>
      </c>
      <c r="AS1111" t="str">
        <f>IF(AND(O1111&gt;AO1111,O1111&lt;AP1111),"yes","no")</f>
        <v>no</v>
      </c>
      <c r="AT1111" t="str">
        <f t="shared" si="172"/>
        <v>no</v>
      </c>
      <c r="AU1111" s="3">
        <f t="shared" si="173"/>
        <v>41581.118750000001</v>
      </c>
      <c r="AV1111" s="3">
        <f t="shared" si="174"/>
        <v>41581.638194444444</v>
      </c>
      <c r="AW1111">
        <f t="shared" si="175"/>
        <v>1.5791666666627862</v>
      </c>
      <c r="AX1111">
        <f t="shared" si="176"/>
        <v>1.0215277777824667</v>
      </c>
      <c r="AY1111">
        <f t="shared" si="177"/>
        <v>0</v>
      </c>
      <c r="AZ1111">
        <f>VLOOKUP(G1111,[1]dfdates_moon!$B:$P,15,FALSE)</f>
        <v>2.1347599999999999E-4</v>
      </c>
      <c r="BA1111">
        <f t="shared" si="178"/>
        <v>0</v>
      </c>
      <c r="BB1111">
        <f t="shared" si="179"/>
        <v>0</v>
      </c>
    </row>
    <row r="1112" spans="1:54" x14ac:dyDescent="0.25">
      <c r="A1112">
        <v>119</v>
      </c>
      <c r="B1112" t="s">
        <v>980</v>
      </c>
      <c r="C1112" s="1">
        <v>41581</v>
      </c>
      <c r="D1112" s="2">
        <v>0.86111111111111116</v>
      </c>
      <c r="E1112">
        <v>4</v>
      </c>
      <c r="F1112">
        <v>8</v>
      </c>
      <c r="G1112" s="1">
        <v>41581</v>
      </c>
      <c r="H1112" s="1">
        <v>41581</v>
      </c>
      <c r="I1112" s="2">
        <v>0.98611111111111116</v>
      </c>
      <c r="J1112" s="3">
        <v>41581.861111111109</v>
      </c>
      <c r="K1112" t="s">
        <v>1006</v>
      </c>
      <c r="L1112" s="3">
        <v>41581.986111111109</v>
      </c>
      <c r="M1112">
        <v>150</v>
      </c>
      <c r="N1112">
        <v>3285</v>
      </c>
      <c r="O1112" s="3">
        <v>41581.986111111109</v>
      </c>
      <c r="P1112" s="1">
        <v>41581</v>
      </c>
      <c r="Q1112" s="2">
        <v>0.98611111111111116</v>
      </c>
      <c r="R1112" t="s">
        <v>36</v>
      </c>
      <c r="S1112">
        <v>21.9</v>
      </c>
      <c r="T1112" t="s">
        <v>37</v>
      </c>
      <c r="U1112" s="2">
        <v>9.0277777777777776E-2</v>
      </c>
      <c r="V1112" s="2">
        <v>0</v>
      </c>
      <c r="W1112" s="2">
        <v>0.29166666666666702</v>
      </c>
      <c r="X1112" s="2" t="str">
        <f t="shared" si="170"/>
        <v>yes</v>
      </c>
      <c r="Y1112" s="3">
        <f t="shared" si="171"/>
        <v>41582</v>
      </c>
      <c r="Z1112" s="3">
        <v>41581.96875</v>
      </c>
      <c r="AA1112" t="s">
        <v>38</v>
      </c>
      <c r="AB1112" s="3">
        <f>VLOOKUP(P1112,[1]dfdates_moon!$B:$G,6,FALSE)</f>
        <v>41581.244444444441</v>
      </c>
      <c r="AC1112" s="3">
        <f>VLOOKUP($P1112,[1]dfdates_moon!$B:$H,7,FALSE)</f>
        <v>41581.77847222222</v>
      </c>
      <c r="AD1112" s="3">
        <f>VLOOKUP(G1112,[1]dfdates_moon!$D:$G,4,FALSE)</f>
        <v>41582.244444444441</v>
      </c>
      <c r="AE1112" s="3">
        <v>41581.090277777781</v>
      </c>
      <c r="AF1112">
        <v>0</v>
      </c>
      <c r="AG1112" t="s">
        <v>39</v>
      </c>
      <c r="AH1112" t="s">
        <v>39</v>
      </c>
      <c r="AI1112" t="s">
        <v>39</v>
      </c>
      <c r="AJ1112" t="s">
        <v>40</v>
      </c>
      <c r="AK1112">
        <v>25.58</v>
      </c>
      <c r="AL1112">
        <v>25.58</v>
      </c>
      <c r="AM1112">
        <v>0</v>
      </c>
      <c r="AN1112">
        <v>1</v>
      </c>
      <c r="AO1112" s="3">
        <f>VLOOKUP($P1112,[1]dfdates_moon!$B:$M,12,FALSE)</f>
        <v>41582.15625</v>
      </c>
      <c r="AP1112" s="3">
        <f>VLOOKUP($P1112,[1]dfdates_moon!$B:$O,13,FALSE)</f>
        <v>41582.676388888889</v>
      </c>
      <c r="AQ1112" s="3">
        <f>VLOOKUP($P1112,[1]dfdates_moon!$D:$M,10,FALSE)</f>
        <v>41582.15625</v>
      </c>
      <c r="AR1112" s="3">
        <f>VLOOKUP($P1112,[1]dfdates_moon!$D:$N,11,FALSE)</f>
        <v>41582.676388888889</v>
      </c>
      <c r="AS1112" t="str">
        <f>IF(AND(O1112&gt;AO1112,O1112&lt;AP1112),"yes","no")</f>
        <v>no</v>
      </c>
      <c r="AT1112" t="str">
        <f t="shared" si="172"/>
        <v>no</v>
      </c>
      <c r="AU1112" s="3">
        <f t="shared" si="173"/>
        <v>41582.15625</v>
      </c>
      <c r="AV1112" s="3">
        <f t="shared" si="174"/>
        <v>41582.676388888889</v>
      </c>
      <c r="AW1112">
        <f t="shared" si="175"/>
        <v>0.69027777777955635</v>
      </c>
      <c r="AX1112">
        <f t="shared" si="176"/>
        <v>1.0659722222189885</v>
      </c>
      <c r="AY1112">
        <f t="shared" si="177"/>
        <v>0</v>
      </c>
      <c r="AZ1112">
        <f>VLOOKUP(G1112,[1]dfdates_moon!$B:$P,15,FALSE)</f>
        <v>1.0287032999999999E-2</v>
      </c>
      <c r="BA1112">
        <f t="shared" si="178"/>
        <v>0</v>
      </c>
      <c r="BB1112">
        <f t="shared" si="179"/>
        <v>0</v>
      </c>
    </row>
    <row r="1113" spans="1:54" x14ac:dyDescent="0.25">
      <c r="A1113">
        <v>119</v>
      </c>
      <c r="B1113" t="s">
        <v>980</v>
      </c>
      <c r="C1113" s="1">
        <v>41581</v>
      </c>
      <c r="D1113" s="2">
        <v>0.97569444444444453</v>
      </c>
      <c r="E1113">
        <v>4</v>
      </c>
      <c r="F1113">
        <v>8</v>
      </c>
      <c r="G1113" s="1">
        <v>41582</v>
      </c>
      <c r="H1113" s="1">
        <v>41582</v>
      </c>
      <c r="I1113" s="2">
        <v>0.10069444444444443</v>
      </c>
      <c r="J1113" s="3">
        <v>41581.975694444445</v>
      </c>
      <c r="K1113" t="s">
        <v>1007</v>
      </c>
      <c r="L1113" s="3">
        <v>41582.100694444445</v>
      </c>
      <c r="M1113">
        <v>95</v>
      </c>
      <c r="N1113">
        <v>2980</v>
      </c>
      <c r="O1113" s="3">
        <v>41582.100694444445</v>
      </c>
      <c r="P1113" s="1">
        <v>41582</v>
      </c>
      <c r="Q1113" s="2">
        <v>0.10069444444444443</v>
      </c>
      <c r="R1113" t="s">
        <v>36</v>
      </c>
      <c r="S1113">
        <v>31.36842</v>
      </c>
      <c r="T1113" t="s">
        <v>37</v>
      </c>
      <c r="U1113" s="2">
        <v>0.16666666666666666</v>
      </c>
      <c r="V1113" s="2">
        <v>0</v>
      </c>
      <c r="W1113" s="2">
        <v>0.29166666666666702</v>
      </c>
      <c r="X1113" s="2" t="str">
        <f t="shared" si="170"/>
        <v>yes</v>
      </c>
      <c r="Y1113" s="3">
        <f t="shared" si="171"/>
        <v>41583</v>
      </c>
      <c r="Z1113" s="3">
        <v>41582.090277777781</v>
      </c>
      <c r="AA1113" t="s">
        <v>38</v>
      </c>
      <c r="AB1113" s="3">
        <f>VLOOKUP(P1113,[1]dfdates_moon!$B:$G,6,FALSE)</f>
        <v>41582.244444444441</v>
      </c>
      <c r="AC1113" s="3">
        <f>VLOOKUP($P1113,[1]dfdates_moon!$B:$H,7,FALSE)</f>
        <v>41582.77847222222</v>
      </c>
      <c r="AD1113" s="3">
        <f>VLOOKUP(G1113,[1]dfdates_moon!$D:$G,4,FALSE)</f>
        <v>41583.244444444441</v>
      </c>
      <c r="AE1113" s="3">
        <v>41582.166666666664</v>
      </c>
      <c r="AF1113">
        <v>2.5563616000000001E-2</v>
      </c>
      <c r="AG1113" t="s">
        <v>39</v>
      </c>
      <c r="AH1113" t="s">
        <v>39</v>
      </c>
      <c r="AI1113" t="s">
        <v>39</v>
      </c>
      <c r="AJ1113" t="s">
        <v>40</v>
      </c>
      <c r="AK1113">
        <v>25.84</v>
      </c>
      <c r="AL1113">
        <v>25.58</v>
      </c>
      <c r="AM1113">
        <v>1.52</v>
      </c>
      <c r="AN1113">
        <v>1</v>
      </c>
      <c r="AO1113" s="3">
        <f>VLOOKUP($P1113,[1]dfdates_moon!$B:$M,12,FALSE)</f>
        <v>41582.15625</v>
      </c>
      <c r="AP1113" s="3">
        <f>VLOOKUP($P1113,[1]dfdates_moon!$B:$O,13,FALSE)</f>
        <v>41582.676388888889</v>
      </c>
      <c r="AQ1113" s="3">
        <f>VLOOKUP($P1113,[1]dfdates_moon!$D:$M,10,FALSE)</f>
        <v>41583.196527777778</v>
      </c>
      <c r="AR1113" s="3">
        <f>VLOOKUP($P1113,[1]dfdates_moon!$D:$N,11,FALSE)</f>
        <v>41583.716666666667</v>
      </c>
      <c r="AS1113" t="str">
        <f>IF(AND(O1113&gt;AO1113,O1113&lt;AP1113),"yes","no")</f>
        <v>no</v>
      </c>
      <c r="AT1113" t="str">
        <f t="shared" si="172"/>
        <v>yes</v>
      </c>
      <c r="AU1113" s="3">
        <f t="shared" si="173"/>
        <v>41582.77847222222</v>
      </c>
      <c r="AV1113" s="3">
        <f t="shared" si="174"/>
        <v>41583.244444444441</v>
      </c>
      <c r="AW1113">
        <f t="shared" si="175"/>
        <v>1.1437499999956344</v>
      </c>
      <c r="AX1113">
        <f t="shared" si="176"/>
        <v>0.61180555555620231</v>
      </c>
      <c r="AY1113">
        <f t="shared" si="177"/>
        <v>0.61180555555620231</v>
      </c>
      <c r="AZ1113">
        <f>VLOOKUP(G1113,[1]dfdates_moon!$B:$P,15,FALSE)</f>
        <v>4.6573389999999999E-2</v>
      </c>
      <c r="BA1113">
        <f t="shared" si="178"/>
        <v>2.8493858743085677E-2</v>
      </c>
      <c r="BB1113">
        <f t="shared" si="179"/>
        <v>2.8493858743085677E-2</v>
      </c>
    </row>
    <row r="1114" spans="1:54" x14ac:dyDescent="0.25">
      <c r="A1114">
        <v>119</v>
      </c>
      <c r="B1114" t="s">
        <v>980</v>
      </c>
      <c r="C1114" s="1">
        <v>41583</v>
      </c>
      <c r="D1114" s="2">
        <v>0.84722222222222221</v>
      </c>
      <c r="E1114">
        <v>1</v>
      </c>
      <c r="F1114">
        <v>2</v>
      </c>
      <c r="G1114" s="1">
        <v>41583</v>
      </c>
      <c r="H1114" s="1">
        <v>41583</v>
      </c>
      <c r="I1114" s="2">
        <v>0.97222222222222221</v>
      </c>
      <c r="J1114" s="3">
        <v>41583.847222222219</v>
      </c>
      <c r="K1114" t="s">
        <v>1008</v>
      </c>
      <c r="L1114" s="3">
        <v>41583.972222222219</v>
      </c>
      <c r="M1114">
        <v>135</v>
      </c>
      <c r="N1114">
        <v>4973</v>
      </c>
      <c r="O1114" s="3">
        <v>41583.972222222219</v>
      </c>
      <c r="P1114" s="1">
        <v>41583</v>
      </c>
      <c r="Q1114" s="2">
        <v>0.97222222222222221</v>
      </c>
      <c r="R1114" t="s">
        <v>36</v>
      </c>
      <c r="S1114">
        <v>36.837040000000002</v>
      </c>
      <c r="T1114" t="s">
        <v>37</v>
      </c>
      <c r="U1114" s="2">
        <v>6.5972222222222224E-2</v>
      </c>
      <c r="V1114" s="2">
        <v>0</v>
      </c>
      <c r="W1114" s="2">
        <v>0.29166666666666702</v>
      </c>
      <c r="X1114" s="2" t="str">
        <f t="shared" si="170"/>
        <v>yes</v>
      </c>
      <c r="Y1114" s="3">
        <f t="shared" si="171"/>
        <v>41584</v>
      </c>
      <c r="Z1114" s="3">
        <v>41583.90625</v>
      </c>
      <c r="AA1114" t="s">
        <v>38</v>
      </c>
      <c r="AB1114" s="3">
        <f>VLOOKUP(P1114,[1]dfdates_moon!$B:$G,6,FALSE)</f>
        <v>41583.244444444441</v>
      </c>
      <c r="AC1114" s="3">
        <f>VLOOKUP($P1114,[1]dfdates_moon!$B:$H,7,FALSE)</f>
        <v>41583.77847222222</v>
      </c>
      <c r="AD1114" s="3">
        <f>VLOOKUP(G1114,[1]dfdates_moon!$D:$G,4,FALSE)</f>
        <v>41584.244444444441</v>
      </c>
      <c r="AE1114" s="3">
        <v>41583.065972222219</v>
      </c>
      <c r="AF1114">
        <v>0.16373480000000001</v>
      </c>
      <c r="AG1114" t="s">
        <v>39</v>
      </c>
      <c r="AH1114" t="s">
        <v>39</v>
      </c>
      <c r="AI1114" t="s">
        <v>39</v>
      </c>
      <c r="AJ1114" t="s">
        <v>40</v>
      </c>
      <c r="AK1114">
        <v>26.49</v>
      </c>
      <c r="AL1114">
        <v>26.49</v>
      </c>
      <c r="AM1114">
        <v>0</v>
      </c>
      <c r="AN1114">
        <v>1</v>
      </c>
      <c r="AO1114" s="3">
        <f>VLOOKUP($P1114,[1]dfdates_moon!$B:$M,12,FALSE)</f>
        <v>41583.196527777778</v>
      </c>
      <c r="AP1114" s="3">
        <f>VLOOKUP($P1114,[1]dfdates_moon!$B:$O,13,FALSE)</f>
        <v>41583.716666666667</v>
      </c>
      <c r="AQ1114" s="3">
        <f>VLOOKUP($P1114,[1]dfdates_moon!$D:$M,10,FALSE)</f>
        <v>41584.236805555556</v>
      </c>
      <c r="AR1114" s="3">
        <f>VLOOKUP($P1114,[1]dfdates_moon!$D:$N,11,FALSE)</f>
        <v>41584.758333333331</v>
      </c>
      <c r="AS1114" t="str">
        <f>IF(AND(O1114&gt;AO1114,O1114&lt;AP1114),"yes","no")</f>
        <v>no</v>
      </c>
      <c r="AT1114" t="str">
        <f t="shared" si="172"/>
        <v>no</v>
      </c>
      <c r="AU1114" s="3">
        <f t="shared" si="173"/>
        <v>41583.77847222222</v>
      </c>
      <c r="AV1114" s="3">
        <f t="shared" si="174"/>
        <v>41584.244444444441</v>
      </c>
      <c r="AW1114">
        <f t="shared" si="175"/>
        <v>0.27222222222189885</v>
      </c>
      <c r="AX1114">
        <f t="shared" si="176"/>
        <v>0.71250000000145519</v>
      </c>
      <c r="AY1114">
        <f t="shared" si="177"/>
        <v>0</v>
      </c>
      <c r="AZ1114">
        <f>VLOOKUP(G1114,[1]dfdates_moon!$B:$P,15,FALSE)</f>
        <v>0.108055963</v>
      </c>
      <c r="BA1114">
        <f t="shared" si="178"/>
        <v>0</v>
      </c>
      <c r="BB1114">
        <f t="shared" si="179"/>
        <v>0</v>
      </c>
    </row>
    <row r="1115" spans="1:54" x14ac:dyDescent="0.25">
      <c r="A1115">
        <v>119</v>
      </c>
      <c r="B1115" t="s">
        <v>980</v>
      </c>
      <c r="C1115" s="1">
        <v>41587</v>
      </c>
      <c r="D1115" s="2">
        <v>0.78472222222222221</v>
      </c>
      <c r="E1115">
        <v>2</v>
      </c>
      <c r="F1115">
        <v>1</v>
      </c>
      <c r="G1115" s="1">
        <v>41587</v>
      </c>
      <c r="H1115" s="1">
        <v>41587</v>
      </c>
      <c r="I1115" s="2">
        <v>0.90972222222222221</v>
      </c>
      <c r="J1115" s="3">
        <v>41587.784722222219</v>
      </c>
      <c r="K1115" t="s">
        <v>1009</v>
      </c>
      <c r="L1115" s="3">
        <v>41587.909722222219</v>
      </c>
      <c r="M1115">
        <v>80</v>
      </c>
      <c r="N1115">
        <v>3527</v>
      </c>
      <c r="O1115" s="3">
        <v>41587.909722222219</v>
      </c>
      <c r="P1115" s="1">
        <v>41587</v>
      </c>
      <c r="Q1115" s="2">
        <v>0.90972222222222221</v>
      </c>
      <c r="R1115" t="s">
        <v>36</v>
      </c>
      <c r="S1115">
        <v>44.087499999999999</v>
      </c>
      <c r="T1115" t="s">
        <v>37</v>
      </c>
      <c r="U1115" s="2">
        <v>0.96527777777777779</v>
      </c>
      <c r="V1115" s="2">
        <v>0</v>
      </c>
      <c r="W1115" s="2">
        <v>0.29166666666666702</v>
      </c>
      <c r="X1115" s="2" t="str">
        <f t="shared" si="170"/>
        <v>no</v>
      </c>
      <c r="Y1115" s="3">
        <f t="shared" si="171"/>
        <v>41587</v>
      </c>
      <c r="Z1115" s="3">
        <v>41587.899305555555</v>
      </c>
      <c r="AA1115" t="s">
        <v>38</v>
      </c>
      <c r="AB1115" s="3">
        <f>VLOOKUP(P1115,[1]dfdates_moon!$B:$G,6,FALSE)</f>
        <v>41587.244444444441</v>
      </c>
      <c r="AC1115" s="3">
        <f>VLOOKUP($P1115,[1]dfdates_moon!$B:$H,7,FALSE)</f>
        <v>41587.779166666667</v>
      </c>
      <c r="AD1115" s="3">
        <f>VLOOKUP(G1115,[1]dfdates_moon!$D:$G,4,FALSE)</f>
        <v>41588.244444444441</v>
      </c>
      <c r="AE1115" s="3">
        <v>41587.965277777781</v>
      </c>
      <c r="AF1115">
        <v>2.828083935</v>
      </c>
      <c r="AG1115" t="s">
        <v>39</v>
      </c>
      <c r="AH1115" t="s">
        <v>39</v>
      </c>
      <c r="AI1115" t="s">
        <v>39</v>
      </c>
      <c r="AJ1115" t="s">
        <v>40</v>
      </c>
      <c r="AK1115">
        <v>22.83</v>
      </c>
      <c r="AL1115">
        <v>22.83</v>
      </c>
      <c r="AM1115">
        <v>21.34</v>
      </c>
      <c r="AN1115">
        <v>1</v>
      </c>
      <c r="AO1115" s="3">
        <f>VLOOKUP($P1115,[1]dfdates_moon!$B:$M,12,FALSE)</f>
        <v>41587.359722222223</v>
      </c>
      <c r="AP1115" s="3">
        <f>VLOOKUP($P1115,[1]dfdates_moon!$B:$O,13,FALSE)</f>
        <v>41587.879861111112</v>
      </c>
      <c r="AQ1115" s="3">
        <f>VLOOKUP($P1115,[1]dfdates_moon!$D:$M,10,FALSE)</f>
        <v>41588.397916666669</v>
      </c>
      <c r="AR1115" s="3">
        <f>VLOOKUP($P1115,[1]dfdates_moon!$D:$N,11,FALSE)</f>
        <v>41588.918055555558</v>
      </c>
      <c r="AS1115" t="str">
        <f>IF(AND(O1115&gt;AO1115,O1115&lt;AP1115),"yes","no")</f>
        <v>no</v>
      </c>
      <c r="AT1115" t="str">
        <f t="shared" si="172"/>
        <v>no</v>
      </c>
      <c r="AU1115" s="3">
        <f t="shared" si="173"/>
        <v>41587.779166666667</v>
      </c>
      <c r="AV1115" s="3">
        <f t="shared" si="174"/>
        <v>41588.244444444441</v>
      </c>
      <c r="AW1115">
        <f t="shared" si="175"/>
        <v>0.33472222222189885</v>
      </c>
      <c r="AX1115">
        <f t="shared" si="176"/>
        <v>-0.18611111111385981</v>
      </c>
      <c r="AY1115">
        <f t="shared" si="177"/>
        <v>0</v>
      </c>
      <c r="AZ1115">
        <f>VLOOKUP(G1115,[1]dfdates_moon!$B:$P,15,FALSE)</f>
        <v>0.52167975899999997</v>
      </c>
      <c r="BA1115">
        <f t="shared" si="178"/>
        <v>0</v>
      </c>
      <c r="BB1115">
        <f t="shared" si="179"/>
        <v>0</v>
      </c>
    </row>
    <row r="1116" spans="1:54" x14ac:dyDescent="0.25">
      <c r="A1116">
        <v>119</v>
      </c>
      <c r="B1116" t="s">
        <v>980</v>
      </c>
      <c r="C1116" s="1">
        <v>41589</v>
      </c>
      <c r="D1116" s="2">
        <v>0.80555555555555547</v>
      </c>
      <c r="E1116">
        <v>19</v>
      </c>
      <c r="F1116">
        <v>23</v>
      </c>
      <c r="G1116" s="1">
        <v>41589</v>
      </c>
      <c r="H1116" s="1">
        <v>41589</v>
      </c>
      <c r="I1116" s="2">
        <v>0.93055555555555547</v>
      </c>
      <c r="J1116" s="3">
        <v>41589.805555555555</v>
      </c>
      <c r="K1116" t="s">
        <v>1010</v>
      </c>
      <c r="L1116" s="3">
        <v>41589.930555555555</v>
      </c>
      <c r="M1116">
        <v>110</v>
      </c>
      <c r="N1116">
        <v>3504</v>
      </c>
      <c r="O1116" s="3">
        <v>41589.930555555555</v>
      </c>
      <c r="P1116" s="1">
        <v>41589</v>
      </c>
      <c r="Q1116" s="2">
        <v>0.93055555555555547</v>
      </c>
      <c r="R1116" t="s">
        <v>36</v>
      </c>
      <c r="S1116">
        <v>31.85455</v>
      </c>
      <c r="T1116" t="s">
        <v>37</v>
      </c>
      <c r="U1116" s="2">
        <v>6.9444444444444441E-3</v>
      </c>
      <c r="V1116" s="2">
        <v>0</v>
      </c>
      <c r="W1116" s="2">
        <v>0.29166666666666702</v>
      </c>
      <c r="X1116" s="2" t="str">
        <f t="shared" si="170"/>
        <v>yes</v>
      </c>
      <c r="Y1116" s="3">
        <f t="shared" si="171"/>
        <v>41590</v>
      </c>
      <c r="Z1116" s="3">
        <v>41589.916666666664</v>
      </c>
      <c r="AA1116" t="s">
        <v>38</v>
      </c>
      <c r="AB1116" s="3">
        <f>VLOOKUP(P1116,[1]dfdates_moon!$B:$G,6,FALSE)</f>
        <v>41589.245138888888</v>
      </c>
      <c r="AC1116" s="3">
        <f>VLOOKUP($P1116,[1]dfdates_moon!$B:$H,7,FALSE)</f>
        <v>41589.779166666667</v>
      </c>
      <c r="AD1116" s="3">
        <f>VLOOKUP(G1116,[1]dfdates_moon!$D:$G,4,FALSE)</f>
        <v>41590.245138888888</v>
      </c>
      <c r="AE1116" s="3">
        <v>41589.006944444445</v>
      </c>
      <c r="AF1116">
        <v>5.3275180190000002</v>
      </c>
      <c r="AG1116" t="s">
        <v>39</v>
      </c>
      <c r="AH1116" t="s">
        <v>39</v>
      </c>
      <c r="AI1116" t="s">
        <v>39</v>
      </c>
      <c r="AJ1116" t="s">
        <v>40</v>
      </c>
      <c r="AK1116">
        <v>26.49</v>
      </c>
      <c r="AL1116">
        <v>26.49</v>
      </c>
      <c r="AM1116">
        <v>18.03</v>
      </c>
      <c r="AN1116">
        <v>1</v>
      </c>
      <c r="AO1116" s="3">
        <f>VLOOKUP($P1116,[1]dfdates_moon!$B:$M,12,FALSE)</f>
        <v>41589.43472222222</v>
      </c>
      <c r="AP1116" s="3">
        <f>VLOOKUP($P1116,[1]dfdates_moon!$B:$O,13,FALSE)</f>
        <v>41589.953472222223</v>
      </c>
      <c r="AQ1116" s="3">
        <f>VLOOKUP($P1116,[1]dfdates_moon!$D:$M,10,FALSE)</f>
        <v>41590.469444444447</v>
      </c>
      <c r="AR1116" s="3">
        <f>VLOOKUP($P1116,[1]dfdates_moon!$D:$N,11,FALSE)</f>
        <v>41590.988194444442</v>
      </c>
      <c r="AS1116" t="str">
        <f>IF(AND(O1116&gt;AO1116,O1116&lt;AP1116),"yes","no")</f>
        <v>yes</v>
      </c>
      <c r="AT1116" t="str">
        <f t="shared" si="172"/>
        <v>no</v>
      </c>
      <c r="AU1116" s="3">
        <f t="shared" si="173"/>
        <v>41589.779166666667</v>
      </c>
      <c r="AV1116" s="3">
        <f t="shared" si="174"/>
        <v>41590.245138888888</v>
      </c>
      <c r="AW1116">
        <f t="shared" si="175"/>
        <v>0.31458333333284827</v>
      </c>
      <c r="AX1116">
        <f t="shared" si="176"/>
        <v>0.77222222222189885</v>
      </c>
      <c r="AY1116">
        <f t="shared" si="177"/>
        <v>0.31458333333284827</v>
      </c>
      <c r="AZ1116">
        <f>VLOOKUP(G1116,[1]dfdates_moon!$B:$P,15,FALSE)</f>
        <v>0.74101942899999995</v>
      </c>
      <c r="BA1116">
        <f t="shared" si="178"/>
        <v>0.23311236203922386</v>
      </c>
      <c r="BB1116">
        <f t="shared" si="179"/>
        <v>0.23311236203922386</v>
      </c>
    </row>
    <row r="1117" spans="1:54" x14ac:dyDescent="0.25">
      <c r="A1117">
        <v>119</v>
      </c>
      <c r="B1117" t="s">
        <v>980</v>
      </c>
      <c r="C1117" s="1">
        <v>41592</v>
      </c>
      <c r="D1117" s="2">
        <v>0.80555555555555547</v>
      </c>
      <c r="E1117">
        <v>9</v>
      </c>
      <c r="F1117">
        <v>11</v>
      </c>
      <c r="G1117" s="1">
        <v>41592</v>
      </c>
      <c r="H1117" s="1">
        <v>41592</v>
      </c>
      <c r="I1117" s="2">
        <v>0.93055555555555547</v>
      </c>
      <c r="J1117" s="3">
        <v>41592.805555555555</v>
      </c>
      <c r="K1117" t="s">
        <v>1011</v>
      </c>
      <c r="L1117" s="3">
        <v>41592.930555555555</v>
      </c>
      <c r="M1117">
        <v>90</v>
      </c>
      <c r="N1117">
        <v>2458</v>
      </c>
      <c r="O1117" s="3">
        <v>41592.930555555555</v>
      </c>
      <c r="P1117" s="1">
        <v>41592</v>
      </c>
      <c r="Q1117" s="2">
        <v>0.93055555555555547</v>
      </c>
      <c r="R1117" t="s">
        <v>36</v>
      </c>
      <c r="S1117">
        <v>27.311109999999999</v>
      </c>
      <c r="T1117" t="s">
        <v>37</v>
      </c>
      <c r="U1117" s="2">
        <v>0.99305555555555547</v>
      </c>
      <c r="V1117" s="2">
        <v>0</v>
      </c>
      <c r="W1117" s="2">
        <v>0.29166666666666702</v>
      </c>
      <c r="X1117" s="2" t="str">
        <f t="shared" si="170"/>
        <v>no</v>
      </c>
      <c r="Y1117" s="3">
        <f t="shared" si="171"/>
        <v>41592</v>
      </c>
      <c r="Z1117" s="3">
        <v>41592.920138888891</v>
      </c>
      <c r="AA1117" t="s">
        <v>38</v>
      </c>
      <c r="AB1117" s="3">
        <f>VLOOKUP(P1117,[1]dfdates_moon!$B:$G,6,FALSE)</f>
        <v>41592.245138888888</v>
      </c>
      <c r="AC1117" s="3">
        <f>VLOOKUP($P1117,[1]dfdates_moon!$B:$H,7,FALSE)</f>
        <v>41592.779861111114</v>
      </c>
      <c r="AD1117" s="3">
        <f>VLOOKUP(G1117,[1]dfdates_moon!$D:$G,4,FALSE)</f>
        <v>41593.245138888888</v>
      </c>
      <c r="AE1117" s="3">
        <v>41592.993055555555</v>
      </c>
      <c r="AF1117">
        <v>9.2473953929999997</v>
      </c>
      <c r="AG1117" t="s">
        <v>39</v>
      </c>
      <c r="AH1117" t="s">
        <v>39</v>
      </c>
      <c r="AI1117" t="s">
        <v>39</v>
      </c>
      <c r="AJ1117" t="s">
        <v>40</v>
      </c>
      <c r="AK1117">
        <v>27.44</v>
      </c>
      <c r="AL1117">
        <v>27.44</v>
      </c>
      <c r="AM1117">
        <v>0</v>
      </c>
      <c r="AN1117">
        <v>1</v>
      </c>
      <c r="AO1117" s="3">
        <f>VLOOKUP($P1117,[1]dfdates_moon!$B:$M,12,FALSE)</f>
        <v>41592.538194444445</v>
      </c>
      <c r="AP1117" s="3">
        <f>VLOOKUP($P1117,[1]dfdates_moon!$B:$O,13,FALSE)</f>
        <v>41593.056944444441</v>
      </c>
      <c r="AQ1117" s="3">
        <f>VLOOKUP($P1117,[1]dfdates_moon!$D:$M,10,FALSE)</f>
        <v>41593.572916666664</v>
      </c>
      <c r="AR1117" s="3">
        <f>VLOOKUP($P1117,[1]dfdates_moon!$D:$N,11,FALSE)</f>
        <v>41594.09097222222</v>
      </c>
      <c r="AS1117" t="str">
        <f>IF(AND(O1117&gt;AO1117,O1117&lt;AP1117),"yes","no")</f>
        <v>yes</v>
      </c>
      <c r="AT1117" t="str">
        <f t="shared" si="172"/>
        <v>yes</v>
      </c>
      <c r="AU1117" s="3">
        <f t="shared" si="173"/>
        <v>41592.779861111114</v>
      </c>
      <c r="AV1117" s="3">
        <f t="shared" si="174"/>
        <v>41593.245138888888</v>
      </c>
      <c r="AW1117">
        <f t="shared" si="175"/>
        <v>0.31458333333284827</v>
      </c>
      <c r="AX1117">
        <f t="shared" si="176"/>
        <v>-0.21319444444088731</v>
      </c>
      <c r="AY1117">
        <f t="shared" si="177"/>
        <v>1.5</v>
      </c>
      <c r="AZ1117">
        <f>VLOOKUP(G1117,[1]dfdates_moon!$B:$P,15,FALSE)</f>
        <v>0.95803112099999999</v>
      </c>
      <c r="BA1117">
        <f t="shared" si="178"/>
        <v>1.4370466815</v>
      </c>
      <c r="BB1117">
        <f t="shared" si="179"/>
        <v>1.4370466815</v>
      </c>
    </row>
    <row r="1118" spans="1:54" x14ac:dyDescent="0.25">
      <c r="A1118">
        <v>119</v>
      </c>
      <c r="B1118" t="s">
        <v>980</v>
      </c>
      <c r="C1118" s="1">
        <v>41593</v>
      </c>
      <c r="D1118" s="2">
        <v>0.84722222222222221</v>
      </c>
      <c r="E1118">
        <v>66</v>
      </c>
      <c r="F1118">
        <v>85</v>
      </c>
      <c r="G1118" s="1">
        <v>41593</v>
      </c>
      <c r="H1118" s="1">
        <v>41593</v>
      </c>
      <c r="I1118" s="2">
        <v>0.97222222222222221</v>
      </c>
      <c r="J1118" s="3">
        <v>41593.847222222219</v>
      </c>
      <c r="K1118" t="s">
        <v>1012</v>
      </c>
      <c r="L1118" s="3">
        <v>41593.972222222219</v>
      </c>
      <c r="M1118">
        <v>150</v>
      </c>
      <c r="N1118">
        <v>4754</v>
      </c>
      <c r="O1118" s="3">
        <v>41593.972222222219</v>
      </c>
      <c r="P1118" s="1">
        <v>41593</v>
      </c>
      <c r="Q1118" s="2">
        <v>0.97222222222222221</v>
      </c>
      <c r="R1118" t="s">
        <v>36</v>
      </c>
      <c r="S1118">
        <v>31.69333</v>
      </c>
      <c r="T1118" t="s">
        <v>37</v>
      </c>
      <c r="U1118" s="2">
        <v>7.6388888888888895E-2</v>
      </c>
      <c r="V1118" s="2">
        <v>0</v>
      </c>
      <c r="W1118" s="2">
        <v>0.29166666666666702</v>
      </c>
      <c r="X1118" s="2" t="str">
        <f t="shared" si="170"/>
        <v>yes</v>
      </c>
      <c r="Y1118" s="3">
        <f t="shared" si="171"/>
        <v>41594</v>
      </c>
      <c r="Z1118" s="3">
        <v>41593.927083333336</v>
      </c>
      <c r="AA1118" t="s">
        <v>38</v>
      </c>
      <c r="AB1118" s="3">
        <f>VLOOKUP(P1118,[1]dfdates_moon!$B:$G,6,FALSE)</f>
        <v>41593.245138888888</v>
      </c>
      <c r="AC1118" s="3">
        <f>VLOOKUP($P1118,[1]dfdates_moon!$B:$H,7,FALSE)</f>
        <v>41593.779861111114</v>
      </c>
      <c r="AD1118" s="3">
        <f>VLOOKUP(G1118,[1]dfdates_moon!$D:$G,4,FALSE)</f>
        <v>41594.245138888888</v>
      </c>
      <c r="AE1118" s="3">
        <v>41593.076388888891</v>
      </c>
      <c r="AF1118">
        <v>10.36603214</v>
      </c>
      <c r="AG1118" t="s">
        <v>39</v>
      </c>
      <c r="AH1118" t="s">
        <v>39</v>
      </c>
      <c r="AI1118" t="s">
        <v>39</v>
      </c>
      <c r="AJ1118" t="s">
        <v>40</v>
      </c>
      <c r="AK1118">
        <v>26.8</v>
      </c>
      <c r="AL1118">
        <v>26.8</v>
      </c>
      <c r="AM1118">
        <v>0</v>
      </c>
      <c r="AN1118">
        <v>1</v>
      </c>
      <c r="AO1118" s="3">
        <f>VLOOKUP($P1118,[1]dfdates_moon!$B:$M,12,FALSE)</f>
        <v>41593.572916666664</v>
      </c>
      <c r="AP1118" s="3">
        <f>VLOOKUP($P1118,[1]dfdates_moon!$B:$O,13,FALSE)</f>
        <v>41594.09097222222</v>
      </c>
      <c r="AQ1118" s="3">
        <f>VLOOKUP($P1118,[1]dfdates_moon!$D:$M,10,FALSE)</f>
        <v>41594.606944444444</v>
      </c>
      <c r="AR1118" s="3">
        <f>VLOOKUP($P1118,[1]dfdates_moon!$D:$N,11,FALSE)</f>
        <v>41595.126388888886</v>
      </c>
      <c r="AS1118" t="str">
        <f>IF(AND(O1118&gt;AO1118,O1118&lt;AP1118),"yes","no")</f>
        <v>yes</v>
      </c>
      <c r="AT1118" t="str">
        <f t="shared" si="172"/>
        <v>no</v>
      </c>
      <c r="AU1118" s="3">
        <f t="shared" si="173"/>
        <v>41593.779861111114</v>
      </c>
      <c r="AV1118" s="3">
        <f t="shared" si="174"/>
        <v>41594.245138888888</v>
      </c>
      <c r="AW1118">
        <f t="shared" si="175"/>
        <v>0.27291666666860692</v>
      </c>
      <c r="AX1118">
        <f t="shared" si="176"/>
        <v>0.70347222222335404</v>
      </c>
      <c r="AY1118">
        <f t="shared" si="177"/>
        <v>0.27291666666860692</v>
      </c>
      <c r="AZ1118">
        <f>VLOOKUP(G1118,[1]dfdates_moon!$B:$P,15,FALSE)</f>
        <v>0.989492382</v>
      </c>
      <c r="BA1118">
        <f t="shared" si="178"/>
        <v>0.27004896258941985</v>
      </c>
      <c r="BB1118">
        <f t="shared" si="179"/>
        <v>0.27004896258941985</v>
      </c>
    </row>
    <row r="1119" spans="1:54" x14ac:dyDescent="0.25">
      <c r="A1119">
        <v>119</v>
      </c>
      <c r="B1119" t="s">
        <v>980</v>
      </c>
      <c r="C1119" s="1">
        <v>41594</v>
      </c>
      <c r="D1119" s="2">
        <v>0.78125</v>
      </c>
      <c r="E1119">
        <v>5</v>
      </c>
      <c r="F1119">
        <v>7</v>
      </c>
      <c r="G1119" s="1">
        <v>41594</v>
      </c>
      <c r="H1119" s="1">
        <v>41594</v>
      </c>
      <c r="I1119" s="2">
        <v>0.90625</v>
      </c>
      <c r="J1119" s="3">
        <v>41594.78125</v>
      </c>
      <c r="K1119" t="s">
        <v>1013</v>
      </c>
      <c r="L1119" s="3">
        <v>41594.90625</v>
      </c>
      <c r="M1119">
        <v>110</v>
      </c>
      <c r="N1119">
        <v>5082</v>
      </c>
      <c r="O1119" s="3">
        <v>41594.90625</v>
      </c>
      <c r="P1119" s="1">
        <v>41594</v>
      </c>
      <c r="Q1119" s="2">
        <v>0.90625</v>
      </c>
      <c r="R1119" t="s">
        <v>36</v>
      </c>
      <c r="S1119">
        <v>46.2</v>
      </c>
      <c r="T1119" t="s">
        <v>37</v>
      </c>
      <c r="U1119" s="2">
        <v>0.98263888888888884</v>
      </c>
      <c r="V1119" s="2">
        <v>0</v>
      </c>
      <c r="W1119" s="2">
        <v>0.29166666666666702</v>
      </c>
      <c r="X1119" s="2" t="str">
        <f t="shared" si="170"/>
        <v>no</v>
      </c>
      <c r="Y1119" s="3">
        <f t="shared" si="171"/>
        <v>41594</v>
      </c>
      <c r="Z1119" s="3">
        <v>41594.885416666664</v>
      </c>
      <c r="AA1119" t="s">
        <v>38</v>
      </c>
      <c r="AB1119" s="3">
        <f>VLOOKUP(P1119,[1]dfdates_moon!$B:$G,6,FALSE)</f>
        <v>41594.245138888888</v>
      </c>
      <c r="AC1119" s="3">
        <f>VLOOKUP($P1119,[1]dfdates_moon!$B:$H,7,FALSE)</f>
        <v>41594.779861111114</v>
      </c>
      <c r="AD1119" s="3">
        <f>VLOOKUP(G1119,[1]dfdates_moon!$D:$G,4,FALSE)</f>
        <v>41595.245138888888</v>
      </c>
      <c r="AE1119" s="3">
        <v>41594.982638888891</v>
      </c>
      <c r="AF1119">
        <v>11.169965700000001</v>
      </c>
      <c r="AG1119" t="s">
        <v>39</v>
      </c>
      <c r="AH1119" t="s">
        <v>39</v>
      </c>
      <c r="AI1119" t="s">
        <v>39</v>
      </c>
      <c r="AJ1119" t="s">
        <v>40</v>
      </c>
      <c r="AK1119">
        <v>28.31</v>
      </c>
      <c r="AL1119">
        <v>28.31</v>
      </c>
      <c r="AM1119">
        <v>2.79</v>
      </c>
      <c r="AN1119">
        <v>1</v>
      </c>
      <c r="AO1119" s="3">
        <f>VLOOKUP($P1119,[1]dfdates_moon!$B:$M,12,FALSE)</f>
        <v>41594.606944444444</v>
      </c>
      <c r="AP1119" s="3">
        <f>VLOOKUP($P1119,[1]dfdates_moon!$B:$O,13,FALSE)</f>
        <v>41595.126388888886</v>
      </c>
      <c r="AQ1119" s="3">
        <f>VLOOKUP($P1119,[1]dfdates_moon!$D:$M,10,FALSE)</f>
        <v>41595.640972222223</v>
      </c>
      <c r="AR1119" s="3">
        <f>VLOOKUP($P1119,[1]dfdates_moon!$D:$N,11,FALSE)</f>
        <v>41596.160416666666</v>
      </c>
      <c r="AS1119" t="str">
        <f>IF(AND(O1119&gt;AO1119,O1119&lt;AP1119),"yes","no")</f>
        <v>yes</v>
      </c>
      <c r="AT1119" t="str">
        <f t="shared" si="172"/>
        <v>yes</v>
      </c>
      <c r="AU1119" s="3">
        <f t="shared" si="173"/>
        <v>41594.779861111114</v>
      </c>
      <c r="AV1119" s="3">
        <f t="shared" si="174"/>
        <v>41595.245138888888</v>
      </c>
      <c r="AW1119">
        <f t="shared" si="175"/>
        <v>0.33888888888759539</v>
      </c>
      <c r="AX1119">
        <f t="shared" si="176"/>
        <v>-0.20277777777664596</v>
      </c>
      <c r="AY1119">
        <f t="shared" si="177"/>
        <v>1.8333333333333333</v>
      </c>
      <c r="AZ1119">
        <f>VLOOKUP(G1119,[1]dfdates_moon!$B:$P,15,FALSE)</f>
        <v>0.99989746700000004</v>
      </c>
      <c r="BA1119">
        <f t="shared" si="178"/>
        <v>1.8331453561666666</v>
      </c>
      <c r="BB1119">
        <f t="shared" si="179"/>
        <v>1.8331453561666666</v>
      </c>
    </row>
    <row r="1120" spans="1:54" x14ac:dyDescent="0.25">
      <c r="A1120">
        <v>119</v>
      </c>
      <c r="B1120" t="s">
        <v>980</v>
      </c>
      <c r="C1120" s="1">
        <v>41595</v>
      </c>
      <c r="D1120" s="2">
        <v>0.88888888888888884</v>
      </c>
      <c r="E1120">
        <v>2</v>
      </c>
      <c r="F1120">
        <v>0</v>
      </c>
      <c r="G1120" s="1">
        <v>41596</v>
      </c>
      <c r="H1120" s="1">
        <v>41596</v>
      </c>
      <c r="I1120" s="2">
        <v>1.3888888888888888E-2</v>
      </c>
      <c r="J1120" s="3">
        <v>41595.888888888891</v>
      </c>
      <c r="K1120" t="s">
        <v>1014</v>
      </c>
      <c r="L1120" s="3">
        <v>41596.013888888891</v>
      </c>
      <c r="M1120">
        <v>375</v>
      </c>
      <c r="N1120">
        <v>18890</v>
      </c>
      <c r="O1120" s="3">
        <v>41596.013888888891</v>
      </c>
      <c r="P1120" s="1">
        <v>41596</v>
      </c>
      <c r="Q1120" s="2">
        <v>1.3888888888888888E-2</v>
      </c>
      <c r="R1120" t="s">
        <v>36</v>
      </c>
      <c r="S1120">
        <v>50.373330000000003</v>
      </c>
      <c r="T1120" t="s">
        <v>37</v>
      </c>
      <c r="U1120" s="2">
        <v>0.27430555555555552</v>
      </c>
      <c r="V1120" s="2">
        <v>0</v>
      </c>
      <c r="W1120" s="2">
        <v>0.29166666666666702</v>
      </c>
      <c r="X1120" s="2" t="str">
        <f t="shared" si="170"/>
        <v>yes</v>
      </c>
      <c r="Y1120" s="3">
        <f t="shared" si="171"/>
        <v>41597</v>
      </c>
      <c r="Z1120" s="3">
        <v>41596.003472222219</v>
      </c>
      <c r="AA1120" t="s">
        <v>38</v>
      </c>
      <c r="AB1120" s="3">
        <f>VLOOKUP(P1120,[1]dfdates_moon!$B:$G,6,FALSE)</f>
        <v>41596.245833333334</v>
      </c>
      <c r="AC1120" s="3">
        <f>VLOOKUP($P1120,[1]dfdates_moon!$B:$H,7,FALSE)</f>
        <v>41596.780555555553</v>
      </c>
      <c r="AD1120" s="3">
        <f>VLOOKUP(G1120,[1]dfdates_moon!$D:$G,4,FALSE)</f>
        <v>41597.245833333334</v>
      </c>
      <c r="AE1120" s="3">
        <v>41596.274305555555</v>
      </c>
      <c r="AF1120">
        <v>10.286707570000001</v>
      </c>
      <c r="AG1120" t="s">
        <v>39</v>
      </c>
      <c r="AH1120" t="s">
        <v>39</v>
      </c>
      <c r="AI1120" t="s">
        <v>39</v>
      </c>
      <c r="AJ1120" t="s">
        <v>40</v>
      </c>
      <c r="AK1120">
        <v>26.13</v>
      </c>
      <c r="AL1120">
        <v>28.31</v>
      </c>
      <c r="AM1120">
        <v>0.25</v>
      </c>
      <c r="AN1120">
        <v>1</v>
      </c>
      <c r="AO1120" s="3">
        <f>VLOOKUP($P1120,[1]dfdates_moon!$B:$M,12,FALSE)</f>
        <v>41596.675694444442</v>
      </c>
      <c r="AP1120" s="3">
        <f>VLOOKUP($P1120,[1]dfdates_moon!$B:$O,13,FALSE)</f>
        <v>41597.194444444445</v>
      </c>
      <c r="AQ1120" s="3">
        <f>VLOOKUP($P1120,[1]dfdates_moon!$D:$M,10,FALSE)</f>
        <v>41597.709027777775</v>
      </c>
      <c r="AR1120" s="3">
        <f>VLOOKUP($P1120,[1]dfdates_moon!$D:$N,11,FALSE)</f>
        <v>41598.227777777778</v>
      </c>
      <c r="AS1120" t="str">
        <f>IF(AND(O1120&gt;AO1120,O1120&lt;AP1120),"yes","no")</f>
        <v>no</v>
      </c>
      <c r="AT1120" t="str">
        <f t="shared" si="172"/>
        <v>no</v>
      </c>
      <c r="AU1120" s="3">
        <f t="shared" si="173"/>
        <v>41596.780555555553</v>
      </c>
      <c r="AV1120" s="3">
        <f t="shared" si="174"/>
        <v>41597.245833333334</v>
      </c>
      <c r="AW1120">
        <f t="shared" si="175"/>
        <v>1.2319444444437977</v>
      </c>
      <c r="AX1120">
        <f t="shared" si="176"/>
        <v>0.50624999999854481</v>
      </c>
      <c r="AY1120">
        <f t="shared" si="177"/>
        <v>0</v>
      </c>
      <c r="AZ1120">
        <f>VLOOKUP(G1120,[1]dfdates_moon!$B:$P,15,FALSE)</f>
        <v>0.96267409900000001</v>
      </c>
      <c r="BA1120">
        <f t="shared" si="178"/>
        <v>0</v>
      </c>
      <c r="BB1120">
        <f t="shared" si="179"/>
        <v>0</v>
      </c>
    </row>
    <row r="1121" spans="1:54" x14ac:dyDescent="0.25">
      <c r="A1121">
        <v>119</v>
      </c>
      <c r="B1121" t="s">
        <v>980</v>
      </c>
      <c r="C1121" s="1">
        <v>41603</v>
      </c>
      <c r="D1121" s="2">
        <v>5.5555555555555552E-2</v>
      </c>
      <c r="E1121">
        <v>4</v>
      </c>
      <c r="F1121">
        <v>4</v>
      </c>
      <c r="G1121" s="1">
        <v>41603</v>
      </c>
      <c r="H1121" s="1">
        <v>41603</v>
      </c>
      <c r="I1121" s="2">
        <v>0.18055555555555555</v>
      </c>
      <c r="J1121" s="3">
        <v>41603.055555555555</v>
      </c>
      <c r="K1121" t="s">
        <v>1015</v>
      </c>
      <c r="L1121" s="3">
        <v>41603.180555555555</v>
      </c>
      <c r="M1121">
        <v>235</v>
      </c>
      <c r="N1121">
        <v>11352</v>
      </c>
      <c r="O1121" s="3">
        <v>41603.180555555555</v>
      </c>
      <c r="P1121" s="1">
        <v>41603</v>
      </c>
      <c r="Q1121" s="2">
        <v>0.18055555555555555</v>
      </c>
      <c r="R1121" t="s">
        <v>36</v>
      </c>
      <c r="S1121">
        <v>48.306379999999997</v>
      </c>
      <c r="T1121" t="s">
        <v>37</v>
      </c>
      <c r="U1121" s="2">
        <v>0.34375</v>
      </c>
      <c r="V1121" s="2">
        <v>0</v>
      </c>
      <c r="W1121" s="2">
        <v>0.29166666666666702</v>
      </c>
      <c r="X1121" s="2" t="str">
        <f t="shared" si="170"/>
        <v>no</v>
      </c>
      <c r="Y1121" s="3">
        <f t="shared" si="171"/>
        <v>41603</v>
      </c>
      <c r="Z1121" s="3">
        <v>41603.142361111109</v>
      </c>
      <c r="AA1121" t="s">
        <v>108</v>
      </c>
      <c r="AB1121" s="3">
        <f>VLOOKUP(P1121,[1]dfdates_moon!$B:$G,6,FALSE)</f>
        <v>41603.246527777781</v>
      </c>
      <c r="AC1121" s="3">
        <f>VLOOKUP($P1121,[1]dfdates_moon!$B:$H,7,FALSE)</f>
        <v>41603.781944444447</v>
      </c>
      <c r="AD1121" s="3">
        <f>VLOOKUP(G1121,[1]dfdates_moon!$D:$G,4,FALSE)</f>
        <v>41604.246527777781</v>
      </c>
      <c r="AE1121" s="3">
        <v>41603.34375</v>
      </c>
      <c r="AF1121">
        <v>2.2848110460000002</v>
      </c>
      <c r="AG1121" t="s">
        <v>39</v>
      </c>
      <c r="AH1121" t="s">
        <v>39</v>
      </c>
      <c r="AI1121" t="s">
        <v>39</v>
      </c>
      <c r="AJ1121" t="s">
        <v>40</v>
      </c>
      <c r="AK1121">
        <v>25.35</v>
      </c>
      <c r="AL1121">
        <v>26.13</v>
      </c>
      <c r="AM1121">
        <v>0</v>
      </c>
      <c r="AN1121">
        <v>1</v>
      </c>
      <c r="AO1121" s="3">
        <f>VLOOKUP($P1121,[1]dfdates_moon!$B:$M,12,FALSE)</f>
        <v>41603.899305555555</v>
      </c>
      <c r="AP1121" s="3">
        <f>VLOOKUP($P1121,[1]dfdates_moon!$B:$O,13,FALSE)</f>
        <v>41604.415972222225</v>
      </c>
      <c r="AQ1121" s="3">
        <f>VLOOKUP($P1121,[1]dfdates_moon!$D:$M,10,FALSE)</f>
        <v>41604.929861111108</v>
      </c>
      <c r="AR1121" s="3">
        <f>VLOOKUP($P1121,[1]dfdates_moon!$D:$N,11,FALSE)</f>
        <v>41605.447222222225</v>
      </c>
      <c r="AS1121" t="str">
        <f>IF(AND(O1121&gt;AO1121,O1121&lt;AP1121),"yes","no")</f>
        <v>no</v>
      </c>
      <c r="AT1121" t="str">
        <f t="shared" si="172"/>
        <v>no</v>
      </c>
      <c r="AU1121" s="3">
        <f t="shared" si="173"/>
        <v>41603.899305555555</v>
      </c>
      <c r="AV1121" s="3">
        <f t="shared" si="174"/>
        <v>41604.415972222225</v>
      </c>
      <c r="AW1121">
        <f t="shared" si="175"/>
        <v>1.2354166666700621</v>
      </c>
      <c r="AX1121">
        <f t="shared" si="176"/>
        <v>0.55555555555474712</v>
      </c>
      <c r="AY1121">
        <f t="shared" si="177"/>
        <v>0</v>
      </c>
      <c r="AZ1121">
        <f>VLOOKUP(G1121,[1]dfdates_moon!$B:$P,15,FALSE)</f>
        <v>0.42748920400000001</v>
      </c>
      <c r="BA1121">
        <f t="shared" si="178"/>
        <v>0</v>
      </c>
      <c r="BB1121">
        <f t="shared" si="179"/>
        <v>0</v>
      </c>
    </row>
    <row r="1122" spans="1:54" x14ac:dyDescent="0.25">
      <c r="A1122">
        <v>119</v>
      </c>
      <c r="B1122" t="s">
        <v>980</v>
      </c>
      <c r="C1122" s="1">
        <v>41606</v>
      </c>
      <c r="D1122" s="2">
        <v>0.80902777777777779</v>
      </c>
      <c r="E1122">
        <v>7</v>
      </c>
      <c r="F1122">
        <v>3</v>
      </c>
      <c r="G1122" s="1">
        <v>41606</v>
      </c>
      <c r="H1122" s="1">
        <v>41606</v>
      </c>
      <c r="I1122" s="2">
        <v>0.93402777777777779</v>
      </c>
      <c r="J1122" s="3">
        <v>41606.809027777781</v>
      </c>
      <c r="K1122" t="s">
        <v>1016</v>
      </c>
      <c r="L1122" s="3">
        <v>41606.934027777781</v>
      </c>
      <c r="M1122">
        <v>150</v>
      </c>
      <c r="N1122">
        <v>7290</v>
      </c>
      <c r="O1122" s="3">
        <v>41606.934027777781</v>
      </c>
      <c r="P1122" s="1">
        <v>41606</v>
      </c>
      <c r="Q1122" s="2">
        <v>0.93402777777777779</v>
      </c>
      <c r="R1122" t="s">
        <v>36</v>
      </c>
      <c r="S1122">
        <v>48.6</v>
      </c>
      <c r="T1122" t="s">
        <v>37</v>
      </c>
      <c r="U1122" s="2">
        <v>3.8194444444444441E-2</v>
      </c>
      <c r="V1122" s="2">
        <v>0</v>
      </c>
      <c r="W1122" s="2">
        <v>0.29166666666666702</v>
      </c>
      <c r="X1122" s="2" t="str">
        <f t="shared" si="170"/>
        <v>yes</v>
      </c>
      <c r="Y1122" s="3">
        <f t="shared" si="171"/>
        <v>41607</v>
      </c>
      <c r="Z1122" s="3">
        <v>41606.90625</v>
      </c>
      <c r="AA1122" t="s">
        <v>108</v>
      </c>
      <c r="AB1122" s="3">
        <f>VLOOKUP(P1122,[1]dfdates_moon!$B:$G,6,FALSE)</f>
        <v>41606.24722222222</v>
      </c>
      <c r="AC1122" s="3">
        <f>VLOOKUP($P1122,[1]dfdates_moon!$B:$H,7,FALSE)</f>
        <v>41606.782638888886</v>
      </c>
      <c r="AD1122" s="3">
        <f>VLOOKUP(G1122,[1]dfdates_moon!$D:$G,4,FALSE)</f>
        <v>41607.24722222222</v>
      </c>
      <c r="AE1122" s="3">
        <v>41606.038194444445</v>
      </c>
      <c r="AF1122">
        <v>0.46666071399999998</v>
      </c>
      <c r="AG1122" t="s">
        <v>39</v>
      </c>
      <c r="AH1122" t="s">
        <v>39</v>
      </c>
      <c r="AI1122" t="s">
        <v>39</v>
      </c>
      <c r="AJ1122" t="s">
        <v>40</v>
      </c>
      <c r="AK1122">
        <v>23.71</v>
      </c>
      <c r="AL1122">
        <v>23.71</v>
      </c>
      <c r="AM1122">
        <v>1.52</v>
      </c>
      <c r="AN1122">
        <v>1</v>
      </c>
      <c r="AO1122" s="3">
        <f>VLOOKUP($P1122,[1]dfdates_moon!$B:$M,12,FALSE)</f>
        <v>41606.995138888888</v>
      </c>
      <c r="AP1122" s="3">
        <f>VLOOKUP($P1122,[1]dfdates_moon!$B:$O,13,FALSE)</f>
        <v>41607.512499999997</v>
      </c>
      <c r="AQ1122" s="3">
        <f>VLOOKUP($P1122,[1]dfdates_moon!$D:$M,10,FALSE)</f>
        <v>41608.029861111114</v>
      </c>
      <c r="AR1122" s="3">
        <f>VLOOKUP($P1122,[1]dfdates_moon!$D:$N,11,FALSE)</f>
        <v>41608.548611111109</v>
      </c>
      <c r="AS1122" t="str">
        <f>IF(AND(O1122&gt;AO1122,O1122&lt;AP1122),"yes","no")</f>
        <v>no</v>
      </c>
      <c r="AT1122" t="str">
        <f t="shared" si="172"/>
        <v>no</v>
      </c>
      <c r="AU1122" s="3">
        <f t="shared" si="173"/>
        <v>41606.995138888888</v>
      </c>
      <c r="AV1122" s="3">
        <f t="shared" si="174"/>
        <v>41607.512499999997</v>
      </c>
      <c r="AW1122">
        <f t="shared" si="175"/>
        <v>0.57847222221607808</v>
      </c>
      <c r="AX1122">
        <f t="shared" si="176"/>
        <v>0.9569444444423425</v>
      </c>
      <c r="AY1122">
        <f t="shared" si="177"/>
        <v>0</v>
      </c>
      <c r="AZ1122">
        <f>VLOOKUP(G1122,[1]dfdates_moon!$B:$P,15,FALSE)</f>
        <v>0.15232374400000001</v>
      </c>
      <c r="BA1122">
        <f t="shared" si="178"/>
        <v>0</v>
      </c>
      <c r="BB1122">
        <f t="shared" si="179"/>
        <v>0</v>
      </c>
    </row>
    <row r="1123" spans="1:54" x14ac:dyDescent="0.25">
      <c r="A1123">
        <v>119</v>
      </c>
      <c r="B1123" t="s">
        <v>980</v>
      </c>
      <c r="C1123" s="1">
        <v>41607</v>
      </c>
      <c r="D1123" s="2">
        <v>0.77777777777777779</v>
      </c>
      <c r="E1123">
        <v>177</v>
      </c>
      <c r="F1123">
        <v>144</v>
      </c>
      <c r="G1123" s="1">
        <v>41607</v>
      </c>
      <c r="H1123" s="1">
        <v>41607</v>
      </c>
      <c r="I1123" s="2">
        <v>0.90277777777777779</v>
      </c>
      <c r="J1123" s="3">
        <v>41607.777777777781</v>
      </c>
      <c r="K1123" t="s">
        <v>1017</v>
      </c>
      <c r="L1123" s="3">
        <v>41607.902777777781</v>
      </c>
      <c r="M1123">
        <v>50</v>
      </c>
      <c r="N1123">
        <v>1915</v>
      </c>
      <c r="O1123" s="3">
        <v>41607.902777777781</v>
      </c>
      <c r="P1123" s="1">
        <v>41607</v>
      </c>
      <c r="Q1123" s="2">
        <v>0.90277777777777779</v>
      </c>
      <c r="R1123" t="s">
        <v>36</v>
      </c>
      <c r="S1123">
        <v>38.299999999999997</v>
      </c>
      <c r="T1123" t="s">
        <v>37</v>
      </c>
      <c r="U1123" s="2">
        <v>0.9375</v>
      </c>
      <c r="V1123" s="2">
        <v>0</v>
      </c>
      <c r="W1123" s="2">
        <v>0.29166666666666702</v>
      </c>
      <c r="X1123" s="2" t="str">
        <f t="shared" si="170"/>
        <v>no</v>
      </c>
      <c r="Y1123" s="3">
        <f t="shared" si="171"/>
        <v>41607</v>
      </c>
      <c r="Z1123" s="3">
        <v>41607.857638888891</v>
      </c>
      <c r="AA1123" t="s">
        <v>108</v>
      </c>
      <c r="AB1123" s="3">
        <f>VLOOKUP(P1123,[1]dfdates_moon!$B:$G,6,FALSE)</f>
        <v>41607.24722222222</v>
      </c>
      <c r="AC1123" s="3">
        <f>VLOOKUP($P1123,[1]dfdates_moon!$B:$H,7,FALSE)</f>
        <v>41607.782638888886</v>
      </c>
      <c r="AD1123" s="3">
        <f>VLOOKUP(G1123,[1]dfdates_moon!$D:$G,4,FALSE)</f>
        <v>41608.247916666667</v>
      </c>
      <c r="AE1123" s="3">
        <v>41607.9375</v>
      </c>
      <c r="AF1123">
        <v>0.184218778</v>
      </c>
      <c r="AG1123" t="s">
        <v>39</v>
      </c>
      <c r="AH1123" t="s">
        <v>39</v>
      </c>
      <c r="AI1123" t="s">
        <v>39</v>
      </c>
      <c r="AJ1123" t="s">
        <v>40</v>
      </c>
      <c r="AK1123">
        <v>24.48</v>
      </c>
      <c r="AL1123">
        <v>24.48</v>
      </c>
      <c r="AM1123">
        <v>0</v>
      </c>
      <c r="AN1123">
        <v>1</v>
      </c>
      <c r="AO1123" s="3">
        <f>VLOOKUP($P1123,[1]dfdates_moon!$B:$M,12,FALSE)</f>
        <v>41608.029861111114</v>
      </c>
      <c r="AP1123" s="3">
        <f>VLOOKUP($P1123,[1]dfdates_moon!$B:$O,13,FALSE)</f>
        <v>41608.548611111109</v>
      </c>
      <c r="AQ1123" s="3">
        <f>VLOOKUP($P1123,[1]dfdates_moon!$D:$M,10,FALSE)</f>
        <v>41609.065972222219</v>
      </c>
      <c r="AR1123" s="3">
        <f>VLOOKUP($P1123,[1]dfdates_moon!$D:$N,11,FALSE)</f>
        <v>41609.586111111108</v>
      </c>
      <c r="AS1123" t="str">
        <f>IF(AND(O1123&gt;AO1123,O1123&lt;AP1123),"yes","no")</f>
        <v>no</v>
      </c>
      <c r="AT1123" t="str">
        <f t="shared" si="172"/>
        <v>no</v>
      </c>
      <c r="AU1123" s="3">
        <f t="shared" si="173"/>
        <v>41608.029861111114</v>
      </c>
      <c r="AV1123" s="3">
        <f t="shared" si="174"/>
        <v>41608.548611111109</v>
      </c>
      <c r="AW1123">
        <f t="shared" si="175"/>
        <v>0.64583333332848269</v>
      </c>
      <c r="AX1123">
        <f t="shared" si="176"/>
        <v>9.2361111113859806E-2</v>
      </c>
      <c r="AY1123">
        <f t="shared" si="177"/>
        <v>0</v>
      </c>
      <c r="AZ1123">
        <f>VLOOKUP(G1123,[1]dfdates_moon!$B:$P,15,FALSE)</f>
        <v>8.2527078000000004E-2</v>
      </c>
      <c r="BA1123">
        <f t="shared" si="178"/>
        <v>0</v>
      </c>
      <c r="BB1123">
        <f t="shared" si="179"/>
        <v>0</v>
      </c>
    </row>
    <row r="1124" spans="1:54" x14ac:dyDescent="0.25">
      <c r="A1124">
        <v>119</v>
      </c>
      <c r="B1124" t="s">
        <v>980</v>
      </c>
      <c r="C1124" s="1">
        <v>41612</v>
      </c>
      <c r="D1124" s="2">
        <v>0.77777777777777779</v>
      </c>
      <c r="E1124">
        <v>65</v>
      </c>
      <c r="F1124">
        <v>49</v>
      </c>
      <c r="G1124" s="1">
        <v>41612</v>
      </c>
      <c r="H1124" s="1">
        <v>41612</v>
      </c>
      <c r="I1124" s="2">
        <v>0.90277777777777779</v>
      </c>
      <c r="J1124" s="3">
        <v>41612.777777777781</v>
      </c>
      <c r="K1124" t="s">
        <v>1018</v>
      </c>
      <c r="L1124" s="3">
        <v>41612.902777777781</v>
      </c>
      <c r="M1124">
        <v>95</v>
      </c>
      <c r="N1124">
        <v>2541</v>
      </c>
      <c r="O1124" s="3">
        <v>41612.902777777781</v>
      </c>
      <c r="P1124" s="1">
        <v>41612</v>
      </c>
      <c r="Q1124" s="2">
        <v>0.90277777777777779</v>
      </c>
      <c r="R1124" t="s">
        <v>36</v>
      </c>
      <c r="S1124">
        <v>26.74737</v>
      </c>
      <c r="T1124" t="s">
        <v>37</v>
      </c>
      <c r="U1124" s="2">
        <v>0.96875</v>
      </c>
      <c r="V1124" s="2">
        <v>0</v>
      </c>
      <c r="W1124" s="2">
        <v>0.29166666666666702</v>
      </c>
      <c r="X1124" s="2" t="str">
        <f t="shared" si="170"/>
        <v>no</v>
      </c>
      <c r="Y1124" s="3">
        <f t="shared" si="171"/>
        <v>41612</v>
      </c>
      <c r="Z1124" s="3">
        <v>41612.878472222219</v>
      </c>
      <c r="AA1124" t="s">
        <v>108</v>
      </c>
      <c r="AB1124" s="3">
        <f>VLOOKUP(P1124,[1]dfdates_moon!$B:$G,6,FALSE)</f>
        <v>41612.248611111114</v>
      </c>
      <c r="AC1124" s="3">
        <f>VLOOKUP($P1124,[1]dfdates_moon!$B:$H,7,FALSE)</f>
        <v>41612.78402777778</v>
      </c>
      <c r="AD1124" s="3">
        <f>VLOOKUP(G1124,[1]dfdates_moon!$D:$G,4,FALSE)</f>
        <v>41613.249305555553</v>
      </c>
      <c r="AE1124" s="3">
        <v>41612.96875</v>
      </c>
      <c r="AF1124">
        <v>9.7378586000000003E-2</v>
      </c>
      <c r="AG1124" t="s">
        <v>39</v>
      </c>
      <c r="AH1124" t="s">
        <v>39</v>
      </c>
      <c r="AI1124" t="s">
        <v>39</v>
      </c>
      <c r="AJ1124" t="s">
        <v>40</v>
      </c>
      <c r="AK1124">
        <v>25.01</v>
      </c>
      <c r="AL1124">
        <v>25.01</v>
      </c>
      <c r="AM1124">
        <v>0.25</v>
      </c>
      <c r="AN1124">
        <v>1</v>
      </c>
      <c r="AO1124" s="3">
        <f>VLOOKUP($P1124,[1]dfdates_moon!$B:$M,12,FALSE)</f>
        <v>41612.186805555553</v>
      </c>
      <c r="AP1124" s="3">
        <f>VLOOKUP($P1124,[1]dfdates_moon!$B:$O,13,FALSE)</f>
        <v>41612.708333333336</v>
      </c>
      <c r="AQ1124" s="3">
        <f>VLOOKUP($P1124,[1]dfdates_moon!$D:$M,10,FALSE)</f>
        <v>41613.227777777778</v>
      </c>
      <c r="AR1124" s="3">
        <f>VLOOKUP($P1124,[1]dfdates_moon!$D:$N,11,FALSE)</f>
        <v>41613.749305555553</v>
      </c>
      <c r="AS1124" t="str">
        <f>IF(AND(O1124&gt;AO1124,O1124&lt;AP1124),"yes","no")</f>
        <v>no</v>
      </c>
      <c r="AT1124" t="str">
        <f t="shared" si="172"/>
        <v>no</v>
      </c>
      <c r="AU1124" s="3">
        <f t="shared" si="173"/>
        <v>41612.78402777778</v>
      </c>
      <c r="AV1124" s="3">
        <f t="shared" si="174"/>
        <v>41613.249305555553</v>
      </c>
      <c r="AW1124">
        <f t="shared" si="175"/>
        <v>0.34652777777228039</v>
      </c>
      <c r="AX1124">
        <f t="shared" si="176"/>
        <v>-0.18472222222044365</v>
      </c>
      <c r="AY1124">
        <f t="shared" si="177"/>
        <v>0</v>
      </c>
      <c r="AZ1124">
        <f>VLOOKUP(G1124,[1]dfdates_moon!$B:$P,15,FALSE)</f>
        <v>8.2485390000000006E-2</v>
      </c>
      <c r="BA1124">
        <f t="shared" si="178"/>
        <v>0</v>
      </c>
      <c r="BB1124">
        <f t="shared" si="179"/>
        <v>0</v>
      </c>
    </row>
    <row r="1125" spans="1:54" x14ac:dyDescent="0.25">
      <c r="A1125">
        <v>119</v>
      </c>
      <c r="B1125" t="s">
        <v>980</v>
      </c>
      <c r="C1125" s="1">
        <v>41615</v>
      </c>
      <c r="D1125" s="2">
        <v>0.76736111111111116</v>
      </c>
      <c r="E1125">
        <v>11</v>
      </c>
      <c r="F1125">
        <v>11</v>
      </c>
      <c r="G1125" s="1">
        <v>41615</v>
      </c>
      <c r="H1125" s="1">
        <v>41615</v>
      </c>
      <c r="I1125" s="2">
        <v>0.89236111111111116</v>
      </c>
      <c r="J1125" s="3">
        <v>41615.767361111109</v>
      </c>
      <c r="K1125" t="s">
        <v>1019</v>
      </c>
      <c r="L1125" s="3">
        <v>41615.892361111109</v>
      </c>
      <c r="M1125">
        <v>130</v>
      </c>
      <c r="N1125">
        <v>4937</v>
      </c>
      <c r="O1125" s="3">
        <v>41615.892361111109</v>
      </c>
      <c r="P1125" s="1">
        <v>41615</v>
      </c>
      <c r="Q1125" s="2">
        <v>0.89236111111111116</v>
      </c>
      <c r="R1125" t="s">
        <v>36</v>
      </c>
      <c r="S1125">
        <v>37.97692</v>
      </c>
      <c r="T1125" t="s">
        <v>37</v>
      </c>
      <c r="U1125" s="2">
        <v>0.98263888888888884</v>
      </c>
      <c r="V1125" s="2">
        <v>0</v>
      </c>
      <c r="W1125" s="2">
        <v>0.29166666666666702</v>
      </c>
      <c r="X1125" s="2" t="str">
        <f t="shared" si="170"/>
        <v>no</v>
      </c>
      <c r="Y1125" s="3">
        <f t="shared" si="171"/>
        <v>41615</v>
      </c>
      <c r="Z1125" s="3">
        <v>41615.840277777781</v>
      </c>
      <c r="AA1125" t="s">
        <v>108</v>
      </c>
      <c r="AB1125" s="3">
        <f>VLOOKUP(P1125,[1]dfdates_moon!$B:$G,6,FALSE)</f>
        <v>41615.249305555553</v>
      </c>
      <c r="AC1125" s="3">
        <f>VLOOKUP($P1125,[1]dfdates_moon!$B:$H,7,FALSE)</f>
        <v>41615.784722222219</v>
      </c>
      <c r="AD1125" s="3">
        <f>VLOOKUP(G1125,[1]dfdates_moon!$D:$G,4,FALSE)</f>
        <v>41616.25</v>
      </c>
      <c r="AE1125" s="3">
        <v>41615.982638888891</v>
      </c>
      <c r="AF1125">
        <v>1.4454227719999999</v>
      </c>
      <c r="AG1125" t="s">
        <v>39</v>
      </c>
      <c r="AH1125" t="s">
        <v>39</v>
      </c>
      <c r="AI1125" t="s">
        <v>39</v>
      </c>
      <c r="AJ1125" t="s">
        <v>40</v>
      </c>
      <c r="AK1125">
        <v>25.88</v>
      </c>
      <c r="AL1125">
        <v>25.88</v>
      </c>
      <c r="AM1125">
        <v>0</v>
      </c>
      <c r="AN1125">
        <v>1</v>
      </c>
      <c r="AO1125" s="3">
        <f>VLOOKUP($P1125,[1]dfdates_moon!$B:$M,12,FALSE)</f>
        <v>41615.306944444441</v>
      </c>
      <c r="AP1125" s="3">
        <f>VLOOKUP($P1125,[1]dfdates_moon!$B:$O,13,FALSE)</f>
        <v>41615.82708333333</v>
      </c>
      <c r="AQ1125" s="3">
        <f>VLOOKUP($P1125,[1]dfdates_moon!$D:$M,10,FALSE)</f>
        <v>41616.344444444447</v>
      </c>
      <c r="AR1125" s="3">
        <f>VLOOKUP($P1125,[1]dfdates_moon!$D:$N,11,FALSE)</f>
        <v>41616.863888888889</v>
      </c>
      <c r="AS1125" t="str">
        <f>IF(AND(O1125&gt;AO1125,O1125&lt;AP1125),"yes","no")</f>
        <v>no</v>
      </c>
      <c r="AT1125" t="str">
        <f t="shared" si="172"/>
        <v>no</v>
      </c>
      <c r="AU1125" s="3">
        <f t="shared" si="173"/>
        <v>41615.784722222219</v>
      </c>
      <c r="AV1125" s="3">
        <f t="shared" si="174"/>
        <v>41616.25</v>
      </c>
      <c r="AW1125">
        <f t="shared" si="175"/>
        <v>0.35763888889050577</v>
      </c>
      <c r="AX1125">
        <f t="shared" si="176"/>
        <v>-0.19791666667151731</v>
      </c>
      <c r="AY1125">
        <f t="shared" si="177"/>
        <v>0</v>
      </c>
      <c r="AZ1125">
        <f>VLOOKUP(G1125,[1]dfdates_moon!$B:$P,15,FALSE)</f>
        <v>0.35983140699999999</v>
      </c>
      <c r="BA1125">
        <f t="shared" si="178"/>
        <v>0</v>
      </c>
      <c r="BB1125">
        <f t="shared" si="179"/>
        <v>0</v>
      </c>
    </row>
    <row r="1126" spans="1:54" x14ac:dyDescent="0.25">
      <c r="A1126">
        <v>119</v>
      </c>
      <c r="B1126" t="s">
        <v>980</v>
      </c>
      <c r="C1126" s="1">
        <v>41616</v>
      </c>
      <c r="D1126" s="2">
        <v>0.77083333333333337</v>
      </c>
      <c r="E1126">
        <v>73</v>
      </c>
      <c r="F1126">
        <v>62</v>
      </c>
      <c r="G1126" s="1">
        <v>41616</v>
      </c>
      <c r="H1126" s="1">
        <v>41616</v>
      </c>
      <c r="I1126" s="2">
        <v>0.89583333333333337</v>
      </c>
      <c r="J1126" s="3">
        <v>41616.770833333336</v>
      </c>
      <c r="K1126" t="s">
        <v>1020</v>
      </c>
      <c r="L1126" s="3">
        <v>41616.895833333336</v>
      </c>
      <c r="M1126">
        <v>100</v>
      </c>
      <c r="N1126">
        <v>3942</v>
      </c>
      <c r="O1126" s="3">
        <v>41616.895833333336</v>
      </c>
      <c r="P1126" s="1">
        <v>41616</v>
      </c>
      <c r="Q1126" s="2">
        <v>0.89583333333333337</v>
      </c>
      <c r="R1126" t="s">
        <v>36</v>
      </c>
      <c r="S1126">
        <v>39.42</v>
      </c>
      <c r="T1126" t="s">
        <v>37</v>
      </c>
      <c r="U1126" s="2">
        <v>0.96527777777777779</v>
      </c>
      <c r="V1126" s="2">
        <v>0</v>
      </c>
      <c r="W1126" s="2">
        <v>0.29166666666666702</v>
      </c>
      <c r="X1126" s="2" t="str">
        <f t="shared" si="170"/>
        <v>no</v>
      </c>
      <c r="Y1126" s="3">
        <f t="shared" si="171"/>
        <v>41616</v>
      </c>
      <c r="Z1126" s="3">
        <v>41616.871527777781</v>
      </c>
      <c r="AA1126" t="s">
        <v>336</v>
      </c>
      <c r="AB1126" s="3">
        <f>VLOOKUP(P1126,[1]dfdates_moon!$B:$G,6,FALSE)</f>
        <v>41616.25</v>
      </c>
      <c r="AC1126" s="3">
        <f>VLOOKUP($P1126,[1]dfdates_moon!$B:$H,7,FALSE)</f>
        <v>41616.785416666666</v>
      </c>
      <c r="AD1126" s="3">
        <f>VLOOKUP(G1126,[1]dfdates_moon!$D:$G,4,FALSE)</f>
        <v>41617.25</v>
      </c>
      <c r="AE1126" s="3">
        <v>41616.965277777781</v>
      </c>
      <c r="AF1126">
        <v>2.31386702</v>
      </c>
      <c r="AG1126" t="s">
        <v>39</v>
      </c>
      <c r="AH1126" t="s">
        <v>39</v>
      </c>
      <c r="AI1126" t="s">
        <v>39</v>
      </c>
      <c r="AJ1126" t="s">
        <v>40</v>
      </c>
      <c r="AK1126">
        <v>25.78</v>
      </c>
      <c r="AL1126">
        <v>25.78</v>
      </c>
      <c r="AM1126">
        <v>0</v>
      </c>
      <c r="AN1126">
        <v>1</v>
      </c>
      <c r="AO1126" s="3">
        <f>VLOOKUP($P1126,[1]dfdates_moon!$B:$M,12,FALSE)</f>
        <v>41616.344444444447</v>
      </c>
      <c r="AP1126" s="3">
        <f>VLOOKUP($P1126,[1]dfdates_moon!$B:$O,13,FALSE)</f>
        <v>41616.863888888889</v>
      </c>
      <c r="AQ1126" s="3">
        <f>VLOOKUP($P1126,[1]dfdates_moon!$D:$M,10,FALSE)</f>
        <v>41617.380555555559</v>
      </c>
      <c r="AR1126" s="3">
        <f>VLOOKUP($P1126,[1]dfdates_moon!$D:$N,11,FALSE)</f>
        <v>41617.899305555555</v>
      </c>
      <c r="AS1126" t="str">
        <f>IF(AND(O1126&gt;AO1126,O1126&lt;AP1126),"yes","no")</f>
        <v>no</v>
      </c>
      <c r="AT1126" t="str">
        <f t="shared" si="172"/>
        <v>no</v>
      </c>
      <c r="AU1126" s="3">
        <f t="shared" si="173"/>
        <v>41616.785416666666</v>
      </c>
      <c r="AV1126" s="3">
        <f t="shared" si="174"/>
        <v>41617.25</v>
      </c>
      <c r="AW1126">
        <f t="shared" si="175"/>
        <v>0.35416666666424135</v>
      </c>
      <c r="AX1126">
        <f t="shared" si="176"/>
        <v>-0.179861111115315</v>
      </c>
      <c r="AY1126">
        <f t="shared" si="177"/>
        <v>0</v>
      </c>
      <c r="AZ1126">
        <f>VLOOKUP(G1126,[1]dfdates_moon!$B:$P,15,FALSE)</f>
        <v>0.472914799</v>
      </c>
      <c r="BA1126">
        <f t="shared" si="178"/>
        <v>0</v>
      </c>
      <c r="BB1126">
        <f t="shared" si="179"/>
        <v>0</v>
      </c>
    </row>
    <row r="1127" spans="1:54" x14ac:dyDescent="0.25">
      <c r="A1127">
        <v>119</v>
      </c>
      <c r="B1127" t="s">
        <v>980</v>
      </c>
      <c r="C1127" s="1">
        <v>41616</v>
      </c>
      <c r="D1127" s="2">
        <v>0.86805555555555547</v>
      </c>
      <c r="E1127">
        <v>26</v>
      </c>
      <c r="F1127">
        <v>27</v>
      </c>
      <c r="G1127" s="1">
        <v>41616</v>
      </c>
      <c r="H1127" s="1">
        <v>41616</v>
      </c>
      <c r="I1127" s="2">
        <v>0.99305555555555547</v>
      </c>
      <c r="J1127" s="3">
        <v>41616.868055555555</v>
      </c>
      <c r="K1127" t="s">
        <v>1020</v>
      </c>
      <c r="L1127" s="3">
        <v>41616.993055555555</v>
      </c>
      <c r="M1127">
        <v>80</v>
      </c>
      <c r="N1127">
        <v>3257</v>
      </c>
      <c r="O1127" s="3">
        <v>41616.993055555555</v>
      </c>
      <c r="P1127" s="1">
        <v>41616</v>
      </c>
      <c r="Q1127" s="2">
        <v>0.99305555555555547</v>
      </c>
      <c r="R1127" t="s">
        <v>36</v>
      </c>
      <c r="S1127">
        <v>40.712499999999999</v>
      </c>
      <c r="T1127" t="s">
        <v>37</v>
      </c>
      <c r="U1127" s="2">
        <v>4.8611111111111112E-2</v>
      </c>
      <c r="V1127" s="2">
        <v>0</v>
      </c>
      <c r="W1127" s="2">
        <v>0.29166666666666702</v>
      </c>
      <c r="X1127" s="2" t="str">
        <f t="shared" si="170"/>
        <v>yes</v>
      </c>
      <c r="Y1127" s="3">
        <f t="shared" si="171"/>
        <v>41617</v>
      </c>
      <c r="Z1127" s="3">
        <v>41616.965277777781</v>
      </c>
      <c r="AA1127" t="s">
        <v>336</v>
      </c>
      <c r="AB1127" s="3">
        <f>VLOOKUP(P1127,[1]dfdates_moon!$B:$G,6,FALSE)</f>
        <v>41616.25</v>
      </c>
      <c r="AC1127" s="3">
        <f>VLOOKUP($P1127,[1]dfdates_moon!$B:$H,7,FALSE)</f>
        <v>41616.785416666666</v>
      </c>
      <c r="AD1127" s="3">
        <f>VLOOKUP(G1127,[1]dfdates_moon!$D:$G,4,FALSE)</f>
        <v>41617.25</v>
      </c>
      <c r="AE1127" s="3">
        <v>41616.048611111109</v>
      </c>
      <c r="AF1127">
        <v>2.31386702</v>
      </c>
      <c r="AG1127" t="s">
        <v>39</v>
      </c>
      <c r="AH1127" t="s">
        <v>39</v>
      </c>
      <c r="AI1127" t="s">
        <v>39</v>
      </c>
      <c r="AJ1127" t="s">
        <v>40</v>
      </c>
      <c r="AK1127">
        <v>25.78</v>
      </c>
      <c r="AL1127">
        <v>25.78</v>
      </c>
      <c r="AM1127">
        <v>0</v>
      </c>
      <c r="AN1127">
        <v>1</v>
      </c>
      <c r="AO1127" s="3">
        <f>VLOOKUP($P1127,[1]dfdates_moon!$B:$M,12,FALSE)</f>
        <v>41616.344444444447</v>
      </c>
      <c r="AP1127" s="3">
        <f>VLOOKUP($P1127,[1]dfdates_moon!$B:$O,13,FALSE)</f>
        <v>41616.863888888889</v>
      </c>
      <c r="AQ1127" s="3">
        <f>VLOOKUP($P1127,[1]dfdates_moon!$D:$M,10,FALSE)</f>
        <v>41617.380555555559</v>
      </c>
      <c r="AR1127" s="3">
        <f>VLOOKUP($P1127,[1]dfdates_moon!$D:$N,11,FALSE)</f>
        <v>41617.899305555555</v>
      </c>
      <c r="AS1127" t="str">
        <f>IF(AND(O1127&gt;AO1127,O1127&lt;AP1127),"yes","no")</f>
        <v>no</v>
      </c>
      <c r="AT1127" t="str">
        <f t="shared" si="172"/>
        <v>no</v>
      </c>
      <c r="AU1127" s="3">
        <f t="shared" si="173"/>
        <v>41616.785416666666</v>
      </c>
      <c r="AV1127" s="3">
        <f t="shared" si="174"/>
        <v>41617.25</v>
      </c>
      <c r="AW1127">
        <f t="shared" si="175"/>
        <v>0.25694444444525288</v>
      </c>
      <c r="AX1127">
        <f t="shared" si="176"/>
        <v>0.73680555555620231</v>
      </c>
      <c r="AY1127">
        <f t="shared" si="177"/>
        <v>0</v>
      </c>
      <c r="AZ1127">
        <f>VLOOKUP(G1127,[1]dfdates_moon!$B:$P,15,FALSE)</f>
        <v>0.472914799</v>
      </c>
      <c r="BA1127">
        <f t="shared" si="178"/>
        <v>0</v>
      </c>
      <c r="BB1127">
        <f t="shared" si="179"/>
        <v>0</v>
      </c>
    </row>
    <row r="1128" spans="1:54" x14ac:dyDescent="0.25">
      <c r="A1128">
        <v>119</v>
      </c>
      <c r="B1128" t="s">
        <v>980</v>
      </c>
      <c r="C1128" s="1">
        <v>41621</v>
      </c>
      <c r="D1128" s="2">
        <v>1.3888888888888888E-2</v>
      </c>
      <c r="E1128">
        <v>7</v>
      </c>
      <c r="F1128">
        <v>5</v>
      </c>
      <c r="G1128" s="1">
        <v>41621</v>
      </c>
      <c r="H1128" s="1">
        <v>41621</v>
      </c>
      <c r="I1128" s="2">
        <v>0.1388888888888889</v>
      </c>
      <c r="J1128" s="3">
        <v>41621.013888888891</v>
      </c>
      <c r="K1128" t="s">
        <v>1021</v>
      </c>
      <c r="L1128" s="3">
        <v>41621.138888888891</v>
      </c>
      <c r="M1128">
        <v>80</v>
      </c>
      <c r="N1128">
        <v>1330</v>
      </c>
      <c r="O1128" s="3">
        <v>41621.138888888891</v>
      </c>
      <c r="P1128" s="1">
        <v>41621</v>
      </c>
      <c r="Q1128" s="2">
        <v>0.1388888888888889</v>
      </c>
      <c r="R1128" t="s">
        <v>36</v>
      </c>
      <c r="S1128">
        <v>16.625</v>
      </c>
      <c r="T1128" t="s">
        <v>37</v>
      </c>
      <c r="U1128" s="2">
        <v>0.19444444444444445</v>
      </c>
      <c r="V1128" s="2">
        <v>0</v>
      </c>
      <c r="W1128" s="2">
        <v>0.29166666666666702</v>
      </c>
      <c r="X1128" s="2" t="str">
        <f t="shared" si="170"/>
        <v>yes</v>
      </c>
      <c r="Y1128" s="3">
        <f t="shared" si="171"/>
        <v>41622</v>
      </c>
      <c r="Z1128" s="3">
        <v>41621.100694444445</v>
      </c>
      <c r="AA1128" t="s">
        <v>336</v>
      </c>
      <c r="AB1128" s="3">
        <f>VLOOKUP(P1128,[1]dfdates_moon!$B:$G,6,FALSE)</f>
        <v>41621.251388888886</v>
      </c>
      <c r="AC1128" s="3">
        <f>VLOOKUP($P1128,[1]dfdates_moon!$B:$H,7,FALSE)</f>
        <v>41621.786805555559</v>
      </c>
      <c r="AD1128" s="3">
        <f>VLOOKUP(G1128,[1]dfdates_moon!$D:$G,4,FALSE)</f>
        <v>41622.251388888886</v>
      </c>
      <c r="AE1128" s="3">
        <v>41621.194444444445</v>
      </c>
      <c r="AF1128">
        <v>8.3695675309999995</v>
      </c>
      <c r="AG1128" t="s">
        <v>39</v>
      </c>
      <c r="AH1128" t="s">
        <v>39</v>
      </c>
      <c r="AI1128" t="s">
        <v>39</v>
      </c>
      <c r="AJ1128" t="s">
        <v>40</v>
      </c>
      <c r="AK1128">
        <v>23.42</v>
      </c>
      <c r="AL1128">
        <v>25.78</v>
      </c>
      <c r="AM1128">
        <v>5.84</v>
      </c>
      <c r="AN1128">
        <v>1</v>
      </c>
      <c r="AO1128" s="3">
        <f>VLOOKUP($P1128,[1]dfdates_moon!$B:$M,12,FALSE)</f>
        <v>41621.518750000003</v>
      </c>
      <c r="AP1128" s="3">
        <f>VLOOKUP($P1128,[1]dfdates_moon!$B:$O,13,FALSE)</f>
        <v>41622.038194444445</v>
      </c>
      <c r="AQ1128" s="3">
        <f>VLOOKUP($P1128,[1]dfdates_moon!$D:$M,10,FALSE)</f>
        <v>41622.553472222222</v>
      </c>
      <c r="AR1128" s="3">
        <f>VLOOKUP($P1128,[1]dfdates_moon!$D:$N,11,FALSE)</f>
        <v>41623.072222222225</v>
      </c>
      <c r="AS1128" t="str">
        <f>IF(AND(O1128&gt;AO1128,O1128&lt;AP1128),"yes","no")</f>
        <v>no</v>
      </c>
      <c r="AT1128" t="str">
        <f t="shared" si="172"/>
        <v>no</v>
      </c>
      <c r="AU1128" s="3">
        <f t="shared" si="173"/>
        <v>41621.786805555559</v>
      </c>
      <c r="AV1128" s="3">
        <f t="shared" si="174"/>
        <v>41622.251388888886</v>
      </c>
      <c r="AW1128">
        <f t="shared" si="175"/>
        <v>1.1124999999956344</v>
      </c>
      <c r="AX1128">
        <f t="shared" si="176"/>
        <v>0.59236111111385981</v>
      </c>
      <c r="AY1128">
        <f t="shared" si="177"/>
        <v>0</v>
      </c>
      <c r="AZ1128">
        <f>VLOOKUP(G1128,[1]dfdates_moon!$B:$P,15,FALSE)</f>
        <v>0.92683389599999999</v>
      </c>
      <c r="BA1128">
        <f t="shared" si="178"/>
        <v>0</v>
      </c>
      <c r="BB1128">
        <f t="shared" si="179"/>
        <v>0</v>
      </c>
    </row>
    <row r="1129" spans="1:54" x14ac:dyDescent="0.25">
      <c r="A1129">
        <v>119</v>
      </c>
      <c r="B1129" t="s">
        <v>980</v>
      </c>
      <c r="C1129" s="1">
        <v>41621</v>
      </c>
      <c r="D1129" s="2">
        <v>7.9861111111111105E-2</v>
      </c>
      <c r="E1129">
        <v>4</v>
      </c>
      <c r="F1129">
        <v>3</v>
      </c>
      <c r="G1129" s="1">
        <v>41621</v>
      </c>
      <c r="H1129" s="1">
        <v>41621</v>
      </c>
      <c r="I1129" s="2">
        <v>0.20486111111111113</v>
      </c>
      <c r="J1129" s="3">
        <v>41621.079861111109</v>
      </c>
      <c r="K1129" t="s">
        <v>1021</v>
      </c>
      <c r="L1129" s="3">
        <v>41621.204861111109</v>
      </c>
      <c r="M1129">
        <v>290</v>
      </c>
      <c r="N1129">
        <v>9061</v>
      </c>
      <c r="O1129" s="3">
        <v>41621.204861111109</v>
      </c>
      <c r="P1129" s="1">
        <v>41621</v>
      </c>
      <c r="Q1129" s="2">
        <v>0.20486111111111113</v>
      </c>
      <c r="R1129" t="s">
        <v>36</v>
      </c>
      <c r="S1129">
        <v>31.24483</v>
      </c>
      <c r="T1129" t="s">
        <v>37</v>
      </c>
      <c r="U1129" s="2">
        <v>0.40625</v>
      </c>
      <c r="V1129" s="2">
        <v>0</v>
      </c>
      <c r="W1129" s="2">
        <v>0.29166666666666702</v>
      </c>
      <c r="X1129" s="2" t="str">
        <f t="shared" si="170"/>
        <v>no</v>
      </c>
      <c r="Y1129" s="3">
        <f t="shared" si="171"/>
        <v>41621</v>
      </c>
      <c r="Z1129" s="3">
        <v>41621.194444444445</v>
      </c>
      <c r="AA1129" t="s">
        <v>336</v>
      </c>
      <c r="AB1129" s="3">
        <f>VLOOKUP(P1129,[1]dfdates_moon!$B:$G,6,FALSE)</f>
        <v>41621.251388888886</v>
      </c>
      <c r="AC1129" s="3">
        <f>VLOOKUP($P1129,[1]dfdates_moon!$B:$H,7,FALSE)</f>
        <v>41621.786805555559</v>
      </c>
      <c r="AD1129" s="3">
        <f>VLOOKUP(G1129,[1]dfdates_moon!$D:$G,4,FALSE)</f>
        <v>41622.251388888886</v>
      </c>
      <c r="AE1129" s="3">
        <v>41621.40625</v>
      </c>
      <c r="AF1129">
        <v>8.3695675309999995</v>
      </c>
      <c r="AG1129" t="s">
        <v>39</v>
      </c>
      <c r="AH1129" t="s">
        <v>39</v>
      </c>
      <c r="AI1129" t="s">
        <v>39</v>
      </c>
      <c r="AJ1129" t="s">
        <v>40</v>
      </c>
      <c r="AK1129">
        <v>23.42</v>
      </c>
      <c r="AL1129">
        <v>23.42</v>
      </c>
      <c r="AM1129">
        <v>5.84</v>
      </c>
      <c r="AN1129">
        <v>1</v>
      </c>
      <c r="AO1129" s="3">
        <f>VLOOKUP($P1129,[1]dfdates_moon!$B:$M,12,FALSE)</f>
        <v>41621.518750000003</v>
      </c>
      <c r="AP1129" s="3">
        <f>VLOOKUP($P1129,[1]dfdates_moon!$B:$O,13,FALSE)</f>
        <v>41622.038194444445</v>
      </c>
      <c r="AQ1129" s="3">
        <f>VLOOKUP($P1129,[1]dfdates_moon!$D:$M,10,FALSE)</f>
        <v>41622.553472222222</v>
      </c>
      <c r="AR1129" s="3">
        <f>VLOOKUP($P1129,[1]dfdates_moon!$D:$N,11,FALSE)</f>
        <v>41623.072222222225</v>
      </c>
      <c r="AS1129" t="str">
        <f>IF(AND(O1129&gt;AO1129,O1129&lt;AP1129),"yes","no")</f>
        <v>no</v>
      </c>
      <c r="AT1129" t="str">
        <f t="shared" si="172"/>
        <v>no</v>
      </c>
      <c r="AU1129" s="3">
        <f t="shared" si="173"/>
        <v>41621.786805555559</v>
      </c>
      <c r="AV1129" s="3">
        <f t="shared" si="174"/>
        <v>41622.251388888886</v>
      </c>
      <c r="AW1129">
        <f t="shared" si="175"/>
        <v>1.046527777776646</v>
      </c>
      <c r="AX1129">
        <f t="shared" si="176"/>
        <v>0.38055555555911269</v>
      </c>
      <c r="AY1129">
        <f t="shared" si="177"/>
        <v>0</v>
      </c>
      <c r="AZ1129">
        <f>VLOOKUP(G1129,[1]dfdates_moon!$B:$P,15,FALSE)</f>
        <v>0.92683389599999999</v>
      </c>
      <c r="BA1129">
        <f t="shared" si="178"/>
        <v>0</v>
      </c>
      <c r="BB1129">
        <f t="shared" si="179"/>
        <v>0</v>
      </c>
    </row>
    <row r="1130" spans="1:54" x14ac:dyDescent="0.25">
      <c r="A1130">
        <v>119</v>
      </c>
      <c r="B1130" t="s">
        <v>980</v>
      </c>
      <c r="C1130" s="1">
        <v>41627</v>
      </c>
      <c r="D1130" s="2">
        <v>0.86458333333333337</v>
      </c>
      <c r="E1130">
        <v>74</v>
      </c>
      <c r="F1130">
        <v>72</v>
      </c>
      <c r="G1130" s="1">
        <v>41627</v>
      </c>
      <c r="H1130" s="1">
        <v>41627</v>
      </c>
      <c r="I1130" s="2">
        <v>0.98958333333333337</v>
      </c>
      <c r="J1130" s="3">
        <v>41627.864583333336</v>
      </c>
      <c r="K1130" t="s">
        <v>1022</v>
      </c>
      <c r="L1130" s="3">
        <v>41627.989583333336</v>
      </c>
      <c r="M1130">
        <v>110</v>
      </c>
      <c r="N1130">
        <v>4832</v>
      </c>
      <c r="O1130" s="3">
        <v>41627.989583333336</v>
      </c>
      <c r="P1130" s="1">
        <v>41627</v>
      </c>
      <c r="Q1130" s="2">
        <v>0.98958333333333337</v>
      </c>
      <c r="R1130" t="s">
        <v>36</v>
      </c>
      <c r="S1130">
        <v>43.92727</v>
      </c>
      <c r="T1130" t="s">
        <v>37</v>
      </c>
      <c r="U1130" s="2">
        <v>6.5972222222222224E-2</v>
      </c>
      <c r="V1130" s="2">
        <v>0</v>
      </c>
      <c r="W1130" s="2">
        <v>0.29166666666666702</v>
      </c>
      <c r="X1130" s="2" t="str">
        <f t="shared" si="170"/>
        <v>yes</v>
      </c>
      <c r="Y1130" s="3">
        <f t="shared" si="171"/>
        <v>41628</v>
      </c>
      <c r="Z1130" s="3">
        <v>41627.965277777781</v>
      </c>
      <c r="AA1130" t="s">
        <v>336</v>
      </c>
      <c r="AB1130" s="3">
        <f>VLOOKUP(P1130,[1]dfdates_moon!$B:$G,6,FALSE)</f>
        <v>41627.253472222219</v>
      </c>
      <c r="AC1130" s="3">
        <f>VLOOKUP($P1130,[1]dfdates_moon!$B:$H,7,FALSE)</f>
        <v>41627.788888888892</v>
      </c>
      <c r="AD1130" s="3">
        <f>VLOOKUP(G1130,[1]dfdates_moon!$D:$G,4,FALSE)</f>
        <v>41628.253472222219</v>
      </c>
      <c r="AE1130" s="3">
        <v>41627.065972222219</v>
      </c>
      <c r="AF1130">
        <v>8.9312579109999994</v>
      </c>
      <c r="AG1130" t="s">
        <v>39</v>
      </c>
      <c r="AH1130" t="s">
        <v>39</v>
      </c>
      <c r="AI1130" t="s">
        <v>39</v>
      </c>
      <c r="AJ1130" t="s">
        <v>40</v>
      </c>
      <c r="AK1130">
        <v>25.45</v>
      </c>
      <c r="AL1130">
        <v>25.45</v>
      </c>
      <c r="AM1130">
        <v>0</v>
      </c>
      <c r="AN1130">
        <v>1</v>
      </c>
      <c r="AO1130" s="3">
        <f>VLOOKUP($P1130,[1]dfdates_moon!$B:$M,12,FALSE)</f>
        <v>41627.720138888886</v>
      </c>
      <c r="AP1130" s="3">
        <f>VLOOKUP($P1130,[1]dfdates_moon!$B:$O,13,FALSE)</f>
        <v>41628.237500000003</v>
      </c>
      <c r="AQ1130" s="3">
        <f>VLOOKUP($P1130,[1]dfdates_moon!$D:$M,10,FALSE)</f>
        <v>41628.751388888886</v>
      </c>
      <c r="AR1130" s="3">
        <f>VLOOKUP($P1130,[1]dfdates_moon!$D:$N,11,FALSE)</f>
        <v>41629.268750000003</v>
      </c>
      <c r="AS1130" t="str">
        <f>IF(AND(O1130&gt;AO1130,O1130&lt;AP1130),"yes","no")</f>
        <v>yes</v>
      </c>
      <c r="AT1130" t="str">
        <f t="shared" si="172"/>
        <v>no</v>
      </c>
      <c r="AU1130" s="3">
        <f t="shared" si="173"/>
        <v>41627.788888888892</v>
      </c>
      <c r="AV1130" s="3">
        <f t="shared" si="174"/>
        <v>41628.253472222219</v>
      </c>
      <c r="AW1130">
        <f t="shared" si="175"/>
        <v>0.26388888888322981</v>
      </c>
      <c r="AX1130">
        <f t="shared" si="176"/>
        <v>0.7229166666729725</v>
      </c>
      <c r="AY1130">
        <f t="shared" si="177"/>
        <v>0.26388888888322981</v>
      </c>
      <c r="AZ1130">
        <f>VLOOKUP(G1130,[1]dfdates_moon!$B:$P,15,FALSE)</f>
        <v>0.91137868099999997</v>
      </c>
      <c r="BA1130">
        <f t="shared" si="178"/>
        <v>0.24050270748095354</v>
      </c>
      <c r="BB1130">
        <f t="shared" si="179"/>
        <v>0.24050270748095354</v>
      </c>
    </row>
    <row r="1131" spans="1:54" x14ac:dyDescent="0.25">
      <c r="A1131">
        <v>119</v>
      </c>
      <c r="B1131" t="s">
        <v>980</v>
      </c>
      <c r="C1131" s="1">
        <v>41628</v>
      </c>
      <c r="D1131" s="2">
        <v>0.88888888888888884</v>
      </c>
      <c r="E1131">
        <v>49</v>
      </c>
      <c r="F1131">
        <v>57</v>
      </c>
      <c r="G1131" s="1">
        <v>41629</v>
      </c>
      <c r="H1131" s="1">
        <v>41629</v>
      </c>
      <c r="I1131" s="2">
        <v>1.3888888888888888E-2</v>
      </c>
      <c r="J1131" s="3">
        <v>41628.888888888891</v>
      </c>
      <c r="K1131" t="s">
        <v>1023</v>
      </c>
      <c r="L1131" s="3">
        <v>41629.013888888891</v>
      </c>
      <c r="M1131">
        <v>125</v>
      </c>
      <c r="N1131">
        <v>5827</v>
      </c>
      <c r="O1131" s="3">
        <v>41629.013888888891</v>
      </c>
      <c r="P1131" s="1">
        <v>41629</v>
      </c>
      <c r="Q1131" s="2">
        <v>1.3888888888888888E-2</v>
      </c>
      <c r="R1131" t="s">
        <v>36</v>
      </c>
      <c r="S1131">
        <v>46.616</v>
      </c>
      <c r="T1131" t="s">
        <v>37</v>
      </c>
      <c r="U1131" s="2">
        <v>0.10069444444444443</v>
      </c>
      <c r="V1131" s="2">
        <v>0</v>
      </c>
      <c r="W1131" s="2">
        <v>0.29166666666666702</v>
      </c>
      <c r="X1131" s="2" t="str">
        <f t="shared" si="170"/>
        <v>yes</v>
      </c>
      <c r="Y1131" s="3">
        <f t="shared" si="171"/>
        <v>41630</v>
      </c>
      <c r="Z1131" s="3">
        <v>41629</v>
      </c>
      <c r="AA1131" t="s">
        <v>336</v>
      </c>
      <c r="AB1131" s="3">
        <f>VLOOKUP(P1131,[1]dfdates_moon!$B:$G,6,FALSE)</f>
        <v>41629.254166666666</v>
      </c>
      <c r="AC1131" s="3">
        <f>VLOOKUP($P1131,[1]dfdates_moon!$B:$H,7,FALSE)</f>
        <v>41629.789583333331</v>
      </c>
      <c r="AD1131" s="3">
        <f>VLOOKUP(G1131,[1]dfdates_moon!$D:$G,4,FALSE)</f>
        <v>41630.254166666666</v>
      </c>
      <c r="AE1131" s="3">
        <v>41629.100694444445</v>
      </c>
      <c r="AF1131">
        <v>6.4785444539999997</v>
      </c>
      <c r="AG1131" t="s">
        <v>39</v>
      </c>
      <c r="AH1131" t="s">
        <v>39</v>
      </c>
      <c r="AI1131" t="s">
        <v>39</v>
      </c>
      <c r="AJ1131" t="s">
        <v>40</v>
      </c>
      <c r="AK1131">
        <v>25.12</v>
      </c>
      <c r="AL1131">
        <v>25.45</v>
      </c>
      <c r="AM1131">
        <v>0</v>
      </c>
      <c r="AN1131">
        <v>1</v>
      </c>
      <c r="AO1131" s="3">
        <f>VLOOKUP($P1131,[1]dfdates_moon!$B:$M,12,FALSE)</f>
        <v>41629.782638888886</v>
      </c>
      <c r="AP1131" s="3">
        <f>VLOOKUP($P1131,[1]dfdates_moon!$B:$O,13,FALSE)</f>
        <v>41630.298611111109</v>
      </c>
      <c r="AQ1131" s="3">
        <f>VLOOKUP($P1131,[1]dfdates_moon!$D:$M,10,FALSE)</f>
        <v>41630.8125</v>
      </c>
      <c r="AR1131" s="3">
        <f>VLOOKUP($P1131,[1]dfdates_moon!$D:$N,11,FALSE)</f>
        <v>41631.329861111109</v>
      </c>
      <c r="AS1131" t="str">
        <f>IF(AND(O1131&gt;AO1131,O1131&lt;AP1131),"yes","no")</f>
        <v>no</v>
      </c>
      <c r="AT1131" t="str">
        <f t="shared" si="172"/>
        <v>no</v>
      </c>
      <c r="AU1131" s="3">
        <f t="shared" si="173"/>
        <v>41629.789583333331</v>
      </c>
      <c r="AV1131" s="3">
        <f t="shared" si="174"/>
        <v>41630.298611111109</v>
      </c>
      <c r="AW1131">
        <f t="shared" si="175"/>
        <v>1.2847222222189885</v>
      </c>
      <c r="AX1131">
        <f t="shared" si="176"/>
        <v>0.68888888888614019</v>
      </c>
      <c r="AY1131">
        <f t="shared" si="177"/>
        <v>0</v>
      </c>
      <c r="AZ1131">
        <f>VLOOKUP(G1131,[1]dfdates_moon!$B:$P,15,FALSE)</f>
        <v>0.77856723299999997</v>
      </c>
      <c r="BA1131">
        <f t="shared" si="178"/>
        <v>0</v>
      </c>
      <c r="BB1131">
        <f t="shared" si="179"/>
        <v>0</v>
      </c>
    </row>
    <row r="1132" spans="1:54" x14ac:dyDescent="0.25">
      <c r="A1132">
        <v>119</v>
      </c>
      <c r="B1132" t="s">
        <v>980</v>
      </c>
      <c r="C1132" s="1">
        <v>41630</v>
      </c>
      <c r="D1132" s="2">
        <v>5.9027777777777783E-2</v>
      </c>
      <c r="E1132">
        <v>1</v>
      </c>
      <c r="F1132">
        <v>1</v>
      </c>
      <c r="G1132" s="1">
        <v>41630</v>
      </c>
      <c r="H1132" s="1">
        <v>41630</v>
      </c>
      <c r="I1132" s="2">
        <v>0.18402777777777779</v>
      </c>
      <c r="J1132" s="3">
        <v>41630.059027777781</v>
      </c>
      <c r="K1132" t="s">
        <v>1024</v>
      </c>
      <c r="L1132" s="3">
        <v>41630.184027777781</v>
      </c>
      <c r="M1132">
        <v>80</v>
      </c>
      <c r="N1132">
        <v>3000</v>
      </c>
      <c r="O1132" s="3">
        <v>41630.184027777781</v>
      </c>
      <c r="P1132" s="1">
        <v>41630</v>
      </c>
      <c r="Q1132" s="2">
        <v>0.18402777777777779</v>
      </c>
      <c r="R1132" t="s">
        <v>36</v>
      </c>
      <c r="S1132">
        <v>37.5</v>
      </c>
      <c r="T1132" t="s">
        <v>37</v>
      </c>
      <c r="U1132" s="2">
        <v>0.23958333333333334</v>
      </c>
      <c r="V1132" s="2">
        <v>0</v>
      </c>
      <c r="W1132" s="2">
        <v>0.29166666666666702</v>
      </c>
      <c r="X1132" s="2" t="str">
        <f t="shared" si="170"/>
        <v>yes</v>
      </c>
      <c r="Y1132" s="3">
        <f t="shared" si="171"/>
        <v>41631</v>
      </c>
      <c r="Z1132" s="3">
        <v>41630.173611111109</v>
      </c>
      <c r="AA1132" t="s">
        <v>336</v>
      </c>
      <c r="AB1132" s="3">
        <f>VLOOKUP(P1132,[1]dfdates_moon!$B:$G,6,FALSE)</f>
        <v>41630.254166666666</v>
      </c>
      <c r="AC1132" s="3">
        <f>VLOOKUP($P1132,[1]dfdates_moon!$B:$H,7,FALSE)</f>
        <v>41630.789583333331</v>
      </c>
      <c r="AD1132" s="3">
        <f>VLOOKUP(G1132,[1]dfdates_moon!$D:$G,4,FALSE)</f>
        <v>41631.254861111112</v>
      </c>
      <c r="AE1132" s="3">
        <v>41630.239583333336</v>
      </c>
      <c r="AF1132">
        <v>5.2729508359999997</v>
      </c>
      <c r="AG1132" t="s">
        <v>39</v>
      </c>
      <c r="AH1132" t="s">
        <v>39</v>
      </c>
      <c r="AI1132" t="s">
        <v>39</v>
      </c>
      <c r="AJ1132" t="s">
        <v>40</v>
      </c>
      <c r="AK1132">
        <v>24.69</v>
      </c>
      <c r="AL1132">
        <v>25.12</v>
      </c>
      <c r="AM1132">
        <v>0</v>
      </c>
      <c r="AN1132">
        <v>1</v>
      </c>
      <c r="AO1132" s="3">
        <f>VLOOKUP($P1132,[1]dfdates_moon!$B:$M,12,FALSE)</f>
        <v>41630.8125</v>
      </c>
      <c r="AP1132" s="3">
        <f>VLOOKUP($P1132,[1]dfdates_moon!$B:$O,13,FALSE)</f>
        <v>41631.329861111109</v>
      </c>
      <c r="AQ1132" s="3">
        <f>VLOOKUP($P1132,[1]dfdates_moon!$D:$M,10,FALSE)</f>
        <v>41631.84375</v>
      </c>
      <c r="AR1132" s="3">
        <f>VLOOKUP($P1132,[1]dfdates_moon!$D:$N,11,FALSE)</f>
        <v>41632.36041666667</v>
      </c>
      <c r="AS1132" t="str">
        <f>IF(AND(O1132&gt;AO1132,O1132&lt;AP1132),"yes","no")</f>
        <v>no</v>
      </c>
      <c r="AT1132" t="str">
        <f t="shared" si="172"/>
        <v>no</v>
      </c>
      <c r="AU1132" s="3">
        <f t="shared" si="173"/>
        <v>41630.8125</v>
      </c>
      <c r="AV1132" s="3">
        <f t="shared" si="174"/>
        <v>41631.329861111109</v>
      </c>
      <c r="AW1132">
        <f t="shared" si="175"/>
        <v>1.1458333333284827</v>
      </c>
      <c r="AX1132">
        <f t="shared" si="176"/>
        <v>0.57291666666424135</v>
      </c>
      <c r="AY1132">
        <f t="shared" si="177"/>
        <v>0</v>
      </c>
      <c r="AZ1132">
        <f>VLOOKUP(G1132,[1]dfdates_moon!$B:$P,15,FALSE)</f>
        <v>0.693657203</v>
      </c>
      <c r="BA1132">
        <f t="shared" si="178"/>
        <v>0</v>
      </c>
      <c r="BB1132">
        <f t="shared" si="179"/>
        <v>0</v>
      </c>
    </row>
    <row r="1133" spans="1:54" x14ac:dyDescent="0.25">
      <c r="A1133">
        <v>119</v>
      </c>
      <c r="B1133" t="s">
        <v>980</v>
      </c>
      <c r="C1133" s="1">
        <v>41632</v>
      </c>
      <c r="D1133" s="2">
        <v>1.3888888888888888E-2</v>
      </c>
      <c r="E1133">
        <v>60</v>
      </c>
      <c r="F1133">
        <v>65</v>
      </c>
      <c r="G1133" s="1">
        <v>41632</v>
      </c>
      <c r="H1133" s="1">
        <v>41632</v>
      </c>
      <c r="I1133" s="2">
        <v>0.1388888888888889</v>
      </c>
      <c r="J1133" s="3">
        <v>41632.013888888891</v>
      </c>
      <c r="K1133" t="s">
        <v>1025</v>
      </c>
      <c r="L1133" s="3">
        <v>41632.138888888891</v>
      </c>
      <c r="M1133">
        <v>105</v>
      </c>
      <c r="N1133">
        <v>5909</v>
      </c>
      <c r="O1133" s="3">
        <v>41632.138888888891</v>
      </c>
      <c r="P1133" s="1">
        <v>41632</v>
      </c>
      <c r="Q1133" s="2">
        <v>0.1388888888888889</v>
      </c>
      <c r="R1133" t="s">
        <v>36</v>
      </c>
      <c r="S1133">
        <v>56.27619</v>
      </c>
      <c r="T1133" t="s">
        <v>37</v>
      </c>
      <c r="U1133" s="2">
        <v>0.21180555555555555</v>
      </c>
      <c r="V1133" s="2">
        <v>0</v>
      </c>
      <c r="W1133" s="2">
        <v>0.29166666666666702</v>
      </c>
      <c r="X1133" s="2" t="str">
        <f t="shared" si="170"/>
        <v>yes</v>
      </c>
      <c r="Y1133" s="3">
        <f t="shared" si="171"/>
        <v>41633</v>
      </c>
      <c r="Z1133" s="3">
        <v>41632.125</v>
      </c>
      <c r="AA1133" t="s">
        <v>336</v>
      </c>
      <c r="AB1133" s="3">
        <f>VLOOKUP(P1133,[1]dfdates_moon!$B:$G,6,FALSE)</f>
        <v>41632.254861111112</v>
      </c>
      <c r="AC1133" s="3">
        <f>VLOOKUP($P1133,[1]dfdates_moon!$B:$H,7,FALSE)</f>
        <v>41632.790277777778</v>
      </c>
      <c r="AD1133" s="3">
        <f>VLOOKUP(G1133,[1]dfdates_moon!$D:$G,4,FALSE)</f>
        <v>41633.255555555559</v>
      </c>
      <c r="AE1133" s="3">
        <v>41632.211805555555</v>
      </c>
      <c r="AF1133">
        <v>3.0573611139999999</v>
      </c>
      <c r="AG1133" t="s">
        <v>39</v>
      </c>
      <c r="AH1133" t="s">
        <v>39</v>
      </c>
      <c r="AI1133" t="s">
        <v>39</v>
      </c>
      <c r="AJ1133" t="s">
        <v>40</v>
      </c>
      <c r="AK1133">
        <v>27.24</v>
      </c>
      <c r="AL1133">
        <v>24.69</v>
      </c>
      <c r="AM1133">
        <v>0</v>
      </c>
      <c r="AN1133">
        <v>1</v>
      </c>
      <c r="AO1133" s="3">
        <f>VLOOKUP($P1133,[1]dfdates_moon!$B:$M,12,FALSE)</f>
        <v>41632.874305555553</v>
      </c>
      <c r="AP1133" s="3">
        <f>VLOOKUP($P1133,[1]dfdates_moon!$B:$O,13,FALSE)</f>
        <v>41633.39166666667</v>
      </c>
      <c r="AQ1133" s="3">
        <f>VLOOKUP($P1133,[1]dfdates_moon!$D:$M,10,FALSE)</f>
        <v>41633.906944444447</v>
      </c>
      <c r="AR1133" s="3">
        <f>VLOOKUP($P1133,[1]dfdates_moon!$D:$N,11,FALSE)</f>
        <v>41634.424305555556</v>
      </c>
      <c r="AS1133" t="str">
        <f>IF(AND(O1133&gt;AO1133,O1133&lt;AP1133),"yes","no")</f>
        <v>no</v>
      </c>
      <c r="AT1133" t="str">
        <f t="shared" si="172"/>
        <v>no</v>
      </c>
      <c r="AU1133" s="3">
        <f t="shared" si="173"/>
        <v>41632.874305555553</v>
      </c>
      <c r="AV1133" s="3">
        <f t="shared" si="174"/>
        <v>41633.39166666667</v>
      </c>
      <c r="AW1133">
        <f t="shared" si="175"/>
        <v>1.2527777777795563</v>
      </c>
      <c r="AX1133">
        <f t="shared" si="176"/>
        <v>0.66249999999854481</v>
      </c>
      <c r="AY1133">
        <f t="shared" si="177"/>
        <v>0</v>
      </c>
      <c r="AZ1133">
        <f>VLOOKUP(G1133,[1]dfdates_moon!$B:$P,15,FALSE)</f>
        <v>0.497806423</v>
      </c>
      <c r="BA1133">
        <f t="shared" si="178"/>
        <v>0</v>
      </c>
      <c r="BB1133">
        <f t="shared" si="179"/>
        <v>0</v>
      </c>
    </row>
    <row r="1134" spans="1:54" x14ac:dyDescent="0.25">
      <c r="A1134">
        <v>119</v>
      </c>
      <c r="B1134" t="s">
        <v>980</v>
      </c>
      <c r="C1134" s="1">
        <v>41633</v>
      </c>
      <c r="D1134" s="2">
        <v>7.6388888888888895E-2</v>
      </c>
      <c r="E1134">
        <v>122</v>
      </c>
      <c r="F1134">
        <v>130</v>
      </c>
      <c r="G1134" s="1">
        <v>41633</v>
      </c>
      <c r="H1134" s="1">
        <v>41633</v>
      </c>
      <c r="I1134" s="2">
        <v>0.20138888888888887</v>
      </c>
      <c r="J1134" s="3">
        <v>41633.076388888891</v>
      </c>
      <c r="K1134" t="s">
        <v>1026</v>
      </c>
      <c r="L1134" s="3">
        <v>41633.201388888891</v>
      </c>
      <c r="M1134">
        <v>245</v>
      </c>
      <c r="N1134">
        <v>15827</v>
      </c>
      <c r="O1134" s="3">
        <v>41633.201388888891</v>
      </c>
      <c r="P1134" s="1">
        <v>41633</v>
      </c>
      <c r="Q1134" s="2">
        <v>0.20138888888888887</v>
      </c>
      <c r="R1134" t="s">
        <v>36</v>
      </c>
      <c r="S1134">
        <v>64.599999999999994</v>
      </c>
      <c r="T1134" t="s">
        <v>37</v>
      </c>
      <c r="U1134" s="2">
        <v>0.37152777777777773</v>
      </c>
      <c r="V1134" s="2">
        <v>0</v>
      </c>
      <c r="W1134" s="2">
        <v>0.29166666666666702</v>
      </c>
      <c r="X1134" s="2" t="str">
        <f t="shared" si="170"/>
        <v>no</v>
      </c>
      <c r="Y1134" s="3">
        <f t="shared" si="171"/>
        <v>41633</v>
      </c>
      <c r="Z1134" s="3">
        <v>41633.173611111109</v>
      </c>
      <c r="AA1134" t="s">
        <v>336</v>
      </c>
      <c r="AB1134" s="3">
        <f>VLOOKUP(P1134,[1]dfdates_moon!$B:$G,6,FALSE)</f>
        <v>41633.255555555559</v>
      </c>
      <c r="AC1134" s="3">
        <f>VLOOKUP($P1134,[1]dfdates_moon!$B:$H,7,FALSE)</f>
        <v>41633.790972222225</v>
      </c>
      <c r="AD1134" s="3">
        <f>VLOOKUP(G1134,[1]dfdates_moon!$D:$G,4,FALSE)</f>
        <v>41634.255555555559</v>
      </c>
      <c r="AE1134" s="3">
        <v>41633.371527777781</v>
      </c>
      <c r="AF1134">
        <v>2.1113975570000001</v>
      </c>
      <c r="AG1134" t="s">
        <v>39</v>
      </c>
      <c r="AH1134" t="s">
        <v>39</v>
      </c>
      <c r="AI1134" t="s">
        <v>39</v>
      </c>
      <c r="AJ1134" t="s">
        <v>40</v>
      </c>
      <c r="AK1134">
        <v>26.15</v>
      </c>
      <c r="AL1134">
        <v>27.24</v>
      </c>
      <c r="AM1134">
        <v>0</v>
      </c>
      <c r="AN1134">
        <v>1</v>
      </c>
      <c r="AO1134" s="3">
        <f>VLOOKUP($P1134,[1]dfdates_moon!$B:$M,12,FALSE)</f>
        <v>41633.906944444447</v>
      </c>
      <c r="AP1134" s="3">
        <f>VLOOKUP($P1134,[1]dfdates_moon!$B:$O,13,FALSE)</f>
        <v>41634.424305555556</v>
      </c>
      <c r="AQ1134" s="3">
        <f>VLOOKUP($P1134,[1]dfdates_moon!$D:$M,10,FALSE)</f>
        <v>41634.940972222219</v>
      </c>
      <c r="AR1134" s="3">
        <f>VLOOKUP($P1134,[1]dfdates_moon!$D:$N,11,FALSE)</f>
        <v>41635.459722222222</v>
      </c>
      <c r="AS1134" t="str">
        <f>IF(AND(O1134&gt;AO1134,O1134&lt;AP1134),"yes","no")</f>
        <v>no</v>
      </c>
      <c r="AT1134" t="str">
        <f t="shared" si="172"/>
        <v>no</v>
      </c>
      <c r="AU1134" s="3">
        <f t="shared" si="173"/>
        <v>41633.906944444447</v>
      </c>
      <c r="AV1134" s="3">
        <f t="shared" si="174"/>
        <v>41634.424305555556</v>
      </c>
      <c r="AW1134">
        <f t="shared" si="175"/>
        <v>1.2229166666656965</v>
      </c>
      <c r="AX1134">
        <f t="shared" si="176"/>
        <v>0.53541666666569654</v>
      </c>
      <c r="AY1134">
        <f t="shared" si="177"/>
        <v>0</v>
      </c>
      <c r="AZ1134">
        <f>VLOOKUP(G1134,[1]dfdates_moon!$B:$P,15,FALSE)</f>
        <v>0.39371341599999998</v>
      </c>
      <c r="BA1134">
        <f t="shared" si="178"/>
        <v>0</v>
      </c>
      <c r="BB1134">
        <f t="shared" si="179"/>
        <v>0</v>
      </c>
    </row>
    <row r="1135" spans="1:54" x14ac:dyDescent="0.25">
      <c r="A1135">
        <v>119</v>
      </c>
      <c r="B1135" t="s">
        <v>980</v>
      </c>
      <c r="C1135" s="1">
        <v>41634</v>
      </c>
      <c r="D1135" s="2">
        <v>0.77777777777777779</v>
      </c>
      <c r="E1135">
        <v>5</v>
      </c>
      <c r="F1135">
        <v>10</v>
      </c>
      <c r="G1135" s="1">
        <v>41634</v>
      </c>
      <c r="H1135" s="1">
        <v>41634</v>
      </c>
      <c r="I1135" s="2">
        <v>0.90277777777777779</v>
      </c>
      <c r="J1135" s="3">
        <v>41634.777777777781</v>
      </c>
      <c r="K1135" t="s">
        <v>1027</v>
      </c>
      <c r="L1135" s="3">
        <v>41634.902777777781</v>
      </c>
      <c r="M1135">
        <v>150</v>
      </c>
      <c r="N1135">
        <v>3404</v>
      </c>
      <c r="O1135" s="3">
        <v>41634.902777777781</v>
      </c>
      <c r="P1135" s="1">
        <v>41634</v>
      </c>
      <c r="Q1135" s="2">
        <v>0.90277777777777779</v>
      </c>
      <c r="R1135" t="s">
        <v>36</v>
      </c>
      <c r="S1135">
        <v>22.69333</v>
      </c>
      <c r="T1135" t="s">
        <v>37</v>
      </c>
      <c r="U1135" s="2">
        <v>6.9444444444444441E-3</v>
      </c>
      <c r="V1135" s="2">
        <v>0</v>
      </c>
      <c r="W1135" s="2">
        <v>0.29166666666666702</v>
      </c>
      <c r="X1135" s="2" t="str">
        <f t="shared" si="170"/>
        <v>yes</v>
      </c>
      <c r="Y1135" s="3">
        <f t="shared" si="171"/>
        <v>41635</v>
      </c>
      <c r="Z1135" s="3">
        <v>41634.888888888891</v>
      </c>
      <c r="AA1135" t="s">
        <v>336</v>
      </c>
      <c r="AB1135" s="3">
        <f>VLOOKUP(P1135,[1]dfdates_moon!$B:$G,6,FALSE)</f>
        <v>41634.255555555559</v>
      </c>
      <c r="AC1135" s="3">
        <f>VLOOKUP($P1135,[1]dfdates_moon!$B:$H,7,FALSE)</f>
        <v>41634.790972222225</v>
      </c>
      <c r="AD1135" s="3">
        <f>VLOOKUP(G1135,[1]dfdates_moon!$D:$G,4,FALSE)</f>
        <v>41635.256249999999</v>
      </c>
      <c r="AE1135" s="3">
        <v>41634.006944444445</v>
      </c>
      <c r="AF1135">
        <v>1.3292135140000001</v>
      </c>
      <c r="AG1135" t="s">
        <v>39</v>
      </c>
      <c r="AH1135" t="s">
        <v>39</v>
      </c>
      <c r="AI1135" t="s">
        <v>39</v>
      </c>
      <c r="AJ1135" t="s">
        <v>40</v>
      </c>
      <c r="AK1135">
        <v>25.05</v>
      </c>
      <c r="AL1135">
        <v>25.05</v>
      </c>
      <c r="AM1135">
        <v>0</v>
      </c>
      <c r="AN1135">
        <v>1</v>
      </c>
      <c r="AO1135" s="3">
        <f>VLOOKUP($P1135,[1]dfdates_moon!$B:$M,12,FALSE)</f>
        <v>41634.940972222219</v>
      </c>
      <c r="AP1135" s="3">
        <f>VLOOKUP($P1135,[1]dfdates_moon!$B:$O,13,FALSE)</f>
        <v>41635.459722222222</v>
      </c>
      <c r="AQ1135" s="3">
        <f>VLOOKUP($P1135,[1]dfdates_moon!$D:$M,10,FALSE)</f>
        <v>41635.976388888892</v>
      </c>
      <c r="AR1135" s="3">
        <f>VLOOKUP($P1135,[1]dfdates_moon!$D:$N,11,FALSE)</f>
        <v>41636.495833333334</v>
      </c>
      <c r="AS1135" t="str">
        <f>IF(AND(O1135&gt;AO1135,O1135&lt;AP1135),"yes","no")</f>
        <v>no</v>
      </c>
      <c r="AT1135" t="str">
        <f t="shared" si="172"/>
        <v>no</v>
      </c>
      <c r="AU1135" s="3">
        <f t="shared" si="173"/>
        <v>41634.940972222219</v>
      </c>
      <c r="AV1135" s="3">
        <f t="shared" si="174"/>
        <v>41635.459722222222</v>
      </c>
      <c r="AW1135">
        <f t="shared" si="175"/>
        <v>0.55694444444088731</v>
      </c>
      <c r="AX1135">
        <f t="shared" si="176"/>
        <v>0.93402777777373558</v>
      </c>
      <c r="AY1135">
        <f t="shared" si="177"/>
        <v>0</v>
      </c>
      <c r="AZ1135">
        <f>VLOOKUP(G1135,[1]dfdates_moon!$B:$P,15,FALSE)</f>
        <v>0.29161854199999998</v>
      </c>
      <c r="BA1135">
        <f t="shared" si="178"/>
        <v>0</v>
      </c>
      <c r="BB1135">
        <f t="shared" si="179"/>
        <v>0</v>
      </c>
    </row>
    <row r="1136" spans="1:54" x14ac:dyDescent="0.25">
      <c r="A1136">
        <v>119</v>
      </c>
      <c r="B1136" t="s">
        <v>980</v>
      </c>
      <c r="C1136" s="1">
        <v>41635</v>
      </c>
      <c r="D1136" s="2">
        <v>0.82638888888888884</v>
      </c>
      <c r="E1136">
        <v>0</v>
      </c>
      <c r="F1136">
        <v>1</v>
      </c>
      <c r="G1136" s="1">
        <v>41635</v>
      </c>
      <c r="H1136" s="1">
        <v>41635</v>
      </c>
      <c r="I1136" s="2">
        <v>0.95138888888888884</v>
      </c>
      <c r="J1136" s="3">
        <v>41635.826388888891</v>
      </c>
      <c r="K1136" t="s">
        <v>1028</v>
      </c>
      <c r="L1136" s="3">
        <v>41635.951388888891</v>
      </c>
      <c r="M1136">
        <v>115</v>
      </c>
      <c r="N1136">
        <v>4509</v>
      </c>
      <c r="O1136" s="3">
        <v>41635.951388888891</v>
      </c>
      <c r="P1136" s="1">
        <v>41635</v>
      </c>
      <c r="Q1136" s="2">
        <v>0.95138888888888884</v>
      </c>
      <c r="R1136" t="s">
        <v>36</v>
      </c>
      <c r="S1136">
        <v>39.2087</v>
      </c>
      <c r="T1136" t="s">
        <v>37</v>
      </c>
      <c r="U1136" s="2">
        <v>3.125E-2</v>
      </c>
      <c r="V1136" s="2">
        <v>0</v>
      </c>
      <c r="W1136" s="2">
        <v>0.29166666666666702</v>
      </c>
      <c r="X1136" s="2" t="str">
        <f t="shared" si="170"/>
        <v>yes</v>
      </c>
      <c r="Y1136" s="3">
        <f t="shared" si="171"/>
        <v>41636</v>
      </c>
      <c r="Z1136" s="3">
        <v>41635.9375</v>
      </c>
      <c r="AA1136" t="s">
        <v>336</v>
      </c>
      <c r="AB1136" s="3">
        <f>VLOOKUP(P1136,[1]dfdates_moon!$B:$G,6,FALSE)</f>
        <v>41635.256249999999</v>
      </c>
      <c r="AC1136" s="3">
        <f>VLOOKUP($P1136,[1]dfdates_moon!$B:$H,7,FALSE)</f>
        <v>41635.791666666664</v>
      </c>
      <c r="AD1136" s="3">
        <f>VLOOKUP(G1136,[1]dfdates_moon!$D:$G,4,FALSE)</f>
        <v>41636.256249999999</v>
      </c>
      <c r="AE1136" s="3">
        <v>41635.03125</v>
      </c>
      <c r="AF1136">
        <v>0.73313403099999996</v>
      </c>
      <c r="AG1136" t="s">
        <v>39</v>
      </c>
      <c r="AH1136" t="s">
        <v>39</v>
      </c>
      <c r="AI1136" t="s">
        <v>39</v>
      </c>
      <c r="AJ1136" t="s">
        <v>40</v>
      </c>
      <c r="AK1136">
        <v>25.79</v>
      </c>
      <c r="AL1136">
        <v>25.79</v>
      </c>
      <c r="AM1136">
        <v>0</v>
      </c>
      <c r="AN1136">
        <v>1</v>
      </c>
      <c r="AO1136" s="3">
        <f>VLOOKUP($P1136,[1]dfdates_moon!$B:$M,12,FALSE)</f>
        <v>41635.976388888892</v>
      </c>
      <c r="AP1136" s="3">
        <f>VLOOKUP($P1136,[1]dfdates_moon!$B:$O,13,FALSE)</f>
        <v>41636.495833333334</v>
      </c>
      <c r="AQ1136" s="3">
        <f>VLOOKUP($P1136,[1]dfdates_moon!$D:$M,10,FALSE)</f>
        <v>41637.013888888891</v>
      </c>
      <c r="AR1136" s="3">
        <f>VLOOKUP($P1136,[1]dfdates_moon!$D:$N,11,FALSE)</f>
        <v>41637.534722222219</v>
      </c>
      <c r="AS1136" t="str">
        <f>IF(AND(O1136&gt;AO1136,O1136&lt;AP1136),"yes","no")</f>
        <v>no</v>
      </c>
      <c r="AT1136" t="str">
        <f t="shared" si="172"/>
        <v>no</v>
      </c>
      <c r="AU1136" s="3">
        <f t="shared" si="173"/>
        <v>41635.976388888892</v>
      </c>
      <c r="AV1136" s="3">
        <f t="shared" si="174"/>
        <v>41636.495833333334</v>
      </c>
      <c r="AW1136">
        <f t="shared" si="175"/>
        <v>0.54444444444379769</v>
      </c>
      <c r="AX1136">
        <f t="shared" si="176"/>
        <v>0.94513888889196096</v>
      </c>
      <c r="AY1136">
        <f t="shared" si="177"/>
        <v>0</v>
      </c>
      <c r="AZ1136">
        <f>VLOOKUP(G1136,[1]dfdates_moon!$B:$P,15,FALSE)</f>
        <v>0.19703490200000001</v>
      </c>
      <c r="BA1136">
        <f t="shared" si="178"/>
        <v>0</v>
      </c>
      <c r="BB1136">
        <f t="shared" si="179"/>
        <v>0</v>
      </c>
    </row>
    <row r="1137" spans="1:54" x14ac:dyDescent="0.25">
      <c r="A1137">
        <v>119</v>
      </c>
      <c r="B1137" t="s">
        <v>980</v>
      </c>
      <c r="C1137" s="1">
        <v>41636</v>
      </c>
      <c r="D1137" s="2">
        <v>5.9027777777777783E-2</v>
      </c>
      <c r="E1137">
        <v>44</v>
      </c>
      <c r="F1137">
        <v>40</v>
      </c>
      <c r="G1137" s="1">
        <v>41636</v>
      </c>
      <c r="H1137" s="1">
        <v>41636</v>
      </c>
      <c r="I1137" s="2">
        <v>0.18402777777777779</v>
      </c>
      <c r="J1137" s="3">
        <v>41636.059027777781</v>
      </c>
      <c r="K1137" t="s">
        <v>1029</v>
      </c>
      <c r="L1137" s="3">
        <v>41636.184027777781</v>
      </c>
      <c r="M1137">
        <v>165</v>
      </c>
      <c r="N1137">
        <v>6252</v>
      </c>
      <c r="O1137" s="3">
        <v>41636.184027777781</v>
      </c>
      <c r="P1137" s="1">
        <v>41636</v>
      </c>
      <c r="Q1137" s="2">
        <v>0.18402777777777779</v>
      </c>
      <c r="R1137" t="s">
        <v>36</v>
      </c>
      <c r="S1137">
        <v>37.890909999999998</v>
      </c>
      <c r="T1137" t="s">
        <v>37</v>
      </c>
      <c r="U1137" s="2">
        <v>0.2986111111111111</v>
      </c>
      <c r="V1137" s="2">
        <v>0</v>
      </c>
      <c r="W1137" s="2">
        <v>0.29166666666666702</v>
      </c>
      <c r="X1137" s="2" t="str">
        <f t="shared" si="170"/>
        <v>no</v>
      </c>
      <c r="Y1137" s="3">
        <f t="shared" si="171"/>
        <v>41636</v>
      </c>
      <c r="Z1137" s="3">
        <v>41636.149305555555</v>
      </c>
      <c r="AA1137" t="s">
        <v>336</v>
      </c>
      <c r="AB1137" s="3">
        <f>VLOOKUP(P1137,[1]dfdates_moon!$B:$G,6,FALSE)</f>
        <v>41636.256249999999</v>
      </c>
      <c r="AC1137" s="3">
        <f>VLOOKUP($P1137,[1]dfdates_moon!$B:$H,7,FALSE)</f>
        <v>41636.791666666664</v>
      </c>
      <c r="AD1137" s="3">
        <f>VLOOKUP(G1137,[1]dfdates_moon!$D:$G,4,FALSE)</f>
        <v>41637.256249999999</v>
      </c>
      <c r="AE1137" s="3">
        <v>41636.298611111109</v>
      </c>
      <c r="AF1137">
        <v>0.32692293500000003</v>
      </c>
      <c r="AG1137" t="s">
        <v>39</v>
      </c>
      <c r="AH1137" t="s">
        <v>39</v>
      </c>
      <c r="AI1137" t="s">
        <v>39</v>
      </c>
      <c r="AJ1137" t="s">
        <v>40</v>
      </c>
      <c r="AK1137">
        <v>26.09</v>
      </c>
      <c r="AL1137">
        <v>25.79</v>
      </c>
      <c r="AM1137">
        <v>0</v>
      </c>
      <c r="AN1137">
        <v>1</v>
      </c>
      <c r="AO1137" s="3">
        <f>VLOOKUP($P1137,[1]dfdates_moon!$B:$M,12,FALSE)</f>
        <v>41637.013888888891</v>
      </c>
      <c r="AP1137" s="3">
        <f>VLOOKUP($P1137,[1]dfdates_moon!$B:$O,13,FALSE)</f>
        <v>41637.534722222219</v>
      </c>
      <c r="AQ1137" s="3">
        <f>VLOOKUP($P1137,[1]dfdates_moon!$D:$M,10,FALSE)</f>
        <v>41638.052777777775</v>
      </c>
      <c r="AR1137" s="3">
        <f>VLOOKUP($P1137,[1]dfdates_moon!$D:$N,11,FALSE)</f>
        <v>41638.574305555558</v>
      </c>
      <c r="AS1137" t="str">
        <f>IF(AND(O1137&gt;AO1137,O1137&lt;AP1137),"yes","no")</f>
        <v>no</v>
      </c>
      <c r="AT1137" t="str">
        <f t="shared" si="172"/>
        <v>no</v>
      </c>
      <c r="AU1137" s="3">
        <f t="shared" si="173"/>
        <v>41637.013888888891</v>
      </c>
      <c r="AV1137" s="3">
        <f t="shared" si="174"/>
        <v>41637.534722222219</v>
      </c>
      <c r="AW1137">
        <f t="shared" si="175"/>
        <v>1.3506944444379769</v>
      </c>
      <c r="AX1137">
        <f t="shared" si="176"/>
        <v>0.71527777778101154</v>
      </c>
      <c r="AY1137">
        <f t="shared" si="177"/>
        <v>0</v>
      </c>
      <c r="AZ1137">
        <f>VLOOKUP(G1137,[1]dfdates_moon!$B:$P,15,FALSE)</f>
        <v>0.11575908</v>
      </c>
      <c r="BA1137">
        <f t="shared" si="178"/>
        <v>0</v>
      </c>
      <c r="BB1137">
        <f t="shared" si="179"/>
        <v>0</v>
      </c>
    </row>
    <row r="1138" spans="1:54" x14ac:dyDescent="0.25">
      <c r="A1138">
        <v>119</v>
      </c>
      <c r="B1138" t="s">
        <v>980</v>
      </c>
      <c r="C1138" s="1">
        <v>41645</v>
      </c>
      <c r="D1138" s="2">
        <v>0.79166666666666663</v>
      </c>
      <c r="E1138">
        <v>0</v>
      </c>
      <c r="F1138">
        <v>1</v>
      </c>
      <c r="G1138" s="1">
        <v>41645</v>
      </c>
      <c r="H1138" s="1">
        <v>41645</v>
      </c>
      <c r="I1138" s="2">
        <v>0.91666666666666663</v>
      </c>
      <c r="J1138" s="3">
        <v>41645.791666666664</v>
      </c>
      <c r="K1138" t="s">
        <v>1030</v>
      </c>
      <c r="L1138" s="3">
        <v>41645.916666666664</v>
      </c>
      <c r="M1138">
        <v>160</v>
      </c>
      <c r="N1138">
        <v>2156</v>
      </c>
      <c r="O1138" s="3">
        <v>41645.916666666664</v>
      </c>
      <c r="P1138" s="1">
        <v>41645</v>
      </c>
      <c r="Q1138" s="2">
        <v>0.91666666666666663</v>
      </c>
      <c r="R1138" t="s">
        <v>36</v>
      </c>
      <c r="S1138">
        <v>13.475</v>
      </c>
      <c r="T1138" t="s">
        <v>37</v>
      </c>
      <c r="U1138" s="2">
        <v>2.7777777777777776E-2</v>
      </c>
      <c r="V1138" s="2">
        <v>0</v>
      </c>
      <c r="W1138" s="2">
        <v>0.29166666666666702</v>
      </c>
      <c r="X1138" s="2" t="str">
        <f t="shared" si="170"/>
        <v>yes</v>
      </c>
      <c r="Y1138" s="3">
        <f t="shared" si="171"/>
        <v>41646</v>
      </c>
      <c r="Z1138" s="3">
        <v>41645.90625</v>
      </c>
      <c r="AA1138" t="s">
        <v>336</v>
      </c>
      <c r="AB1138" s="3">
        <f>VLOOKUP(P1138,[1]dfdates_moon!$B:$G,6,FALSE)</f>
        <v>41645.259027777778</v>
      </c>
      <c r="AC1138" s="3">
        <f>VLOOKUP($P1138,[1]dfdates_moon!$B:$H,7,FALSE)</f>
        <v>41645.794444444444</v>
      </c>
      <c r="AD1138" s="3">
        <f>VLOOKUP(G1138,[1]dfdates_moon!$D:$G,4,FALSE)</f>
        <v>41646.259722222225</v>
      </c>
      <c r="AE1138" s="3">
        <v>41645.027777777781</v>
      </c>
      <c r="AF1138">
        <v>1.762343303</v>
      </c>
      <c r="AG1138" t="s">
        <v>39</v>
      </c>
      <c r="AH1138" t="s">
        <v>39</v>
      </c>
      <c r="AI1138" t="s">
        <v>39</v>
      </c>
      <c r="AJ1138" t="s">
        <v>40</v>
      </c>
      <c r="AK1138">
        <v>26.9</v>
      </c>
      <c r="AL1138">
        <v>26.9</v>
      </c>
      <c r="AM1138">
        <v>0</v>
      </c>
      <c r="AN1138">
        <v>1</v>
      </c>
      <c r="AO1138" s="3">
        <f>VLOOKUP($P1138,[1]dfdates_moon!$B:$M,12,FALSE)</f>
        <v>41645.326388888891</v>
      </c>
      <c r="AP1138" s="3">
        <f>VLOOKUP($P1138,[1]dfdates_moon!$B:$O,13,FALSE)</f>
        <v>41645.845138888886</v>
      </c>
      <c r="AQ1138" s="3">
        <f>VLOOKUP($P1138,[1]dfdates_moon!$D:$M,10,FALSE)</f>
        <v>41646.361805555556</v>
      </c>
      <c r="AR1138" s="3">
        <f>VLOOKUP($P1138,[1]dfdates_moon!$D:$N,11,FALSE)</f>
        <v>41646.879861111112</v>
      </c>
      <c r="AS1138" t="str">
        <f>IF(AND(O1138&gt;AO1138,O1138&lt;AP1138),"yes","no")</f>
        <v>no</v>
      </c>
      <c r="AT1138" t="str">
        <f t="shared" si="172"/>
        <v>no</v>
      </c>
      <c r="AU1138" s="3">
        <f t="shared" si="173"/>
        <v>41645.794444444444</v>
      </c>
      <c r="AV1138" s="3">
        <f t="shared" si="174"/>
        <v>41646.259722222225</v>
      </c>
      <c r="AW1138">
        <f t="shared" si="175"/>
        <v>0.34305555556056788</v>
      </c>
      <c r="AX1138">
        <f t="shared" si="176"/>
        <v>0.76666666666278616</v>
      </c>
      <c r="AY1138">
        <f t="shared" si="177"/>
        <v>0</v>
      </c>
      <c r="AZ1138">
        <f>VLOOKUP(G1138,[1]dfdates_moon!$B:$P,15,FALSE)</f>
        <v>0.41805718800000002</v>
      </c>
      <c r="BA1138">
        <f t="shared" si="178"/>
        <v>0</v>
      </c>
      <c r="BB1138">
        <f t="shared" si="179"/>
        <v>0</v>
      </c>
    </row>
    <row r="1139" spans="1:54" x14ac:dyDescent="0.25">
      <c r="A1139">
        <v>119</v>
      </c>
      <c r="B1139" t="s">
        <v>980</v>
      </c>
      <c r="C1139" s="1">
        <v>41646</v>
      </c>
      <c r="D1139" s="2">
        <v>0.85069444444444453</v>
      </c>
      <c r="E1139">
        <v>59</v>
      </c>
      <c r="F1139">
        <v>57</v>
      </c>
      <c r="G1139" s="1">
        <v>41646</v>
      </c>
      <c r="H1139" s="1">
        <v>41646</v>
      </c>
      <c r="I1139" s="2">
        <v>0.97569444444444453</v>
      </c>
      <c r="J1139" s="3">
        <v>41646.850694444445</v>
      </c>
      <c r="K1139" t="s">
        <v>1031</v>
      </c>
      <c r="L1139" s="3">
        <v>41646.975694444445</v>
      </c>
      <c r="M1139">
        <v>65</v>
      </c>
      <c r="N1139">
        <v>2205</v>
      </c>
      <c r="O1139" s="3">
        <v>41646.975694444445</v>
      </c>
      <c r="P1139" s="1">
        <v>41646</v>
      </c>
      <c r="Q1139" s="2">
        <v>0.97569444444444453</v>
      </c>
      <c r="R1139" t="s">
        <v>36</v>
      </c>
      <c r="S1139">
        <v>33.923079999999999</v>
      </c>
      <c r="T1139" t="s">
        <v>37</v>
      </c>
      <c r="U1139" s="2">
        <v>2.0833333333333332E-2</v>
      </c>
      <c r="V1139" s="2">
        <v>0</v>
      </c>
      <c r="W1139" s="2">
        <v>0.29166666666666702</v>
      </c>
      <c r="X1139" s="2" t="str">
        <f t="shared" si="170"/>
        <v>yes</v>
      </c>
      <c r="Y1139" s="3">
        <f t="shared" si="171"/>
        <v>41647</v>
      </c>
      <c r="Z1139" s="3">
        <v>41646.947916666664</v>
      </c>
      <c r="AA1139" t="s">
        <v>336</v>
      </c>
      <c r="AB1139" s="3">
        <f>VLOOKUP(P1139,[1]dfdates_moon!$B:$G,6,FALSE)</f>
        <v>41646.259722222225</v>
      </c>
      <c r="AC1139" s="3">
        <f>VLOOKUP($P1139,[1]dfdates_moon!$B:$H,7,FALSE)</f>
        <v>41646.795138888891</v>
      </c>
      <c r="AD1139" s="3">
        <f>VLOOKUP(G1139,[1]dfdates_moon!$D:$G,4,FALSE)</f>
        <v>41647.259722222225</v>
      </c>
      <c r="AE1139" s="3">
        <v>41646.020833333336</v>
      </c>
      <c r="AF1139">
        <v>2.6590889660000001</v>
      </c>
      <c r="AG1139" t="s">
        <v>39</v>
      </c>
      <c r="AH1139" t="s">
        <v>39</v>
      </c>
      <c r="AI1139" t="s">
        <v>39</v>
      </c>
      <c r="AJ1139" t="s">
        <v>40</v>
      </c>
      <c r="AK1139">
        <v>27.67</v>
      </c>
      <c r="AL1139">
        <v>27.67</v>
      </c>
      <c r="AM1139">
        <v>0</v>
      </c>
      <c r="AN1139">
        <v>1</v>
      </c>
      <c r="AO1139" s="3">
        <f>VLOOKUP($P1139,[1]dfdates_moon!$B:$M,12,FALSE)</f>
        <v>41646.361805555556</v>
      </c>
      <c r="AP1139" s="3">
        <f>VLOOKUP($P1139,[1]dfdates_moon!$B:$O,13,FALSE)</f>
        <v>41646.879861111112</v>
      </c>
      <c r="AQ1139" s="3">
        <f>VLOOKUP($P1139,[1]dfdates_moon!$D:$M,10,FALSE)</f>
        <v>41647.395833333336</v>
      </c>
      <c r="AR1139" s="3">
        <f>VLOOKUP($P1139,[1]dfdates_moon!$D:$N,11,FALSE)</f>
        <v>41647.915277777778</v>
      </c>
      <c r="AS1139" t="str">
        <f>IF(AND(O1139&gt;AO1139,O1139&lt;AP1139),"yes","no")</f>
        <v>no</v>
      </c>
      <c r="AT1139" t="str">
        <f t="shared" si="172"/>
        <v>no</v>
      </c>
      <c r="AU1139" s="3">
        <f t="shared" si="173"/>
        <v>41646.795138888891</v>
      </c>
      <c r="AV1139" s="3">
        <f t="shared" si="174"/>
        <v>41647.259722222225</v>
      </c>
      <c r="AW1139">
        <f t="shared" si="175"/>
        <v>0.28402777777955635</v>
      </c>
      <c r="AX1139">
        <f t="shared" si="176"/>
        <v>0.77430555555474712</v>
      </c>
      <c r="AY1139">
        <f t="shared" si="177"/>
        <v>0</v>
      </c>
      <c r="AZ1139">
        <f>VLOOKUP(G1139,[1]dfdates_moon!$B:$P,15,FALSE)</f>
        <v>0.52707412600000003</v>
      </c>
      <c r="BA1139">
        <f t="shared" si="178"/>
        <v>0</v>
      </c>
      <c r="BB1139">
        <f t="shared" si="179"/>
        <v>0</v>
      </c>
    </row>
    <row r="1140" spans="1:54" x14ac:dyDescent="0.25">
      <c r="A1140">
        <v>119</v>
      </c>
      <c r="B1140" t="s">
        <v>980</v>
      </c>
      <c r="C1140" s="1">
        <v>41647</v>
      </c>
      <c r="D1140" s="2">
        <v>0.82986111111111116</v>
      </c>
      <c r="E1140">
        <v>41</v>
      </c>
      <c r="F1140">
        <v>38</v>
      </c>
      <c r="G1140" s="1">
        <v>41647</v>
      </c>
      <c r="H1140" s="1">
        <v>41647</v>
      </c>
      <c r="I1140" s="2">
        <v>0.95486111111111116</v>
      </c>
      <c r="J1140" s="3">
        <v>41647.829861111109</v>
      </c>
      <c r="K1140" t="s">
        <v>1032</v>
      </c>
      <c r="L1140" s="3">
        <v>41647.954861111109</v>
      </c>
      <c r="M1140">
        <v>125</v>
      </c>
      <c r="N1140">
        <v>4882</v>
      </c>
      <c r="O1140" s="3">
        <v>41647.954861111109</v>
      </c>
      <c r="P1140" s="1">
        <v>41647</v>
      </c>
      <c r="Q1140" s="2">
        <v>0.95486111111111116</v>
      </c>
      <c r="R1140" t="s">
        <v>36</v>
      </c>
      <c r="S1140">
        <v>39.055999999999997</v>
      </c>
      <c r="T1140" t="s">
        <v>37</v>
      </c>
      <c r="U1140" s="2">
        <v>4.1666666666666664E-2</v>
      </c>
      <c r="V1140" s="2">
        <v>0</v>
      </c>
      <c r="W1140" s="2">
        <v>0.29166666666666702</v>
      </c>
      <c r="X1140" s="2" t="str">
        <f t="shared" si="170"/>
        <v>yes</v>
      </c>
      <c r="Y1140" s="3">
        <f t="shared" si="171"/>
        <v>41648</v>
      </c>
      <c r="Z1140" s="3">
        <v>41647.940972222219</v>
      </c>
      <c r="AA1140" t="s">
        <v>336</v>
      </c>
      <c r="AB1140" s="3">
        <f>VLOOKUP(P1140,[1]dfdates_moon!$B:$G,6,FALSE)</f>
        <v>41647.259722222225</v>
      </c>
      <c r="AC1140" s="3">
        <f>VLOOKUP($P1140,[1]dfdates_moon!$B:$H,7,FALSE)</f>
        <v>41647.795138888891</v>
      </c>
      <c r="AD1140" s="3">
        <f>VLOOKUP(G1140,[1]dfdates_moon!$D:$G,4,FALSE)</f>
        <v>41648.260416666664</v>
      </c>
      <c r="AE1140" s="3">
        <v>41647.041666666664</v>
      </c>
      <c r="AF1140">
        <v>3.7165200779999998</v>
      </c>
      <c r="AG1140" t="s">
        <v>39</v>
      </c>
      <c r="AH1140" t="s">
        <v>39</v>
      </c>
      <c r="AI1140" t="s">
        <v>39</v>
      </c>
      <c r="AJ1140" t="s">
        <v>40</v>
      </c>
      <c r="AK1140">
        <v>28.25</v>
      </c>
      <c r="AL1140">
        <v>28.25</v>
      </c>
      <c r="AM1140">
        <v>0</v>
      </c>
      <c r="AN1140">
        <v>1</v>
      </c>
      <c r="AO1140" s="3">
        <f>VLOOKUP($P1140,[1]dfdates_moon!$B:$M,12,FALSE)</f>
        <v>41647.395833333336</v>
      </c>
      <c r="AP1140" s="3">
        <f>VLOOKUP($P1140,[1]dfdates_moon!$B:$O,13,FALSE)</f>
        <v>41647.915277777778</v>
      </c>
      <c r="AQ1140" s="3">
        <f>VLOOKUP($P1140,[1]dfdates_moon!$D:$M,10,FALSE)</f>
        <v>41648.430555555555</v>
      </c>
      <c r="AR1140" s="3">
        <f>VLOOKUP($P1140,[1]dfdates_moon!$D:$N,11,FALSE)</f>
        <v>41648.949999999997</v>
      </c>
      <c r="AS1140" t="str">
        <f>IF(AND(O1140&gt;AO1140,O1140&lt;AP1140),"yes","no")</f>
        <v>no</v>
      </c>
      <c r="AT1140" t="str">
        <f t="shared" si="172"/>
        <v>no</v>
      </c>
      <c r="AU1140" s="3">
        <f t="shared" si="173"/>
        <v>41647.795138888891</v>
      </c>
      <c r="AV1140" s="3">
        <f t="shared" si="174"/>
        <v>41648.260416666664</v>
      </c>
      <c r="AW1140">
        <f t="shared" si="175"/>
        <v>0.30555555555474712</v>
      </c>
      <c r="AX1140">
        <f t="shared" si="176"/>
        <v>0.75347222222626442</v>
      </c>
      <c r="AY1140">
        <f t="shared" si="177"/>
        <v>0</v>
      </c>
      <c r="AZ1140">
        <f>VLOOKUP(G1140,[1]dfdates_moon!$B:$P,15,FALSE)</f>
        <v>0.632150828</v>
      </c>
      <c r="BA1140">
        <f t="shared" si="178"/>
        <v>0</v>
      </c>
      <c r="BB1140">
        <f t="shared" si="179"/>
        <v>0</v>
      </c>
    </row>
    <row r="1141" spans="1:54" x14ac:dyDescent="0.25">
      <c r="A1141">
        <v>119</v>
      </c>
      <c r="B1141" t="s">
        <v>980</v>
      </c>
      <c r="C1141" s="1">
        <v>41648</v>
      </c>
      <c r="D1141" s="2">
        <v>0.77083333333333337</v>
      </c>
      <c r="E1141">
        <v>6</v>
      </c>
      <c r="F1141">
        <v>7</v>
      </c>
      <c r="G1141" s="1">
        <v>41648</v>
      </c>
      <c r="H1141" s="1">
        <v>41648</v>
      </c>
      <c r="I1141" s="2">
        <v>0.89583333333333337</v>
      </c>
      <c r="J1141" s="3">
        <v>41648.770833333336</v>
      </c>
      <c r="K1141" t="s">
        <v>1033</v>
      </c>
      <c r="L1141" s="3">
        <v>41648.895833333336</v>
      </c>
      <c r="M1141">
        <v>205</v>
      </c>
      <c r="N1141">
        <v>10022</v>
      </c>
      <c r="O1141" s="3">
        <v>41648.895833333336</v>
      </c>
      <c r="P1141" s="1">
        <v>41648</v>
      </c>
      <c r="Q1141" s="2">
        <v>0.89583333333333337</v>
      </c>
      <c r="R1141" t="s">
        <v>36</v>
      </c>
      <c r="S1141">
        <v>48.887799999999999</v>
      </c>
      <c r="T1141" t="s">
        <v>37</v>
      </c>
      <c r="U1141" s="2">
        <v>3.8194444444444441E-2</v>
      </c>
      <c r="V1141" s="2">
        <v>0</v>
      </c>
      <c r="W1141" s="2">
        <v>0.29166666666666702</v>
      </c>
      <c r="X1141" s="2" t="str">
        <f t="shared" si="170"/>
        <v>yes</v>
      </c>
      <c r="Y1141" s="3">
        <f t="shared" si="171"/>
        <v>41649</v>
      </c>
      <c r="Z1141" s="3">
        <v>41648.868055555555</v>
      </c>
      <c r="AA1141" t="s">
        <v>336</v>
      </c>
      <c r="AB1141" s="3">
        <f>VLOOKUP(P1141,[1]dfdates_moon!$B:$G,6,FALSE)</f>
        <v>41648.260416666664</v>
      </c>
      <c r="AC1141" s="3">
        <f>VLOOKUP($P1141,[1]dfdates_moon!$B:$H,7,FALSE)</f>
        <v>41648.795138888891</v>
      </c>
      <c r="AD1141" s="3">
        <f>VLOOKUP(G1141,[1]dfdates_moon!$D:$G,4,FALSE)</f>
        <v>41649.260416666664</v>
      </c>
      <c r="AE1141" s="3">
        <v>41648.038194444445</v>
      </c>
      <c r="AF1141">
        <v>4.8854502030000004</v>
      </c>
      <c r="AG1141" t="s">
        <v>39</v>
      </c>
      <c r="AH1141" t="s">
        <v>39</v>
      </c>
      <c r="AI1141" t="s">
        <v>39</v>
      </c>
      <c r="AJ1141" t="s">
        <v>40</v>
      </c>
      <c r="AK1141">
        <v>27.74</v>
      </c>
      <c r="AL1141">
        <v>27.74</v>
      </c>
      <c r="AM1141">
        <v>0.76</v>
      </c>
      <c r="AN1141">
        <v>1</v>
      </c>
      <c r="AO1141" s="3">
        <f>VLOOKUP($P1141,[1]dfdates_moon!$B:$M,12,FALSE)</f>
        <v>41648.430555555555</v>
      </c>
      <c r="AP1141" s="3">
        <f>VLOOKUP($P1141,[1]dfdates_moon!$B:$O,13,FALSE)</f>
        <v>41648.949999999997</v>
      </c>
      <c r="AQ1141" s="3">
        <f>VLOOKUP($P1141,[1]dfdates_moon!$D:$M,10,FALSE)</f>
        <v>41649.464583333334</v>
      </c>
      <c r="AR1141" s="3">
        <f>VLOOKUP($P1141,[1]dfdates_moon!$D:$N,11,FALSE)</f>
        <v>41649.984027777777</v>
      </c>
      <c r="AS1141" t="str">
        <f>IF(AND(O1141&gt;AO1141,O1141&lt;AP1141),"yes","no")</f>
        <v>yes</v>
      </c>
      <c r="AT1141" t="str">
        <f t="shared" si="172"/>
        <v>no</v>
      </c>
      <c r="AU1141" s="3">
        <f t="shared" si="173"/>
        <v>41648.795138888891</v>
      </c>
      <c r="AV1141" s="3">
        <f t="shared" si="174"/>
        <v>41649.260416666664</v>
      </c>
      <c r="AW1141">
        <f t="shared" si="175"/>
        <v>0.36458333332848269</v>
      </c>
      <c r="AX1141">
        <f t="shared" si="176"/>
        <v>0.75694444444525288</v>
      </c>
      <c r="AY1141">
        <f t="shared" si="177"/>
        <v>0.36458333332848269</v>
      </c>
      <c r="AZ1141">
        <f>VLOOKUP(G1141,[1]dfdates_moon!$B:$P,15,FALSE)</f>
        <v>0.728658107</v>
      </c>
      <c r="BA1141">
        <f t="shared" si="178"/>
        <v>0.2656566015068822</v>
      </c>
      <c r="BB1141">
        <f t="shared" si="179"/>
        <v>0.2656566015068822</v>
      </c>
    </row>
    <row r="1142" spans="1:54" x14ac:dyDescent="0.25">
      <c r="A1142">
        <v>119</v>
      </c>
      <c r="B1142" t="s">
        <v>980</v>
      </c>
      <c r="C1142" s="1">
        <v>41648</v>
      </c>
      <c r="D1142" s="2">
        <v>0.92708333333333337</v>
      </c>
      <c r="E1142">
        <v>17</v>
      </c>
      <c r="F1142">
        <v>24</v>
      </c>
      <c r="G1142" s="1">
        <v>41649</v>
      </c>
      <c r="H1142" s="1">
        <v>41649</v>
      </c>
      <c r="I1142" s="2">
        <v>5.2083333333333336E-2</v>
      </c>
      <c r="J1142" s="3">
        <v>41648.927083333336</v>
      </c>
      <c r="K1142" t="s">
        <v>1034</v>
      </c>
      <c r="L1142" s="3">
        <v>41649.052083333336</v>
      </c>
      <c r="M1142">
        <v>65</v>
      </c>
      <c r="N1142">
        <v>1562</v>
      </c>
      <c r="O1142" s="3">
        <v>41649.052083333336</v>
      </c>
      <c r="P1142" s="1">
        <v>41649</v>
      </c>
      <c r="Q1142" s="2">
        <v>5.2083333333333336E-2</v>
      </c>
      <c r="R1142" t="s">
        <v>36</v>
      </c>
      <c r="S1142">
        <v>24.03077</v>
      </c>
      <c r="T1142" t="s">
        <v>37</v>
      </c>
      <c r="U1142" s="2">
        <v>9.7222222222222224E-2</v>
      </c>
      <c r="V1142" s="2">
        <v>0</v>
      </c>
      <c r="W1142" s="2">
        <v>0.29166666666666702</v>
      </c>
      <c r="X1142" s="2" t="str">
        <f t="shared" si="170"/>
        <v>yes</v>
      </c>
      <c r="Y1142" s="3">
        <f t="shared" si="171"/>
        <v>41650</v>
      </c>
      <c r="Z1142" s="3">
        <v>41649.038194444445</v>
      </c>
      <c r="AA1142" t="s">
        <v>336</v>
      </c>
      <c r="AB1142" s="3">
        <f>VLOOKUP(P1142,[1]dfdates_moon!$B:$G,6,FALSE)</f>
        <v>41649.260416666664</v>
      </c>
      <c r="AC1142" s="3">
        <f>VLOOKUP($P1142,[1]dfdates_moon!$B:$H,7,FALSE)</f>
        <v>41649.79583333333</v>
      </c>
      <c r="AD1142" s="3">
        <f>VLOOKUP(G1142,[1]dfdates_moon!$D:$G,4,FALSE)</f>
        <v>41650.260416666664</v>
      </c>
      <c r="AE1142" s="3">
        <v>41649.097222222219</v>
      </c>
      <c r="AF1142">
        <v>6.1192730339999999</v>
      </c>
      <c r="AG1142" t="s">
        <v>39</v>
      </c>
      <c r="AH1142" t="s">
        <v>39</v>
      </c>
      <c r="AI1142" t="s">
        <v>39</v>
      </c>
      <c r="AJ1142" t="s">
        <v>40</v>
      </c>
      <c r="AK1142">
        <v>26.36</v>
      </c>
      <c r="AL1142">
        <v>27.74</v>
      </c>
      <c r="AM1142">
        <v>0</v>
      </c>
      <c r="AN1142">
        <v>1</v>
      </c>
      <c r="AO1142" s="3">
        <f>VLOOKUP($P1142,[1]dfdates_moon!$B:$M,12,FALSE)</f>
        <v>41649.464583333334</v>
      </c>
      <c r="AP1142" s="3">
        <f>VLOOKUP($P1142,[1]dfdates_moon!$B:$O,13,FALSE)</f>
        <v>41649.984027777777</v>
      </c>
      <c r="AQ1142" s="3">
        <f>VLOOKUP($P1142,[1]dfdates_moon!$D:$M,10,FALSE)</f>
        <v>41650.499305555553</v>
      </c>
      <c r="AR1142" s="3">
        <f>VLOOKUP($P1142,[1]dfdates_moon!$D:$N,11,FALSE)</f>
        <v>41651.019444444442</v>
      </c>
      <c r="AS1142" t="str">
        <f>IF(AND(O1142&gt;AO1142,O1142&lt;AP1142),"yes","no")</f>
        <v>no</v>
      </c>
      <c r="AT1142" t="str">
        <f t="shared" si="172"/>
        <v>no</v>
      </c>
      <c r="AU1142" s="3">
        <f t="shared" si="173"/>
        <v>41649.79583333333</v>
      </c>
      <c r="AV1142" s="3">
        <f t="shared" si="174"/>
        <v>41650.260416666664</v>
      </c>
      <c r="AW1142">
        <f t="shared" si="175"/>
        <v>1.2083333333284827</v>
      </c>
      <c r="AX1142">
        <f t="shared" si="176"/>
        <v>0.69861111111094942</v>
      </c>
      <c r="AY1142">
        <f t="shared" si="177"/>
        <v>0</v>
      </c>
      <c r="AZ1142">
        <f>VLOOKUP(G1142,[1]dfdates_moon!$B:$P,15,FALSE)</f>
        <v>0.81307237499999996</v>
      </c>
      <c r="BA1142">
        <f t="shared" si="178"/>
        <v>0</v>
      </c>
      <c r="BB1142">
        <f t="shared" si="179"/>
        <v>0</v>
      </c>
    </row>
    <row r="1143" spans="1:54" x14ac:dyDescent="0.25">
      <c r="A1143">
        <v>119</v>
      </c>
      <c r="B1143" t="s">
        <v>980</v>
      </c>
      <c r="C1143" s="1">
        <v>41649</v>
      </c>
      <c r="D1143" s="2">
        <v>0.79513888888888884</v>
      </c>
      <c r="E1143">
        <v>71</v>
      </c>
      <c r="F1143">
        <v>76</v>
      </c>
      <c r="G1143" s="1">
        <v>41649</v>
      </c>
      <c r="H1143" s="1">
        <v>41649</v>
      </c>
      <c r="I1143" s="2">
        <v>0.92013888888888884</v>
      </c>
      <c r="J1143" s="3">
        <v>41649.795138888891</v>
      </c>
      <c r="K1143" t="s">
        <v>1034</v>
      </c>
      <c r="L1143" s="3">
        <v>41649.920138888891</v>
      </c>
      <c r="M1143">
        <v>165</v>
      </c>
      <c r="N1143">
        <v>7449</v>
      </c>
      <c r="O1143" s="3">
        <v>41649.920138888891</v>
      </c>
      <c r="P1143" s="1">
        <v>41649</v>
      </c>
      <c r="Q1143" s="2">
        <v>0.92013888888888884</v>
      </c>
      <c r="R1143" t="s">
        <v>36</v>
      </c>
      <c r="S1143">
        <v>45.145449999999997</v>
      </c>
      <c r="T1143" t="s">
        <v>37</v>
      </c>
      <c r="U1143" s="2">
        <v>3.4722222222222224E-2</v>
      </c>
      <c r="V1143" s="2">
        <v>0</v>
      </c>
      <c r="W1143" s="2">
        <v>0.29166666666666702</v>
      </c>
      <c r="X1143" s="2" t="str">
        <f t="shared" si="170"/>
        <v>yes</v>
      </c>
      <c r="Y1143" s="3">
        <f t="shared" si="171"/>
        <v>41650</v>
      </c>
      <c r="Z1143" s="3">
        <v>41649.885416666664</v>
      </c>
      <c r="AA1143" t="s">
        <v>336</v>
      </c>
      <c r="AB1143" s="3">
        <f>VLOOKUP(P1143,[1]dfdates_moon!$B:$G,6,FALSE)</f>
        <v>41649.260416666664</v>
      </c>
      <c r="AC1143" s="3">
        <f>VLOOKUP($P1143,[1]dfdates_moon!$B:$H,7,FALSE)</f>
        <v>41649.79583333333</v>
      </c>
      <c r="AD1143" s="3">
        <f>VLOOKUP(G1143,[1]dfdates_moon!$D:$G,4,FALSE)</f>
        <v>41650.260416666664</v>
      </c>
      <c r="AE1143" s="3">
        <v>41649.034722222219</v>
      </c>
      <c r="AF1143">
        <v>6.1192730339999999</v>
      </c>
      <c r="AG1143" t="s">
        <v>39</v>
      </c>
      <c r="AH1143" t="s">
        <v>39</v>
      </c>
      <c r="AI1143" t="s">
        <v>39</v>
      </c>
      <c r="AJ1143" t="s">
        <v>40</v>
      </c>
      <c r="AK1143">
        <v>26.36</v>
      </c>
      <c r="AL1143">
        <v>26.36</v>
      </c>
      <c r="AM1143">
        <v>0</v>
      </c>
      <c r="AN1143">
        <v>1</v>
      </c>
      <c r="AO1143" s="3">
        <f>VLOOKUP($P1143,[1]dfdates_moon!$B:$M,12,FALSE)</f>
        <v>41649.464583333334</v>
      </c>
      <c r="AP1143" s="3">
        <f>VLOOKUP($P1143,[1]dfdates_moon!$B:$O,13,FALSE)</f>
        <v>41649.984027777777</v>
      </c>
      <c r="AQ1143" s="3">
        <f>VLOOKUP($P1143,[1]dfdates_moon!$D:$M,10,FALSE)</f>
        <v>41650.499305555553</v>
      </c>
      <c r="AR1143" s="3">
        <f>VLOOKUP($P1143,[1]dfdates_moon!$D:$N,11,FALSE)</f>
        <v>41651.019444444442</v>
      </c>
      <c r="AS1143" t="str">
        <f>IF(AND(O1143&gt;AO1143,O1143&lt;AP1143),"yes","no")</f>
        <v>yes</v>
      </c>
      <c r="AT1143" t="str">
        <f t="shared" si="172"/>
        <v>no</v>
      </c>
      <c r="AU1143" s="3">
        <f t="shared" si="173"/>
        <v>41649.79583333333</v>
      </c>
      <c r="AV1143" s="3">
        <f t="shared" si="174"/>
        <v>41650.260416666664</v>
      </c>
      <c r="AW1143">
        <f t="shared" si="175"/>
        <v>0.34027777777373558</v>
      </c>
      <c r="AX1143">
        <f t="shared" si="176"/>
        <v>0.76111111111094942</v>
      </c>
      <c r="AY1143">
        <f t="shared" si="177"/>
        <v>0.34027777777373558</v>
      </c>
      <c r="AZ1143">
        <f>VLOOKUP(G1143,[1]dfdates_moon!$B:$P,15,FALSE)</f>
        <v>0.81307237499999996</v>
      </c>
      <c r="BA1143">
        <f t="shared" si="178"/>
        <v>0.27667046093421338</v>
      </c>
      <c r="BB1143">
        <f t="shared" si="179"/>
        <v>0.27667046093421338</v>
      </c>
    </row>
    <row r="1144" spans="1:54" x14ac:dyDescent="0.25">
      <c r="A1144">
        <v>119</v>
      </c>
      <c r="B1144" t="s">
        <v>980</v>
      </c>
      <c r="C1144" s="1">
        <v>41650</v>
      </c>
      <c r="D1144" s="2">
        <v>0.87152777777777779</v>
      </c>
      <c r="E1144">
        <v>117</v>
      </c>
      <c r="F1144">
        <v>134</v>
      </c>
      <c r="G1144" s="1">
        <v>41650</v>
      </c>
      <c r="H1144" s="1">
        <v>41650</v>
      </c>
      <c r="I1144" s="2">
        <v>0.99652777777777779</v>
      </c>
      <c r="J1144" s="3">
        <v>41650.871527777781</v>
      </c>
      <c r="K1144" t="s">
        <v>1035</v>
      </c>
      <c r="L1144" s="3">
        <v>41650.996527777781</v>
      </c>
      <c r="M1144">
        <v>110</v>
      </c>
      <c r="N1144">
        <v>4883</v>
      </c>
      <c r="O1144" s="3">
        <v>41650.996527777781</v>
      </c>
      <c r="P1144" s="1">
        <v>41650</v>
      </c>
      <c r="Q1144" s="2">
        <v>0.99652777777777779</v>
      </c>
      <c r="R1144" t="s">
        <v>36</v>
      </c>
      <c r="S1144">
        <v>44.390909999999998</v>
      </c>
      <c r="T1144" t="s">
        <v>37</v>
      </c>
      <c r="U1144" s="2">
        <v>7.2916666666666671E-2</v>
      </c>
      <c r="V1144" s="2">
        <v>0</v>
      </c>
      <c r="W1144" s="2">
        <v>0.29166666666666702</v>
      </c>
      <c r="X1144" s="2" t="str">
        <f t="shared" si="170"/>
        <v>yes</v>
      </c>
      <c r="Y1144" s="3">
        <f t="shared" si="171"/>
        <v>41651</v>
      </c>
      <c r="Z1144" s="3">
        <v>41650.979166666664</v>
      </c>
      <c r="AA1144" t="s">
        <v>336</v>
      </c>
      <c r="AB1144" s="3">
        <f>VLOOKUP(P1144,[1]dfdates_moon!$B:$G,6,FALSE)</f>
        <v>41650.260416666664</v>
      </c>
      <c r="AC1144" s="3">
        <f>VLOOKUP($P1144,[1]dfdates_moon!$B:$H,7,FALSE)</f>
        <v>41650.79583333333</v>
      </c>
      <c r="AD1144" s="3">
        <f>VLOOKUP(G1144,[1]dfdates_moon!$D:$G,4,FALSE)</f>
        <v>41651.261111111111</v>
      </c>
      <c r="AE1144" s="3">
        <v>41650.072916666664</v>
      </c>
      <c r="AF1144">
        <v>7.3774689850000001</v>
      </c>
      <c r="AG1144" t="s">
        <v>39</v>
      </c>
      <c r="AH1144" t="s">
        <v>39</v>
      </c>
      <c r="AI1144" t="s">
        <v>39</v>
      </c>
      <c r="AJ1144" t="s">
        <v>40</v>
      </c>
      <c r="AK1144">
        <v>27.88</v>
      </c>
      <c r="AL1144">
        <v>27.88</v>
      </c>
      <c r="AM1144">
        <v>0</v>
      </c>
      <c r="AN1144">
        <v>1</v>
      </c>
      <c r="AO1144" s="3">
        <f>VLOOKUP($P1144,[1]dfdates_moon!$B:$M,12,FALSE)</f>
        <v>41650.499305555553</v>
      </c>
      <c r="AP1144" s="3">
        <f>VLOOKUP($P1144,[1]dfdates_moon!$B:$O,13,FALSE)</f>
        <v>41651.019444444442</v>
      </c>
      <c r="AQ1144" s="3">
        <f>VLOOKUP($P1144,[1]dfdates_moon!$D:$M,10,FALSE)</f>
        <v>41651.534722222219</v>
      </c>
      <c r="AR1144" s="3">
        <f>VLOOKUP($P1144,[1]dfdates_moon!$D:$N,11,FALSE)</f>
        <v>41652.053472222222</v>
      </c>
      <c r="AS1144" t="str">
        <f>IF(AND(O1144&gt;AO1144,O1144&lt;AP1144),"yes","no")</f>
        <v>yes</v>
      </c>
      <c r="AT1144" t="str">
        <f t="shared" si="172"/>
        <v>no</v>
      </c>
      <c r="AU1144" s="3">
        <f t="shared" si="173"/>
        <v>41650.79583333333</v>
      </c>
      <c r="AV1144" s="3">
        <f t="shared" si="174"/>
        <v>41651.261111111111</v>
      </c>
      <c r="AW1144">
        <f t="shared" si="175"/>
        <v>0.26458333332993789</v>
      </c>
      <c r="AX1144">
        <f t="shared" si="176"/>
        <v>0.72291666666569654</v>
      </c>
      <c r="AY1144">
        <f t="shared" si="177"/>
        <v>0.26458333332993789</v>
      </c>
      <c r="AZ1144">
        <f>VLOOKUP(G1144,[1]dfdates_moon!$B:$P,15,FALSE)</f>
        <v>0.88297112099999997</v>
      </c>
      <c r="BA1144">
        <f t="shared" si="178"/>
        <v>0.23361944242825192</v>
      </c>
      <c r="BB1144">
        <f t="shared" si="179"/>
        <v>0.23361944242825192</v>
      </c>
    </row>
    <row r="1145" spans="1:54" x14ac:dyDescent="0.25">
      <c r="A1145">
        <v>119</v>
      </c>
      <c r="B1145" t="s">
        <v>980</v>
      </c>
      <c r="C1145" s="1">
        <v>41651</v>
      </c>
      <c r="D1145" s="2">
        <v>0.93055555555555547</v>
      </c>
      <c r="E1145">
        <v>221</v>
      </c>
      <c r="F1145">
        <v>216</v>
      </c>
      <c r="G1145" s="1">
        <v>41652</v>
      </c>
      <c r="H1145" s="1">
        <v>41652</v>
      </c>
      <c r="I1145" s="2">
        <v>5.5555555555555552E-2</v>
      </c>
      <c r="J1145" s="3">
        <v>41651.930555555555</v>
      </c>
      <c r="K1145" t="s">
        <v>1036</v>
      </c>
      <c r="L1145" s="3">
        <v>41652.055555555555</v>
      </c>
      <c r="M1145">
        <v>155</v>
      </c>
      <c r="N1145">
        <v>5874</v>
      </c>
      <c r="O1145" s="3">
        <v>41652.055555555555</v>
      </c>
      <c r="P1145" s="1">
        <v>41652</v>
      </c>
      <c r="Q1145" s="2">
        <v>5.5555555555555552E-2</v>
      </c>
      <c r="R1145" t="s">
        <v>36</v>
      </c>
      <c r="S1145">
        <v>37.896769999999997</v>
      </c>
      <c r="T1145" t="s">
        <v>37</v>
      </c>
      <c r="U1145" s="2">
        <v>0.16319444444444445</v>
      </c>
      <c r="V1145" s="2">
        <v>0</v>
      </c>
      <c r="W1145" s="2">
        <v>0.29166666666666702</v>
      </c>
      <c r="X1145" s="2" t="str">
        <f t="shared" si="170"/>
        <v>yes</v>
      </c>
      <c r="Y1145" s="3">
        <f t="shared" si="171"/>
        <v>41653</v>
      </c>
      <c r="Z1145" s="3">
        <v>41652.003472222219</v>
      </c>
      <c r="AA1145" t="s">
        <v>336</v>
      </c>
      <c r="AB1145" s="3">
        <f>VLOOKUP(P1145,[1]dfdates_moon!$B:$G,6,FALSE)</f>
        <v>41652.261111111111</v>
      </c>
      <c r="AC1145" s="3">
        <f>VLOOKUP($P1145,[1]dfdates_moon!$B:$H,7,FALSE)</f>
        <v>41652.796527777777</v>
      </c>
      <c r="AD1145" s="3">
        <f>VLOOKUP(G1145,[1]dfdates_moon!$D:$G,4,FALSE)</f>
        <v>41653.261805555558</v>
      </c>
      <c r="AE1145" s="3">
        <v>41652.163194444445</v>
      </c>
      <c r="AF1145">
        <v>9.717486117</v>
      </c>
      <c r="AG1145" t="s">
        <v>39</v>
      </c>
      <c r="AH1145" t="s">
        <v>39</v>
      </c>
      <c r="AI1145" t="s">
        <v>39</v>
      </c>
      <c r="AJ1145" t="s">
        <v>40</v>
      </c>
      <c r="AK1145">
        <v>27.74</v>
      </c>
      <c r="AL1145">
        <v>27.88</v>
      </c>
      <c r="AM1145">
        <v>0</v>
      </c>
      <c r="AN1145">
        <v>1</v>
      </c>
      <c r="AO1145" s="3">
        <f>VLOOKUP($P1145,[1]dfdates_moon!$B:$M,12,FALSE)</f>
        <v>41652.568749999999</v>
      </c>
      <c r="AP1145" s="3">
        <f>VLOOKUP($P1145,[1]dfdates_moon!$B:$O,13,FALSE)</f>
        <v>41653.087500000001</v>
      </c>
      <c r="AQ1145" s="3">
        <f>VLOOKUP($P1145,[1]dfdates_moon!$D:$M,10,FALSE)</f>
        <v>41653.602083333331</v>
      </c>
      <c r="AR1145" s="3">
        <f>VLOOKUP($P1145,[1]dfdates_moon!$D:$N,11,FALSE)</f>
        <v>41654.120138888888</v>
      </c>
      <c r="AS1145" t="str">
        <f>IF(AND(O1145&gt;AO1145,O1145&lt;AP1145),"yes","no")</f>
        <v>no</v>
      </c>
      <c r="AT1145" t="str">
        <f t="shared" si="172"/>
        <v>no</v>
      </c>
      <c r="AU1145" s="3">
        <f t="shared" si="173"/>
        <v>41652.796527777777</v>
      </c>
      <c r="AV1145" s="3">
        <f t="shared" si="174"/>
        <v>41653.261805555558</v>
      </c>
      <c r="AW1145">
        <f t="shared" si="175"/>
        <v>1.2062500000029104</v>
      </c>
      <c r="AX1145">
        <f t="shared" si="176"/>
        <v>0.63333333333139308</v>
      </c>
      <c r="AY1145">
        <f t="shared" si="177"/>
        <v>0</v>
      </c>
      <c r="AZ1145">
        <f>VLOOKUP(G1145,[1]dfdates_moon!$B:$P,15,FALSE)</f>
        <v>0.97404844800000001</v>
      </c>
      <c r="BA1145">
        <f t="shared" si="178"/>
        <v>0</v>
      </c>
      <c r="BB1145">
        <f t="shared" si="179"/>
        <v>0</v>
      </c>
    </row>
    <row r="1146" spans="1:54" x14ac:dyDescent="0.25">
      <c r="A1146">
        <v>119</v>
      </c>
      <c r="B1146" t="s">
        <v>980</v>
      </c>
      <c r="C1146" s="1">
        <v>41652</v>
      </c>
      <c r="D1146" s="2">
        <v>0.84027777777777779</v>
      </c>
      <c r="E1146">
        <v>31</v>
      </c>
      <c r="F1146">
        <v>39</v>
      </c>
      <c r="G1146" s="1">
        <v>41652</v>
      </c>
      <c r="H1146" s="1">
        <v>41652</v>
      </c>
      <c r="I1146" s="2">
        <v>0.96527777777777779</v>
      </c>
      <c r="J1146" s="3">
        <v>41652.840277777781</v>
      </c>
      <c r="K1146" t="s">
        <v>1036</v>
      </c>
      <c r="L1146" s="3">
        <v>41652.965277777781</v>
      </c>
      <c r="M1146">
        <v>225</v>
      </c>
      <c r="N1146">
        <v>7590</v>
      </c>
      <c r="O1146" s="3">
        <v>41652.965277777781</v>
      </c>
      <c r="P1146" s="1">
        <v>41652</v>
      </c>
      <c r="Q1146" s="2">
        <v>0.96527777777777779</v>
      </c>
      <c r="R1146" t="s">
        <v>36</v>
      </c>
      <c r="S1146">
        <v>33.733330000000002</v>
      </c>
      <c r="T1146" t="s">
        <v>37</v>
      </c>
      <c r="U1146" s="2">
        <v>0.12152777777777778</v>
      </c>
      <c r="V1146" s="2">
        <v>0</v>
      </c>
      <c r="W1146" s="2">
        <v>0.29166666666666702</v>
      </c>
      <c r="X1146" s="2" t="str">
        <f t="shared" si="170"/>
        <v>yes</v>
      </c>
      <c r="Y1146" s="3">
        <f t="shared" si="171"/>
        <v>41653</v>
      </c>
      <c r="Z1146" s="3">
        <v>41652.947916666664</v>
      </c>
      <c r="AA1146" t="s">
        <v>336</v>
      </c>
      <c r="AB1146" s="3">
        <f>VLOOKUP(P1146,[1]dfdates_moon!$B:$G,6,FALSE)</f>
        <v>41652.261111111111</v>
      </c>
      <c r="AC1146" s="3">
        <f>VLOOKUP($P1146,[1]dfdates_moon!$B:$H,7,FALSE)</f>
        <v>41652.796527777777</v>
      </c>
      <c r="AD1146" s="3">
        <f>VLOOKUP(G1146,[1]dfdates_moon!$D:$G,4,FALSE)</f>
        <v>41653.261805555558</v>
      </c>
      <c r="AE1146" s="3">
        <v>41652.121527777781</v>
      </c>
      <c r="AF1146">
        <v>9.717486117</v>
      </c>
      <c r="AG1146" t="s">
        <v>39</v>
      </c>
      <c r="AH1146" t="s">
        <v>39</v>
      </c>
      <c r="AI1146" t="s">
        <v>39</v>
      </c>
      <c r="AJ1146" t="s">
        <v>40</v>
      </c>
      <c r="AK1146">
        <v>27.74</v>
      </c>
      <c r="AL1146">
        <v>27.74</v>
      </c>
      <c r="AM1146">
        <v>0</v>
      </c>
      <c r="AN1146">
        <v>1</v>
      </c>
      <c r="AO1146" s="3">
        <f>VLOOKUP($P1146,[1]dfdates_moon!$B:$M,12,FALSE)</f>
        <v>41652.568749999999</v>
      </c>
      <c r="AP1146" s="3">
        <f>VLOOKUP($P1146,[1]dfdates_moon!$B:$O,13,FALSE)</f>
        <v>41653.087500000001</v>
      </c>
      <c r="AQ1146" s="3">
        <f>VLOOKUP($P1146,[1]dfdates_moon!$D:$M,10,FALSE)</f>
        <v>41653.602083333331</v>
      </c>
      <c r="AR1146" s="3">
        <f>VLOOKUP($P1146,[1]dfdates_moon!$D:$N,11,FALSE)</f>
        <v>41654.120138888888</v>
      </c>
      <c r="AS1146" t="str">
        <f>IF(AND(O1146&gt;AO1146,O1146&lt;AP1146),"yes","no")</f>
        <v>yes</v>
      </c>
      <c r="AT1146" t="str">
        <f t="shared" si="172"/>
        <v>no</v>
      </c>
      <c r="AU1146" s="3">
        <f t="shared" si="173"/>
        <v>41652.796527777777</v>
      </c>
      <c r="AV1146" s="3">
        <f t="shared" si="174"/>
        <v>41653.261805555558</v>
      </c>
      <c r="AW1146">
        <f t="shared" si="175"/>
        <v>0.29652777777664596</v>
      </c>
      <c r="AX1146">
        <f t="shared" si="176"/>
        <v>0.67499999999563443</v>
      </c>
      <c r="AY1146">
        <f t="shared" si="177"/>
        <v>0.29652777777664596</v>
      </c>
      <c r="AZ1146">
        <f>VLOOKUP(G1146,[1]dfdates_moon!$B:$P,15,FALSE)</f>
        <v>0.97404844800000001</v>
      </c>
      <c r="BA1146">
        <f t="shared" si="178"/>
        <v>0.28883242173223089</v>
      </c>
      <c r="BB1146">
        <f t="shared" si="179"/>
        <v>0.28883242173223089</v>
      </c>
    </row>
    <row r="1147" spans="1:54" x14ac:dyDescent="0.25">
      <c r="A1147">
        <v>119</v>
      </c>
      <c r="B1147" t="s">
        <v>980</v>
      </c>
      <c r="C1147" s="1">
        <v>41653</v>
      </c>
      <c r="D1147" s="2">
        <v>2.0833333333333332E-2</v>
      </c>
      <c r="E1147">
        <v>4</v>
      </c>
      <c r="F1147">
        <v>3</v>
      </c>
      <c r="G1147" s="1">
        <v>41653</v>
      </c>
      <c r="H1147" s="1">
        <v>41653</v>
      </c>
      <c r="I1147" s="2">
        <v>0.14583333333333334</v>
      </c>
      <c r="J1147" s="3">
        <v>41653.020833333336</v>
      </c>
      <c r="K1147" t="s">
        <v>1037</v>
      </c>
      <c r="L1147" s="3">
        <v>41653.145833333336</v>
      </c>
      <c r="M1147">
        <v>145</v>
      </c>
      <c r="N1147">
        <v>3671</v>
      </c>
      <c r="O1147" s="3">
        <v>41653.145833333336</v>
      </c>
      <c r="P1147" s="1">
        <v>41653</v>
      </c>
      <c r="Q1147" s="2">
        <v>0.14583333333333334</v>
      </c>
      <c r="R1147" t="s">
        <v>36</v>
      </c>
      <c r="S1147">
        <v>25.317240000000002</v>
      </c>
      <c r="T1147" t="s">
        <v>37</v>
      </c>
      <c r="U1147" s="2">
        <v>0.24652777777777779</v>
      </c>
      <c r="V1147" s="2">
        <v>0</v>
      </c>
      <c r="W1147" s="2">
        <v>0.29166666666666702</v>
      </c>
      <c r="X1147" s="2" t="str">
        <f t="shared" si="170"/>
        <v>yes</v>
      </c>
      <c r="Y1147" s="3">
        <f t="shared" si="171"/>
        <v>41654</v>
      </c>
      <c r="Z1147" s="3">
        <v>41653.121527777781</v>
      </c>
      <c r="AA1147" t="s">
        <v>336</v>
      </c>
      <c r="AB1147" s="3">
        <f>VLOOKUP(P1147,[1]dfdates_moon!$B:$G,6,FALSE)</f>
        <v>41653.261805555558</v>
      </c>
      <c r="AC1147" s="3">
        <f>VLOOKUP($P1147,[1]dfdates_moon!$B:$H,7,FALSE)</f>
        <v>41653.796527777777</v>
      </c>
      <c r="AD1147" s="3">
        <f>VLOOKUP(G1147,[1]dfdates_moon!$D:$G,4,FALSE)</f>
        <v>41654.261805555558</v>
      </c>
      <c r="AE1147" s="3">
        <v>41653.246527777781</v>
      </c>
      <c r="AF1147">
        <v>10.699634870000001</v>
      </c>
      <c r="AG1147" t="s">
        <v>39</v>
      </c>
      <c r="AH1147" t="s">
        <v>39</v>
      </c>
      <c r="AI1147" t="s">
        <v>39</v>
      </c>
      <c r="AJ1147" t="s">
        <v>40</v>
      </c>
      <c r="AK1147">
        <v>28</v>
      </c>
      <c r="AL1147">
        <v>27.74</v>
      </c>
      <c r="AM1147">
        <v>0</v>
      </c>
      <c r="AN1147">
        <v>1</v>
      </c>
      <c r="AO1147" s="3">
        <f>VLOOKUP($P1147,[1]dfdates_moon!$B:$M,12,FALSE)</f>
        <v>41653.602083333331</v>
      </c>
      <c r="AP1147" s="3">
        <f>VLOOKUP($P1147,[1]dfdates_moon!$B:$O,13,FALSE)</f>
        <v>41654.120138888888</v>
      </c>
      <c r="AQ1147" s="3">
        <f>VLOOKUP($P1147,[1]dfdates_moon!$D:$M,10,FALSE)</f>
        <v>41654.634027777778</v>
      </c>
      <c r="AR1147" s="3">
        <f>VLOOKUP($P1147,[1]dfdates_moon!$D:$N,11,FALSE)</f>
        <v>41655.151388888888</v>
      </c>
      <c r="AS1147" t="str">
        <f>IF(AND(O1147&gt;AO1147,O1147&lt;AP1147),"yes","no")</f>
        <v>no</v>
      </c>
      <c r="AT1147" t="str">
        <f t="shared" si="172"/>
        <v>no</v>
      </c>
      <c r="AU1147" s="3">
        <f t="shared" si="173"/>
        <v>41653.796527777777</v>
      </c>
      <c r="AV1147" s="3">
        <f t="shared" si="174"/>
        <v>41654.261805555558</v>
      </c>
      <c r="AW1147">
        <f t="shared" si="175"/>
        <v>1.1159722222218988</v>
      </c>
      <c r="AX1147">
        <f t="shared" si="176"/>
        <v>0.54999999999563443</v>
      </c>
      <c r="AY1147">
        <f t="shared" si="177"/>
        <v>0</v>
      </c>
      <c r="AZ1147">
        <f>VLOOKUP(G1147,[1]dfdates_moon!$B:$P,15,FALSE)</f>
        <v>0.99415887300000005</v>
      </c>
      <c r="BA1147">
        <f t="shared" si="178"/>
        <v>0</v>
      </c>
      <c r="BB1147">
        <f t="shared" si="179"/>
        <v>0</v>
      </c>
    </row>
    <row r="1148" spans="1:54" x14ac:dyDescent="0.25">
      <c r="A1148">
        <v>119</v>
      </c>
      <c r="B1148" t="s">
        <v>980</v>
      </c>
      <c r="C1148" s="1">
        <v>41653</v>
      </c>
      <c r="D1148" s="2">
        <v>0.94097222222222221</v>
      </c>
      <c r="E1148">
        <v>75</v>
      </c>
      <c r="F1148">
        <v>83</v>
      </c>
      <c r="G1148" s="1">
        <v>41654</v>
      </c>
      <c r="H1148" s="1">
        <v>41654</v>
      </c>
      <c r="I1148" s="2">
        <v>6.5972222222222224E-2</v>
      </c>
      <c r="J1148" s="3">
        <v>41653.940972222219</v>
      </c>
      <c r="K1148" t="s">
        <v>1038</v>
      </c>
      <c r="L1148" s="3">
        <v>41654.065972222219</v>
      </c>
      <c r="M1148">
        <v>170</v>
      </c>
      <c r="N1148">
        <v>9557</v>
      </c>
      <c r="O1148" s="3">
        <v>41654.065972222219</v>
      </c>
      <c r="P1148" s="1">
        <v>41654</v>
      </c>
      <c r="Q1148" s="2">
        <v>6.5972222222222224E-2</v>
      </c>
      <c r="R1148" t="s">
        <v>36</v>
      </c>
      <c r="S1148">
        <v>56.217649999999999</v>
      </c>
      <c r="T1148" t="s">
        <v>37</v>
      </c>
      <c r="U1148" s="2">
        <v>0.18402777777777779</v>
      </c>
      <c r="V1148" s="2">
        <v>0</v>
      </c>
      <c r="W1148" s="2">
        <v>0.29166666666666702</v>
      </c>
      <c r="X1148" s="2" t="str">
        <f t="shared" si="170"/>
        <v>yes</v>
      </c>
      <c r="Y1148" s="3">
        <f t="shared" si="171"/>
        <v>41655</v>
      </c>
      <c r="Z1148" s="3">
        <v>41654.024305555555</v>
      </c>
      <c r="AA1148" t="s">
        <v>336</v>
      </c>
      <c r="AB1148" s="3">
        <f>VLOOKUP(P1148,[1]dfdates_moon!$B:$G,6,FALSE)</f>
        <v>41654.261805555558</v>
      </c>
      <c r="AC1148" s="3">
        <f>VLOOKUP($P1148,[1]dfdates_moon!$B:$H,7,FALSE)</f>
        <v>41654.797222222223</v>
      </c>
      <c r="AD1148" s="3">
        <f>VLOOKUP(G1148,[1]dfdates_moon!$D:$G,4,FALSE)</f>
        <v>41655.261805555558</v>
      </c>
      <c r="AE1148" s="3">
        <v>41654.184027777781</v>
      </c>
      <c r="AF1148">
        <v>11.131563249999999</v>
      </c>
      <c r="AG1148" t="s">
        <v>39</v>
      </c>
      <c r="AH1148" t="s">
        <v>39</v>
      </c>
      <c r="AI1148" t="s">
        <v>39</v>
      </c>
      <c r="AJ1148" t="s">
        <v>40</v>
      </c>
      <c r="AK1148">
        <v>26.86</v>
      </c>
      <c r="AL1148">
        <v>28</v>
      </c>
      <c r="AM1148">
        <v>0</v>
      </c>
      <c r="AN1148">
        <v>1</v>
      </c>
      <c r="AO1148" s="3">
        <f>VLOOKUP($P1148,[1]dfdates_moon!$B:$M,12,FALSE)</f>
        <v>41654.634027777778</v>
      </c>
      <c r="AP1148" s="3">
        <f>VLOOKUP($P1148,[1]dfdates_moon!$B:$O,13,FALSE)</f>
        <v>41655.151388888888</v>
      </c>
      <c r="AQ1148" s="3">
        <f>VLOOKUP($P1148,[1]dfdates_moon!$D:$M,10,FALSE)</f>
        <v>41655.665277777778</v>
      </c>
      <c r="AR1148" s="3">
        <f>VLOOKUP($P1148,[1]dfdates_moon!$D:$N,11,FALSE)</f>
        <v>41656.182638888888</v>
      </c>
      <c r="AS1148" t="str">
        <f>IF(AND(O1148&gt;AO1148,O1148&lt;AP1148),"yes","no")</f>
        <v>no</v>
      </c>
      <c r="AT1148" t="str">
        <f t="shared" si="172"/>
        <v>no</v>
      </c>
      <c r="AU1148" s="3">
        <f t="shared" si="173"/>
        <v>41654.797222222223</v>
      </c>
      <c r="AV1148" s="3">
        <f t="shared" si="174"/>
        <v>41655.261805555558</v>
      </c>
      <c r="AW1148">
        <f t="shared" si="175"/>
        <v>1.195833333338669</v>
      </c>
      <c r="AX1148">
        <f t="shared" si="176"/>
        <v>0.6131944444423425</v>
      </c>
      <c r="AY1148">
        <f t="shared" si="177"/>
        <v>0</v>
      </c>
      <c r="AZ1148">
        <f>VLOOKUP(G1148,[1]dfdates_moon!$B:$P,15,FALSE)</f>
        <v>0.99712925699999999</v>
      </c>
      <c r="BA1148">
        <f t="shared" si="178"/>
        <v>0</v>
      </c>
      <c r="BB1148">
        <f t="shared" si="179"/>
        <v>0</v>
      </c>
    </row>
    <row r="1149" spans="1:54" x14ac:dyDescent="0.25">
      <c r="A1149">
        <v>119</v>
      </c>
      <c r="B1149" t="s">
        <v>980</v>
      </c>
      <c r="C1149" s="1">
        <v>41654</v>
      </c>
      <c r="D1149" s="2">
        <v>0.96875</v>
      </c>
      <c r="E1149">
        <v>69</v>
      </c>
      <c r="F1149">
        <v>66</v>
      </c>
      <c r="G1149" s="1">
        <v>41655</v>
      </c>
      <c r="H1149" s="1">
        <v>41655</v>
      </c>
      <c r="I1149" s="2">
        <v>9.375E-2</v>
      </c>
      <c r="J1149" s="3">
        <v>41654.96875</v>
      </c>
      <c r="K1149" t="s">
        <v>1039</v>
      </c>
      <c r="L1149" s="3">
        <v>41655.09375</v>
      </c>
      <c r="M1149">
        <v>170</v>
      </c>
      <c r="N1149">
        <v>6534</v>
      </c>
      <c r="O1149" s="3">
        <v>41655.09375</v>
      </c>
      <c r="P1149" s="1">
        <v>41655</v>
      </c>
      <c r="Q1149" s="2">
        <v>9.375E-2</v>
      </c>
      <c r="R1149" t="s">
        <v>36</v>
      </c>
      <c r="S1149">
        <v>38.435290000000002</v>
      </c>
      <c r="T1149" t="s">
        <v>37</v>
      </c>
      <c r="U1149" s="2">
        <v>0.21180555555555555</v>
      </c>
      <c r="V1149" s="2">
        <v>0</v>
      </c>
      <c r="W1149" s="2">
        <v>0.29166666666666702</v>
      </c>
      <c r="X1149" s="2" t="str">
        <f t="shared" si="170"/>
        <v>yes</v>
      </c>
      <c r="Y1149" s="3">
        <f t="shared" si="171"/>
        <v>41656</v>
      </c>
      <c r="Z1149" s="3">
        <v>41655.079861111109</v>
      </c>
      <c r="AA1149" t="s">
        <v>336</v>
      </c>
      <c r="AB1149" s="3">
        <f>VLOOKUP(P1149,[1]dfdates_moon!$B:$G,6,FALSE)</f>
        <v>41655.261805555558</v>
      </c>
      <c r="AC1149" s="3">
        <f>VLOOKUP($P1149,[1]dfdates_moon!$B:$H,7,FALSE)</f>
        <v>41655.797222222223</v>
      </c>
      <c r="AD1149" s="3">
        <f>VLOOKUP(G1149,[1]dfdates_moon!$D:$G,4,FALSE)</f>
        <v>41656.262499999997</v>
      </c>
      <c r="AE1149" s="3">
        <v>41655.211805555555</v>
      </c>
      <c r="AF1149">
        <v>10.973891699999999</v>
      </c>
      <c r="AG1149" t="s">
        <v>39</v>
      </c>
      <c r="AH1149" t="s">
        <v>39</v>
      </c>
      <c r="AI1149" t="s">
        <v>39</v>
      </c>
      <c r="AJ1149" t="s">
        <v>40</v>
      </c>
      <c r="AK1149">
        <v>27.47</v>
      </c>
      <c r="AL1149">
        <v>26.86</v>
      </c>
      <c r="AM1149">
        <v>0</v>
      </c>
      <c r="AN1149">
        <v>1</v>
      </c>
      <c r="AO1149" s="3">
        <f>VLOOKUP($P1149,[1]dfdates_moon!$B:$M,12,FALSE)</f>
        <v>41655.665277777778</v>
      </c>
      <c r="AP1149" s="3">
        <f>VLOOKUP($P1149,[1]dfdates_moon!$B:$O,13,FALSE)</f>
        <v>41656.182638888888</v>
      </c>
      <c r="AQ1149" s="3">
        <f>VLOOKUP($P1149,[1]dfdates_moon!$D:$M,10,FALSE)</f>
        <v>41656.696527777778</v>
      </c>
      <c r="AR1149" s="3">
        <f>VLOOKUP($P1149,[1]dfdates_moon!$D:$N,11,FALSE)</f>
        <v>41657.213194444441</v>
      </c>
      <c r="AS1149" t="str">
        <f>IF(AND(O1149&gt;AO1149,O1149&lt;AP1149),"yes","no")</f>
        <v>no</v>
      </c>
      <c r="AT1149" t="str">
        <f t="shared" si="172"/>
        <v>no</v>
      </c>
      <c r="AU1149" s="3">
        <f t="shared" si="173"/>
        <v>41655.797222222223</v>
      </c>
      <c r="AV1149" s="3">
        <f t="shared" si="174"/>
        <v>41656.262499999997</v>
      </c>
      <c r="AW1149">
        <f t="shared" si="175"/>
        <v>1.1687499999970896</v>
      </c>
      <c r="AX1149">
        <f t="shared" si="176"/>
        <v>0.58541666666860692</v>
      </c>
      <c r="AY1149">
        <f t="shared" si="177"/>
        <v>0</v>
      </c>
      <c r="AZ1149">
        <f>VLOOKUP(G1149,[1]dfdates_moon!$B:$P,15,FALSE)</f>
        <v>0.98295663499999997</v>
      </c>
      <c r="BA1149">
        <f t="shared" si="178"/>
        <v>0</v>
      </c>
      <c r="BB1149">
        <f t="shared" si="179"/>
        <v>0</v>
      </c>
    </row>
    <row r="1150" spans="1:54" x14ac:dyDescent="0.25">
      <c r="A1150">
        <v>119</v>
      </c>
      <c r="B1150" t="s">
        <v>980</v>
      </c>
      <c r="C1150" s="1">
        <v>41655</v>
      </c>
      <c r="D1150" s="2">
        <v>0.89930555555555547</v>
      </c>
      <c r="E1150">
        <v>82</v>
      </c>
      <c r="F1150">
        <v>77</v>
      </c>
      <c r="G1150" s="1">
        <v>41656</v>
      </c>
      <c r="H1150" s="1">
        <v>41656</v>
      </c>
      <c r="I1150" s="2">
        <v>2.4305555555555556E-2</v>
      </c>
      <c r="J1150" s="3">
        <v>41655.899305555555</v>
      </c>
      <c r="K1150" t="s">
        <v>1040</v>
      </c>
      <c r="L1150" s="3">
        <v>41656.024305555555</v>
      </c>
      <c r="M1150">
        <v>445</v>
      </c>
      <c r="N1150">
        <v>18493</v>
      </c>
      <c r="O1150" s="3">
        <v>41656.024305555555</v>
      </c>
      <c r="P1150" s="1">
        <v>41656</v>
      </c>
      <c r="Q1150" s="2">
        <v>2.4305555555555556E-2</v>
      </c>
      <c r="R1150" t="s">
        <v>36</v>
      </c>
      <c r="S1150">
        <v>41.557299999999998</v>
      </c>
      <c r="T1150" t="s">
        <v>37</v>
      </c>
      <c r="U1150" s="2">
        <v>0.33333333333333331</v>
      </c>
      <c r="V1150" s="2">
        <v>0</v>
      </c>
      <c r="W1150" s="2">
        <v>0.29166666666666702</v>
      </c>
      <c r="X1150" s="2" t="str">
        <f t="shared" si="170"/>
        <v>no</v>
      </c>
      <c r="Y1150" s="3">
        <f t="shared" si="171"/>
        <v>41656</v>
      </c>
      <c r="Z1150" s="3">
        <v>41656</v>
      </c>
      <c r="AA1150" t="s">
        <v>336</v>
      </c>
      <c r="AB1150" s="3">
        <f>VLOOKUP(P1150,[1]dfdates_moon!$B:$G,6,FALSE)</f>
        <v>41656.262499999997</v>
      </c>
      <c r="AC1150" s="3">
        <f>VLOOKUP($P1150,[1]dfdates_moon!$B:$H,7,FALSE)</f>
        <v>41656.797222222223</v>
      </c>
      <c r="AD1150" s="3">
        <f>VLOOKUP(G1150,[1]dfdates_moon!$D:$G,4,FALSE)</f>
        <v>41657.262499999997</v>
      </c>
      <c r="AE1150" s="3">
        <v>41656.333333333336</v>
      </c>
      <c r="AF1150">
        <v>10.074169100000001</v>
      </c>
      <c r="AG1150" t="s">
        <v>39</v>
      </c>
      <c r="AH1150" t="s">
        <v>39</v>
      </c>
      <c r="AI1150" t="s">
        <v>39</v>
      </c>
      <c r="AJ1150" t="s">
        <v>40</v>
      </c>
      <c r="AK1150">
        <v>27.54</v>
      </c>
      <c r="AL1150">
        <v>27.47</v>
      </c>
      <c r="AM1150">
        <v>0</v>
      </c>
      <c r="AN1150">
        <v>1</v>
      </c>
      <c r="AO1150" s="3">
        <f>VLOOKUP($P1150,[1]dfdates_moon!$B:$M,12,FALSE)</f>
        <v>41656.696527777778</v>
      </c>
      <c r="AP1150" s="3">
        <f>VLOOKUP($P1150,[1]dfdates_moon!$B:$O,13,FALSE)</f>
        <v>41657.213194444441</v>
      </c>
      <c r="AQ1150" s="3">
        <f>VLOOKUP($P1150,[1]dfdates_moon!$D:$M,10,FALSE)</f>
        <v>41657.726388888892</v>
      </c>
      <c r="AR1150" s="3">
        <f>VLOOKUP($P1150,[1]dfdates_moon!$D:$N,11,FALSE)</f>
        <v>41658.243750000001</v>
      </c>
      <c r="AS1150" t="str">
        <f>IF(AND(O1150&gt;AO1150,O1150&lt;AP1150),"yes","no")</f>
        <v>no</v>
      </c>
      <c r="AT1150" t="str">
        <f t="shared" si="172"/>
        <v>no</v>
      </c>
      <c r="AU1150" s="3">
        <f t="shared" si="173"/>
        <v>41656.797222222223</v>
      </c>
      <c r="AV1150" s="3">
        <f t="shared" si="174"/>
        <v>41657.262499999997</v>
      </c>
      <c r="AW1150">
        <f t="shared" si="175"/>
        <v>1.2381944444423425</v>
      </c>
      <c r="AX1150">
        <f t="shared" si="176"/>
        <v>0.46388888888759539</v>
      </c>
      <c r="AY1150">
        <f t="shared" si="177"/>
        <v>0</v>
      </c>
      <c r="AZ1150">
        <f>VLOOKUP(G1150,[1]dfdates_moon!$B:$P,15,FALSE)</f>
        <v>0.95169016399999995</v>
      </c>
      <c r="BA1150">
        <f t="shared" si="178"/>
        <v>0</v>
      </c>
      <c r="BB1150">
        <f t="shared" si="179"/>
        <v>0</v>
      </c>
    </row>
    <row r="1151" spans="1:54" x14ac:dyDescent="0.25">
      <c r="A1151">
        <v>119</v>
      </c>
      <c r="B1151" t="s">
        <v>980</v>
      </c>
      <c r="C1151" s="1">
        <v>41656</v>
      </c>
      <c r="D1151" s="2">
        <v>0.91666666666666663</v>
      </c>
      <c r="E1151">
        <v>1</v>
      </c>
      <c r="F1151">
        <v>0</v>
      </c>
      <c r="G1151" s="1">
        <v>41657</v>
      </c>
      <c r="H1151" s="1">
        <v>41657</v>
      </c>
      <c r="I1151" s="2">
        <v>4.1666666666666664E-2</v>
      </c>
      <c r="J1151" s="3">
        <v>41656.916666666664</v>
      </c>
      <c r="K1151" t="s">
        <v>1041</v>
      </c>
      <c r="L1151" s="3">
        <v>41657.041666666664</v>
      </c>
      <c r="M1151">
        <v>160</v>
      </c>
      <c r="N1151">
        <v>7896</v>
      </c>
      <c r="O1151" s="3">
        <v>41657.041666666664</v>
      </c>
      <c r="P1151" s="1">
        <v>41657</v>
      </c>
      <c r="Q1151" s="2">
        <v>4.1666666666666664E-2</v>
      </c>
      <c r="R1151" t="s">
        <v>36</v>
      </c>
      <c r="S1151">
        <v>49.35</v>
      </c>
      <c r="T1151" t="s">
        <v>37</v>
      </c>
      <c r="U1151" s="2">
        <v>0.15277777777777776</v>
      </c>
      <c r="V1151" s="2">
        <v>0</v>
      </c>
      <c r="W1151" s="2">
        <v>0.29166666666666702</v>
      </c>
      <c r="X1151" s="2" t="str">
        <f t="shared" si="170"/>
        <v>yes</v>
      </c>
      <c r="Y1151" s="3">
        <f t="shared" si="171"/>
        <v>41658</v>
      </c>
      <c r="Z1151" s="3">
        <v>41657.020833333336</v>
      </c>
      <c r="AA1151" t="s">
        <v>336</v>
      </c>
      <c r="AB1151" s="3">
        <f>VLOOKUP(P1151,[1]dfdates_moon!$B:$G,6,FALSE)</f>
        <v>41657.262499999997</v>
      </c>
      <c r="AC1151" s="3">
        <f>VLOOKUP($P1151,[1]dfdates_moon!$B:$H,7,FALSE)</f>
        <v>41657.79791666667</v>
      </c>
      <c r="AD1151" s="3">
        <f>VLOOKUP(G1151,[1]dfdates_moon!$D:$G,4,FALSE)</f>
        <v>41658.263194444444</v>
      </c>
      <c r="AE1151" s="3">
        <v>41657.152777777781</v>
      </c>
      <c r="AF1151">
        <v>8.9160076089999993</v>
      </c>
      <c r="AG1151" t="s">
        <v>39</v>
      </c>
      <c r="AH1151" t="s">
        <v>39</v>
      </c>
      <c r="AI1151" t="s">
        <v>39</v>
      </c>
      <c r="AJ1151" t="s">
        <v>40</v>
      </c>
      <c r="AK1151">
        <v>27.5</v>
      </c>
      <c r="AL1151">
        <v>27.54</v>
      </c>
      <c r="AM1151">
        <v>0</v>
      </c>
      <c r="AN1151">
        <v>1</v>
      </c>
      <c r="AO1151" s="3">
        <f>VLOOKUP($P1151,[1]dfdates_moon!$B:$M,12,FALSE)</f>
        <v>41657.726388888892</v>
      </c>
      <c r="AP1151" s="3">
        <f>VLOOKUP($P1151,[1]dfdates_moon!$B:$O,13,FALSE)</f>
        <v>41658.243750000001</v>
      </c>
      <c r="AQ1151" s="3">
        <f>VLOOKUP($P1151,[1]dfdates_moon!$D:$M,10,FALSE)</f>
        <v>41658.756944444445</v>
      </c>
      <c r="AR1151" s="3">
        <f>VLOOKUP($P1151,[1]dfdates_moon!$D:$N,11,FALSE)</f>
        <v>41659.273611111108</v>
      </c>
      <c r="AS1151" t="str">
        <f>IF(AND(O1151&gt;AO1151,O1151&lt;AP1151),"yes","no")</f>
        <v>no</v>
      </c>
      <c r="AT1151" t="str">
        <f t="shared" si="172"/>
        <v>no</v>
      </c>
      <c r="AU1151" s="3">
        <f t="shared" si="173"/>
        <v>41657.79791666667</v>
      </c>
      <c r="AV1151" s="3">
        <f t="shared" si="174"/>
        <v>41658.263194444444</v>
      </c>
      <c r="AW1151">
        <f t="shared" si="175"/>
        <v>1.2215277777795563</v>
      </c>
      <c r="AX1151">
        <f t="shared" si="176"/>
        <v>0.64513888888905058</v>
      </c>
      <c r="AY1151">
        <f t="shared" si="177"/>
        <v>0</v>
      </c>
      <c r="AZ1151">
        <f>VLOOKUP(G1151,[1]dfdates_moon!$B:$P,15,FALSE)</f>
        <v>0.90352223499999995</v>
      </c>
      <c r="BA1151">
        <f t="shared" si="178"/>
        <v>0</v>
      </c>
      <c r="BB1151">
        <f t="shared" si="179"/>
        <v>0</v>
      </c>
    </row>
    <row r="1152" spans="1:54" x14ac:dyDescent="0.25">
      <c r="A1152">
        <v>119</v>
      </c>
      <c r="B1152" t="s">
        <v>980</v>
      </c>
      <c r="C1152" s="1">
        <v>41657</v>
      </c>
      <c r="D1152" s="2">
        <v>0.87152777777777779</v>
      </c>
      <c r="E1152">
        <v>3</v>
      </c>
      <c r="F1152">
        <v>4</v>
      </c>
      <c r="G1152" s="1">
        <v>41657</v>
      </c>
      <c r="H1152" s="1">
        <v>41657</v>
      </c>
      <c r="I1152" s="2">
        <v>0.99652777777777779</v>
      </c>
      <c r="J1152" s="3">
        <v>41657.871527777781</v>
      </c>
      <c r="K1152" t="s">
        <v>1041</v>
      </c>
      <c r="L1152" s="3">
        <v>41657.996527777781</v>
      </c>
      <c r="M1152">
        <v>80</v>
      </c>
      <c r="N1152">
        <v>3975</v>
      </c>
      <c r="O1152" s="3">
        <v>41657.996527777781</v>
      </c>
      <c r="P1152" s="1">
        <v>41657</v>
      </c>
      <c r="Q1152" s="2">
        <v>0.99652777777777779</v>
      </c>
      <c r="R1152" t="s">
        <v>36</v>
      </c>
      <c r="S1152">
        <v>49.6875</v>
      </c>
      <c r="T1152" t="s">
        <v>37</v>
      </c>
      <c r="U1152" s="2">
        <v>5.2083333333333336E-2</v>
      </c>
      <c r="V1152" s="2">
        <v>0</v>
      </c>
      <c r="W1152" s="2">
        <v>0.29166666666666702</v>
      </c>
      <c r="X1152" s="2" t="str">
        <f t="shared" si="170"/>
        <v>yes</v>
      </c>
      <c r="Y1152" s="3">
        <f t="shared" si="171"/>
        <v>41658</v>
      </c>
      <c r="Z1152" s="3">
        <v>41657.934027777781</v>
      </c>
      <c r="AA1152" t="s">
        <v>336</v>
      </c>
      <c r="AB1152" s="3">
        <f>VLOOKUP(P1152,[1]dfdates_moon!$B:$G,6,FALSE)</f>
        <v>41657.262499999997</v>
      </c>
      <c r="AC1152" s="3">
        <f>VLOOKUP($P1152,[1]dfdates_moon!$B:$H,7,FALSE)</f>
        <v>41657.79791666667</v>
      </c>
      <c r="AD1152" s="3">
        <f>VLOOKUP(G1152,[1]dfdates_moon!$D:$G,4,FALSE)</f>
        <v>41658.263194444444</v>
      </c>
      <c r="AE1152" s="3">
        <v>41657.052083333336</v>
      </c>
      <c r="AF1152">
        <v>8.9160076089999993</v>
      </c>
      <c r="AG1152" t="s">
        <v>39</v>
      </c>
      <c r="AH1152" t="s">
        <v>39</v>
      </c>
      <c r="AI1152" t="s">
        <v>39</v>
      </c>
      <c r="AJ1152" t="s">
        <v>40</v>
      </c>
      <c r="AK1152">
        <v>27.5</v>
      </c>
      <c r="AL1152">
        <v>27.5</v>
      </c>
      <c r="AM1152">
        <v>0</v>
      </c>
      <c r="AN1152">
        <v>1</v>
      </c>
      <c r="AO1152" s="3">
        <f>VLOOKUP($P1152,[1]dfdates_moon!$B:$M,12,FALSE)</f>
        <v>41657.726388888892</v>
      </c>
      <c r="AP1152" s="3">
        <f>VLOOKUP($P1152,[1]dfdates_moon!$B:$O,13,FALSE)</f>
        <v>41658.243750000001</v>
      </c>
      <c r="AQ1152" s="3">
        <f>VLOOKUP($P1152,[1]dfdates_moon!$D:$M,10,FALSE)</f>
        <v>41658.756944444445</v>
      </c>
      <c r="AR1152" s="3">
        <f>VLOOKUP($P1152,[1]dfdates_moon!$D:$N,11,FALSE)</f>
        <v>41659.273611111108</v>
      </c>
      <c r="AS1152" t="str">
        <f>IF(AND(O1152&gt;AO1152,O1152&lt;AP1152),"yes","no")</f>
        <v>yes</v>
      </c>
      <c r="AT1152" t="str">
        <f t="shared" si="172"/>
        <v>no</v>
      </c>
      <c r="AU1152" s="3">
        <f t="shared" si="173"/>
        <v>41657.79791666667</v>
      </c>
      <c r="AV1152" s="3">
        <f t="shared" si="174"/>
        <v>41658.263194444444</v>
      </c>
      <c r="AW1152">
        <f t="shared" si="175"/>
        <v>0.26666666666278616</v>
      </c>
      <c r="AX1152">
        <f t="shared" si="176"/>
        <v>0.74583333333430346</v>
      </c>
      <c r="AY1152">
        <f t="shared" si="177"/>
        <v>0.26666666666278616</v>
      </c>
      <c r="AZ1152">
        <f>VLOOKUP(G1152,[1]dfdates_moon!$B:$P,15,FALSE)</f>
        <v>0.90352223499999995</v>
      </c>
      <c r="BA1152">
        <f t="shared" si="178"/>
        <v>0.24093926266316051</v>
      </c>
      <c r="BB1152">
        <f t="shared" si="179"/>
        <v>0.24093926266316051</v>
      </c>
    </row>
    <row r="1153" spans="1:54" x14ac:dyDescent="0.25">
      <c r="A1153">
        <v>119</v>
      </c>
      <c r="B1153" t="s">
        <v>980</v>
      </c>
      <c r="C1153" s="1">
        <v>41658</v>
      </c>
      <c r="D1153" s="2">
        <v>3.4722222222222224E-2</v>
      </c>
      <c r="E1153">
        <v>213</v>
      </c>
      <c r="F1153">
        <v>206</v>
      </c>
      <c r="G1153" s="1">
        <v>41658</v>
      </c>
      <c r="H1153" s="1">
        <v>41658</v>
      </c>
      <c r="I1153" s="2">
        <v>0.15972222222222224</v>
      </c>
      <c r="J1153" s="3">
        <v>41658.034722222219</v>
      </c>
      <c r="K1153" t="s">
        <v>1042</v>
      </c>
      <c r="L1153" s="3">
        <v>41658.159722222219</v>
      </c>
      <c r="M1153">
        <v>65</v>
      </c>
      <c r="N1153">
        <v>3895</v>
      </c>
      <c r="O1153" s="3">
        <v>41658.159722222219</v>
      </c>
      <c r="P1153" s="1">
        <v>41658</v>
      </c>
      <c r="Q1153" s="2">
        <v>0.15972222222222224</v>
      </c>
      <c r="R1153" t="s">
        <v>36</v>
      </c>
      <c r="S1153">
        <v>59.923079999999999</v>
      </c>
      <c r="T1153" t="s">
        <v>37</v>
      </c>
      <c r="U1153" s="2">
        <v>0.20486111111111113</v>
      </c>
      <c r="V1153" s="2">
        <v>0</v>
      </c>
      <c r="W1153" s="2">
        <v>0.29166666666666702</v>
      </c>
      <c r="X1153" s="2" t="str">
        <f t="shared" si="170"/>
        <v>yes</v>
      </c>
      <c r="Y1153" s="3">
        <f t="shared" si="171"/>
        <v>41659</v>
      </c>
      <c r="Z1153" s="3">
        <v>41658.145833333336</v>
      </c>
      <c r="AA1153" t="s">
        <v>336</v>
      </c>
      <c r="AB1153" s="3">
        <f>VLOOKUP(P1153,[1]dfdates_moon!$B:$G,6,FALSE)</f>
        <v>41658.263194444444</v>
      </c>
      <c r="AC1153" s="3">
        <f>VLOOKUP($P1153,[1]dfdates_moon!$B:$H,7,FALSE)</f>
        <v>41658.79791666667</v>
      </c>
      <c r="AD1153" s="3">
        <f>VLOOKUP(G1153,[1]dfdates_moon!$D:$G,4,FALSE)</f>
        <v>41659.263194444444</v>
      </c>
      <c r="AE1153" s="3">
        <v>41658.204861111109</v>
      </c>
      <c r="AF1153">
        <v>7.6725317100000003</v>
      </c>
      <c r="AG1153" t="s">
        <v>39</v>
      </c>
      <c r="AH1153" t="s">
        <v>39</v>
      </c>
      <c r="AI1153" t="s">
        <v>39</v>
      </c>
      <c r="AJ1153" t="s">
        <v>40</v>
      </c>
      <c r="AK1153">
        <v>28.75</v>
      </c>
      <c r="AL1153">
        <v>27.5</v>
      </c>
      <c r="AM1153">
        <v>0</v>
      </c>
      <c r="AN1153">
        <v>1</v>
      </c>
      <c r="AO1153" s="3">
        <f>VLOOKUP($P1153,[1]dfdates_moon!$B:$M,12,FALSE)</f>
        <v>41658.756944444445</v>
      </c>
      <c r="AP1153" s="3">
        <f>VLOOKUP($P1153,[1]dfdates_moon!$B:$O,13,FALSE)</f>
        <v>41659.273611111108</v>
      </c>
      <c r="AQ1153" s="3">
        <f>VLOOKUP($P1153,[1]dfdates_moon!$D:$M,10,FALSE)</f>
        <v>41659.788194444445</v>
      </c>
      <c r="AR1153" s="3">
        <f>VLOOKUP($P1153,[1]dfdates_moon!$D:$N,11,FALSE)</f>
        <v>41660.304861111108</v>
      </c>
      <c r="AS1153" t="str">
        <f>IF(AND(O1153&gt;AO1153,O1153&lt;AP1153),"yes","no")</f>
        <v>no</v>
      </c>
      <c r="AT1153" t="str">
        <f t="shared" si="172"/>
        <v>no</v>
      </c>
      <c r="AU1153" s="3">
        <f t="shared" si="173"/>
        <v>41658.79791666667</v>
      </c>
      <c r="AV1153" s="3">
        <f t="shared" si="174"/>
        <v>41659.273611111108</v>
      </c>
      <c r="AW1153">
        <f t="shared" si="175"/>
        <v>1.1138888888890506</v>
      </c>
      <c r="AX1153">
        <f t="shared" si="176"/>
        <v>0.59305555556056788</v>
      </c>
      <c r="AY1153">
        <f t="shared" si="177"/>
        <v>0</v>
      </c>
      <c r="AZ1153">
        <f>VLOOKUP(G1153,[1]dfdates_moon!$B:$P,15,FALSE)</f>
        <v>0.83898651800000001</v>
      </c>
      <c r="BA1153">
        <f t="shared" si="178"/>
        <v>0</v>
      </c>
      <c r="BB1153">
        <f t="shared" si="179"/>
        <v>0</v>
      </c>
    </row>
    <row r="1154" spans="1:54" x14ac:dyDescent="0.25">
      <c r="A1154">
        <v>119</v>
      </c>
      <c r="B1154" t="s">
        <v>980</v>
      </c>
      <c r="C1154" s="1">
        <v>41658</v>
      </c>
      <c r="D1154" s="2">
        <v>0.98958333333333337</v>
      </c>
      <c r="E1154">
        <v>2</v>
      </c>
      <c r="F1154">
        <v>5</v>
      </c>
      <c r="G1154" s="1">
        <v>41659</v>
      </c>
      <c r="H1154" s="1">
        <v>41659</v>
      </c>
      <c r="I1154" s="2">
        <v>0.11458333333333333</v>
      </c>
      <c r="J1154" s="3">
        <v>41658.989583333336</v>
      </c>
      <c r="K1154" t="s">
        <v>1043</v>
      </c>
      <c r="L1154" s="3">
        <v>41659.114583333336</v>
      </c>
      <c r="M1154">
        <v>370</v>
      </c>
      <c r="N1154">
        <v>15416</v>
      </c>
      <c r="O1154" s="3">
        <v>41659.114583333336</v>
      </c>
      <c r="P1154" s="1">
        <v>41659</v>
      </c>
      <c r="Q1154" s="2">
        <v>0.11458333333333333</v>
      </c>
      <c r="R1154" t="s">
        <v>36</v>
      </c>
      <c r="S1154">
        <v>41.664859999999997</v>
      </c>
      <c r="T1154" t="s">
        <v>37</v>
      </c>
      <c r="U1154" s="2">
        <v>0.37152777777777773</v>
      </c>
      <c r="V1154" s="2">
        <v>0</v>
      </c>
      <c r="W1154" s="2">
        <v>0.29166666666666702</v>
      </c>
      <c r="X1154" s="2" t="str">
        <f t="shared" si="170"/>
        <v>no</v>
      </c>
      <c r="Y1154" s="3">
        <f t="shared" si="171"/>
        <v>41659</v>
      </c>
      <c r="Z1154" s="3">
        <v>41659.090277777781</v>
      </c>
      <c r="AA1154" t="s">
        <v>336</v>
      </c>
      <c r="AB1154" s="3">
        <f>VLOOKUP(P1154,[1]dfdates_moon!$B:$G,6,FALSE)</f>
        <v>41659.263194444444</v>
      </c>
      <c r="AC1154" s="3">
        <f>VLOOKUP($P1154,[1]dfdates_moon!$B:$H,7,FALSE)</f>
        <v>41659.79791666667</v>
      </c>
      <c r="AD1154" s="3">
        <f>VLOOKUP(G1154,[1]dfdates_moon!$D:$G,4,FALSE)</f>
        <v>41660.263194444444</v>
      </c>
      <c r="AE1154" s="3">
        <v>41659.371527777781</v>
      </c>
      <c r="AF1154">
        <v>6.385721932</v>
      </c>
      <c r="AG1154" t="s">
        <v>39</v>
      </c>
      <c r="AH1154" t="s">
        <v>39</v>
      </c>
      <c r="AI1154" t="s">
        <v>39</v>
      </c>
      <c r="AJ1154" t="s">
        <v>40</v>
      </c>
      <c r="AK1154">
        <v>29.79</v>
      </c>
      <c r="AL1154">
        <v>28.75</v>
      </c>
      <c r="AM1154">
        <v>0</v>
      </c>
      <c r="AN1154">
        <v>1</v>
      </c>
      <c r="AO1154" s="3">
        <f>VLOOKUP($P1154,[1]dfdates_moon!$B:$M,12,FALSE)</f>
        <v>41659.788194444445</v>
      </c>
      <c r="AP1154" s="3">
        <f>VLOOKUP($P1154,[1]dfdates_moon!$B:$O,13,FALSE)</f>
        <v>41660.304861111108</v>
      </c>
      <c r="AQ1154" s="3">
        <f>VLOOKUP($P1154,[1]dfdates_moon!$D:$M,10,FALSE)</f>
        <v>41660.819444444445</v>
      </c>
      <c r="AR1154" s="3">
        <f>VLOOKUP($P1154,[1]dfdates_moon!$D:$N,11,FALSE)</f>
        <v>41661.336805555555</v>
      </c>
      <c r="AS1154" t="str">
        <f>IF(AND(O1154&gt;AO1154,O1154&lt;AP1154),"yes","no")</f>
        <v>no</v>
      </c>
      <c r="AT1154" t="str">
        <f t="shared" si="172"/>
        <v>no</v>
      </c>
      <c r="AU1154" s="3">
        <f t="shared" si="173"/>
        <v>41659.79791666667</v>
      </c>
      <c r="AV1154" s="3">
        <f t="shared" si="174"/>
        <v>41660.304861111108</v>
      </c>
      <c r="AW1154">
        <f t="shared" si="175"/>
        <v>1.1902777777722804</v>
      </c>
      <c r="AX1154">
        <f t="shared" si="176"/>
        <v>0.42638888888905058</v>
      </c>
      <c r="AY1154">
        <f t="shared" si="177"/>
        <v>0</v>
      </c>
      <c r="AZ1154">
        <f>VLOOKUP(G1154,[1]dfdates_moon!$B:$P,15,FALSE)</f>
        <v>0.75922583200000004</v>
      </c>
      <c r="BA1154">
        <f t="shared" si="178"/>
        <v>0</v>
      </c>
      <c r="BB1154">
        <f t="shared" si="179"/>
        <v>0</v>
      </c>
    </row>
    <row r="1155" spans="1:54" x14ac:dyDescent="0.25">
      <c r="A1155">
        <v>119</v>
      </c>
      <c r="B1155" t="s">
        <v>980</v>
      </c>
      <c r="C1155" s="1">
        <v>41660</v>
      </c>
      <c r="D1155" s="2">
        <v>5.9027777777777783E-2</v>
      </c>
      <c r="E1155">
        <v>24</v>
      </c>
      <c r="F1155">
        <v>36</v>
      </c>
      <c r="G1155" s="1">
        <v>41660</v>
      </c>
      <c r="H1155" s="1">
        <v>41660</v>
      </c>
      <c r="I1155" s="2">
        <v>0.18402777777777779</v>
      </c>
      <c r="J1155" s="3">
        <v>41660.059027777781</v>
      </c>
      <c r="K1155" t="s">
        <v>1044</v>
      </c>
      <c r="L1155" s="3">
        <v>41660.184027777781</v>
      </c>
      <c r="M1155">
        <v>430</v>
      </c>
      <c r="N1155">
        <v>24490</v>
      </c>
      <c r="O1155" s="3">
        <v>41660.184027777781</v>
      </c>
      <c r="P1155" s="1">
        <v>41660</v>
      </c>
      <c r="Q1155" s="2">
        <v>0.18402777777777779</v>
      </c>
      <c r="R1155" t="s">
        <v>36</v>
      </c>
      <c r="S1155">
        <v>56.953490000000002</v>
      </c>
      <c r="T1155" t="s">
        <v>37</v>
      </c>
      <c r="U1155" s="2">
        <v>0.4826388888888889</v>
      </c>
      <c r="V1155" s="2">
        <v>0</v>
      </c>
      <c r="W1155" s="2">
        <v>0.29166666666666702</v>
      </c>
      <c r="X1155" s="2" t="str">
        <f t="shared" ref="X1155:X1218" si="180">IF(AND(U1155&gt;V1155,U1155&lt;W1155),"yes","no")</f>
        <v>no</v>
      </c>
      <c r="Y1155" s="3">
        <f t="shared" ref="Y1155:Y1218" si="181">IF(X1155="yes",P1155+1,P1155)</f>
        <v>41660</v>
      </c>
      <c r="Z1155" s="3">
        <v>41660.166666666664</v>
      </c>
      <c r="AA1155" t="s">
        <v>336</v>
      </c>
      <c r="AB1155" s="3">
        <f>VLOOKUP(P1155,[1]dfdates_moon!$B:$G,6,FALSE)</f>
        <v>41660.263194444444</v>
      </c>
      <c r="AC1155" s="3">
        <f>VLOOKUP($P1155,[1]dfdates_moon!$B:$H,7,FALSE)</f>
        <v>41660.79791666667</v>
      </c>
      <c r="AD1155" s="3">
        <f>VLOOKUP(G1155,[1]dfdates_moon!$D:$G,4,FALSE)</f>
        <v>41661.263194444444</v>
      </c>
      <c r="AE1155" s="3">
        <v>41660.482638888891</v>
      </c>
      <c r="AF1155">
        <v>5.0977144609999998</v>
      </c>
      <c r="AG1155" t="s">
        <v>39</v>
      </c>
      <c r="AH1155" t="s">
        <v>39</v>
      </c>
      <c r="AI1155" t="s">
        <v>39</v>
      </c>
      <c r="AJ1155" t="s">
        <v>40</v>
      </c>
      <c r="AK1155">
        <v>27.23</v>
      </c>
      <c r="AL1155">
        <v>29.79</v>
      </c>
      <c r="AM1155">
        <v>0</v>
      </c>
      <c r="AN1155">
        <v>1</v>
      </c>
      <c r="AO1155" s="3">
        <f>VLOOKUP($P1155,[1]dfdates_moon!$B:$M,12,FALSE)</f>
        <v>41660.819444444445</v>
      </c>
      <c r="AP1155" s="3">
        <f>VLOOKUP($P1155,[1]dfdates_moon!$B:$O,13,FALSE)</f>
        <v>41661.336805555555</v>
      </c>
      <c r="AQ1155" s="3">
        <f>VLOOKUP($P1155,[1]dfdates_moon!$D:$M,10,FALSE)</f>
        <v>41661.852777777778</v>
      </c>
      <c r="AR1155" s="3">
        <f>VLOOKUP($P1155,[1]dfdates_moon!$D:$N,11,FALSE)</f>
        <v>41662.370833333334</v>
      </c>
      <c r="AS1155" t="str">
        <f>IF(AND(O1155&gt;AO1155,O1155&lt;AP1155),"yes","no")</f>
        <v>no</v>
      </c>
      <c r="AT1155" t="str">
        <f t="shared" ref="AT1155:AT1218" si="182">IF(AND($AE1155&gt;$AO1155,$AE1155&lt;$AP1155),"yes","no")</f>
        <v>no</v>
      </c>
      <c r="AU1155" s="3">
        <f t="shared" ref="AU1155:AU1218" si="183">IF(AO1155&gt;AC1155,AO1155,AC1155)</f>
        <v>41660.819444444445</v>
      </c>
      <c r="AV1155" s="3">
        <f t="shared" ref="AV1155:AV1218" si="184">IF(AP1155&lt;AD1155,AD1155,AP1155)</f>
        <v>41661.336805555555</v>
      </c>
      <c r="AW1155">
        <f t="shared" ref="AW1155:AW1218" si="185">AV1155-O1155</f>
        <v>1.1527777777737356</v>
      </c>
      <c r="AX1155">
        <f t="shared" ref="AX1155:AX1218" si="186">AU1155-AE1155</f>
        <v>0.33680555555474712</v>
      </c>
      <c r="AY1155">
        <f t="shared" ref="AY1155:AY1218" si="187">IF(AND(AS1155="no",AT1155="no"),0,IF(AND(AS1155="yes",AT1155="yes"),(M1155/60),IF(AND(AS1155="yes",AT1155="no"),AW1155,IF(AND(AS1155="no",AT1155="yes"),AX1155,FALSE))))</f>
        <v>0</v>
      </c>
      <c r="AZ1155">
        <f>VLOOKUP(G1155,[1]dfdates_moon!$B:$P,15,FALSE)</f>
        <v>0.66627113199999999</v>
      </c>
      <c r="BA1155">
        <f t="shared" ref="BA1155:BA1218" si="188">AY1155*AZ1155</f>
        <v>0</v>
      </c>
      <c r="BB1155">
        <f t="shared" ref="BB1155:BB1218" si="189">IF(BA1155&lt;0,0,BA1155)</f>
        <v>0</v>
      </c>
    </row>
    <row r="1156" spans="1:54" x14ac:dyDescent="0.25">
      <c r="A1156">
        <v>119</v>
      </c>
      <c r="B1156" t="s">
        <v>980</v>
      </c>
      <c r="C1156" s="1">
        <v>41660</v>
      </c>
      <c r="D1156" s="2">
        <v>0.97916666666666663</v>
      </c>
      <c r="E1156">
        <v>41</v>
      </c>
      <c r="F1156">
        <v>45</v>
      </c>
      <c r="G1156" s="1">
        <v>41661</v>
      </c>
      <c r="H1156" s="1">
        <v>41661</v>
      </c>
      <c r="I1156" s="2">
        <v>0.10416666666666667</v>
      </c>
      <c r="J1156" s="3">
        <v>41660.979166666664</v>
      </c>
      <c r="K1156" t="s">
        <v>1045</v>
      </c>
      <c r="L1156" s="3">
        <v>41661.104166666664</v>
      </c>
      <c r="M1156">
        <v>95</v>
      </c>
      <c r="N1156">
        <v>3148</v>
      </c>
      <c r="O1156" s="3">
        <v>41661.104166666664</v>
      </c>
      <c r="P1156" s="1">
        <v>41661</v>
      </c>
      <c r="Q1156" s="2">
        <v>0.10416666666666667</v>
      </c>
      <c r="R1156" t="s">
        <v>36</v>
      </c>
      <c r="S1156">
        <v>33.136839999999999</v>
      </c>
      <c r="T1156" t="s">
        <v>37</v>
      </c>
      <c r="U1156" s="2">
        <v>0.17013888888888887</v>
      </c>
      <c r="V1156" s="2">
        <v>0</v>
      </c>
      <c r="W1156" s="2">
        <v>0.29166666666666702</v>
      </c>
      <c r="X1156" s="2" t="str">
        <f t="shared" si="180"/>
        <v>yes</v>
      </c>
      <c r="Y1156" s="3">
        <f t="shared" si="181"/>
        <v>41662</v>
      </c>
      <c r="Z1156" s="3">
        <v>41661.038194444445</v>
      </c>
      <c r="AA1156" t="s">
        <v>336</v>
      </c>
      <c r="AB1156" s="3">
        <f>VLOOKUP(P1156,[1]dfdates_moon!$B:$G,6,FALSE)</f>
        <v>41661.263194444444</v>
      </c>
      <c r="AC1156" s="3">
        <f>VLOOKUP($P1156,[1]dfdates_moon!$B:$H,7,FALSE)</f>
        <v>41661.798611111109</v>
      </c>
      <c r="AD1156" s="3">
        <f>VLOOKUP(G1156,[1]dfdates_moon!$D:$G,4,FALSE)</f>
        <v>41662.263888888891</v>
      </c>
      <c r="AE1156" s="3">
        <v>41661.170138888891</v>
      </c>
      <c r="AF1156">
        <v>3.8666105499999999</v>
      </c>
      <c r="AG1156" t="s">
        <v>39</v>
      </c>
      <c r="AH1156" t="s">
        <v>39</v>
      </c>
      <c r="AI1156" t="s">
        <v>39</v>
      </c>
      <c r="AJ1156" t="s">
        <v>40</v>
      </c>
      <c r="AK1156">
        <v>27.9</v>
      </c>
      <c r="AL1156">
        <v>27.23</v>
      </c>
      <c r="AM1156">
        <v>0</v>
      </c>
      <c r="AN1156">
        <v>1</v>
      </c>
      <c r="AO1156" s="3">
        <f>VLOOKUP($P1156,[1]dfdates_moon!$B:$M,12,FALSE)</f>
        <v>41661.852777777778</v>
      </c>
      <c r="AP1156" s="3">
        <f>VLOOKUP($P1156,[1]dfdates_moon!$B:$O,13,FALSE)</f>
        <v>41662.370833333334</v>
      </c>
      <c r="AQ1156" s="3">
        <f>VLOOKUP($P1156,[1]dfdates_moon!$D:$M,10,FALSE)</f>
        <v>41662.886805555558</v>
      </c>
      <c r="AR1156" s="3">
        <f>VLOOKUP($P1156,[1]dfdates_moon!$D:$N,11,FALSE)</f>
        <v>41663.40625</v>
      </c>
      <c r="AS1156" t="str">
        <f>IF(AND(O1156&gt;AO1156,O1156&lt;AP1156),"yes","no")</f>
        <v>no</v>
      </c>
      <c r="AT1156" t="str">
        <f t="shared" si="182"/>
        <v>no</v>
      </c>
      <c r="AU1156" s="3">
        <f t="shared" si="183"/>
        <v>41661.852777777778</v>
      </c>
      <c r="AV1156" s="3">
        <f t="shared" si="184"/>
        <v>41662.370833333334</v>
      </c>
      <c r="AW1156">
        <f t="shared" si="185"/>
        <v>1.2666666666700621</v>
      </c>
      <c r="AX1156">
        <f t="shared" si="186"/>
        <v>0.68263888888759539</v>
      </c>
      <c r="AY1156">
        <f t="shared" si="187"/>
        <v>0</v>
      </c>
      <c r="AZ1156">
        <f>VLOOKUP(G1156,[1]dfdates_moon!$B:$P,15,FALSE)</f>
        <v>0.56325812200000003</v>
      </c>
      <c r="BA1156">
        <f t="shared" si="188"/>
        <v>0</v>
      </c>
      <c r="BB1156">
        <f t="shared" si="189"/>
        <v>0</v>
      </c>
    </row>
    <row r="1157" spans="1:54" x14ac:dyDescent="0.25">
      <c r="A1157">
        <v>119</v>
      </c>
      <c r="B1157" t="s">
        <v>980</v>
      </c>
      <c r="C1157" s="1">
        <v>41663</v>
      </c>
      <c r="D1157" s="2">
        <v>5.2083333333333336E-2</v>
      </c>
      <c r="E1157">
        <v>1</v>
      </c>
      <c r="F1157">
        <v>3</v>
      </c>
      <c r="G1157" s="1">
        <v>41663</v>
      </c>
      <c r="H1157" s="1">
        <v>41663</v>
      </c>
      <c r="I1157" s="2">
        <v>0.17708333333333334</v>
      </c>
      <c r="J1157" s="3">
        <v>41663.052083333336</v>
      </c>
      <c r="K1157" t="s">
        <v>1046</v>
      </c>
      <c r="L1157" s="3">
        <v>41663.177083333336</v>
      </c>
      <c r="M1157">
        <v>230</v>
      </c>
      <c r="N1157">
        <v>12355</v>
      </c>
      <c r="O1157" s="3">
        <v>41663.177083333336</v>
      </c>
      <c r="P1157" s="1">
        <v>41663</v>
      </c>
      <c r="Q1157" s="2">
        <v>0.17708333333333334</v>
      </c>
      <c r="R1157" t="s">
        <v>36</v>
      </c>
      <c r="S1157">
        <v>53.717390000000002</v>
      </c>
      <c r="T1157" t="s">
        <v>37</v>
      </c>
      <c r="U1157" s="2">
        <v>0.33680555555555558</v>
      </c>
      <c r="V1157" s="2">
        <v>0</v>
      </c>
      <c r="W1157" s="2">
        <v>0.29166666666666702</v>
      </c>
      <c r="X1157" s="2" t="str">
        <f t="shared" si="180"/>
        <v>no</v>
      </c>
      <c r="Y1157" s="3">
        <f t="shared" si="181"/>
        <v>41663</v>
      </c>
      <c r="Z1157" s="3">
        <v>41663.138888888891</v>
      </c>
      <c r="AA1157" t="s">
        <v>336</v>
      </c>
      <c r="AB1157" s="3">
        <f>VLOOKUP(P1157,[1]dfdates_moon!$B:$G,6,FALSE)</f>
        <v>41663.263888888891</v>
      </c>
      <c r="AC1157" s="3">
        <f>VLOOKUP($P1157,[1]dfdates_moon!$B:$H,7,FALSE)</f>
        <v>41663.798611111109</v>
      </c>
      <c r="AD1157" s="3">
        <f>VLOOKUP(G1157,[1]dfdates_moon!$D:$G,4,FALSE)</f>
        <v>41664.263888888891</v>
      </c>
      <c r="AE1157" s="3">
        <v>41663.336805555555</v>
      </c>
      <c r="AF1157">
        <v>1.7880524010000001</v>
      </c>
      <c r="AG1157" t="s">
        <v>39</v>
      </c>
      <c r="AH1157" t="s">
        <v>39</v>
      </c>
      <c r="AI1157" t="s">
        <v>39</v>
      </c>
      <c r="AJ1157" t="s">
        <v>40</v>
      </c>
      <c r="AK1157">
        <v>26.93</v>
      </c>
      <c r="AL1157">
        <v>27.9</v>
      </c>
      <c r="AM1157">
        <v>0</v>
      </c>
      <c r="AN1157">
        <v>1</v>
      </c>
      <c r="AO1157" s="3">
        <f>VLOOKUP($P1157,[1]dfdates_moon!$B:$M,12,FALSE)</f>
        <v>41663.923611111109</v>
      </c>
      <c r="AP1157" s="3">
        <f>VLOOKUP($P1157,[1]dfdates_moon!$B:$O,13,FALSE)</f>
        <v>41664.443749999999</v>
      </c>
      <c r="AQ1157" s="3">
        <f>VLOOKUP($P1157,[1]dfdates_moon!$D:$M,10,FALSE)</f>
        <v>41664.961805555555</v>
      </c>
      <c r="AR1157" s="3">
        <f>VLOOKUP($P1157,[1]dfdates_moon!$D:$N,11,FALSE)</f>
        <v>41665.482638888891</v>
      </c>
      <c r="AS1157" t="str">
        <f>IF(AND(O1157&gt;AO1157,O1157&lt;AP1157),"yes","no")</f>
        <v>no</v>
      </c>
      <c r="AT1157" t="str">
        <f t="shared" si="182"/>
        <v>no</v>
      </c>
      <c r="AU1157" s="3">
        <f t="shared" si="183"/>
        <v>41663.923611111109</v>
      </c>
      <c r="AV1157" s="3">
        <f t="shared" si="184"/>
        <v>41664.443749999999</v>
      </c>
      <c r="AW1157">
        <f t="shared" si="185"/>
        <v>1.2666666666627862</v>
      </c>
      <c r="AX1157">
        <f t="shared" si="186"/>
        <v>0.58680555555474712</v>
      </c>
      <c r="AY1157">
        <f t="shared" si="187"/>
        <v>0</v>
      </c>
      <c r="AZ1157">
        <f>VLOOKUP(G1157,[1]dfdates_moon!$B:$P,15,FALSE)</f>
        <v>0.34540612999999998</v>
      </c>
      <c r="BA1157">
        <f t="shared" si="188"/>
        <v>0</v>
      </c>
      <c r="BB1157">
        <f t="shared" si="189"/>
        <v>0</v>
      </c>
    </row>
    <row r="1158" spans="1:54" x14ac:dyDescent="0.25">
      <c r="A1158">
        <v>119</v>
      </c>
      <c r="B1158" t="s">
        <v>980</v>
      </c>
      <c r="C1158" s="1">
        <v>41664</v>
      </c>
      <c r="D1158" s="2">
        <v>5.2083333333333336E-2</v>
      </c>
      <c r="E1158">
        <v>127</v>
      </c>
      <c r="F1158">
        <v>110</v>
      </c>
      <c r="G1158" s="1">
        <v>41664</v>
      </c>
      <c r="H1158" s="1">
        <v>41664</v>
      </c>
      <c r="I1158" s="2">
        <v>0.17708333333333334</v>
      </c>
      <c r="J1158" s="3">
        <v>41664.052083333336</v>
      </c>
      <c r="K1158" t="s">
        <v>1047</v>
      </c>
      <c r="L1158" s="3">
        <v>41664.177083333336</v>
      </c>
      <c r="M1158">
        <v>175</v>
      </c>
      <c r="N1158">
        <v>9353</v>
      </c>
      <c r="O1158" s="3">
        <v>41664.177083333336</v>
      </c>
      <c r="P1158" s="1">
        <v>41664</v>
      </c>
      <c r="Q1158" s="2">
        <v>0.17708333333333334</v>
      </c>
      <c r="R1158" t="s">
        <v>36</v>
      </c>
      <c r="S1158">
        <v>53.445709999999998</v>
      </c>
      <c r="T1158" t="s">
        <v>37</v>
      </c>
      <c r="U1158" s="2">
        <v>0.2986111111111111</v>
      </c>
      <c r="V1158" s="2">
        <v>0</v>
      </c>
      <c r="W1158" s="2">
        <v>0.29166666666666702</v>
      </c>
      <c r="X1158" s="2" t="str">
        <f t="shared" si="180"/>
        <v>no</v>
      </c>
      <c r="Y1158" s="3">
        <f t="shared" si="181"/>
        <v>41664</v>
      </c>
      <c r="Z1158" s="3">
        <v>41664.138888888891</v>
      </c>
      <c r="AA1158" t="s">
        <v>336</v>
      </c>
      <c r="AB1158" s="3">
        <f>VLOOKUP(P1158,[1]dfdates_moon!$B:$G,6,FALSE)</f>
        <v>41664.263888888891</v>
      </c>
      <c r="AC1158" s="3">
        <f>VLOOKUP($P1158,[1]dfdates_moon!$B:$H,7,FALSE)</f>
        <v>41664.798611111109</v>
      </c>
      <c r="AD1158" s="3">
        <f>VLOOKUP(G1158,[1]dfdates_moon!$D:$G,4,FALSE)</f>
        <v>41665.26458333333</v>
      </c>
      <c r="AE1158" s="3">
        <v>41664.298611111109</v>
      </c>
      <c r="AF1158">
        <v>1.031822314</v>
      </c>
      <c r="AG1158" t="s">
        <v>39</v>
      </c>
      <c r="AH1158" t="s">
        <v>39</v>
      </c>
      <c r="AI1158" t="s">
        <v>39</v>
      </c>
      <c r="AJ1158" t="s">
        <v>40</v>
      </c>
      <c r="AK1158">
        <v>27.17</v>
      </c>
      <c r="AL1158">
        <v>26.93</v>
      </c>
      <c r="AM1158">
        <v>0</v>
      </c>
      <c r="AN1158">
        <v>1</v>
      </c>
      <c r="AO1158" s="3">
        <f>VLOOKUP($P1158,[1]dfdates_moon!$B:$M,12,FALSE)</f>
        <v>41664.961805555555</v>
      </c>
      <c r="AP1158" s="3">
        <f>VLOOKUP($P1158,[1]dfdates_moon!$B:$O,13,FALSE)</f>
        <v>41665.482638888891</v>
      </c>
      <c r="AQ1158" s="3">
        <f>VLOOKUP($P1158,[1]dfdates_moon!$D:$M,10,FALSE)</f>
        <v>41666.002083333333</v>
      </c>
      <c r="AR1158" s="3">
        <f>VLOOKUP($P1158,[1]dfdates_moon!$D:$N,11,FALSE)</f>
        <v>41666.523611111108</v>
      </c>
      <c r="AS1158" t="str">
        <f>IF(AND(O1158&gt;AO1158,O1158&lt;AP1158),"yes","no")</f>
        <v>no</v>
      </c>
      <c r="AT1158" t="str">
        <f t="shared" si="182"/>
        <v>no</v>
      </c>
      <c r="AU1158" s="3">
        <f t="shared" si="183"/>
        <v>41664.961805555555</v>
      </c>
      <c r="AV1158" s="3">
        <f t="shared" si="184"/>
        <v>41665.482638888891</v>
      </c>
      <c r="AW1158">
        <f t="shared" si="185"/>
        <v>1.3055555555547471</v>
      </c>
      <c r="AX1158">
        <f t="shared" si="186"/>
        <v>0.66319444444525288</v>
      </c>
      <c r="AY1158">
        <f t="shared" si="187"/>
        <v>0</v>
      </c>
      <c r="AZ1158">
        <f>VLOOKUP(G1158,[1]dfdates_moon!$B:$P,15,FALSE)</f>
        <v>0.24208552699999999</v>
      </c>
      <c r="BA1158">
        <f t="shared" si="188"/>
        <v>0</v>
      </c>
      <c r="BB1158">
        <f t="shared" si="189"/>
        <v>0</v>
      </c>
    </row>
    <row r="1159" spans="1:54" x14ac:dyDescent="0.25">
      <c r="A1159">
        <v>119</v>
      </c>
      <c r="B1159" t="s">
        <v>980</v>
      </c>
      <c r="C1159" s="1">
        <v>41667</v>
      </c>
      <c r="D1159" s="2">
        <v>0.88888888888888884</v>
      </c>
      <c r="E1159">
        <v>16</v>
      </c>
      <c r="F1159">
        <v>14</v>
      </c>
      <c r="G1159" s="1">
        <v>41668</v>
      </c>
      <c r="H1159" s="1">
        <v>41668</v>
      </c>
      <c r="I1159" s="2">
        <v>1.3888888888888888E-2</v>
      </c>
      <c r="J1159" s="3">
        <v>41667.888888888891</v>
      </c>
      <c r="K1159" t="s">
        <v>1048</v>
      </c>
      <c r="L1159" s="3">
        <v>41668.013888888891</v>
      </c>
      <c r="M1159">
        <v>60</v>
      </c>
      <c r="N1159">
        <v>1690</v>
      </c>
      <c r="O1159" s="3">
        <v>41668.013888888891</v>
      </c>
      <c r="P1159" s="1">
        <v>41668</v>
      </c>
      <c r="Q1159" s="2">
        <v>1.3888888888888888E-2</v>
      </c>
      <c r="R1159" t="s">
        <v>36</v>
      </c>
      <c r="S1159">
        <v>28.16667</v>
      </c>
      <c r="T1159" t="s">
        <v>37</v>
      </c>
      <c r="U1159" s="2">
        <v>5.5555555555555552E-2</v>
      </c>
      <c r="V1159" s="2">
        <v>0</v>
      </c>
      <c r="W1159" s="2">
        <v>0.29166666666666702</v>
      </c>
      <c r="X1159" s="2" t="str">
        <f t="shared" si="180"/>
        <v>yes</v>
      </c>
      <c r="Y1159" s="3">
        <f t="shared" si="181"/>
        <v>41669</v>
      </c>
      <c r="Z1159" s="3">
        <v>41667.993055555555</v>
      </c>
      <c r="AA1159" t="s">
        <v>336</v>
      </c>
      <c r="AB1159" s="3">
        <f>VLOOKUP(P1159,[1]dfdates_moon!$B:$G,6,FALSE)</f>
        <v>41668.26458333333</v>
      </c>
      <c r="AC1159" s="3">
        <f>VLOOKUP($P1159,[1]dfdates_moon!$B:$H,7,FALSE)</f>
        <v>41668.799305555556</v>
      </c>
      <c r="AD1159" s="3">
        <f>VLOOKUP(G1159,[1]dfdates_moon!$D:$G,4,FALSE)</f>
        <v>41669.265277777777</v>
      </c>
      <c r="AE1159" s="3">
        <v>41667.055555555555</v>
      </c>
      <c r="AF1159">
        <v>1.409612E-3</v>
      </c>
      <c r="AG1159" t="s">
        <v>39</v>
      </c>
      <c r="AH1159" t="s">
        <v>39</v>
      </c>
      <c r="AI1159" t="s">
        <v>39</v>
      </c>
      <c r="AJ1159" t="s">
        <v>40</v>
      </c>
      <c r="AK1159">
        <v>28.68</v>
      </c>
      <c r="AL1159">
        <v>27.17</v>
      </c>
      <c r="AM1159">
        <v>0</v>
      </c>
      <c r="AN1159">
        <v>1</v>
      </c>
      <c r="AO1159" s="3">
        <f>VLOOKUP($P1159,[1]dfdates_moon!$B:$M,12,FALSE)</f>
        <v>41669.124305555553</v>
      </c>
      <c r="AP1159" s="3">
        <f>VLOOKUP($P1159,[1]dfdates_moon!$B:$O,13,FALSE)</f>
        <v>41669.645138888889</v>
      </c>
      <c r="AQ1159" s="3">
        <f>VLOOKUP($P1159,[1]dfdates_moon!$D:$M,10,FALSE)</f>
        <v>41670.163888888892</v>
      </c>
      <c r="AR1159" s="3">
        <f>VLOOKUP($P1159,[1]dfdates_moon!$D:$N,11,FALSE)</f>
        <v>41670.683333333334</v>
      </c>
      <c r="AS1159" t="str">
        <f>IF(AND(O1159&gt;AO1159,O1159&lt;AP1159),"yes","no")</f>
        <v>no</v>
      </c>
      <c r="AT1159" t="str">
        <f t="shared" si="182"/>
        <v>no</v>
      </c>
      <c r="AU1159" s="3">
        <f t="shared" si="183"/>
        <v>41669.124305555553</v>
      </c>
      <c r="AV1159" s="3">
        <f t="shared" si="184"/>
        <v>41669.645138888889</v>
      </c>
      <c r="AW1159">
        <f t="shared" si="185"/>
        <v>1.6312499999985448</v>
      </c>
      <c r="AX1159">
        <f t="shared" si="186"/>
        <v>2.0687499999985448</v>
      </c>
      <c r="AY1159">
        <f t="shared" si="187"/>
        <v>0</v>
      </c>
      <c r="AZ1159">
        <f>VLOOKUP(G1159,[1]dfdates_moon!$B:$P,15,FALSE)</f>
        <v>3.8069039999999998E-3</v>
      </c>
      <c r="BA1159">
        <f t="shared" si="188"/>
        <v>0</v>
      </c>
      <c r="BB1159">
        <f t="shared" si="189"/>
        <v>0</v>
      </c>
    </row>
    <row r="1160" spans="1:54" x14ac:dyDescent="0.25">
      <c r="A1160">
        <v>119</v>
      </c>
      <c r="B1160" t="s">
        <v>980</v>
      </c>
      <c r="C1160" s="1">
        <v>41671</v>
      </c>
      <c r="D1160" s="2">
        <v>0.88194444444444453</v>
      </c>
      <c r="E1160">
        <v>0</v>
      </c>
      <c r="F1160">
        <v>2</v>
      </c>
      <c r="G1160" s="1">
        <v>41672</v>
      </c>
      <c r="H1160" s="1">
        <v>41672</v>
      </c>
      <c r="I1160" s="2">
        <v>6.9444444444444441E-3</v>
      </c>
      <c r="J1160" s="3">
        <v>41671.881944444445</v>
      </c>
      <c r="K1160" t="s">
        <v>1049</v>
      </c>
      <c r="L1160" s="3">
        <v>41672.006944444445</v>
      </c>
      <c r="M1160">
        <v>145</v>
      </c>
      <c r="N1160">
        <v>7832</v>
      </c>
      <c r="O1160" s="3">
        <v>41672.006944444445</v>
      </c>
      <c r="P1160" s="1">
        <v>41672</v>
      </c>
      <c r="Q1160" s="2">
        <v>6.9444444444444441E-3</v>
      </c>
      <c r="R1160" t="s">
        <v>36</v>
      </c>
      <c r="S1160">
        <v>54.01379</v>
      </c>
      <c r="T1160" t="s">
        <v>37</v>
      </c>
      <c r="U1160" s="2">
        <v>0.1076388888888889</v>
      </c>
      <c r="V1160" s="2">
        <v>0</v>
      </c>
      <c r="W1160" s="2">
        <v>0.29166666666666702</v>
      </c>
      <c r="X1160" s="2" t="str">
        <f t="shared" si="180"/>
        <v>yes</v>
      </c>
      <c r="Y1160" s="3">
        <f t="shared" si="181"/>
        <v>41673</v>
      </c>
      <c r="Z1160" s="3">
        <v>41671.989583333336</v>
      </c>
      <c r="AA1160" t="s">
        <v>336</v>
      </c>
      <c r="AB1160" s="3">
        <f>VLOOKUP(P1160,[1]dfdates_moon!$B:$G,6,FALSE)</f>
        <v>41672.265277777777</v>
      </c>
      <c r="AC1160" s="3">
        <f>VLOOKUP($P1160,[1]dfdates_moon!$B:$H,7,FALSE)</f>
        <v>41672.800000000003</v>
      </c>
      <c r="AD1160" s="3">
        <f>VLOOKUP(G1160,[1]dfdates_moon!$D:$G,4,FALSE)</f>
        <v>41673.265277777777</v>
      </c>
      <c r="AE1160" s="3">
        <v>41671.107638888891</v>
      </c>
      <c r="AF1160">
        <v>0.33039423400000001</v>
      </c>
      <c r="AG1160" t="s">
        <v>39</v>
      </c>
      <c r="AH1160" t="s">
        <v>39</v>
      </c>
      <c r="AI1160" t="s">
        <v>39</v>
      </c>
      <c r="AJ1160" t="s">
        <v>40</v>
      </c>
      <c r="AK1160">
        <v>29.08</v>
      </c>
      <c r="AL1160">
        <v>28.68</v>
      </c>
      <c r="AM1160">
        <v>0</v>
      </c>
      <c r="AN1160">
        <v>1</v>
      </c>
      <c r="AO1160" s="3">
        <f>VLOOKUP($P1160,[1]dfdates_moon!$B:$M,12,FALSE)</f>
        <v>41672.237500000003</v>
      </c>
      <c r="AP1160" s="3">
        <f>VLOOKUP($P1160,[1]dfdates_moon!$B:$O,13,FALSE)</f>
        <v>41672.756249999999</v>
      </c>
      <c r="AQ1160" s="3">
        <f>VLOOKUP($P1160,[1]dfdates_moon!$D:$M,10,FALSE)</f>
        <v>41673.272916666669</v>
      </c>
      <c r="AR1160" s="3">
        <f>VLOOKUP($P1160,[1]dfdates_moon!$D:$N,11,FALSE)</f>
        <v>41673.791666666664</v>
      </c>
      <c r="AS1160" t="str">
        <f>IF(AND(O1160&gt;AO1160,O1160&lt;AP1160),"yes","no")</f>
        <v>no</v>
      </c>
      <c r="AT1160" t="str">
        <f t="shared" si="182"/>
        <v>no</v>
      </c>
      <c r="AU1160" s="3">
        <f t="shared" si="183"/>
        <v>41672.800000000003</v>
      </c>
      <c r="AV1160" s="3">
        <f t="shared" si="184"/>
        <v>41673.265277777777</v>
      </c>
      <c r="AW1160">
        <f t="shared" si="185"/>
        <v>1.2583333333313931</v>
      </c>
      <c r="AX1160">
        <f t="shared" si="186"/>
        <v>1.6923611111124046</v>
      </c>
      <c r="AY1160">
        <f t="shared" si="187"/>
        <v>0</v>
      </c>
      <c r="AZ1160">
        <f>VLOOKUP(G1160,[1]dfdates_moon!$B:$P,15,FALSE)</f>
        <v>0.16892760100000001</v>
      </c>
      <c r="BA1160">
        <f t="shared" si="188"/>
        <v>0</v>
      </c>
      <c r="BB1160">
        <f t="shared" si="189"/>
        <v>0</v>
      </c>
    </row>
    <row r="1161" spans="1:54" x14ac:dyDescent="0.25">
      <c r="A1161">
        <v>119</v>
      </c>
      <c r="B1161" t="s">
        <v>980</v>
      </c>
      <c r="C1161" s="1">
        <v>41672</v>
      </c>
      <c r="D1161" s="2">
        <v>0.90972222222222221</v>
      </c>
      <c r="E1161">
        <v>1</v>
      </c>
      <c r="F1161">
        <v>0</v>
      </c>
      <c r="G1161" s="1">
        <v>41673</v>
      </c>
      <c r="H1161" s="1">
        <v>41673</v>
      </c>
      <c r="I1161" s="2">
        <v>3.4722222222222224E-2</v>
      </c>
      <c r="J1161" s="3">
        <v>41672.909722222219</v>
      </c>
      <c r="K1161" t="s">
        <v>1050</v>
      </c>
      <c r="L1161" s="3">
        <v>41673.034722222219</v>
      </c>
      <c r="M1161">
        <v>135</v>
      </c>
      <c r="N1161">
        <v>4703</v>
      </c>
      <c r="O1161" s="3">
        <v>41673.034722222219</v>
      </c>
      <c r="P1161" s="1">
        <v>41673</v>
      </c>
      <c r="Q1161" s="2">
        <v>3.4722222222222224E-2</v>
      </c>
      <c r="R1161" t="s">
        <v>36</v>
      </c>
      <c r="S1161">
        <v>34.837040000000002</v>
      </c>
      <c r="T1161" t="s">
        <v>37</v>
      </c>
      <c r="U1161" s="2">
        <v>0.12847222222222224</v>
      </c>
      <c r="V1161" s="2">
        <v>0</v>
      </c>
      <c r="W1161" s="2">
        <v>0.29166666666666702</v>
      </c>
      <c r="X1161" s="2" t="str">
        <f t="shared" si="180"/>
        <v>yes</v>
      </c>
      <c r="Y1161" s="3">
        <f t="shared" si="181"/>
        <v>41674</v>
      </c>
      <c r="Z1161" s="3">
        <v>41673.013888888891</v>
      </c>
      <c r="AA1161" t="s">
        <v>336</v>
      </c>
      <c r="AB1161" s="3">
        <f>VLOOKUP(P1161,[1]dfdates_moon!$B:$G,6,FALSE)</f>
        <v>41673.265277777777</v>
      </c>
      <c r="AC1161" s="3">
        <f>VLOOKUP($P1161,[1]dfdates_moon!$B:$H,7,FALSE)</f>
        <v>41673.800000000003</v>
      </c>
      <c r="AD1161" s="3">
        <f>VLOOKUP(G1161,[1]dfdates_moon!$D:$G,4,FALSE)</f>
        <v>41674.265277777777</v>
      </c>
      <c r="AE1161" s="3">
        <v>41673.128472222219</v>
      </c>
      <c r="AF1161">
        <v>0.72813897699999997</v>
      </c>
      <c r="AG1161" t="s">
        <v>39</v>
      </c>
      <c r="AH1161" t="s">
        <v>39</v>
      </c>
      <c r="AI1161" t="s">
        <v>39</v>
      </c>
      <c r="AJ1161" t="s">
        <v>40</v>
      </c>
      <c r="AK1161">
        <v>29.79</v>
      </c>
      <c r="AL1161">
        <v>29.08</v>
      </c>
      <c r="AM1161">
        <v>0</v>
      </c>
      <c r="AN1161">
        <v>1</v>
      </c>
      <c r="AO1161" s="3">
        <f>VLOOKUP($P1161,[1]dfdates_moon!$B:$M,12,FALSE)</f>
        <v>41673.272916666669</v>
      </c>
      <c r="AP1161" s="3">
        <f>VLOOKUP($P1161,[1]dfdates_moon!$B:$O,13,FALSE)</f>
        <v>41673.791666666664</v>
      </c>
      <c r="AQ1161" s="3">
        <f>VLOOKUP($P1161,[1]dfdates_moon!$D:$M,10,FALSE)</f>
        <v>41674.306944444441</v>
      </c>
      <c r="AR1161" s="3">
        <f>VLOOKUP($P1161,[1]dfdates_moon!$D:$N,11,FALSE)</f>
        <v>41674.826388888891</v>
      </c>
      <c r="AS1161" t="str">
        <f>IF(AND(O1161&gt;AO1161,O1161&lt;AP1161),"yes","no")</f>
        <v>no</v>
      </c>
      <c r="AT1161" t="str">
        <f t="shared" si="182"/>
        <v>no</v>
      </c>
      <c r="AU1161" s="3">
        <f t="shared" si="183"/>
        <v>41673.800000000003</v>
      </c>
      <c r="AV1161" s="3">
        <f t="shared" si="184"/>
        <v>41674.265277777777</v>
      </c>
      <c r="AW1161">
        <f t="shared" si="185"/>
        <v>1.2305555555576575</v>
      </c>
      <c r="AX1161">
        <f t="shared" si="186"/>
        <v>0.67152777778392192</v>
      </c>
      <c r="AY1161">
        <f t="shared" si="187"/>
        <v>0</v>
      </c>
      <c r="AZ1161">
        <f>VLOOKUP(G1161,[1]dfdates_moon!$B:$P,15,FALSE)</f>
        <v>0.259329276</v>
      </c>
      <c r="BA1161">
        <f t="shared" si="188"/>
        <v>0</v>
      </c>
      <c r="BB1161">
        <f t="shared" si="189"/>
        <v>0</v>
      </c>
    </row>
    <row r="1162" spans="1:54" x14ac:dyDescent="0.25">
      <c r="A1162">
        <v>119</v>
      </c>
      <c r="B1162" t="s">
        <v>980</v>
      </c>
      <c r="C1162" s="1">
        <v>41673</v>
      </c>
      <c r="D1162" s="2">
        <v>0.89236111111111116</v>
      </c>
      <c r="E1162">
        <v>255</v>
      </c>
      <c r="F1162">
        <v>255</v>
      </c>
      <c r="G1162" s="1">
        <v>41674</v>
      </c>
      <c r="H1162" s="1">
        <v>41674</v>
      </c>
      <c r="I1162" s="2">
        <v>1.7361111111111112E-2</v>
      </c>
      <c r="J1162" s="3">
        <v>41673.892361111109</v>
      </c>
      <c r="K1162" t="s">
        <v>1051</v>
      </c>
      <c r="L1162" s="3">
        <v>41674.017361111109</v>
      </c>
      <c r="M1162">
        <v>145</v>
      </c>
      <c r="N1162">
        <v>2342</v>
      </c>
      <c r="O1162" s="3">
        <v>41674.017361111109</v>
      </c>
      <c r="P1162" s="1">
        <v>41674</v>
      </c>
      <c r="Q1162" s="2">
        <v>1.7361111111111112E-2</v>
      </c>
      <c r="R1162" t="s">
        <v>36</v>
      </c>
      <c r="S1162">
        <v>16.151720000000001</v>
      </c>
      <c r="T1162" t="s">
        <v>37</v>
      </c>
      <c r="U1162" s="2">
        <v>0.11805555555555557</v>
      </c>
      <c r="V1162" s="2">
        <v>0</v>
      </c>
      <c r="W1162" s="2">
        <v>0.29166666666666702</v>
      </c>
      <c r="X1162" s="2" t="str">
        <f t="shared" si="180"/>
        <v>yes</v>
      </c>
      <c r="Y1162" s="3">
        <f t="shared" si="181"/>
        <v>41675</v>
      </c>
      <c r="Z1162" s="3">
        <v>41674.003472222219</v>
      </c>
      <c r="AA1162" t="s">
        <v>336</v>
      </c>
      <c r="AB1162" s="3">
        <f>VLOOKUP(P1162,[1]dfdates_moon!$B:$G,6,FALSE)</f>
        <v>41674.265277777777</v>
      </c>
      <c r="AC1162" s="3">
        <f>VLOOKUP($P1162,[1]dfdates_moon!$B:$H,7,FALSE)</f>
        <v>41674.800000000003</v>
      </c>
      <c r="AD1162" s="3">
        <f>VLOOKUP(G1162,[1]dfdates_moon!$D:$G,4,FALSE)</f>
        <v>41675.265972222223</v>
      </c>
      <c r="AE1162" s="3">
        <v>41674.118055555555</v>
      </c>
      <c r="AF1162">
        <v>1.306062912</v>
      </c>
      <c r="AG1162" t="s">
        <v>39</v>
      </c>
      <c r="AH1162" t="s">
        <v>39</v>
      </c>
      <c r="AI1162" t="s">
        <v>39</v>
      </c>
      <c r="AJ1162" t="s">
        <v>40</v>
      </c>
      <c r="AK1162">
        <v>30.39</v>
      </c>
      <c r="AL1162">
        <v>29.79</v>
      </c>
      <c r="AM1162">
        <v>0</v>
      </c>
      <c r="AN1162">
        <v>1</v>
      </c>
      <c r="AO1162" s="3">
        <f>VLOOKUP($P1162,[1]dfdates_moon!$B:$M,12,FALSE)</f>
        <v>41674.306944444441</v>
      </c>
      <c r="AP1162" s="3">
        <f>VLOOKUP($P1162,[1]dfdates_moon!$B:$O,13,FALSE)</f>
        <v>41674.826388888891</v>
      </c>
      <c r="AQ1162" s="3">
        <f>VLOOKUP($P1162,[1]dfdates_moon!$D:$M,10,FALSE)</f>
        <v>41675.341666666667</v>
      </c>
      <c r="AR1162" s="3">
        <f>VLOOKUP($P1162,[1]dfdates_moon!$D:$N,11,FALSE)</f>
        <v>41675.861111111109</v>
      </c>
      <c r="AS1162" t="str">
        <f>IF(AND(O1162&gt;AO1162,O1162&lt;AP1162),"yes","no")</f>
        <v>no</v>
      </c>
      <c r="AT1162" t="str">
        <f t="shared" si="182"/>
        <v>no</v>
      </c>
      <c r="AU1162" s="3">
        <f t="shared" si="183"/>
        <v>41674.800000000003</v>
      </c>
      <c r="AV1162" s="3">
        <f t="shared" si="184"/>
        <v>41675.265972222223</v>
      </c>
      <c r="AW1162">
        <f t="shared" si="185"/>
        <v>1.2486111111138598</v>
      </c>
      <c r="AX1162">
        <f t="shared" si="186"/>
        <v>0.68194444444816327</v>
      </c>
      <c r="AY1162">
        <f t="shared" si="187"/>
        <v>0</v>
      </c>
      <c r="AZ1162">
        <f>VLOOKUP(G1162,[1]dfdates_moon!$B:$P,15,FALSE)</f>
        <v>0.35910994299999999</v>
      </c>
      <c r="BA1162">
        <f t="shared" si="188"/>
        <v>0</v>
      </c>
      <c r="BB1162">
        <f t="shared" si="189"/>
        <v>0</v>
      </c>
    </row>
    <row r="1163" spans="1:54" x14ac:dyDescent="0.25">
      <c r="A1163">
        <v>119</v>
      </c>
      <c r="B1163" t="s">
        <v>980</v>
      </c>
      <c r="C1163" s="1">
        <v>41674</v>
      </c>
      <c r="D1163" s="2">
        <v>5.9027777777777783E-2</v>
      </c>
      <c r="E1163">
        <v>31</v>
      </c>
      <c r="F1163">
        <v>34</v>
      </c>
      <c r="G1163" s="1">
        <v>41674</v>
      </c>
      <c r="H1163" s="1">
        <v>41674</v>
      </c>
      <c r="I1163" s="2">
        <v>0.18402777777777779</v>
      </c>
      <c r="J1163" s="3">
        <v>41674.059027777781</v>
      </c>
      <c r="K1163" t="s">
        <v>1051</v>
      </c>
      <c r="L1163" s="3">
        <v>41674.184027777781</v>
      </c>
      <c r="M1163">
        <v>50</v>
      </c>
      <c r="N1163">
        <v>1203</v>
      </c>
      <c r="O1163" s="3">
        <v>41674.184027777781</v>
      </c>
      <c r="P1163" s="1">
        <v>41674</v>
      </c>
      <c r="Q1163" s="2">
        <v>0.18402777777777779</v>
      </c>
      <c r="R1163" t="s">
        <v>36</v>
      </c>
      <c r="S1163">
        <v>24.06</v>
      </c>
      <c r="T1163" t="s">
        <v>37</v>
      </c>
      <c r="U1163" s="2">
        <v>0.21875</v>
      </c>
      <c r="V1163" s="2">
        <v>0</v>
      </c>
      <c r="W1163" s="2">
        <v>0.29166666666666702</v>
      </c>
      <c r="X1163" s="2" t="str">
        <f t="shared" si="180"/>
        <v>yes</v>
      </c>
      <c r="Y1163" s="3">
        <f t="shared" si="181"/>
        <v>41675</v>
      </c>
      <c r="Z1163" s="3">
        <v>41674.166666666664</v>
      </c>
      <c r="AA1163" t="s">
        <v>336</v>
      </c>
      <c r="AB1163" s="3">
        <f>VLOOKUP(P1163,[1]dfdates_moon!$B:$G,6,FALSE)</f>
        <v>41674.265277777777</v>
      </c>
      <c r="AC1163" s="3">
        <f>VLOOKUP($P1163,[1]dfdates_moon!$B:$H,7,FALSE)</f>
        <v>41674.800000000003</v>
      </c>
      <c r="AD1163" s="3">
        <f>VLOOKUP(G1163,[1]dfdates_moon!$D:$G,4,FALSE)</f>
        <v>41675.265972222223</v>
      </c>
      <c r="AE1163" s="3">
        <v>41674.21875</v>
      </c>
      <c r="AF1163">
        <v>1.306062912</v>
      </c>
      <c r="AG1163" t="s">
        <v>39</v>
      </c>
      <c r="AH1163" t="s">
        <v>39</v>
      </c>
      <c r="AI1163" t="s">
        <v>39</v>
      </c>
      <c r="AJ1163" t="s">
        <v>40</v>
      </c>
      <c r="AK1163">
        <v>30.39</v>
      </c>
      <c r="AL1163">
        <v>30.39</v>
      </c>
      <c r="AM1163">
        <v>0</v>
      </c>
      <c r="AN1163">
        <v>1</v>
      </c>
      <c r="AO1163" s="3">
        <f>VLOOKUP($P1163,[1]dfdates_moon!$B:$M,12,FALSE)</f>
        <v>41674.306944444441</v>
      </c>
      <c r="AP1163" s="3">
        <f>VLOOKUP($P1163,[1]dfdates_moon!$B:$O,13,FALSE)</f>
        <v>41674.826388888891</v>
      </c>
      <c r="AQ1163" s="3">
        <f>VLOOKUP($P1163,[1]dfdates_moon!$D:$M,10,FALSE)</f>
        <v>41675.341666666667</v>
      </c>
      <c r="AR1163" s="3">
        <f>VLOOKUP($P1163,[1]dfdates_moon!$D:$N,11,FALSE)</f>
        <v>41675.861111111109</v>
      </c>
      <c r="AS1163" t="str">
        <f>IF(AND(O1163&gt;AO1163,O1163&lt;AP1163),"yes","no")</f>
        <v>no</v>
      </c>
      <c r="AT1163" t="str">
        <f t="shared" si="182"/>
        <v>no</v>
      </c>
      <c r="AU1163" s="3">
        <f t="shared" si="183"/>
        <v>41674.800000000003</v>
      </c>
      <c r="AV1163" s="3">
        <f t="shared" si="184"/>
        <v>41675.265972222223</v>
      </c>
      <c r="AW1163">
        <f t="shared" si="185"/>
        <v>1.0819444444423425</v>
      </c>
      <c r="AX1163">
        <f t="shared" si="186"/>
        <v>0.58125000000291038</v>
      </c>
      <c r="AY1163">
        <f t="shared" si="187"/>
        <v>0</v>
      </c>
      <c r="AZ1163">
        <f>VLOOKUP(G1163,[1]dfdates_moon!$B:$P,15,FALSE)</f>
        <v>0.35910994299999999</v>
      </c>
      <c r="BA1163">
        <f t="shared" si="188"/>
        <v>0</v>
      </c>
      <c r="BB1163">
        <f t="shared" si="189"/>
        <v>0</v>
      </c>
    </row>
    <row r="1164" spans="1:54" x14ac:dyDescent="0.25">
      <c r="A1164">
        <v>119</v>
      </c>
      <c r="B1164" t="s">
        <v>980</v>
      </c>
      <c r="C1164" s="1">
        <v>41679</v>
      </c>
      <c r="D1164" s="2">
        <v>0.94791666666666663</v>
      </c>
      <c r="E1164">
        <v>9</v>
      </c>
      <c r="F1164">
        <v>12</v>
      </c>
      <c r="G1164" s="1">
        <v>41680</v>
      </c>
      <c r="H1164" s="1">
        <v>41680</v>
      </c>
      <c r="I1164" s="2">
        <v>7.2916666666666671E-2</v>
      </c>
      <c r="J1164" s="3">
        <v>41679.947916666664</v>
      </c>
      <c r="K1164" t="s">
        <v>1052</v>
      </c>
      <c r="L1164" s="3">
        <v>41680.072916666664</v>
      </c>
      <c r="M1164">
        <v>75</v>
      </c>
      <c r="N1164">
        <v>3196</v>
      </c>
      <c r="O1164" s="3">
        <v>41680.072916666664</v>
      </c>
      <c r="P1164" s="1">
        <v>41680</v>
      </c>
      <c r="Q1164" s="2">
        <v>7.2916666666666671E-2</v>
      </c>
      <c r="R1164" t="s">
        <v>36</v>
      </c>
      <c r="S1164">
        <v>42.613329999999998</v>
      </c>
      <c r="T1164" t="s">
        <v>37</v>
      </c>
      <c r="U1164" s="2">
        <v>0.125</v>
      </c>
      <c r="V1164" s="2">
        <v>0</v>
      </c>
      <c r="W1164" s="2">
        <v>0.29166666666666702</v>
      </c>
      <c r="X1164" s="2" t="str">
        <f t="shared" si="180"/>
        <v>yes</v>
      </c>
      <c r="Y1164" s="3">
        <f t="shared" si="181"/>
        <v>41681</v>
      </c>
      <c r="Z1164" s="3">
        <v>41680.048611111109</v>
      </c>
      <c r="AA1164" t="s">
        <v>336</v>
      </c>
      <c r="AB1164" s="3">
        <f>VLOOKUP(P1164,[1]dfdates_moon!$B:$G,6,FALSE)</f>
        <v>41680.265972222223</v>
      </c>
      <c r="AC1164" s="3">
        <f>VLOOKUP($P1164,[1]dfdates_moon!$B:$H,7,FALSE)</f>
        <v>41680.800000000003</v>
      </c>
      <c r="AD1164" s="3">
        <f>VLOOKUP(G1164,[1]dfdates_moon!$D:$G,4,FALSE)</f>
        <v>41681.265972222223</v>
      </c>
      <c r="AE1164" s="3">
        <v>41680.125</v>
      </c>
      <c r="AF1164">
        <v>7.6736825460000002</v>
      </c>
      <c r="AG1164" t="s">
        <v>39</v>
      </c>
      <c r="AH1164" t="s">
        <v>39</v>
      </c>
      <c r="AI1164" t="s">
        <v>39</v>
      </c>
      <c r="AJ1164" t="s">
        <v>40</v>
      </c>
      <c r="AK1164">
        <v>26.03</v>
      </c>
      <c r="AL1164">
        <v>30.39</v>
      </c>
      <c r="AM1164">
        <v>0</v>
      </c>
      <c r="AN1164">
        <v>1</v>
      </c>
      <c r="AO1164" s="3">
        <f>VLOOKUP($P1164,[1]dfdates_moon!$B:$M,12,FALSE)</f>
        <v>41680.51458333333</v>
      </c>
      <c r="AP1164" s="3">
        <f>VLOOKUP($P1164,[1]dfdates_moon!$B:$O,13,FALSE)</f>
        <v>41681.033333333333</v>
      </c>
      <c r="AQ1164" s="3">
        <f>VLOOKUP($P1164,[1]dfdates_moon!$D:$M,10,FALSE)</f>
        <v>41681.547222222223</v>
      </c>
      <c r="AR1164" s="3">
        <f>VLOOKUP($P1164,[1]dfdates_moon!$D:$N,11,FALSE)</f>
        <v>41682.06527777778</v>
      </c>
      <c r="AS1164" t="str">
        <f>IF(AND(O1164&gt;AO1164,O1164&lt;AP1164),"yes","no")</f>
        <v>no</v>
      </c>
      <c r="AT1164" t="str">
        <f t="shared" si="182"/>
        <v>no</v>
      </c>
      <c r="AU1164" s="3">
        <f t="shared" si="183"/>
        <v>41680.800000000003</v>
      </c>
      <c r="AV1164" s="3">
        <f t="shared" si="184"/>
        <v>41681.265972222223</v>
      </c>
      <c r="AW1164">
        <f t="shared" si="185"/>
        <v>1.1930555555591127</v>
      </c>
      <c r="AX1164">
        <f t="shared" si="186"/>
        <v>0.67500000000291038</v>
      </c>
      <c r="AY1164">
        <f t="shared" si="187"/>
        <v>0</v>
      </c>
      <c r="AZ1164">
        <f>VLOOKUP(G1164,[1]dfdates_moon!$B:$P,15,FALSE)</f>
        <v>0.89217340000000001</v>
      </c>
      <c r="BA1164">
        <f t="shared" si="188"/>
        <v>0</v>
      </c>
      <c r="BB1164">
        <f t="shared" si="189"/>
        <v>0</v>
      </c>
    </row>
    <row r="1165" spans="1:54" x14ac:dyDescent="0.25">
      <c r="A1165">
        <v>119</v>
      </c>
      <c r="B1165" t="s">
        <v>980</v>
      </c>
      <c r="C1165" s="1">
        <v>41680</v>
      </c>
      <c r="D1165" s="2">
        <v>0.89583333333333337</v>
      </c>
      <c r="E1165">
        <v>175</v>
      </c>
      <c r="F1165">
        <v>147</v>
      </c>
      <c r="G1165" s="1">
        <v>41681</v>
      </c>
      <c r="H1165" s="1">
        <v>41681</v>
      </c>
      <c r="I1165" s="2">
        <v>2.0833333333333332E-2</v>
      </c>
      <c r="J1165" s="3">
        <v>41680.895833333336</v>
      </c>
      <c r="K1165" t="s">
        <v>1053</v>
      </c>
      <c r="L1165" s="3">
        <v>41681.020833333336</v>
      </c>
      <c r="M1165">
        <v>150</v>
      </c>
      <c r="N1165">
        <v>6486</v>
      </c>
      <c r="O1165" s="3">
        <v>41681.020833333336</v>
      </c>
      <c r="P1165" s="1">
        <v>41681</v>
      </c>
      <c r="Q1165" s="2">
        <v>2.0833333333333332E-2</v>
      </c>
      <c r="R1165" t="s">
        <v>36</v>
      </c>
      <c r="S1165">
        <v>43.24</v>
      </c>
      <c r="T1165" t="s">
        <v>37</v>
      </c>
      <c r="U1165" s="2">
        <v>0.125</v>
      </c>
      <c r="V1165" s="2">
        <v>0</v>
      </c>
      <c r="W1165" s="2">
        <v>0.29166666666666702</v>
      </c>
      <c r="X1165" s="2" t="str">
        <f t="shared" si="180"/>
        <v>yes</v>
      </c>
      <c r="Y1165" s="3">
        <f t="shared" si="181"/>
        <v>41682</v>
      </c>
      <c r="Z1165" s="3">
        <v>41681.010416666664</v>
      </c>
      <c r="AA1165" t="s">
        <v>336</v>
      </c>
      <c r="AB1165" s="3">
        <f>VLOOKUP(P1165,[1]dfdates_moon!$B:$G,6,FALSE)</f>
        <v>41681.265972222223</v>
      </c>
      <c r="AC1165" s="3">
        <f>VLOOKUP($P1165,[1]dfdates_moon!$B:$H,7,FALSE)</f>
        <v>41681.800000000003</v>
      </c>
      <c r="AD1165" s="3">
        <f>VLOOKUP(G1165,[1]dfdates_moon!$D:$G,4,FALSE)</f>
        <v>41682.265972222223</v>
      </c>
      <c r="AE1165" s="3">
        <v>41681.125</v>
      </c>
      <c r="AF1165">
        <v>8.8231452969999999</v>
      </c>
      <c r="AG1165" t="s">
        <v>39</v>
      </c>
      <c r="AH1165" t="s">
        <v>39</v>
      </c>
      <c r="AI1165" t="s">
        <v>39</v>
      </c>
      <c r="AJ1165" t="s">
        <v>40</v>
      </c>
      <c r="AK1165">
        <v>29.22</v>
      </c>
      <c r="AL1165">
        <v>26.03</v>
      </c>
      <c r="AM1165">
        <v>0</v>
      </c>
      <c r="AN1165">
        <v>1</v>
      </c>
      <c r="AO1165" s="3">
        <f>VLOOKUP($P1165,[1]dfdates_moon!$B:$M,12,FALSE)</f>
        <v>41681.547222222223</v>
      </c>
      <c r="AP1165" s="3">
        <f>VLOOKUP($P1165,[1]dfdates_moon!$B:$O,13,FALSE)</f>
        <v>41682.06527777778</v>
      </c>
      <c r="AQ1165" s="3">
        <f>VLOOKUP($P1165,[1]dfdates_moon!$D:$M,10,FALSE)</f>
        <v>41682.57916666667</v>
      </c>
      <c r="AR1165" s="3">
        <f>VLOOKUP($P1165,[1]dfdates_moon!$D:$N,11,FALSE)</f>
        <v>41683.09652777778</v>
      </c>
      <c r="AS1165" t="str">
        <f>IF(AND(O1165&gt;AO1165,O1165&lt;AP1165),"yes","no")</f>
        <v>no</v>
      </c>
      <c r="AT1165" t="str">
        <f t="shared" si="182"/>
        <v>no</v>
      </c>
      <c r="AU1165" s="3">
        <f t="shared" si="183"/>
        <v>41681.800000000003</v>
      </c>
      <c r="AV1165" s="3">
        <f t="shared" si="184"/>
        <v>41682.265972222223</v>
      </c>
      <c r="AW1165">
        <f t="shared" si="185"/>
        <v>1.2451388888875954</v>
      </c>
      <c r="AX1165">
        <f t="shared" si="186"/>
        <v>0.67500000000291038</v>
      </c>
      <c r="AY1165">
        <f t="shared" si="187"/>
        <v>0</v>
      </c>
      <c r="AZ1165">
        <f>VLOOKUP(G1165,[1]dfdates_moon!$B:$P,15,FALSE)</f>
        <v>0.94233610400000001</v>
      </c>
      <c r="BA1165">
        <f t="shared" si="188"/>
        <v>0</v>
      </c>
      <c r="BB1165">
        <f t="shared" si="189"/>
        <v>0</v>
      </c>
    </row>
    <row r="1166" spans="1:54" x14ac:dyDescent="0.25">
      <c r="A1166">
        <v>119</v>
      </c>
      <c r="B1166" t="s">
        <v>980</v>
      </c>
      <c r="C1166" s="1">
        <v>41681</v>
      </c>
      <c r="D1166" s="2">
        <v>0.80902777777777779</v>
      </c>
      <c r="E1166">
        <v>99</v>
      </c>
      <c r="F1166">
        <v>128</v>
      </c>
      <c r="G1166" s="1">
        <v>41681</v>
      </c>
      <c r="H1166" s="1">
        <v>41681</v>
      </c>
      <c r="I1166" s="2">
        <v>0.93402777777777779</v>
      </c>
      <c r="J1166" s="3">
        <v>41681.809027777781</v>
      </c>
      <c r="K1166" t="s">
        <v>1053</v>
      </c>
      <c r="L1166" s="3">
        <v>41681.934027777781</v>
      </c>
      <c r="M1166">
        <v>110</v>
      </c>
      <c r="N1166">
        <v>5491</v>
      </c>
      <c r="O1166" s="3">
        <v>41681.934027777781</v>
      </c>
      <c r="P1166" s="1">
        <v>41681</v>
      </c>
      <c r="Q1166" s="2">
        <v>0.93402777777777779</v>
      </c>
      <c r="R1166" t="s">
        <v>36</v>
      </c>
      <c r="S1166">
        <v>49.91818</v>
      </c>
      <c r="T1166" t="s">
        <v>37</v>
      </c>
      <c r="U1166" s="2">
        <v>1.0416666666666666E-2</v>
      </c>
      <c r="V1166" s="2">
        <v>0</v>
      </c>
      <c r="W1166" s="2">
        <v>0.29166666666666702</v>
      </c>
      <c r="X1166" s="2" t="str">
        <f t="shared" si="180"/>
        <v>yes</v>
      </c>
      <c r="Y1166" s="3">
        <f t="shared" si="181"/>
        <v>41682</v>
      </c>
      <c r="Z1166" s="3">
        <v>41681.920138888891</v>
      </c>
      <c r="AA1166" t="s">
        <v>336</v>
      </c>
      <c r="AB1166" s="3">
        <f>VLOOKUP(P1166,[1]dfdates_moon!$B:$G,6,FALSE)</f>
        <v>41681.265972222223</v>
      </c>
      <c r="AC1166" s="3">
        <f>VLOOKUP($P1166,[1]dfdates_moon!$B:$H,7,FALSE)</f>
        <v>41681.800000000003</v>
      </c>
      <c r="AD1166" s="3">
        <f>VLOOKUP(G1166,[1]dfdates_moon!$D:$G,4,FALSE)</f>
        <v>41682.265972222223</v>
      </c>
      <c r="AE1166" s="3">
        <v>41681.010416666664</v>
      </c>
      <c r="AF1166">
        <v>8.8231452969999999</v>
      </c>
      <c r="AG1166" t="s">
        <v>39</v>
      </c>
      <c r="AH1166" t="s">
        <v>39</v>
      </c>
      <c r="AI1166" t="s">
        <v>39</v>
      </c>
      <c r="AJ1166" t="s">
        <v>40</v>
      </c>
      <c r="AK1166">
        <v>29.22</v>
      </c>
      <c r="AL1166">
        <v>29.22</v>
      </c>
      <c r="AM1166">
        <v>0</v>
      </c>
      <c r="AN1166">
        <v>1</v>
      </c>
      <c r="AO1166" s="3">
        <f>VLOOKUP($P1166,[1]dfdates_moon!$B:$M,12,FALSE)</f>
        <v>41681.547222222223</v>
      </c>
      <c r="AP1166" s="3">
        <f>VLOOKUP($P1166,[1]dfdates_moon!$B:$O,13,FALSE)</f>
        <v>41682.06527777778</v>
      </c>
      <c r="AQ1166" s="3">
        <f>VLOOKUP($P1166,[1]dfdates_moon!$D:$M,10,FALSE)</f>
        <v>41682.57916666667</v>
      </c>
      <c r="AR1166" s="3">
        <f>VLOOKUP($P1166,[1]dfdates_moon!$D:$N,11,FALSE)</f>
        <v>41683.09652777778</v>
      </c>
      <c r="AS1166" t="str">
        <f>IF(AND(O1166&gt;AO1166,O1166&lt;AP1166),"yes","no")</f>
        <v>yes</v>
      </c>
      <c r="AT1166" t="str">
        <f t="shared" si="182"/>
        <v>no</v>
      </c>
      <c r="AU1166" s="3">
        <f t="shared" si="183"/>
        <v>41681.800000000003</v>
      </c>
      <c r="AV1166" s="3">
        <f t="shared" si="184"/>
        <v>41682.265972222223</v>
      </c>
      <c r="AW1166">
        <f t="shared" si="185"/>
        <v>0.3319444444423425</v>
      </c>
      <c r="AX1166">
        <f t="shared" si="186"/>
        <v>0.78958333333866904</v>
      </c>
      <c r="AY1166">
        <f t="shared" si="187"/>
        <v>0.3319444444423425</v>
      </c>
      <c r="AZ1166">
        <f>VLOOKUP(G1166,[1]dfdates_moon!$B:$P,15,FALSE)</f>
        <v>0.94233610400000001</v>
      </c>
      <c r="BA1166">
        <f t="shared" si="188"/>
        <v>0.3128032345202415</v>
      </c>
      <c r="BB1166">
        <f t="shared" si="189"/>
        <v>0.3128032345202415</v>
      </c>
    </row>
    <row r="1167" spans="1:54" x14ac:dyDescent="0.25">
      <c r="A1167">
        <v>119</v>
      </c>
      <c r="B1167" t="s">
        <v>980</v>
      </c>
      <c r="C1167" s="1">
        <v>41681</v>
      </c>
      <c r="D1167" s="2">
        <v>0.92013888888888884</v>
      </c>
      <c r="E1167">
        <v>10</v>
      </c>
      <c r="F1167">
        <v>12</v>
      </c>
      <c r="G1167" s="1">
        <v>41682</v>
      </c>
      <c r="H1167" s="1">
        <v>41682</v>
      </c>
      <c r="I1167" s="2">
        <v>4.5138888888888888E-2</v>
      </c>
      <c r="J1167" s="3">
        <v>41681.920138888891</v>
      </c>
      <c r="K1167" t="s">
        <v>1054</v>
      </c>
      <c r="L1167" s="3">
        <v>41682.045138888891</v>
      </c>
      <c r="M1167">
        <v>100</v>
      </c>
      <c r="N1167">
        <v>2588</v>
      </c>
      <c r="O1167" s="3">
        <v>41682.045138888891</v>
      </c>
      <c r="P1167" s="1">
        <v>41682</v>
      </c>
      <c r="Q1167" s="2">
        <v>4.5138888888888888E-2</v>
      </c>
      <c r="R1167" t="s">
        <v>36</v>
      </c>
      <c r="S1167">
        <v>25.88</v>
      </c>
      <c r="T1167" t="s">
        <v>37</v>
      </c>
      <c r="U1167" s="2">
        <v>0.11458333333333333</v>
      </c>
      <c r="V1167" s="2">
        <v>0</v>
      </c>
      <c r="W1167" s="2">
        <v>0.29166666666666702</v>
      </c>
      <c r="X1167" s="2" t="str">
        <f t="shared" si="180"/>
        <v>yes</v>
      </c>
      <c r="Y1167" s="3">
        <f t="shared" si="181"/>
        <v>41683</v>
      </c>
      <c r="Z1167" s="3">
        <v>41682.034722222219</v>
      </c>
      <c r="AA1167" t="s">
        <v>336</v>
      </c>
      <c r="AB1167" s="3">
        <f>VLOOKUP(P1167,[1]dfdates_moon!$B:$G,6,FALSE)</f>
        <v>41682.265972222223</v>
      </c>
      <c r="AC1167" s="3">
        <f>VLOOKUP($P1167,[1]dfdates_moon!$B:$H,7,FALSE)</f>
        <v>41682.800000000003</v>
      </c>
      <c r="AD1167" s="3">
        <f>VLOOKUP(G1167,[1]dfdates_moon!$D:$G,4,FALSE)</f>
        <v>41683.265972222223</v>
      </c>
      <c r="AE1167" s="3">
        <v>41682.114583333336</v>
      </c>
      <c r="AF1167">
        <v>9.8843711659999993</v>
      </c>
      <c r="AG1167" t="s">
        <v>39</v>
      </c>
      <c r="AH1167" t="s">
        <v>39</v>
      </c>
      <c r="AI1167" t="s">
        <v>39</v>
      </c>
      <c r="AJ1167" t="s">
        <v>40</v>
      </c>
      <c r="AK1167">
        <v>26.69</v>
      </c>
      <c r="AL1167">
        <v>29.22</v>
      </c>
      <c r="AM1167">
        <v>0</v>
      </c>
      <c r="AN1167">
        <v>1</v>
      </c>
      <c r="AO1167" s="3">
        <f>VLOOKUP($P1167,[1]dfdates_moon!$B:$M,12,FALSE)</f>
        <v>41682.57916666667</v>
      </c>
      <c r="AP1167" s="3">
        <f>VLOOKUP($P1167,[1]dfdates_moon!$B:$O,13,FALSE)</f>
        <v>41683.09652777778</v>
      </c>
      <c r="AQ1167" s="3">
        <f>VLOOKUP($P1167,[1]dfdates_moon!$D:$M,10,FALSE)</f>
        <v>41683.61041666667</v>
      </c>
      <c r="AR1167" s="3">
        <f>VLOOKUP($P1167,[1]dfdates_moon!$D:$N,11,FALSE)</f>
        <v>41684.127083333333</v>
      </c>
      <c r="AS1167" t="str">
        <f>IF(AND(O1167&gt;AO1167,O1167&lt;AP1167),"yes","no")</f>
        <v>no</v>
      </c>
      <c r="AT1167" t="str">
        <f t="shared" si="182"/>
        <v>no</v>
      </c>
      <c r="AU1167" s="3">
        <f t="shared" si="183"/>
        <v>41682.800000000003</v>
      </c>
      <c r="AV1167" s="3">
        <f t="shared" si="184"/>
        <v>41683.265972222223</v>
      </c>
      <c r="AW1167">
        <f t="shared" si="185"/>
        <v>1.2208333333328483</v>
      </c>
      <c r="AX1167">
        <f t="shared" si="186"/>
        <v>0.68541666666715173</v>
      </c>
      <c r="AY1167">
        <f t="shared" si="187"/>
        <v>0</v>
      </c>
      <c r="AZ1167">
        <f>VLOOKUP(G1167,[1]dfdates_moon!$B:$P,15,FALSE)</f>
        <v>0.97717248899999998</v>
      </c>
      <c r="BA1167">
        <f t="shared" si="188"/>
        <v>0</v>
      </c>
      <c r="BB1167">
        <f t="shared" si="189"/>
        <v>0</v>
      </c>
    </row>
    <row r="1168" spans="1:54" x14ac:dyDescent="0.25">
      <c r="A1168">
        <v>119</v>
      </c>
      <c r="B1168" t="s">
        <v>980</v>
      </c>
      <c r="C1168" s="1">
        <v>41682</v>
      </c>
      <c r="D1168" s="2">
        <v>0.95833333333333337</v>
      </c>
      <c r="E1168">
        <v>57</v>
      </c>
      <c r="F1168">
        <v>56</v>
      </c>
      <c r="G1168" s="1">
        <v>41683</v>
      </c>
      <c r="H1168" s="1">
        <v>41683</v>
      </c>
      <c r="I1168" s="2">
        <v>8.3333333333333329E-2</v>
      </c>
      <c r="J1168" s="3">
        <v>41682.958333333336</v>
      </c>
      <c r="K1168" t="s">
        <v>1055</v>
      </c>
      <c r="L1168" s="3">
        <v>41683.083333333336</v>
      </c>
      <c r="M1168">
        <v>145</v>
      </c>
      <c r="N1168">
        <v>5587</v>
      </c>
      <c r="O1168" s="3">
        <v>41683.083333333336</v>
      </c>
      <c r="P1168" s="1">
        <v>41683</v>
      </c>
      <c r="Q1168" s="2">
        <v>8.3333333333333329E-2</v>
      </c>
      <c r="R1168" t="s">
        <v>36</v>
      </c>
      <c r="S1168">
        <v>38.531030000000001</v>
      </c>
      <c r="T1168" t="s">
        <v>37</v>
      </c>
      <c r="U1168" s="2">
        <v>0.18402777777777779</v>
      </c>
      <c r="V1168" s="2">
        <v>0</v>
      </c>
      <c r="W1168" s="2">
        <v>0.29166666666666702</v>
      </c>
      <c r="X1168" s="2" t="str">
        <f t="shared" si="180"/>
        <v>yes</v>
      </c>
      <c r="Y1168" s="3">
        <f t="shared" si="181"/>
        <v>41684</v>
      </c>
      <c r="Z1168" s="3">
        <v>41683.006944444445</v>
      </c>
      <c r="AA1168" t="s">
        <v>336</v>
      </c>
      <c r="AB1168" s="3">
        <f>VLOOKUP(P1168,[1]dfdates_moon!$B:$G,6,FALSE)</f>
        <v>41683.265972222223</v>
      </c>
      <c r="AC1168" s="3">
        <f>VLOOKUP($P1168,[1]dfdates_moon!$B:$H,7,FALSE)</f>
        <v>41683.800000000003</v>
      </c>
      <c r="AD1168" s="3">
        <f>VLOOKUP(G1168,[1]dfdates_moon!$D:$G,4,FALSE)</f>
        <v>41684.265972222223</v>
      </c>
      <c r="AE1168" s="3">
        <v>41683.184027777781</v>
      </c>
      <c r="AF1168">
        <v>10.81010654</v>
      </c>
      <c r="AG1168" t="s">
        <v>39</v>
      </c>
      <c r="AH1168" t="s">
        <v>39</v>
      </c>
      <c r="AI1168" t="s">
        <v>39</v>
      </c>
      <c r="AJ1168" t="s">
        <v>40</v>
      </c>
      <c r="AK1168">
        <v>29.31</v>
      </c>
      <c r="AL1168">
        <v>26.69</v>
      </c>
      <c r="AM1168">
        <v>0</v>
      </c>
      <c r="AN1168">
        <v>1</v>
      </c>
      <c r="AO1168" s="3">
        <f>VLOOKUP($P1168,[1]dfdates_moon!$B:$M,12,FALSE)</f>
        <v>41683.61041666667</v>
      </c>
      <c r="AP1168" s="3">
        <f>VLOOKUP($P1168,[1]dfdates_moon!$B:$O,13,FALSE)</f>
        <v>41684.127083333333</v>
      </c>
      <c r="AQ1168" s="3">
        <f>VLOOKUP($P1168,[1]dfdates_moon!$D:$M,10,FALSE)</f>
        <v>41684.640972222223</v>
      </c>
      <c r="AR1168" s="3">
        <f>VLOOKUP($P1168,[1]dfdates_moon!$D:$N,11,FALSE)</f>
        <v>41685.157638888886</v>
      </c>
      <c r="AS1168" t="str">
        <f>IF(AND(O1168&gt;AO1168,O1168&lt;AP1168),"yes","no")</f>
        <v>no</v>
      </c>
      <c r="AT1168" t="str">
        <f t="shared" si="182"/>
        <v>no</v>
      </c>
      <c r="AU1168" s="3">
        <f t="shared" si="183"/>
        <v>41683.800000000003</v>
      </c>
      <c r="AV1168" s="3">
        <f t="shared" si="184"/>
        <v>41684.265972222223</v>
      </c>
      <c r="AW1168">
        <f t="shared" si="185"/>
        <v>1.1826388888875954</v>
      </c>
      <c r="AX1168">
        <f t="shared" si="186"/>
        <v>0.61597222222189885</v>
      </c>
      <c r="AY1168">
        <f t="shared" si="187"/>
        <v>0</v>
      </c>
      <c r="AZ1168">
        <f>VLOOKUP(G1168,[1]dfdates_moon!$B:$P,15,FALSE)</f>
        <v>0.99563495700000004</v>
      </c>
      <c r="BA1168">
        <f t="shared" si="188"/>
        <v>0</v>
      </c>
      <c r="BB1168">
        <f t="shared" si="189"/>
        <v>0</v>
      </c>
    </row>
    <row r="1169" spans="1:54" x14ac:dyDescent="0.25">
      <c r="A1169">
        <v>119</v>
      </c>
      <c r="B1169" t="s">
        <v>980</v>
      </c>
      <c r="C1169" s="1">
        <v>41683</v>
      </c>
      <c r="D1169" s="2">
        <v>0.83333333333333337</v>
      </c>
      <c r="E1169">
        <v>142</v>
      </c>
      <c r="F1169">
        <v>155</v>
      </c>
      <c r="G1169" s="1">
        <v>41683</v>
      </c>
      <c r="H1169" s="1">
        <v>41683</v>
      </c>
      <c r="I1169" s="2">
        <v>0.95833333333333337</v>
      </c>
      <c r="J1169" s="3">
        <v>41683.833333333336</v>
      </c>
      <c r="K1169" t="s">
        <v>1055</v>
      </c>
      <c r="L1169" s="3">
        <v>41683.958333333336</v>
      </c>
      <c r="M1169">
        <v>215</v>
      </c>
      <c r="N1169">
        <v>6368</v>
      </c>
      <c r="O1169" s="3">
        <v>41683.958333333336</v>
      </c>
      <c r="P1169" s="1">
        <v>41683</v>
      </c>
      <c r="Q1169" s="2">
        <v>0.95833333333333337</v>
      </c>
      <c r="R1169" t="s">
        <v>36</v>
      </c>
      <c r="S1169">
        <v>29.618600000000001</v>
      </c>
      <c r="T1169" t="s">
        <v>37</v>
      </c>
      <c r="U1169" s="2">
        <v>0.1076388888888889</v>
      </c>
      <c r="V1169" s="2">
        <v>0</v>
      </c>
      <c r="W1169" s="2">
        <v>0.29166666666666702</v>
      </c>
      <c r="X1169" s="2" t="str">
        <f t="shared" si="180"/>
        <v>yes</v>
      </c>
      <c r="Y1169" s="3">
        <f t="shared" si="181"/>
        <v>41684</v>
      </c>
      <c r="Z1169" s="3">
        <v>41683.930555555555</v>
      </c>
      <c r="AA1169" t="s">
        <v>336</v>
      </c>
      <c r="AB1169" s="3">
        <f>VLOOKUP(P1169,[1]dfdates_moon!$B:$G,6,FALSE)</f>
        <v>41683.265972222223</v>
      </c>
      <c r="AC1169" s="3">
        <f>VLOOKUP($P1169,[1]dfdates_moon!$B:$H,7,FALSE)</f>
        <v>41683.800000000003</v>
      </c>
      <c r="AD1169" s="3">
        <f>VLOOKUP(G1169,[1]dfdates_moon!$D:$G,4,FALSE)</f>
        <v>41684.265972222223</v>
      </c>
      <c r="AE1169" s="3">
        <v>41683.107638888891</v>
      </c>
      <c r="AF1169">
        <v>10.81010654</v>
      </c>
      <c r="AG1169" t="s">
        <v>39</v>
      </c>
      <c r="AH1169" t="s">
        <v>39</v>
      </c>
      <c r="AI1169" t="s">
        <v>39</v>
      </c>
      <c r="AJ1169" t="s">
        <v>40</v>
      </c>
      <c r="AK1169">
        <v>29.31</v>
      </c>
      <c r="AL1169">
        <v>29.31</v>
      </c>
      <c r="AM1169">
        <v>0</v>
      </c>
      <c r="AN1169">
        <v>1</v>
      </c>
      <c r="AO1169" s="3">
        <f>VLOOKUP($P1169,[1]dfdates_moon!$B:$M,12,FALSE)</f>
        <v>41683.61041666667</v>
      </c>
      <c r="AP1169" s="3">
        <f>VLOOKUP($P1169,[1]dfdates_moon!$B:$O,13,FALSE)</f>
        <v>41684.127083333333</v>
      </c>
      <c r="AQ1169" s="3">
        <f>VLOOKUP($P1169,[1]dfdates_moon!$D:$M,10,FALSE)</f>
        <v>41684.640972222223</v>
      </c>
      <c r="AR1169" s="3">
        <f>VLOOKUP($P1169,[1]dfdates_moon!$D:$N,11,FALSE)</f>
        <v>41685.157638888886</v>
      </c>
      <c r="AS1169" t="str">
        <f>IF(AND(O1169&gt;AO1169,O1169&lt;AP1169),"yes","no")</f>
        <v>yes</v>
      </c>
      <c r="AT1169" t="str">
        <f t="shared" si="182"/>
        <v>no</v>
      </c>
      <c r="AU1169" s="3">
        <f t="shared" si="183"/>
        <v>41683.800000000003</v>
      </c>
      <c r="AV1169" s="3">
        <f t="shared" si="184"/>
        <v>41684.265972222223</v>
      </c>
      <c r="AW1169">
        <f t="shared" si="185"/>
        <v>0.30763888888759539</v>
      </c>
      <c r="AX1169">
        <f t="shared" si="186"/>
        <v>0.69236111111240461</v>
      </c>
      <c r="AY1169">
        <f t="shared" si="187"/>
        <v>0.30763888888759539</v>
      </c>
      <c r="AZ1169">
        <f>VLOOKUP(G1169,[1]dfdates_moon!$B:$P,15,FALSE)</f>
        <v>0.99563495700000004</v>
      </c>
      <c r="BA1169">
        <f t="shared" si="188"/>
        <v>0.3062960319091288</v>
      </c>
      <c r="BB1169">
        <f t="shared" si="189"/>
        <v>0.3062960319091288</v>
      </c>
    </row>
    <row r="1170" spans="1:54" x14ac:dyDescent="0.25">
      <c r="A1170">
        <v>119</v>
      </c>
      <c r="B1170" t="s">
        <v>980</v>
      </c>
      <c r="C1170" s="1">
        <v>41684</v>
      </c>
      <c r="D1170" s="2">
        <v>0.90625</v>
      </c>
      <c r="E1170">
        <v>53</v>
      </c>
      <c r="F1170">
        <v>47</v>
      </c>
      <c r="G1170" s="1">
        <v>41685</v>
      </c>
      <c r="H1170" s="1">
        <v>41685</v>
      </c>
      <c r="I1170" s="2">
        <v>3.125E-2</v>
      </c>
      <c r="J1170" s="3">
        <v>41684.90625</v>
      </c>
      <c r="K1170" t="s">
        <v>1056</v>
      </c>
      <c r="L1170" s="3">
        <v>41685.03125</v>
      </c>
      <c r="M1170">
        <v>160</v>
      </c>
      <c r="N1170">
        <v>6297</v>
      </c>
      <c r="O1170" s="3">
        <v>41685.03125</v>
      </c>
      <c r="P1170" s="1">
        <v>41685</v>
      </c>
      <c r="Q1170" s="2">
        <v>3.125E-2</v>
      </c>
      <c r="R1170" t="s">
        <v>36</v>
      </c>
      <c r="S1170">
        <v>39.356250000000003</v>
      </c>
      <c r="T1170" t="s">
        <v>37</v>
      </c>
      <c r="U1170" s="2">
        <v>0.1423611111111111</v>
      </c>
      <c r="V1170" s="2">
        <v>0</v>
      </c>
      <c r="W1170" s="2">
        <v>0.29166666666666702</v>
      </c>
      <c r="X1170" s="2" t="str">
        <f t="shared" si="180"/>
        <v>yes</v>
      </c>
      <c r="Y1170" s="3">
        <f t="shared" si="181"/>
        <v>41686</v>
      </c>
      <c r="Z1170" s="3">
        <v>41685.020833333336</v>
      </c>
      <c r="AA1170" t="s">
        <v>336</v>
      </c>
      <c r="AB1170" s="3">
        <f>VLOOKUP(P1170,[1]dfdates_moon!$B:$G,6,FALSE)</f>
        <v>41685.265972222223</v>
      </c>
      <c r="AC1170" s="3">
        <f>VLOOKUP($P1170,[1]dfdates_moon!$B:$H,7,FALSE)</f>
        <v>41685.800000000003</v>
      </c>
      <c r="AD1170" s="3">
        <f>VLOOKUP(G1170,[1]dfdates_moon!$D:$G,4,FALSE)</f>
        <v>41686.265972222223</v>
      </c>
      <c r="AE1170" s="3">
        <v>41685.142361111109</v>
      </c>
      <c r="AF1170">
        <v>10.95775574</v>
      </c>
      <c r="AG1170" t="s">
        <v>39</v>
      </c>
      <c r="AH1170" t="s">
        <v>39</v>
      </c>
      <c r="AI1170" t="s">
        <v>39</v>
      </c>
      <c r="AJ1170" t="s">
        <v>40</v>
      </c>
      <c r="AK1170">
        <v>30.03</v>
      </c>
      <c r="AL1170">
        <v>29.31</v>
      </c>
      <c r="AM1170">
        <v>0</v>
      </c>
      <c r="AN1170">
        <v>1</v>
      </c>
      <c r="AO1170" s="3">
        <f>VLOOKUP($P1170,[1]dfdates_moon!$B:$M,12,FALSE)</f>
        <v>41685.67083333333</v>
      </c>
      <c r="AP1170" s="3">
        <f>VLOOKUP($P1170,[1]dfdates_moon!$B:$O,13,FALSE)</f>
        <v>41686.1875</v>
      </c>
      <c r="AQ1170" s="3">
        <f>VLOOKUP($P1170,[1]dfdates_moon!$D:$M,10,FALSE)</f>
        <v>41686.701388888891</v>
      </c>
      <c r="AR1170" s="3">
        <f>VLOOKUP($P1170,[1]dfdates_moon!$D:$N,11,FALSE)</f>
        <v>41687.218055555553</v>
      </c>
      <c r="AS1170" t="str">
        <f>IF(AND(O1170&gt;AO1170,O1170&lt;AP1170),"yes","no")</f>
        <v>no</v>
      </c>
      <c r="AT1170" t="str">
        <f t="shared" si="182"/>
        <v>no</v>
      </c>
      <c r="AU1170" s="3">
        <f t="shared" si="183"/>
        <v>41685.800000000003</v>
      </c>
      <c r="AV1170" s="3">
        <f t="shared" si="184"/>
        <v>41686.265972222223</v>
      </c>
      <c r="AW1170">
        <f t="shared" si="185"/>
        <v>1.234722222223354</v>
      </c>
      <c r="AX1170">
        <f t="shared" si="186"/>
        <v>0.65763888889341615</v>
      </c>
      <c r="AY1170">
        <f t="shared" si="187"/>
        <v>0</v>
      </c>
      <c r="AZ1170">
        <f>VLOOKUP(G1170,[1]dfdates_moon!$B:$P,15,FALSE)</f>
        <v>0.97939124700000002</v>
      </c>
      <c r="BA1170">
        <f t="shared" si="188"/>
        <v>0</v>
      </c>
      <c r="BB1170">
        <f t="shared" si="189"/>
        <v>0</v>
      </c>
    </row>
    <row r="1171" spans="1:54" x14ac:dyDescent="0.25">
      <c r="A1171">
        <v>119</v>
      </c>
      <c r="B1171" t="s">
        <v>980</v>
      </c>
      <c r="C1171" s="1">
        <v>41685</v>
      </c>
      <c r="D1171" s="2">
        <v>4.8611111111111112E-2</v>
      </c>
      <c r="E1171">
        <v>0</v>
      </c>
      <c r="F1171">
        <v>1</v>
      </c>
      <c r="G1171" s="1">
        <v>41685</v>
      </c>
      <c r="H1171" s="1">
        <v>41685</v>
      </c>
      <c r="I1171" s="2">
        <v>0.17361111111111113</v>
      </c>
      <c r="J1171" s="3">
        <v>41685.048611111109</v>
      </c>
      <c r="K1171" t="s">
        <v>1056</v>
      </c>
      <c r="L1171" s="3">
        <v>41685.173611111109</v>
      </c>
      <c r="M1171">
        <v>60</v>
      </c>
      <c r="N1171">
        <v>1980</v>
      </c>
      <c r="O1171" s="3">
        <v>41685.173611111109</v>
      </c>
      <c r="P1171" s="1">
        <v>41685</v>
      </c>
      <c r="Q1171" s="2">
        <v>0.17361111111111113</v>
      </c>
      <c r="R1171" t="s">
        <v>36</v>
      </c>
      <c r="S1171">
        <v>33</v>
      </c>
      <c r="T1171" t="s">
        <v>37</v>
      </c>
      <c r="U1171" s="2">
        <v>0.21527777777777779</v>
      </c>
      <c r="V1171" s="2">
        <v>0</v>
      </c>
      <c r="W1171" s="2">
        <v>0.29166666666666702</v>
      </c>
      <c r="X1171" s="2" t="str">
        <f t="shared" si="180"/>
        <v>yes</v>
      </c>
      <c r="Y1171" s="3">
        <f t="shared" si="181"/>
        <v>41686</v>
      </c>
      <c r="Z1171" s="3">
        <v>41685.142361111109</v>
      </c>
      <c r="AA1171" t="s">
        <v>336</v>
      </c>
      <c r="AB1171" s="3">
        <f>VLOOKUP(P1171,[1]dfdates_moon!$B:$G,6,FALSE)</f>
        <v>41685.265972222223</v>
      </c>
      <c r="AC1171" s="3">
        <f>VLOOKUP($P1171,[1]dfdates_moon!$B:$H,7,FALSE)</f>
        <v>41685.800000000003</v>
      </c>
      <c r="AD1171" s="3">
        <f>VLOOKUP(G1171,[1]dfdates_moon!$D:$G,4,FALSE)</f>
        <v>41686.265972222223</v>
      </c>
      <c r="AE1171" s="3">
        <v>41685.215277777781</v>
      </c>
      <c r="AF1171">
        <v>10.95775574</v>
      </c>
      <c r="AG1171" t="s">
        <v>39</v>
      </c>
      <c r="AH1171" t="s">
        <v>39</v>
      </c>
      <c r="AI1171" t="s">
        <v>39</v>
      </c>
      <c r="AJ1171" t="s">
        <v>40</v>
      </c>
      <c r="AK1171">
        <v>30.03</v>
      </c>
      <c r="AL1171">
        <v>30.03</v>
      </c>
      <c r="AM1171">
        <v>0</v>
      </c>
      <c r="AN1171">
        <v>1</v>
      </c>
      <c r="AO1171" s="3">
        <f>VLOOKUP($P1171,[1]dfdates_moon!$B:$M,12,FALSE)</f>
        <v>41685.67083333333</v>
      </c>
      <c r="AP1171" s="3">
        <f>VLOOKUP($P1171,[1]dfdates_moon!$B:$O,13,FALSE)</f>
        <v>41686.1875</v>
      </c>
      <c r="AQ1171" s="3">
        <f>VLOOKUP($P1171,[1]dfdates_moon!$D:$M,10,FALSE)</f>
        <v>41686.701388888891</v>
      </c>
      <c r="AR1171" s="3">
        <f>VLOOKUP($P1171,[1]dfdates_moon!$D:$N,11,FALSE)</f>
        <v>41687.218055555553</v>
      </c>
      <c r="AS1171" t="str">
        <f>IF(AND(O1171&gt;AO1171,O1171&lt;AP1171),"yes","no")</f>
        <v>no</v>
      </c>
      <c r="AT1171" t="str">
        <f t="shared" si="182"/>
        <v>no</v>
      </c>
      <c r="AU1171" s="3">
        <f t="shared" si="183"/>
        <v>41685.800000000003</v>
      </c>
      <c r="AV1171" s="3">
        <f t="shared" si="184"/>
        <v>41686.265972222223</v>
      </c>
      <c r="AW1171">
        <f t="shared" si="185"/>
        <v>1.0923611111138598</v>
      </c>
      <c r="AX1171">
        <f t="shared" si="186"/>
        <v>0.58472222222189885</v>
      </c>
      <c r="AY1171">
        <f t="shared" si="187"/>
        <v>0</v>
      </c>
      <c r="AZ1171">
        <f>VLOOKUP(G1171,[1]dfdates_moon!$B:$P,15,FALSE)</f>
        <v>0.97939124700000002</v>
      </c>
      <c r="BA1171">
        <f t="shared" si="188"/>
        <v>0</v>
      </c>
      <c r="BB1171">
        <f t="shared" si="189"/>
        <v>0</v>
      </c>
    </row>
    <row r="1172" spans="1:54" x14ac:dyDescent="0.25">
      <c r="A1172">
        <v>119</v>
      </c>
      <c r="B1172" t="s">
        <v>980</v>
      </c>
      <c r="C1172" s="1">
        <v>41685</v>
      </c>
      <c r="D1172" s="2">
        <v>0.93402777777777779</v>
      </c>
      <c r="E1172">
        <v>52</v>
      </c>
      <c r="F1172">
        <v>48</v>
      </c>
      <c r="G1172" s="1">
        <v>41686</v>
      </c>
      <c r="H1172" s="1">
        <v>41686</v>
      </c>
      <c r="I1172" s="2">
        <v>5.9027777777777783E-2</v>
      </c>
      <c r="J1172" s="3">
        <v>41685.934027777781</v>
      </c>
      <c r="K1172" t="s">
        <v>1057</v>
      </c>
      <c r="L1172" s="3">
        <v>41686.059027777781</v>
      </c>
      <c r="M1172">
        <v>170</v>
      </c>
      <c r="N1172">
        <v>9343</v>
      </c>
      <c r="O1172" s="3">
        <v>41686.059027777781</v>
      </c>
      <c r="P1172" s="1">
        <v>41686</v>
      </c>
      <c r="Q1172" s="2">
        <v>5.9027777777777783E-2</v>
      </c>
      <c r="R1172" t="s">
        <v>36</v>
      </c>
      <c r="S1172">
        <v>54.958820000000003</v>
      </c>
      <c r="T1172" t="s">
        <v>37</v>
      </c>
      <c r="U1172" s="2">
        <v>0.17708333333333334</v>
      </c>
      <c r="V1172" s="2">
        <v>0</v>
      </c>
      <c r="W1172" s="2">
        <v>0.29166666666666702</v>
      </c>
      <c r="X1172" s="2" t="str">
        <f t="shared" si="180"/>
        <v>yes</v>
      </c>
      <c r="Y1172" s="3">
        <f t="shared" si="181"/>
        <v>41687</v>
      </c>
      <c r="Z1172" s="3">
        <v>41685.975694444445</v>
      </c>
      <c r="AA1172" t="s">
        <v>336</v>
      </c>
      <c r="AB1172" s="3">
        <f>VLOOKUP(P1172,[1]dfdates_moon!$B:$G,6,FALSE)</f>
        <v>41686.265972222223</v>
      </c>
      <c r="AC1172" s="3">
        <f>VLOOKUP($P1172,[1]dfdates_moon!$B:$H,7,FALSE)</f>
        <v>41686.800000000003</v>
      </c>
      <c r="AD1172" s="3">
        <f>VLOOKUP(G1172,[1]dfdates_moon!$D:$G,4,FALSE)</f>
        <v>41687.265972222223</v>
      </c>
      <c r="AE1172" s="3">
        <v>41685.177083333336</v>
      </c>
      <c r="AF1172">
        <v>9.9459745159999997</v>
      </c>
      <c r="AG1172" t="s">
        <v>39</v>
      </c>
      <c r="AH1172" t="s">
        <v>39</v>
      </c>
      <c r="AI1172" t="s">
        <v>39</v>
      </c>
      <c r="AJ1172" t="s">
        <v>40</v>
      </c>
      <c r="AK1172">
        <v>29.65</v>
      </c>
      <c r="AL1172">
        <v>30.03</v>
      </c>
      <c r="AM1172">
        <v>0</v>
      </c>
      <c r="AN1172">
        <v>1</v>
      </c>
      <c r="AO1172" s="3">
        <f>VLOOKUP($P1172,[1]dfdates_moon!$B:$M,12,FALSE)</f>
        <v>41686.701388888891</v>
      </c>
      <c r="AP1172" s="3">
        <f>VLOOKUP($P1172,[1]dfdates_moon!$B:$O,13,FALSE)</f>
        <v>41687.218055555553</v>
      </c>
      <c r="AQ1172" s="3">
        <f>VLOOKUP($P1172,[1]dfdates_moon!$D:$M,10,FALSE)</f>
        <v>41687.732638888891</v>
      </c>
      <c r="AR1172" s="3">
        <f>VLOOKUP($P1172,[1]dfdates_moon!$D:$N,11,FALSE)</f>
        <v>41688.25</v>
      </c>
      <c r="AS1172" t="str">
        <f>IF(AND(O1172&gt;AO1172,O1172&lt;AP1172),"yes","no")</f>
        <v>no</v>
      </c>
      <c r="AT1172" t="str">
        <f t="shared" si="182"/>
        <v>no</v>
      </c>
      <c r="AU1172" s="3">
        <f t="shared" si="183"/>
        <v>41686.800000000003</v>
      </c>
      <c r="AV1172" s="3">
        <f t="shared" si="184"/>
        <v>41687.265972222223</v>
      </c>
      <c r="AW1172">
        <f t="shared" si="185"/>
        <v>1.2069444444423425</v>
      </c>
      <c r="AX1172">
        <f t="shared" si="186"/>
        <v>1.6229166666671517</v>
      </c>
      <c r="AY1172">
        <f t="shared" si="187"/>
        <v>0</v>
      </c>
      <c r="AZ1172">
        <f>VLOOKUP(G1172,[1]dfdates_moon!$B:$P,15,FALSE)</f>
        <v>0.943069198</v>
      </c>
      <c r="BA1172">
        <f t="shared" si="188"/>
        <v>0</v>
      </c>
      <c r="BB1172">
        <f t="shared" si="189"/>
        <v>0</v>
      </c>
    </row>
    <row r="1173" spans="1:54" x14ac:dyDescent="0.25">
      <c r="A1173">
        <v>119</v>
      </c>
      <c r="B1173" t="s">
        <v>980</v>
      </c>
      <c r="C1173" s="1">
        <v>41686</v>
      </c>
      <c r="D1173" s="2">
        <v>0.85763888888888884</v>
      </c>
      <c r="E1173">
        <v>113</v>
      </c>
      <c r="F1173">
        <v>125</v>
      </c>
      <c r="G1173" s="1">
        <v>41686</v>
      </c>
      <c r="H1173" s="1">
        <v>41686</v>
      </c>
      <c r="I1173" s="2">
        <v>0.98263888888888884</v>
      </c>
      <c r="J1173" s="3">
        <v>41686.857638888891</v>
      </c>
      <c r="K1173" t="s">
        <v>1057</v>
      </c>
      <c r="L1173" s="3">
        <v>41686.982638888891</v>
      </c>
      <c r="M1173">
        <v>70</v>
      </c>
      <c r="N1173">
        <v>3414</v>
      </c>
      <c r="O1173" s="3">
        <v>41686.982638888891</v>
      </c>
      <c r="P1173" s="1">
        <v>41686</v>
      </c>
      <c r="Q1173" s="2">
        <v>0.98263888888888884</v>
      </c>
      <c r="R1173" t="s">
        <v>36</v>
      </c>
      <c r="S1173">
        <v>48.771430000000002</v>
      </c>
      <c r="T1173" t="s">
        <v>37</v>
      </c>
      <c r="U1173" s="2">
        <v>3.125E-2</v>
      </c>
      <c r="V1173" s="2">
        <v>0</v>
      </c>
      <c r="W1173" s="2">
        <v>0.29166666666666702</v>
      </c>
      <c r="X1173" s="2" t="str">
        <f t="shared" si="180"/>
        <v>yes</v>
      </c>
      <c r="Y1173" s="3">
        <f t="shared" si="181"/>
        <v>41687</v>
      </c>
      <c r="Z1173" s="3">
        <v>41686.961805555555</v>
      </c>
      <c r="AA1173" t="s">
        <v>336</v>
      </c>
      <c r="AB1173" s="3">
        <f>VLOOKUP(P1173,[1]dfdates_moon!$B:$G,6,FALSE)</f>
        <v>41686.265972222223</v>
      </c>
      <c r="AC1173" s="3">
        <f>VLOOKUP($P1173,[1]dfdates_moon!$B:$H,7,FALSE)</f>
        <v>41686.800000000003</v>
      </c>
      <c r="AD1173" s="3">
        <f>VLOOKUP(G1173,[1]dfdates_moon!$D:$G,4,FALSE)</f>
        <v>41687.265972222223</v>
      </c>
      <c r="AE1173" s="3">
        <v>41686.03125</v>
      </c>
      <c r="AF1173">
        <v>9.9459745159999997</v>
      </c>
      <c r="AG1173" t="s">
        <v>39</v>
      </c>
      <c r="AH1173" t="s">
        <v>39</v>
      </c>
      <c r="AI1173" t="s">
        <v>39</v>
      </c>
      <c r="AJ1173" t="s">
        <v>40</v>
      </c>
      <c r="AK1173">
        <v>29.65</v>
      </c>
      <c r="AL1173">
        <v>29.65</v>
      </c>
      <c r="AM1173">
        <v>0</v>
      </c>
      <c r="AN1173">
        <v>1</v>
      </c>
      <c r="AO1173" s="3">
        <f>VLOOKUP($P1173,[1]dfdates_moon!$B:$M,12,FALSE)</f>
        <v>41686.701388888891</v>
      </c>
      <c r="AP1173" s="3">
        <f>VLOOKUP($P1173,[1]dfdates_moon!$B:$O,13,FALSE)</f>
        <v>41687.218055555553</v>
      </c>
      <c r="AQ1173" s="3">
        <f>VLOOKUP($P1173,[1]dfdates_moon!$D:$M,10,FALSE)</f>
        <v>41687.732638888891</v>
      </c>
      <c r="AR1173" s="3">
        <f>VLOOKUP($P1173,[1]dfdates_moon!$D:$N,11,FALSE)</f>
        <v>41688.25</v>
      </c>
      <c r="AS1173" t="str">
        <f>IF(AND(O1173&gt;AO1173,O1173&lt;AP1173),"yes","no")</f>
        <v>yes</v>
      </c>
      <c r="AT1173" t="str">
        <f t="shared" si="182"/>
        <v>no</v>
      </c>
      <c r="AU1173" s="3">
        <f t="shared" si="183"/>
        <v>41686.800000000003</v>
      </c>
      <c r="AV1173" s="3">
        <f t="shared" si="184"/>
        <v>41687.265972222223</v>
      </c>
      <c r="AW1173">
        <f t="shared" si="185"/>
        <v>0.28333333333284827</v>
      </c>
      <c r="AX1173">
        <f t="shared" si="186"/>
        <v>0.76875000000291038</v>
      </c>
      <c r="AY1173">
        <f t="shared" si="187"/>
        <v>0.28333333333284827</v>
      </c>
      <c r="AZ1173">
        <f>VLOOKUP(G1173,[1]dfdates_moon!$B:$P,15,FALSE)</f>
        <v>0.943069198</v>
      </c>
      <c r="BA1173">
        <f t="shared" si="188"/>
        <v>0.26720293943287587</v>
      </c>
      <c r="BB1173">
        <f t="shared" si="189"/>
        <v>0.26720293943287587</v>
      </c>
    </row>
    <row r="1174" spans="1:54" x14ac:dyDescent="0.25">
      <c r="A1174">
        <v>119</v>
      </c>
      <c r="B1174" t="s">
        <v>980</v>
      </c>
      <c r="C1174" s="1">
        <v>41688</v>
      </c>
      <c r="D1174" s="2">
        <v>0.90277777777777779</v>
      </c>
      <c r="E1174">
        <v>32</v>
      </c>
      <c r="F1174">
        <v>30</v>
      </c>
      <c r="G1174" s="1">
        <v>41689</v>
      </c>
      <c r="H1174" s="1">
        <v>41689</v>
      </c>
      <c r="I1174" s="2">
        <v>2.7777777777777776E-2</v>
      </c>
      <c r="J1174" s="3">
        <v>41688.902777777781</v>
      </c>
      <c r="K1174" t="s">
        <v>1058</v>
      </c>
      <c r="L1174" s="3">
        <v>41689.027777777781</v>
      </c>
      <c r="M1174">
        <v>130</v>
      </c>
      <c r="N1174">
        <v>5729</v>
      </c>
      <c r="O1174" s="3">
        <v>41689.027777777781</v>
      </c>
      <c r="P1174" s="1">
        <v>41689</v>
      </c>
      <c r="Q1174" s="2">
        <v>2.7777777777777776E-2</v>
      </c>
      <c r="R1174" t="s">
        <v>36</v>
      </c>
      <c r="S1174">
        <v>44.069229999999997</v>
      </c>
      <c r="T1174" t="s">
        <v>37</v>
      </c>
      <c r="U1174" s="2">
        <v>0.11805555555555557</v>
      </c>
      <c r="V1174" s="2">
        <v>0</v>
      </c>
      <c r="W1174" s="2">
        <v>0.29166666666666702</v>
      </c>
      <c r="X1174" s="2" t="str">
        <f t="shared" si="180"/>
        <v>yes</v>
      </c>
      <c r="Y1174" s="3">
        <f t="shared" si="181"/>
        <v>41690</v>
      </c>
      <c r="Z1174" s="3">
        <v>41689</v>
      </c>
      <c r="AA1174" t="s">
        <v>336</v>
      </c>
      <c r="AB1174" s="3">
        <f>VLOOKUP(P1174,[1]dfdates_moon!$B:$G,6,FALSE)</f>
        <v>41689.265972222223</v>
      </c>
      <c r="AC1174" s="3">
        <f>VLOOKUP($P1174,[1]dfdates_moon!$B:$H,7,FALSE)</f>
        <v>41689.799305555556</v>
      </c>
      <c r="AD1174" s="3">
        <f>VLOOKUP(G1174,[1]dfdates_moon!$D:$G,4,FALSE)</f>
        <v>41690.265972222223</v>
      </c>
      <c r="AE1174" s="3">
        <v>41689.118055555555</v>
      </c>
      <c r="AF1174">
        <v>5.9536270699999996</v>
      </c>
      <c r="AG1174" t="s">
        <v>39</v>
      </c>
      <c r="AH1174" t="s">
        <v>39</v>
      </c>
      <c r="AI1174" t="s">
        <v>39</v>
      </c>
      <c r="AJ1174" t="s">
        <v>40</v>
      </c>
      <c r="AK1174">
        <v>28.31</v>
      </c>
      <c r="AL1174">
        <v>29.65</v>
      </c>
      <c r="AM1174">
        <v>0.76</v>
      </c>
      <c r="AN1174">
        <v>1</v>
      </c>
      <c r="AO1174" s="3">
        <f>VLOOKUP($P1174,[1]dfdates_moon!$B:$M,12,FALSE)</f>
        <v>41689.79791666667</v>
      </c>
      <c r="AP1174" s="3">
        <f>VLOOKUP($P1174,[1]dfdates_moon!$B:$O,13,FALSE)</f>
        <v>41690.316666666666</v>
      </c>
      <c r="AQ1174" s="3">
        <f>VLOOKUP($P1174,[1]dfdates_moon!$D:$M,10,FALSE)</f>
        <v>41690.833333333336</v>
      </c>
      <c r="AR1174" s="3">
        <f>VLOOKUP($P1174,[1]dfdates_moon!$D:$N,11,FALSE)</f>
        <v>41691.353472222225</v>
      </c>
      <c r="AS1174" t="str">
        <f>IF(AND(O1174&gt;AO1174,O1174&lt;AP1174),"yes","no")</f>
        <v>no</v>
      </c>
      <c r="AT1174" t="str">
        <f t="shared" si="182"/>
        <v>no</v>
      </c>
      <c r="AU1174" s="3">
        <f t="shared" si="183"/>
        <v>41689.799305555556</v>
      </c>
      <c r="AV1174" s="3">
        <f t="shared" si="184"/>
        <v>41690.316666666666</v>
      </c>
      <c r="AW1174">
        <f t="shared" si="185"/>
        <v>1.288888888884685</v>
      </c>
      <c r="AX1174">
        <f t="shared" si="186"/>
        <v>0.68125000000145519</v>
      </c>
      <c r="AY1174">
        <f t="shared" si="187"/>
        <v>0</v>
      </c>
      <c r="AZ1174">
        <f>VLOOKUP(G1174,[1]dfdates_moon!$B:$P,15,FALSE)</f>
        <v>0.723649722</v>
      </c>
      <c r="BA1174">
        <f t="shared" si="188"/>
        <v>0</v>
      </c>
      <c r="BB1174">
        <f t="shared" si="189"/>
        <v>0</v>
      </c>
    </row>
    <row r="1175" spans="1:54" x14ac:dyDescent="0.25">
      <c r="A1175">
        <v>119</v>
      </c>
      <c r="B1175" t="s">
        <v>980</v>
      </c>
      <c r="C1175" s="1">
        <v>41690</v>
      </c>
      <c r="D1175" s="2">
        <v>6.9444444444444441E-3</v>
      </c>
      <c r="E1175">
        <v>42</v>
      </c>
      <c r="F1175">
        <v>54</v>
      </c>
      <c r="G1175" s="1">
        <v>41690</v>
      </c>
      <c r="H1175" s="1">
        <v>41690</v>
      </c>
      <c r="I1175" s="2">
        <v>0.13194444444444445</v>
      </c>
      <c r="J1175" s="3">
        <v>41690.006944444445</v>
      </c>
      <c r="K1175" t="s">
        <v>1059</v>
      </c>
      <c r="L1175" s="3">
        <v>41690.131944444445</v>
      </c>
      <c r="M1175">
        <v>100</v>
      </c>
      <c r="N1175">
        <v>4880</v>
      </c>
      <c r="O1175" s="3">
        <v>41690.131944444445</v>
      </c>
      <c r="P1175" s="1">
        <v>41690</v>
      </c>
      <c r="Q1175" s="2">
        <v>0.13194444444444445</v>
      </c>
      <c r="R1175" t="s">
        <v>36</v>
      </c>
      <c r="S1175">
        <v>48.8</v>
      </c>
      <c r="T1175" t="s">
        <v>37</v>
      </c>
      <c r="U1175" s="2">
        <v>0.20138888888888887</v>
      </c>
      <c r="V1175" s="2">
        <v>0</v>
      </c>
      <c r="W1175" s="2">
        <v>0.29166666666666702</v>
      </c>
      <c r="X1175" s="2" t="str">
        <f t="shared" si="180"/>
        <v>yes</v>
      </c>
      <c r="Y1175" s="3">
        <f t="shared" si="181"/>
        <v>41691</v>
      </c>
      <c r="Z1175" s="3">
        <v>41690.09375</v>
      </c>
      <c r="AA1175" t="s">
        <v>336</v>
      </c>
      <c r="AB1175" s="3">
        <f>VLOOKUP(P1175,[1]dfdates_moon!$B:$G,6,FALSE)</f>
        <v>41690.265972222223</v>
      </c>
      <c r="AC1175" s="3">
        <f>VLOOKUP($P1175,[1]dfdates_moon!$B:$H,7,FALSE)</f>
        <v>41690.799305555556</v>
      </c>
      <c r="AD1175" s="3">
        <f>VLOOKUP(G1175,[1]dfdates_moon!$D:$G,4,FALSE)</f>
        <v>41691.265972222223</v>
      </c>
      <c r="AE1175" s="3">
        <v>41690.201388888891</v>
      </c>
      <c r="AF1175">
        <v>4.5768764380000002</v>
      </c>
      <c r="AG1175" t="s">
        <v>39</v>
      </c>
      <c r="AH1175" t="s">
        <v>39</v>
      </c>
      <c r="AI1175" t="s">
        <v>39</v>
      </c>
      <c r="AJ1175" t="s">
        <v>40</v>
      </c>
      <c r="AK1175">
        <v>29.15</v>
      </c>
      <c r="AL1175">
        <v>28.31</v>
      </c>
      <c r="AM1175">
        <v>0</v>
      </c>
      <c r="AN1175">
        <v>1</v>
      </c>
      <c r="AO1175" s="3">
        <f>VLOOKUP($P1175,[1]dfdates_moon!$B:$M,12,FALSE)</f>
        <v>41690.833333333336</v>
      </c>
      <c r="AP1175" s="3">
        <f>VLOOKUP($P1175,[1]dfdates_moon!$B:$O,13,FALSE)</f>
        <v>41691.353472222225</v>
      </c>
      <c r="AQ1175" s="3">
        <f>VLOOKUP($P1175,[1]dfdates_moon!$D:$M,10,FALSE)</f>
        <v>41691.871527777781</v>
      </c>
      <c r="AR1175" s="3">
        <f>VLOOKUP($P1175,[1]dfdates_moon!$D:$N,11,FALSE)</f>
        <v>41692.39166666667</v>
      </c>
      <c r="AS1175" t="str">
        <f>IF(AND(O1175&gt;AO1175,O1175&lt;AP1175),"yes","no")</f>
        <v>no</v>
      </c>
      <c r="AT1175" t="str">
        <f t="shared" si="182"/>
        <v>no</v>
      </c>
      <c r="AU1175" s="3">
        <f t="shared" si="183"/>
        <v>41690.833333333336</v>
      </c>
      <c r="AV1175" s="3">
        <f t="shared" si="184"/>
        <v>41691.353472222225</v>
      </c>
      <c r="AW1175">
        <f t="shared" si="185"/>
        <v>1.2215277777795563</v>
      </c>
      <c r="AX1175">
        <f t="shared" si="186"/>
        <v>0.63194444444525288</v>
      </c>
      <c r="AY1175">
        <f t="shared" si="187"/>
        <v>0</v>
      </c>
      <c r="AZ1175">
        <f>VLOOKUP(G1175,[1]dfdates_moon!$B:$P,15,FALSE)</f>
        <v>0.62042983699999998</v>
      </c>
      <c r="BA1175">
        <f t="shared" si="188"/>
        <v>0</v>
      </c>
      <c r="BB1175">
        <f t="shared" si="189"/>
        <v>0</v>
      </c>
    </row>
    <row r="1176" spans="1:54" x14ac:dyDescent="0.25">
      <c r="A1176">
        <v>119</v>
      </c>
      <c r="B1176" t="s">
        <v>980</v>
      </c>
      <c r="C1176" s="1">
        <v>41691</v>
      </c>
      <c r="D1176" s="2">
        <v>3.8194444444444441E-2</v>
      </c>
      <c r="E1176">
        <v>113</v>
      </c>
      <c r="F1176">
        <v>118</v>
      </c>
      <c r="G1176" s="1">
        <v>41691</v>
      </c>
      <c r="H1176" s="1">
        <v>41691</v>
      </c>
      <c r="I1176" s="2">
        <v>0.16319444444444445</v>
      </c>
      <c r="J1176" s="3">
        <v>41691.038194444445</v>
      </c>
      <c r="K1176" t="s">
        <v>1060</v>
      </c>
      <c r="L1176" s="3">
        <v>41691.163194444445</v>
      </c>
      <c r="M1176">
        <v>125</v>
      </c>
      <c r="N1176">
        <v>6871</v>
      </c>
      <c r="O1176" s="3">
        <v>41691.163194444445</v>
      </c>
      <c r="P1176" s="1">
        <v>41691</v>
      </c>
      <c r="Q1176" s="2">
        <v>0.16319444444444445</v>
      </c>
      <c r="R1176" t="s">
        <v>36</v>
      </c>
      <c r="S1176">
        <v>54.968000000000004</v>
      </c>
      <c r="T1176" t="s">
        <v>37</v>
      </c>
      <c r="U1176" s="2">
        <v>0.25</v>
      </c>
      <c r="V1176" s="2">
        <v>0</v>
      </c>
      <c r="W1176" s="2">
        <v>0.29166666666666702</v>
      </c>
      <c r="X1176" s="2" t="str">
        <f t="shared" si="180"/>
        <v>yes</v>
      </c>
      <c r="Y1176" s="3">
        <f t="shared" si="181"/>
        <v>41692</v>
      </c>
      <c r="Z1176" s="3">
        <v>41691.125</v>
      </c>
      <c r="AA1176" t="s">
        <v>336</v>
      </c>
      <c r="AB1176" s="3">
        <f>VLOOKUP(P1176,[1]dfdates_moon!$B:$G,6,FALSE)</f>
        <v>41691.265972222223</v>
      </c>
      <c r="AC1176" s="3">
        <f>VLOOKUP($P1176,[1]dfdates_moon!$B:$H,7,FALSE)</f>
        <v>41691.799305555556</v>
      </c>
      <c r="AD1176" s="3">
        <f>VLOOKUP(G1176,[1]dfdates_moon!$D:$G,4,FALSE)</f>
        <v>41692.265972222223</v>
      </c>
      <c r="AE1176" s="3">
        <v>41691.25</v>
      </c>
      <c r="AF1176">
        <v>3.2922164629999999</v>
      </c>
      <c r="AG1176" t="s">
        <v>39</v>
      </c>
      <c r="AH1176" t="s">
        <v>39</v>
      </c>
      <c r="AI1176" t="s">
        <v>39</v>
      </c>
      <c r="AJ1176" t="s">
        <v>40</v>
      </c>
      <c r="AK1176">
        <v>26.58</v>
      </c>
      <c r="AL1176">
        <v>29.15</v>
      </c>
      <c r="AM1176">
        <v>0</v>
      </c>
      <c r="AN1176">
        <v>1</v>
      </c>
      <c r="AO1176" s="3">
        <f>VLOOKUP($P1176,[1]dfdates_moon!$B:$M,12,FALSE)</f>
        <v>41691.871527777781</v>
      </c>
      <c r="AP1176" s="3">
        <f>VLOOKUP($P1176,[1]dfdates_moon!$B:$O,13,FALSE)</f>
        <v>41692.39166666667</v>
      </c>
      <c r="AQ1176" s="3">
        <f>VLOOKUP($P1176,[1]dfdates_moon!$D:$M,10,FALSE)</f>
        <v>41692.910416666666</v>
      </c>
      <c r="AR1176" s="3">
        <f>VLOOKUP($P1176,[1]dfdates_moon!$D:$N,11,FALSE)</f>
        <v>41693.431250000001</v>
      </c>
      <c r="AS1176" t="str">
        <f>IF(AND(O1176&gt;AO1176,O1176&lt;AP1176),"yes","no")</f>
        <v>no</v>
      </c>
      <c r="AT1176" t="str">
        <f t="shared" si="182"/>
        <v>no</v>
      </c>
      <c r="AU1176" s="3">
        <f t="shared" si="183"/>
        <v>41691.871527777781</v>
      </c>
      <c r="AV1176" s="3">
        <f t="shared" si="184"/>
        <v>41692.39166666667</v>
      </c>
      <c r="AW1176">
        <f t="shared" si="185"/>
        <v>1.2284722222248092</v>
      </c>
      <c r="AX1176">
        <f t="shared" si="186"/>
        <v>0.62152777778101154</v>
      </c>
      <c r="AY1176">
        <f t="shared" si="187"/>
        <v>0</v>
      </c>
      <c r="AZ1176">
        <f>VLOOKUP(G1176,[1]dfdates_moon!$B:$P,15,FALSE)</f>
        <v>0.50886519500000005</v>
      </c>
      <c r="BA1176">
        <f t="shared" si="188"/>
        <v>0</v>
      </c>
      <c r="BB1176">
        <f t="shared" si="189"/>
        <v>0</v>
      </c>
    </row>
    <row r="1177" spans="1:54" x14ac:dyDescent="0.25">
      <c r="A1177">
        <v>119</v>
      </c>
      <c r="B1177" t="s">
        <v>980</v>
      </c>
      <c r="C1177" s="1">
        <v>41692</v>
      </c>
      <c r="D1177" s="2">
        <v>3.8194444444444441E-2</v>
      </c>
      <c r="E1177">
        <v>219</v>
      </c>
      <c r="F1177">
        <v>156</v>
      </c>
      <c r="G1177" s="1">
        <v>41692</v>
      </c>
      <c r="H1177" s="1">
        <v>41692</v>
      </c>
      <c r="I1177" s="2">
        <v>0.16319444444444445</v>
      </c>
      <c r="J1177" s="3">
        <v>41692.038194444445</v>
      </c>
      <c r="K1177" t="s">
        <v>1061</v>
      </c>
      <c r="L1177" s="3">
        <v>41692.163194444445</v>
      </c>
      <c r="M1177">
        <v>45</v>
      </c>
      <c r="N1177">
        <v>1507</v>
      </c>
      <c r="O1177" s="3">
        <v>41692.163194444445</v>
      </c>
      <c r="P1177" s="1">
        <v>41692</v>
      </c>
      <c r="Q1177" s="2">
        <v>0.16319444444444445</v>
      </c>
      <c r="R1177" t="s">
        <v>36</v>
      </c>
      <c r="S1177">
        <v>33.488889999999998</v>
      </c>
      <c r="T1177" t="s">
        <v>37</v>
      </c>
      <c r="U1177" s="2">
        <v>0.19444444444444445</v>
      </c>
      <c r="V1177" s="2">
        <v>0</v>
      </c>
      <c r="W1177" s="2">
        <v>0.29166666666666702</v>
      </c>
      <c r="X1177" s="2" t="str">
        <f t="shared" si="180"/>
        <v>yes</v>
      </c>
      <c r="Y1177" s="3">
        <f t="shared" si="181"/>
        <v>41693</v>
      </c>
      <c r="Z1177" s="3">
        <v>41692.131944444445</v>
      </c>
      <c r="AA1177" t="s">
        <v>336</v>
      </c>
      <c r="AB1177" s="3">
        <f>VLOOKUP(P1177,[1]dfdates_moon!$B:$G,6,FALSE)</f>
        <v>41692.265972222223</v>
      </c>
      <c r="AC1177" s="3">
        <f>VLOOKUP($P1177,[1]dfdates_moon!$B:$H,7,FALSE)</f>
        <v>41692.799305555556</v>
      </c>
      <c r="AD1177" s="3">
        <f>VLOOKUP(G1177,[1]dfdates_moon!$D:$G,4,FALSE)</f>
        <v>41693.265972222223</v>
      </c>
      <c r="AE1177" s="3">
        <v>41692.194444444445</v>
      </c>
      <c r="AF1177">
        <v>2.1791469710000002</v>
      </c>
      <c r="AG1177" t="s">
        <v>39</v>
      </c>
      <c r="AH1177" t="s">
        <v>39</v>
      </c>
      <c r="AI1177" t="s">
        <v>39</v>
      </c>
      <c r="AJ1177" t="s">
        <v>40</v>
      </c>
      <c r="AK1177">
        <v>28.37</v>
      </c>
      <c r="AL1177">
        <v>26.58</v>
      </c>
      <c r="AM1177">
        <v>0</v>
      </c>
      <c r="AN1177">
        <v>1</v>
      </c>
      <c r="AO1177" s="3">
        <f>VLOOKUP($P1177,[1]dfdates_moon!$B:$M,12,FALSE)</f>
        <v>41692.910416666666</v>
      </c>
      <c r="AP1177" s="3">
        <f>VLOOKUP($P1177,[1]dfdates_moon!$B:$O,13,FALSE)</f>
        <v>41693.431250000001</v>
      </c>
      <c r="AQ1177" s="3">
        <f>VLOOKUP($P1177,[1]dfdates_moon!$D:$M,10,FALSE)</f>
        <v>41693.951388888891</v>
      </c>
      <c r="AR1177" s="3">
        <f>VLOOKUP($P1177,[1]dfdates_moon!$D:$N,11,FALSE)</f>
        <v>41694.472222222219</v>
      </c>
      <c r="AS1177" t="str">
        <f>IF(AND(O1177&gt;AO1177,O1177&lt;AP1177),"yes","no")</f>
        <v>no</v>
      </c>
      <c r="AT1177" t="str">
        <f t="shared" si="182"/>
        <v>no</v>
      </c>
      <c r="AU1177" s="3">
        <f t="shared" si="183"/>
        <v>41692.910416666666</v>
      </c>
      <c r="AV1177" s="3">
        <f t="shared" si="184"/>
        <v>41693.431250000001</v>
      </c>
      <c r="AW1177">
        <f t="shared" si="185"/>
        <v>1.2680555555562023</v>
      </c>
      <c r="AX1177">
        <f t="shared" si="186"/>
        <v>0.71597222222044365</v>
      </c>
      <c r="AY1177">
        <f t="shared" si="187"/>
        <v>0</v>
      </c>
      <c r="AZ1177">
        <f>VLOOKUP(G1177,[1]dfdates_moon!$B:$P,15,FALSE)</f>
        <v>0.394812738</v>
      </c>
      <c r="BA1177">
        <f t="shared" si="188"/>
        <v>0</v>
      </c>
      <c r="BB1177">
        <f t="shared" si="189"/>
        <v>0</v>
      </c>
    </row>
    <row r="1178" spans="1:54" x14ac:dyDescent="0.25">
      <c r="A1178">
        <v>119</v>
      </c>
      <c r="B1178" t="s">
        <v>980</v>
      </c>
      <c r="C1178" s="1">
        <v>41700</v>
      </c>
      <c r="D1178" s="2">
        <v>0.89236111111111116</v>
      </c>
      <c r="E1178">
        <v>4</v>
      </c>
      <c r="F1178">
        <v>9</v>
      </c>
      <c r="G1178" s="1">
        <v>41701</v>
      </c>
      <c r="H1178" s="1">
        <v>41701</v>
      </c>
      <c r="I1178" s="2">
        <v>1.7361111111111112E-2</v>
      </c>
      <c r="J1178" s="3">
        <v>41700.892361111109</v>
      </c>
      <c r="K1178" t="s">
        <v>1062</v>
      </c>
      <c r="L1178" s="3">
        <v>41701.017361111109</v>
      </c>
      <c r="M1178">
        <v>125</v>
      </c>
      <c r="N1178">
        <v>7305</v>
      </c>
      <c r="O1178" s="3">
        <v>41701.017361111109</v>
      </c>
      <c r="P1178" s="1">
        <v>41701</v>
      </c>
      <c r="Q1178" s="2">
        <v>1.7361111111111112E-2</v>
      </c>
      <c r="R1178" t="s">
        <v>36</v>
      </c>
      <c r="S1178">
        <v>58.44</v>
      </c>
      <c r="T1178" t="s">
        <v>37</v>
      </c>
      <c r="U1178" s="2">
        <v>0.10416666666666667</v>
      </c>
      <c r="V1178" s="2">
        <v>0</v>
      </c>
      <c r="W1178" s="2">
        <v>0.29166666666666702</v>
      </c>
      <c r="X1178" s="2" t="str">
        <f t="shared" si="180"/>
        <v>yes</v>
      </c>
      <c r="Y1178" s="3">
        <f t="shared" si="181"/>
        <v>41702</v>
      </c>
      <c r="Z1178" s="3">
        <v>41701</v>
      </c>
      <c r="AA1178" t="s">
        <v>336</v>
      </c>
      <c r="AB1178" s="3">
        <f>VLOOKUP(P1178,[1]dfdates_moon!$B:$G,6,FALSE)</f>
        <v>41701.26458333333</v>
      </c>
      <c r="AC1178" s="3">
        <f>VLOOKUP($P1178,[1]dfdates_moon!$B:$H,7,FALSE)</f>
        <v>41701.79791666667</v>
      </c>
      <c r="AD1178" s="3">
        <f>VLOOKUP(G1178,[1]dfdates_moon!$D:$G,4,FALSE)</f>
        <v>41702.26458333333</v>
      </c>
      <c r="AE1178" s="3">
        <v>41701.104166666664</v>
      </c>
      <c r="AF1178">
        <v>0.198268156</v>
      </c>
      <c r="AG1178" t="s">
        <v>39</v>
      </c>
      <c r="AH1178" t="s">
        <v>39</v>
      </c>
      <c r="AI1178" t="s">
        <v>39</v>
      </c>
      <c r="AJ1178" t="s">
        <v>40</v>
      </c>
      <c r="AK1178">
        <v>29.14</v>
      </c>
      <c r="AL1178">
        <v>28.37</v>
      </c>
      <c r="AM1178">
        <v>0</v>
      </c>
      <c r="AN1178">
        <v>1</v>
      </c>
      <c r="AO1178" s="3">
        <f>VLOOKUP($P1178,[1]dfdates_moon!$B:$M,12,FALSE)</f>
        <v>41701.218055555553</v>
      </c>
      <c r="AP1178" s="3">
        <f>VLOOKUP($P1178,[1]dfdates_moon!$B:$O,13,FALSE)</f>
        <v>41701.737500000003</v>
      </c>
      <c r="AQ1178" s="3">
        <f>VLOOKUP($P1178,[1]dfdates_moon!$D:$M,10,FALSE)</f>
        <v>41702.253472222219</v>
      </c>
      <c r="AR1178" s="3">
        <f>VLOOKUP($P1178,[1]dfdates_moon!$D:$N,11,FALSE)</f>
        <v>41702.772222222222</v>
      </c>
      <c r="AS1178" t="str">
        <f>IF(AND(O1178&gt;AO1178,O1178&lt;AP1178),"yes","no")</f>
        <v>no</v>
      </c>
      <c r="AT1178" t="str">
        <f t="shared" si="182"/>
        <v>no</v>
      </c>
      <c r="AU1178" s="3">
        <f t="shared" si="183"/>
        <v>41701.79791666667</v>
      </c>
      <c r="AV1178" s="3">
        <f t="shared" si="184"/>
        <v>41702.26458333333</v>
      </c>
      <c r="AW1178">
        <f t="shared" si="185"/>
        <v>1.2472222222204437</v>
      </c>
      <c r="AX1178">
        <f t="shared" si="186"/>
        <v>0.69375000000582077</v>
      </c>
      <c r="AY1178">
        <f t="shared" si="187"/>
        <v>0</v>
      </c>
      <c r="AZ1178">
        <f>VLOOKUP(G1178,[1]dfdates_moon!$B:$P,15,FALSE)</f>
        <v>0.12865273199999999</v>
      </c>
      <c r="BA1178">
        <f t="shared" si="188"/>
        <v>0</v>
      </c>
      <c r="BB1178">
        <f t="shared" si="189"/>
        <v>0</v>
      </c>
    </row>
    <row r="1179" spans="1:54" x14ac:dyDescent="0.25">
      <c r="A1179">
        <v>119</v>
      </c>
      <c r="B1179" t="s">
        <v>980</v>
      </c>
      <c r="C1179" s="1">
        <v>41707</v>
      </c>
      <c r="D1179" s="2">
        <v>0.86458333333333337</v>
      </c>
      <c r="E1179">
        <v>10</v>
      </c>
      <c r="F1179">
        <v>15</v>
      </c>
      <c r="G1179" s="1">
        <v>41707</v>
      </c>
      <c r="H1179" s="1">
        <v>41707</v>
      </c>
      <c r="I1179" s="2">
        <v>0.98958333333333337</v>
      </c>
      <c r="J1179" s="3">
        <v>41707.864583333336</v>
      </c>
      <c r="K1179" t="s">
        <v>1063</v>
      </c>
      <c r="L1179" s="3">
        <v>41707.989583333336</v>
      </c>
      <c r="M1179">
        <v>105</v>
      </c>
      <c r="N1179">
        <v>3009</v>
      </c>
      <c r="O1179" s="3">
        <v>41707.989583333336</v>
      </c>
      <c r="P1179" s="1">
        <v>41707</v>
      </c>
      <c r="Q1179" s="2">
        <v>0.98958333333333337</v>
      </c>
      <c r="R1179" t="s">
        <v>36</v>
      </c>
      <c r="S1179">
        <v>28.657139999999998</v>
      </c>
      <c r="T1179" t="s">
        <v>37</v>
      </c>
      <c r="U1179" s="2">
        <v>6.25E-2</v>
      </c>
      <c r="V1179" s="2">
        <v>0</v>
      </c>
      <c r="W1179" s="2">
        <v>0.29166666666666702</v>
      </c>
      <c r="X1179" s="2" t="str">
        <f t="shared" si="180"/>
        <v>yes</v>
      </c>
      <c r="Y1179" s="3">
        <f t="shared" si="181"/>
        <v>41708</v>
      </c>
      <c r="Z1179" s="3">
        <v>41707.979166666664</v>
      </c>
      <c r="AA1179" t="s">
        <v>336</v>
      </c>
      <c r="AB1179" s="3">
        <f>VLOOKUP(P1179,[1]dfdates_moon!$B:$G,6,FALSE)</f>
        <v>41707.263888888891</v>
      </c>
      <c r="AC1179" s="3">
        <f>VLOOKUP($P1179,[1]dfdates_moon!$B:$H,7,FALSE)</f>
        <v>41707.797222222223</v>
      </c>
      <c r="AD1179" s="3">
        <f>VLOOKUP(G1179,[1]dfdates_moon!$D:$G,4,FALSE)</f>
        <v>41708.263888888891</v>
      </c>
      <c r="AE1179" s="3">
        <v>41707.0625</v>
      </c>
      <c r="AF1179">
        <v>4.4827467690000002</v>
      </c>
      <c r="AG1179" t="s">
        <v>39</v>
      </c>
      <c r="AH1179" t="s">
        <v>39</v>
      </c>
      <c r="AI1179" t="s">
        <v>39</v>
      </c>
      <c r="AJ1179" t="s">
        <v>40</v>
      </c>
      <c r="AK1179">
        <v>29.68</v>
      </c>
      <c r="AL1179">
        <v>29.68</v>
      </c>
      <c r="AM1179">
        <v>0</v>
      </c>
      <c r="AN1179">
        <v>1</v>
      </c>
      <c r="AO1179" s="3">
        <f>VLOOKUP($P1179,[1]dfdates_moon!$B:$M,12,FALSE)</f>
        <v>41707.427777777775</v>
      </c>
      <c r="AP1179" s="3">
        <f>VLOOKUP($P1179,[1]dfdates_moon!$B:$O,13,FALSE)</f>
        <v>41707.946527777778</v>
      </c>
      <c r="AQ1179" s="3">
        <f>VLOOKUP($P1179,[1]dfdates_moon!$D:$M,10,FALSE)</f>
        <v>41708.460416666669</v>
      </c>
      <c r="AR1179" s="3">
        <f>VLOOKUP($P1179,[1]dfdates_moon!$D:$N,11,FALSE)</f>
        <v>41708.978472222225</v>
      </c>
      <c r="AS1179" t="str">
        <f>IF(AND(O1179&gt;AO1179,O1179&lt;AP1179),"yes","no")</f>
        <v>no</v>
      </c>
      <c r="AT1179" t="str">
        <f t="shared" si="182"/>
        <v>no</v>
      </c>
      <c r="AU1179" s="3">
        <f t="shared" si="183"/>
        <v>41707.797222222223</v>
      </c>
      <c r="AV1179" s="3">
        <f t="shared" si="184"/>
        <v>41708.263888888891</v>
      </c>
      <c r="AW1179">
        <f t="shared" si="185"/>
        <v>0.27430555555474712</v>
      </c>
      <c r="AX1179">
        <f t="shared" si="186"/>
        <v>0.73472222222335404</v>
      </c>
      <c r="AY1179">
        <f t="shared" si="187"/>
        <v>0</v>
      </c>
      <c r="AZ1179">
        <f>VLOOKUP(G1179,[1]dfdates_moon!$B:$P,15,FALSE)</f>
        <v>0.68123974700000001</v>
      </c>
      <c r="BA1179">
        <f t="shared" si="188"/>
        <v>0</v>
      </c>
      <c r="BB1179">
        <f t="shared" si="189"/>
        <v>0</v>
      </c>
    </row>
    <row r="1180" spans="1:54" x14ac:dyDescent="0.25">
      <c r="A1180">
        <v>119</v>
      </c>
      <c r="B1180" t="s">
        <v>980</v>
      </c>
      <c r="C1180" s="1">
        <v>41708</v>
      </c>
      <c r="D1180" s="2">
        <v>0.82291666666666663</v>
      </c>
      <c r="E1180">
        <v>3</v>
      </c>
      <c r="F1180">
        <v>12</v>
      </c>
      <c r="G1180" s="1">
        <v>41708</v>
      </c>
      <c r="H1180" s="1">
        <v>41708</v>
      </c>
      <c r="I1180" s="2">
        <v>0.94791666666666663</v>
      </c>
      <c r="J1180" s="3">
        <v>41708.822916666664</v>
      </c>
      <c r="K1180" t="s">
        <v>1064</v>
      </c>
      <c r="L1180" s="3">
        <v>41708.947916666664</v>
      </c>
      <c r="M1180">
        <v>135</v>
      </c>
      <c r="N1180">
        <v>5626</v>
      </c>
      <c r="O1180" s="3">
        <v>41708.947916666664</v>
      </c>
      <c r="P1180" s="1">
        <v>41708</v>
      </c>
      <c r="Q1180" s="2">
        <v>0.94791666666666663</v>
      </c>
      <c r="R1180" t="s">
        <v>36</v>
      </c>
      <c r="S1180">
        <v>41.67407</v>
      </c>
      <c r="T1180" t="s">
        <v>37</v>
      </c>
      <c r="U1180" s="2">
        <v>4.1666666666666664E-2</v>
      </c>
      <c r="V1180" s="2">
        <v>0</v>
      </c>
      <c r="W1180" s="2">
        <v>0.29166666666666702</v>
      </c>
      <c r="X1180" s="2" t="str">
        <f t="shared" si="180"/>
        <v>yes</v>
      </c>
      <c r="Y1180" s="3">
        <f t="shared" si="181"/>
        <v>41709</v>
      </c>
      <c r="Z1180" s="3">
        <v>41708.927083333336</v>
      </c>
      <c r="AA1180" t="s">
        <v>336</v>
      </c>
      <c r="AB1180" s="3">
        <f>VLOOKUP(P1180,[1]dfdates_moon!$B:$G,6,FALSE)</f>
        <v>41708.263888888891</v>
      </c>
      <c r="AC1180" s="3">
        <f>VLOOKUP($P1180,[1]dfdates_moon!$B:$H,7,FALSE)</f>
        <v>41708.797222222223</v>
      </c>
      <c r="AD1180" s="3">
        <f>VLOOKUP(G1180,[1]dfdates_moon!$D:$G,4,FALSE)</f>
        <v>41709.263194444444</v>
      </c>
      <c r="AE1180" s="3">
        <v>41708.041666666664</v>
      </c>
      <c r="AF1180">
        <v>5.6273406130000003</v>
      </c>
      <c r="AG1180" t="s">
        <v>39</v>
      </c>
      <c r="AH1180" t="s">
        <v>39</v>
      </c>
      <c r="AI1180" t="s">
        <v>39</v>
      </c>
      <c r="AJ1180" t="s">
        <v>40</v>
      </c>
      <c r="AK1180">
        <v>29.24</v>
      </c>
      <c r="AL1180">
        <v>29.24</v>
      </c>
      <c r="AM1180">
        <v>0</v>
      </c>
      <c r="AN1180">
        <v>1</v>
      </c>
      <c r="AO1180" s="3">
        <f>VLOOKUP($P1180,[1]dfdates_moon!$B:$M,12,FALSE)</f>
        <v>41708.460416666669</v>
      </c>
      <c r="AP1180" s="3">
        <f>VLOOKUP($P1180,[1]dfdates_moon!$B:$O,13,FALSE)</f>
        <v>41708.978472222225</v>
      </c>
      <c r="AQ1180" s="3">
        <f>VLOOKUP($P1180,[1]dfdates_moon!$D:$M,10,FALSE)</f>
        <v>41709.493055555555</v>
      </c>
      <c r="AR1180" s="3">
        <f>VLOOKUP($P1180,[1]dfdates_moon!$D:$N,11,FALSE)</f>
        <v>41710.010416666664</v>
      </c>
      <c r="AS1180" t="str">
        <f>IF(AND(O1180&gt;AO1180,O1180&lt;AP1180),"yes","no")</f>
        <v>yes</v>
      </c>
      <c r="AT1180" t="str">
        <f t="shared" si="182"/>
        <v>no</v>
      </c>
      <c r="AU1180" s="3">
        <f t="shared" si="183"/>
        <v>41708.797222222223</v>
      </c>
      <c r="AV1180" s="3">
        <f t="shared" si="184"/>
        <v>41709.263194444444</v>
      </c>
      <c r="AW1180">
        <f t="shared" si="185"/>
        <v>0.31527777777955635</v>
      </c>
      <c r="AX1180">
        <f t="shared" si="186"/>
        <v>0.75555555555911269</v>
      </c>
      <c r="AY1180">
        <f t="shared" si="187"/>
        <v>0.31527777777955635</v>
      </c>
      <c r="AZ1180">
        <f>VLOOKUP(G1180,[1]dfdates_moon!$B:$P,15,FALSE)</f>
        <v>0.76478637199999999</v>
      </c>
      <c r="BA1180">
        <f t="shared" si="188"/>
        <v>0.2411201478402491</v>
      </c>
      <c r="BB1180">
        <f t="shared" si="189"/>
        <v>0.2411201478402491</v>
      </c>
    </row>
    <row r="1181" spans="1:54" x14ac:dyDescent="0.25">
      <c r="A1181">
        <v>119</v>
      </c>
      <c r="B1181" t="s">
        <v>980</v>
      </c>
      <c r="C1181" s="1">
        <v>41709</v>
      </c>
      <c r="D1181" s="2">
        <v>0.82291666666666663</v>
      </c>
      <c r="E1181">
        <v>93</v>
      </c>
      <c r="F1181">
        <v>81</v>
      </c>
      <c r="G1181" s="1">
        <v>41709</v>
      </c>
      <c r="H1181" s="1">
        <v>41709</v>
      </c>
      <c r="I1181" s="2">
        <v>0.94791666666666663</v>
      </c>
      <c r="J1181" s="3">
        <v>41709.822916666664</v>
      </c>
      <c r="K1181" t="s">
        <v>1065</v>
      </c>
      <c r="L1181" s="3">
        <v>41709.947916666664</v>
      </c>
      <c r="M1181">
        <v>225</v>
      </c>
      <c r="N1181">
        <v>12831</v>
      </c>
      <c r="O1181" s="3">
        <v>41709.947916666664</v>
      </c>
      <c r="P1181" s="1">
        <v>41709</v>
      </c>
      <c r="Q1181" s="2">
        <v>0.94791666666666663</v>
      </c>
      <c r="R1181" t="s">
        <v>36</v>
      </c>
      <c r="S1181">
        <v>57.026670000000003</v>
      </c>
      <c r="T1181" t="s">
        <v>37</v>
      </c>
      <c r="U1181" s="2">
        <v>0.10416666666666667</v>
      </c>
      <c r="V1181" s="2">
        <v>0</v>
      </c>
      <c r="W1181" s="2">
        <v>0.29166666666666702</v>
      </c>
      <c r="X1181" s="2" t="str">
        <f t="shared" si="180"/>
        <v>yes</v>
      </c>
      <c r="Y1181" s="3">
        <f t="shared" si="181"/>
        <v>41710</v>
      </c>
      <c r="Z1181" s="3">
        <v>41709.916666666664</v>
      </c>
      <c r="AA1181" t="s">
        <v>336</v>
      </c>
      <c r="AB1181" s="3">
        <f>VLOOKUP(P1181,[1]dfdates_moon!$B:$G,6,FALSE)</f>
        <v>41709.263194444444</v>
      </c>
      <c r="AC1181" s="3">
        <f>VLOOKUP($P1181,[1]dfdates_moon!$B:$H,7,FALSE)</f>
        <v>41709.796527777777</v>
      </c>
      <c r="AD1181" s="3">
        <f>VLOOKUP(G1181,[1]dfdates_moon!$D:$G,4,FALSE)</f>
        <v>41710.263194444444</v>
      </c>
      <c r="AE1181" s="3">
        <v>41709.104166666664</v>
      </c>
      <c r="AF1181">
        <v>6.8135430059999997</v>
      </c>
      <c r="AG1181" t="s">
        <v>39</v>
      </c>
      <c r="AH1181" t="s">
        <v>39</v>
      </c>
      <c r="AI1181" t="s">
        <v>39</v>
      </c>
      <c r="AJ1181" t="s">
        <v>40</v>
      </c>
      <c r="AK1181">
        <v>29.68</v>
      </c>
      <c r="AL1181">
        <v>29.68</v>
      </c>
      <c r="AM1181">
        <v>0</v>
      </c>
      <c r="AN1181">
        <v>1</v>
      </c>
      <c r="AO1181" s="3">
        <f>VLOOKUP($P1181,[1]dfdates_moon!$B:$M,12,FALSE)</f>
        <v>41709.493055555555</v>
      </c>
      <c r="AP1181" s="3">
        <f>VLOOKUP($P1181,[1]dfdates_moon!$B:$O,13,FALSE)</f>
        <v>41710.010416666664</v>
      </c>
      <c r="AQ1181" s="3">
        <f>VLOOKUP($P1181,[1]dfdates_moon!$D:$M,10,FALSE)</f>
        <v>41710.524305555555</v>
      </c>
      <c r="AR1181" s="3">
        <f>VLOOKUP($P1181,[1]dfdates_moon!$D:$N,11,FALSE)</f>
        <v>41711.041666666664</v>
      </c>
      <c r="AS1181" t="str">
        <f>IF(AND(O1181&gt;AO1181,O1181&lt;AP1181),"yes","no")</f>
        <v>yes</v>
      </c>
      <c r="AT1181" t="str">
        <f t="shared" si="182"/>
        <v>no</v>
      </c>
      <c r="AU1181" s="3">
        <f t="shared" si="183"/>
        <v>41709.796527777777</v>
      </c>
      <c r="AV1181" s="3">
        <f t="shared" si="184"/>
        <v>41710.263194444444</v>
      </c>
      <c r="AW1181">
        <f t="shared" si="185"/>
        <v>0.31527777777955635</v>
      </c>
      <c r="AX1181">
        <f t="shared" si="186"/>
        <v>0.69236111111240461</v>
      </c>
      <c r="AY1181">
        <f t="shared" si="187"/>
        <v>0.31527777777955635</v>
      </c>
      <c r="AZ1181">
        <f>VLOOKUP(G1181,[1]dfdates_moon!$B:$P,15,FALSE)</f>
        <v>0.83867592599999996</v>
      </c>
      <c r="BA1181">
        <f t="shared" si="188"/>
        <v>0.26441588222649165</v>
      </c>
      <c r="BB1181">
        <f t="shared" si="189"/>
        <v>0.26441588222649165</v>
      </c>
    </row>
    <row r="1182" spans="1:54" x14ac:dyDescent="0.25">
      <c r="A1182">
        <v>119</v>
      </c>
      <c r="B1182" t="s">
        <v>980</v>
      </c>
      <c r="C1182" s="1">
        <v>41710</v>
      </c>
      <c r="D1182" s="2">
        <v>0.78819444444444453</v>
      </c>
      <c r="E1182">
        <v>12</v>
      </c>
      <c r="F1182">
        <v>16</v>
      </c>
      <c r="G1182" s="1">
        <v>41710</v>
      </c>
      <c r="H1182" s="1">
        <v>41710</v>
      </c>
      <c r="I1182" s="2">
        <v>0.91319444444444453</v>
      </c>
      <c r="J1182" s="3">
        <v>41710.788194444445</v>
      </c>
      <c r="K1182" t="s">
        <v>1066</v>
      </c>
      <c r="L1182" s="3">
        <v>41710.913194444445</v>
      </c>
      <c r="M1182">
        <v>130</v>
      </c>
      <c r="N1182">
        <v>5028</v>
      </c>
      <c r="O1182" s="3">
        <v>41710.913194444445</v>
      </c>
      <c r="P1182" s="1">
        <v>41710</v>
      </c>
      <c r="Q1182" s="2">
        <v>0.91319444444444453</v>
      </c>
      <c r="R1182" t="s">
        <v>36</v>
      </c>
      <c r="S1182">
        <v>38.676920000000003</v>
      </c>
      <c r="T1182" t="s">
        <v>37</v>
      </c>
      <c r="U1182" s="2">
        <v>3.472222222222222E-3</v>
      </c>
      <c r="V1182" s="2">
        <v>0</v>
      </c>
      <c r="W1182" s="2">
        <v>0.29166666666666702</v>
      </c>
      <c r="X1182" s="2" t="str">
        <f t="shared" si="180"/>
        <v>yes</v>
      </c>
      <c r="Y1182" s="3">
        <f t="shared" si="181"/>
        <v>41711</v>
      </c>
      <c r="Z1182" s="3">
        <v>41710.895833333336</v>
      </c>
      <c r="AA1182" t="s">
        <v>336</v>
      </c>
      <c r="AB1182" s="3">
        <f>VLOOKUP(P1182,[1]dfdates_moon!$B:$G,6,FALSE)</f>
        <v>41710.263194444444</v>
      </c>
      <c r="AC1182" s="3">
        <f>VLOOKUP($P1182,[1]dfdates_moon!$B:$H,7,FALSE)</f>
        <v>41710.796527777777</v>
      </c>
      <c r="AD1182" s="3">
        <f>VLOOKUP(G1182,[1]dfdates_moon!$D:$G,4,FALSE)</f>
        <v>41711.263194444444</v>
      </c>
      <c r="AE1182" s="3">
        <v>41710.003472222219</v>
      </c>
      <c r="AF1182">
        <v>8.0016169809999997</v>
      </c>
      <c r="AG1182" t="s">
        <v>39</v>
      </c>
      <c r="AH1182" t="s">
        <v>39</v>
      </c>
      <c r="AI1182" t="s">
        <v>39</v>
      </c>
      <c r="AJ1182" t="s">
        <v>40</v>
      </c>
      <c r="AK1182">
        <v>29.72</v>
      </c>
      <c r="AL1182">
        <v>29.72</v>
      </c>
      <c r="AM1182">
        <v>0</v>
      </c>
      <c r="AN1182">
        <v>1</v>
      </c>
      <c r="AO1182" s="3">
        <f>VLOOKUP($P1182,[1]dfdates_moon!$B:$M,12,FALSE)</f>
        <v>41710.524305555555</v>
      </c>
      <c r="AP1182" s="3">
        <f>VLOOKUP($P1182,[1]dfdates_moon!$B:$O,13,FALSE)</f>
        <v>41711.041666666664</v>
      </c>
      <c r="AQ1182" s="3">
        <f>VLOOKUP($P1182,[1]dfdates_moon!$D:$M,10,FALSE)</f>
        <v>41711.554861111108</v>
      </c>
      <c r="AR1182" s="3">
        <f>VLOOKUP($P1182,[1]dfdates_moon!$D:$N,11,FALSE)</f>
        <v>41712.071527777778</v>
      </c>
      <c r="AS1182" t="str">
        <f>IF(AND(O1182&gt;AO1182,O1182&lt;AP1182),"yes","no")</f>
        <v>yes</v>
      </c>
      <c r="AT1182" t="str">
        <f t="shared" si="182"/>
        <v>no</v>
      </c>
      <c r="AU1182" s="3">
        <f t="shared" si="183"/>
        <v>41710.796527777777</v>
      </c>
      <c r="AV1182" s="3">
        <f t="shared" si="184"/>
        <v>41711.263194444444</v>
      </c>
      <c r="AW1182">
        <f t="shared" si="185"/>
        <v>0.34999999999854481</v>
      </c>
      <c r="AX1182">
        <f t="shared" si="186"/>
        <v>0.7930555555576575</v>
      </c>
      <c r="AY1182">
        <f t="shared" si="187"/>
        <v>0.34999999999854481</v>
      </c>
      <c r="AZ1182">
        <f>VLOOKUP(G1182,[1]dfdates_moon!$B:$P,15,FALSE)</f>
        <v>0.90097025900000005</v>
      </c>
      <c r="BA1182">
        <f t="shared" si="188"/>
        <v>0.31533959064868894</v>
      </c>
      <c r="BB1182">
        <f t="shared" si="189"/>
        <v>0.31533959064868894</v>
      </c>
    </row>
    <row r="1183" spans="1:54" x14ac:dyDescent="0.25">
      <c r="A1183">
        <v>119</v>
      </c>
      <c r="B1183" t="s">
        <v>980</v>
      </c>
      <c r="C1183" s="1">
        <v>41710</v>
      </c>
      <c r="D1183" s="2">
        <v>0.94444444444444453</v>
      </c>
      <c r="E1183">
        <v>2</v>
      </c>
      <c r="F1183">
        <v>3</v>
      </c>
      <c r="G1183" s="1">
        <v>41711</v>
      </c>
      <c r="H1183" s="1">
        <v>41711</v>
      </c>
      <c r="I1183" s="2">
        <v>6.9444444444444434E-2</v>
      </c>
      <c r="J1183" s="3">
        <v>41710.944444444445</v>
      </c>
      <c r="K1183" t="s">
        <v>1067</v>
      </c>
      <c r="L1183" s="3">
        <v>41711.069444444445</v>
      </c>
      <c r="M1183">
        <v>80</v>
      </c>
      <c r="N1183">
        <v>3374</v>
      </c>
      <c r="O1183" s="3">
        <v>41711.069444444445</v>
      </c>
      <c r="P1183" s="1">
        <v>41711</v>
      </c>
      <c r="Q1183" s="2">
        <v>6.9444444444444434E-2</v>
      </c>
      <c r="R1183" t="s">
        <v>36</v>
      </c>
      <c r="S1183">
        <v>42.174999999999997</v>
      </c>
      <c r="T1183" t="s">
        <v>37</v>
      </c>
      <c r="U1183" s="2">
        <v>0.125</v>
      </c>
      <c r="V1183" s="2">
        <v>0</v>
      </c>
      <c r="W1183" s="2">
        <v>0.29166666666666702</v>
      </c>
      <c r="X1183" s="2" t="str">
        <f t="shared" si="180"/>
        <v>yes</v>
      </c>
      <c r="Y1183" s="3">
        <f t="shared" si="181"/>
        <v>41712</v>
      </c>
      <c r="Z1183" s="3">
        <v>41711.059027777781</v>
      </c>
      <c r="AA1183" t="s">
        <v>336</v>
      </c>
      <c r="AB1183" s="3">
        <f>VLOOKUP(P1183,[1]dfdates_moon!$B:$G,6,FALSE)</f>
        <v>41711.263194444444</v>
      </c>
      <c r="AC1183" s="3">
        <f>VLOOKUP($P1183,[1]dfdates_moon!$B:$H,7,FALSE)</f>
        <v>41711.796527777777</v>
      </c>
      <c r="AD1183" s="3">
        <f>VLOOKUP(G1183,[1]dfdates_moon!$D:$G,4,FALSE)</f>
        <v>41712.263194444444</v>
      </c>
      <c r="AE1183" s="3">
        <v>41711.125</v>
      </c>
      <c r="AF1183">
        <v>9.1189894430000003</v>
      </c>
      <c r="AG1183" t="s">
        <v>39</v>
      </c>
      <c r="AH1183" t="s">
        <v>39</v>
      </c>
      <c r="AI1183" t="s">
        <v>39</v>
      </c>
      <c r="AJ1183" t="s">
        <v>40</v>
      </c>
      <c r="AK1183">
        <v>28.84</v>
      </c>
      <c r="AL1183">
        <v>29.72</v>
      </c>
      <c r="AM1183">
        <v>0</v>
      </c>
      <c r="AN1183">
        <v>1</v>
      </c>
      <c r="AO1183" s="3">
        <f>VLOOKUP($P1183,[1]dfdates_moon!$B:$M,12,FALSE)</f>
        <v>41711.554861111108</v>
      </c>
      <c r="AP1183" s="3">
        <f>VLOOKUP($P1183,[1]dfdates_moon!$B:$O,13,FALSE)</f>
        <v>41712.071527777778</v>
      </c>
      <c r="AQ1183" s="3">
        <f>VLOOKUP($P1183,[1]dfdates_moon!$D:$M,10,FALSE)</f>
        <v>41712.584722222222</v>
      </c>
      <c r="AR1183" s="3">
        <f>VLOOKUP($P1183,[1]dfdates_moon!$D:$N,11,FALSE)</f>
        <v>41713.101388888892</v>
      </c>
      <c r="AS1183" t="str">
        <f>IF(AND(O1183&gt;AO1183,O1183&lt;AP1183),"yes","no")</f>
        <v>no</v>
      </c>
      <c r="AT1183" t="str">
        <f t="shared" si="182"/>
        <v>no</v>
      </c>
      <c r="AU1183" s="3">
        <f t="shared" si="183"/>
        <v>41711.796527777777</v>
      </c>
      <c r="AV1183" s="3">
        <f t="shared" si="184"/>
        <v>41712.263194444444</v>
      </c>
      <c r="AW1183">
        <f t="shared" si="185"/>
        <v>1.1937499999985448</v>
      </c>
      <c r="AX1183">
        <f t="shared" si="186"/>
        <v>0.67152777777664596</v>
      </c>
      <c r="AY1183">
        <f t="shared" si="187"/>
        <v>0</v>
      </c>
      <c r="AZ1183">
        <f>VLOOKUP(G1183,[1]dfdates_moon!$B:$P,15,FALSE)</f>
        <v>0.94972984999999999</v>
      </c>
      <c r="BA1183">
        <f t="shared" si="188"/>
        <v>0</v>
      </c>
      <c r="BB1183">
        <f t="shared" si="189"/>
        <v>0</v>
      </c>
    </row>
    <row r="1184" spans="1:54" x14ac:dyDescent="0.25">
      <c r="A1184">
        <v>119</v>
      </c>
      <c r="B1184" t="s">
        <v>980</v>
      </c>
      <c r="C1184" s="1">
        <v>41711</v>
      </c>
      <c r="D1184" s="2">
        <v>0.8125</v>
      </c>
      <c r="E1184">
        <v>2</v>
      </c>
      <c r="F1184">
        <v>2</v>
      </c>
      <c r="G1184" s="1">
        <v>41711</v>
      </c>
      <c r="H1184" s="1">
        <v>41711</v>
      </c>
      <c r="I1184" s="2">
        <v>0.9375</v>
      </c>
      <c r="J1184" s="3">
        <v>41711.8125</v>
      </c>
      <c r="K1184" t="s">
        <v>1067</v>
      </c>
      <c r="L1184" s="3">
        <v>41711.9375</v>
      </c>
      <c r="M1184">
        <v>270</v>
      </c>
      <c r="N1184">
        <v>5837</v>
      </c>
      <c r="O1184" s="3">
        <v>41711.9375</v>
      </c>
      <c r="P1184" s="1">
        <v>41711</v>
      </c>
      <c r="Q1184" s="2">
        <v>0.9375</v>
      </c>
      <c r="R1184" t="s">
        <v>36</v>
      </c>
      <c r="S1184">
        <v>21.61852</v>
      </c>
      <c r="T1184" t="s">
        <v>37</v>
      </c>
      <c r="U1184" s="2">
        <v>0.125</v>
      </c>
      <c r="V1184" s="2">
        <v>0</v>
      </c>
      <c r="W1184" s="2">
        <v>0.29166666666666702</v>
      </c>
      <c r="X1184" s="2" t="str">
        <f t="shared" si="180"/>
        <v>yes</v>
      </c>
      <c r="Y1184" s="3">
        <f t="shared" si="181"/>
        <v>41712</v>
      </c>
      <c r="Z1184" s="3">
        <v>41711.927083333336</v>
      </c>
      <c r="AA1184" t="s">
        <v>336</v>
      </c>
      <c r="AB1184" s="3">
        <f>VLOOKUP(P1184,[1]dfdates_moon!$B:$G,6,FALSE)</f>
        <v>41711.263194444444</v>
      </c>
      <c r="AC1184" s="3">
        <f>VLOOKUP($P1184,[1]dfdates_moon!$B:$H,7,FALSE)</f>
        <v>41711.796527777777</v>
      </c>
      <c r="AD1184" s="3">
        <f>VLOOKUP(G1184,[1]dfdates_moon!$D:$G,4,FALSE)</f>
        <v>41712.263194444444</v>
      </c>
      <c r="AE1184" s="3">
        <v>41711.125</v>
      </c>
      <c r="AF1184">
        <v>9.1189894430000003</v>
      </c>
      <c r="AG1184" t="s">
        <v>39</v>
      </c>
      <c r="AH1184" t="s">
        <v>39</v>
      </c>
      <c r="AI1184" t="s">
        <v>39</v>
      </c>
      <c r="AJ1184" t="s">
        <v>40</v>
      </c>
      <c r="AK1184">
        <v>28.84</v>
      </c>
      <c r="AL1184">
        <v>28.84</v>
      </c>
      <c r="AM1184">
        <v>0</v>
      </c>
      <c r="AN1184">
        <v>1</v>
      </c>
      <c r="AO1184" s="3">
        <f>VLOOKUP($P1184,[1]dfdates_moon!$B:$M,12,FALSE)</f>
        <v>41711.554861111108</v>
      </c>
      <c r="AP1184" s="3">
        <f>VLOOKUP($P1184,[1]dfdates_moon!$B:$O,13,FALSE)</f>
        <v>41712.071527777778</v>
      </c>
      <c r="AQ1184" s="3">
        <f>VLOOKUP($P1184,[1]dfdates_moon!$D:$M,10,FALSE)</f>
        <v>41712.584722222222</v>
      </c>
      <c r="AR1184" s="3">
        <f>VLOOKUP($P1184,[1]dfdates_moon!$D:$N,11,FALSE)</f>
        <v>41713.101388888892</v>
      </c>
      <c r="AS1184" t="str">
        <f>IF(AND(O1184&gt;AO1184,O1184&lt;AP1184),"yes","no")</f>
        <v>yes</v>
      </c>
      <c r="AT1184" t="str">
        <f t="shared" si="182"/>
        <v>no</v>
      </c>
      <c r="AU1184" s="3">
        <f t="shared" si="183"/>
        <v>41711.796527777777</v>
      </c>
      <c r="AV1184" s="3">
        <f t="shared" si="184"/>
        <v>41712.263194444444</v>
      </c>
      <c r="AW1184">
        <f t="shared" si="185"/>
        <v>0.32569444444379769</v>
      </c>
      <c r="AX1184">
        <f t="shared" si="186"/>
        <v>0.67152777777664596</v>
      </c>
      <c r="AY1184">
        <f t="shared" si="187"/>
        <v>0.32569444444379769</v>
      </c>
      <c r="AZ1184">
        <f>VLOOKUP(G1184,[1]dfdates_moon!$B:$P,15,FALSE)</f>
        <v>0.94972984999999999</v>
      </c>
      <c r="BA1184">
        <f t="shared" si="188"/>
        <v>0.30932173586744133</v>
      </c>
      <c r="BB1184">
        <f t="shared" si="189"/>
        <v>0.30932173586744133</v>
      </c>
    </row>
    <row r="1185" spans="1:54" x14ac:dyDescent="0.25">
      <c r="A1185">
        <v>119</v>
      </c>
      <c r="B1185" t="s">
        <v>980</v>
      </c>
      <c r="C1185" s="1">
        <v>41713</v>
      </c>
      <c r="D1185" s="2">
        <v>0.81597222222222221</v>
      </c>
      <c r="E1185">
        <v>171</v>
      </c>
      <c r="F1185">
        <v>182</v>
      </c>
      <c r="G1185" s="1">
        <v>41713</v>
      </c>
      <c r="H1185" s="1">
        <v>41713</v>
      </c>
      <c r="I1185" s="2">
        <v>0.94097222222222221</v>
      </c>
      <c r="J1185" s="3">
        <v>41713.815972222219</v>
      </c>
      <c r="K1185" t="s">
        <v>1068</v>
      </c>
      <c r="L1185" s="3">
        <v>41713.940972222219</v>
      </c>
      <c r="M1185">
        <v>200</v>
      </c>
      <c r="N1185">
        <v>11407</v>
      </c>
      <c r="O1185" s="3">
        <v>41713.940972222219</v>
      </c>
      <c r="P1185" s="1">
        <v>41713</v>
      </c>
      <c r="Q1185" s="2">
        <v>0.94097222222222221</v>
      </c>
      <c r="R1185" t="s">
        <v>36</v>
      </c>
      <c r="S1185">
        <v>57.034999999999997</v>
      </c>
      <c r="T1185" t="s">
        <v>37</v>
      </c>
      <c r="U1185" s="2">
        <v>7.9861111111111105E-2</v>
      </c>
      <c r="V1185" s="2">
        <v>0</v>
      </c>
      <c r="W1185" s="2">
        <v>0.29166666666666702</v>
      </c>
      <c r="X1185" s="2" t="str">
        <f t="shared" si="180"/>
        <v>yes</v>
      </c>
      <c r="Y1185" s="3">
        <f t="shared" si="181"/>
        <v>41714</v>
      </c>
      <c r="Z1185" s="3">
        <v>41713.923611111109</v>
      </c>
      <c r="AA1185" t="s">
        <v>336</v>
      </c>
      <c r="AB1185" s="3">
        <f>VLOOKUP(P1185,[1]dfdates_moon!$B:$G,6,FALSE)</f>
        <v>41713.262499999997</v>
      </c>
      <c r="AC1185" s="3">
        <f>VLOOKUP($P1185,[1]dfdates_moon!$B:$H,7,FALSE)</f>
        <v>41713.79583333333</v>
      </c>
      <c r="AD1185" s="3">
        <f>VLOOKUP(G1185,[1]dfdates_moon!$D:$G,4,FALSE)</f>
        <v>41714.262499999997</v>
      </c>
      <c r="AE1185" s="3">
        <v>41713.079861111109</v>
      </c>
      <c r="AF1185">
        <v>11.040544390000001</v>
      </c>
      <c r="AG1185" t="s">
        <v>39</v>
      </c>
      <c r="AH1185" t="s">
        <v>39</v>
      </c>
      <c r="AI1185" t="s">
        <v>39</v>
      </c>
      <c r="AJ1185" t="s">
        <v>40</v>
      </c>
      <c r="AK1185">
        <v>24.88</v>
      </c>
      <c r="AL1185">
        <v>24.88</v>
      </c>
      <c r="AM1185">
        <v>22.35</v>
      </c>
      <c r="AN1185">
        <v>1</v>
      </c>
      <c r="AO1185" s="3">
        <f>VLOOKUP($P1185,[1]dfdates_moon!$B:$M,12,FALSE)</f>
        <v>41713.615277777775</v>
      </c>
      <c r="AP1185" s="3">
        <f>VLOOKUP($P1185,[1]dfdates_moon!$B:$O,13,FALSE)</f>
        <v>41714.131944444445</v>
      </c>
      <c r="AQ1185" s="3">
        <f>VLOOKUP($P1185,[1]dfdates_moon!$D:$M,10,FALSE)</f>
        <v>41714.645833333336</v>
      </c>
      <c r="AR1185" s="3">
        <f>VLOOKUP($P1185,[1]dfdates_moon!$D:$N,11,FALSE)</f>
        <v>41715.163194444445</v>
      </c>
      <c r="AS1185" t="str">
        <f>IF(AND(O1185&gt;AO1185,O1185&lt;AP1185),"yes","no")</f>
        <v>yes</v>
      </c>
      <c r="AT1185" t="str">
        <f t="shared" si="182"/>
        <v>no</v>
      </c>
      <c r="AU1185" s="3">
        <f t="shared" si="183"/>
        <v>41713.79583333333</v>
      </c>
      <c r="AV1185" s="3">
        <f t="shared" si="184"/>
        <v>41714.262499999997</v>
      </c>
      <c r="AW1185">
        <f t="shared" si="185"/>
        <v>0.32152777777810115</v>
      </c>
      <c r="AX1185">
        <f t="shared" si="186"/>
        <v>0.71597222222044365</v>
      </c>
      <c r="AY1185">
        <f t="shared" si="187"/>
        <v>0.32152777777810115</v>
      </c>
      <c r="AZ1185">
        <f>VLOOKUP(G1185,[1]dfdates_moon!$B:$P,15,FALSE)</f>
        <v>0.99856693799999996</v>
      </c>
      <c r="BA1185">
        <f t="shared" si="188"/>
        <v>0.32106700853782288</v>
      </c>
      <c r="BB1185">
        <f t="shared" si="189"/>
        <v>0.32106700853782288</v>
      </c>
    </row>
    <row r="1186" spans="1:54" x14ac:dyDescent="0.25">
      <c r="A1186">
        <v>119</v>
      </c>
      <c r="B1186" t="s">
        <v>980</v>
      </c>
      <c r="C1186" s="1">
        <v>41715</v>
      </c>
      <c r="D1186" s="2">
        <v>0.79861111111111116</v>
      </c>
      <c r="E1186">
        <v>120</v>
      </c>
      <c r="F1186">
        <v>138</v>
      </c>
      <c r="G1186" s="1">
        <v>41715</v>
      </c>
      <c r="H1186" s="1">
        <v>41715</v>
      </c>
      <c r="I1186" s="2">
        <v>0.92361111111111116</v>
      </c>
      <c r="J1186" s="3">
        <v>41715.798611111109</v>
      </c>
      <c r="K1186" t="s">
        <v>1069</v>
      </c>
      <c r="L1186" s="3">
        <v>41715.923611111109</v>
      </c>
      <c r="M1186">
        <v>325</v>
      </c>
      <c r="N1186">
        <v>14635</v>
      </c>
      <c r="O1186" s="3">
        <v>41715.923611111109</v>
      </c>
      <c r="P1186" s="1">
        <v>41715</v>
      </c>
      <c r="Q1186" s="2">
        <v>0.92361111111111116</v>
      </c>
      <c r="R1186" t="s">
        <v>36</v>
      </c>
      <c r="S1186">
        <v>45.030769999999997</v>
      </c>
      <c r="T1186" t="s">
        <v>37</v>
      </c>
      <c r="U1186" s="2">
        <v>0.14930555555555555</v>
      </c>
      <c r="V1186" s="2">
        <v>0</v>
      </c>
      <c r="W1186" s="2">
        <v>0.29166666666666702</v>
      </c>
      <c r="X1186" s="2" t="str">
        <f t="shared" si="180"/>
        <v>yes</v>
      </c>
      <c r="Y1186" s="3">
        <f t="shared" si="181"/>
        <v>41716</v>
      </c>
      <c r="Z1186" s="3">
        <v>41715.892361111109</v>
      </c>
      <c r="AA1186" t="s">
        <v>336</v>
      </c>
      <c r="AB1186" s="3">
        <f>VLOOKUP(P1186,[1]dfdates_moon!$B:$G,6,FALSE)</f>
        <v>41715.262499999997</v>
      </c>
      <c r="AC1186" s="3">
        <f>VLOOKUP($P1186,[1]dfdates_moon!$B:$H,7,FALSE)</f>
        <v>41715.79583333333</v>
      </c>
      <c r="AD1186" s="3">
        <f>VLOOKUP(G1186,[1]dfdates_moon!$D:$G,4,FALSE)</f>
        <v>41716.261805555558</v>
      </c>
      <c r="AE1186" s="3">
        <v>41715.149305555555</v>
      </c>
      <c r="AF1186">
        <v>10.69911377</v>
      </c>
      <c r="AG1186" t="s">
        <v>39</v>
      </c>
      <c r="AH1186" t="s">
        <v>39</v>
      </c>
      <c r="AI1186" t="s">
        <v>39</v>
      </c>
      <c r="AJ1186" t="s">
        <v>40</v>
      </c>
      <c r="AK1186">
        <v>26.12</v>
      </c>
      <c r="AL1186">
        <v>26.12</v>
      </c>
      <c r="AM1186">
        <v>0</v>
      </c>
      <c r="AN1186">
        <v>1</v>
      </c>
      <c r="AO1186" s="3">
        <f>VLOOKUP($P1186,[1]dfdates_moon!$B:$M,12,FALSE)</f>
        <v>41715.677777777775</v>
      </c>
      <c r="AP1186" s="3">
        <f>VLOOKUP($P1186,[1]dfdates_moon!$B:$O,13,FALSE)</f>
        <v>41716.195138888892</v>
      </c>
      <c r="AQ1186" s="3">
        <f>VLOOKUP($P1186,[1]dfdates_moon!$D:$M,10,FALSE)</f>
        <v>41716.709722222222</v>
      </c>
      <c r="AR1186" s="3">
        <f>VLOOKUP($P1186,[1]dfdates_moon!$D:$N,11,FALSE)</f>
        <v>41717.227777777778</v>
      </c>
      <c r="AS1186" t="str">
        <f>IF(AND(O1186&gt;AO1186,O1186&lt;AP1186),"yes","no")</f>
        <v>yes</v>
      </c>
      <c r="AT1186" t="str">
        <f t="shared" si="182"/>
        <v>no</v>
      </c>
      <c r="AU1186" s="3">
        <f t="shared" si="183"/>
        <v>41715.79583333333</v>
      </c>
      <c r="AV1186" s="3">
        <f t="shared" si="184"/>
        <v>41716.261805555558</v>
      </c>
      <c r="AW1186">
        <f t="shared" si="185"/>
        <v>0.33819444444816327</v>
      </c>
      <c r="AX1186">
        <f t="shared" si="186"/>
        <v>0.64652777777519077</v>
      </c>
      <c r="AY1186">
        <f t="shared" si="187"/>
        <v>0.33819444444816327</v>
      </c>
      <c r="AZ1186">
        <f>VLOOKUP(G1186,[1]dfdates_moon!$B:$P,15,FALSE)</f>
        <v>0.969952394</v>
      </c>
      <c r="BA1186">
        <f t="shared" si="188"/>
        <v>0.32803251102999598</v>
      </c>
      <c r="BB1186">
        <f t="shared" si="189"/>
        <v>0.32803251102999598</v>
      </c>
    </row>
    <row r="1187" spans="1:54" x14ac:dyDescent="0.25">
      <c r="A1187">
        <v>119</v>
      </c>
      <c r="B1187" t="s">
        <v>980</v>
      </c>
      <c r="C1187" s="1">
        <v>41717</v>
      </c>
      <c r="D1187" s="2">
        <v>0.87847222222222221</v>
      </c>
      <c r="E1187">
        <v>25</v>
      </c>
      <c r="F1187">
        <v>22</v>
      </c>
      <c r="G1187" s="1">
        <v>41718</v>
      </c>
      <c r="H1187" s="1">
        <v>41718</v>
      </c>
      <c r="I1187" s="2">
        <v>3.472222222222222E-3</v>
      </c>
      <c r="J1187" s="3">
        <v>41717.878472222219</v>
      </c>
      <c r="K1187" t="s">
        <v>1070</v>
      </c>
      <c r="L1187" s="3">
        <v>41718.003472222219</v>
      </c>
      <c r="M1187">
        <v>235</v>
      </c>
      <c r="N1187">
        <v>10160</v>
      </c>
      <c r="O1187" s="3">
        <v>41718.003472222219</v>
      </c>
      <c r="P1187" s="1">
        <v>41718</v>
      </c>
      <c r="Q1187" s="2">
        <v>3.472222222222222E-3</v>
      </c>
      <c r="R1187" t="s">
        <v>36</v>
      </c>
      <c r="S1187">
        <v>43.23404</v>
      </c>
      <c r="T1187" t="s">
        <v>37</v>
      </c>
      <c r="U1187" s="2">
        <v>0.16666666666666666</v>
      </c>
      <c r="V1187" s="2">
        <v>0</v>
      </c>
      <c r="W1187" s="2">
        <v>0.29166666666666702</v>
      </c>
      <c r="X1187" s="2" t="str">
        <f t="shared" si="180"/>
        <v>yes</v>
      </c>
      <c r="Y1187" s="3">
        <f t="shared" si="181"/>
        <v>41719</v>
      </c>
      <c r="Z1187" s="3">
        <v>41717.954861111109</v>
      </c>
      <c r="AA1187" t="s">
        <v>336</v>
      </c>
      <c r="AB1187" s="3">
        <f>VLOOKUP(P1187,[1]dfdates_moon!$B:$G,6,FALSE)</f>
        <v>41718.261805555558</v>
      </c>
      <c r="AC1187" s="3">
        <f>VLOOKUP($P1187,[1]dfdates_moon!$B:$H,7,FALSE)</f>
        <v>41718.795138888891</v>
      </c>
      <c r="AD1187" s="3">
        <f>VLOOKUP(G1187,[1]dfdates_moon!$D:$G,4,FALSE)</f>
        <v>41719.261111111111</v>
      </c>
      <c r="AE1187" s="3">
        <v>41717.166666666664</v>
      </c>
      <c r="AF1187">
        <v>6.5591679489999999</v>
      </c>
      <c r="AG1187" t="s">
        <v>39</v>
      </c>
      <c r="AH1187" t="s">
        <v>39</v>
      </c>
      <c r="AI1187" t="s">
        <v>39</v>
      </c>
      <c r="AJ1187" t="s">
        <v>40</v>
      </c>
      <c r="AK1187">
        <v>26.72</v>
      </c>
      <c r="AL1187">
        <v>26.12</v>
      </c>
      <c r="AM1187">
        <v>0</v>
      </c>
      <c r="AN1187">
        <v>1</v>
      </c>
      <c r="AO1187" s="3">
        <f>VLOOKUP($P1187,[1]dfdates_moon!$B:$M,12,FALSE)</f>
        <v>41718.78125</v>
      </c>
      <c r="AP1187" s="3">
        <f>VLOOKUP($P1187,[1]dfdates_moon!$B:$O,13,FALSE)</f>
        <v>41719.300694444442</v>
      </c>
      <c r="AQ1187" s="3">
        <f>VLOOKUP($P1187,[1]dfdates_moon!$D:$M,10,FALSE)</f>
        <v>41719.819444444445</v>
      </c>
      <c r="AR1187" s="3">
        <f>VLOOKUP($P1187,[1]dfdates_moon!$D:$N,11,FALSE)</f>
        <v>41720.340277777781</v>
      </c>
      <c r="AS1187" t="str">
        <f>IF(AND(O1187&gt;AO1187,O1187&lt;AP1187),"yes","no")</f>
        <v>no</v>
      </c>
      <c r="AT1187" t="str">
        <f t="shared" si="182"/>
        <v>no</v>
      </c>
      <c r="AU1187" s="3">
        <f t="shared" si="183"/>
        <v>41718.795138888891</v>
      </c>
      <c r="AV1187" s="3">
        <f t="shared" si="184"/>
        <v>41719.300694444442</v>
      </c>
      <c r="AW1187">
        <f t="shared" si="185"/>
        <v>1.297222222223354</v>
      </c>
      <c r="AX1187">
        <f t="shared" si="186"/>
        <v>1.6284722222262644</v>
      </c>
      <c r="AY1187">
        <f t="shared" si="187"/>
        <v>0</v>
      </c>
      <c r="AZ1187">
        <f>VLOOKUP(G1187,[1]dfdates_moon!$B:$P,15,FALSE)</f>
        <v>0.76978010200000002</v>
      </c>
      <c r="BA1187">
        <f t="shared" si="188"/>
        <v>0</v>
      </c>
      <c r="BB1187">
        <f t="shared" si="189"/>
        <v>0</v>
      </c>
    </row>
    <row r="1188" spans="1:54" x14ac:dyDescent="0.25">
      <c r="A1188">
        <v>119</v>
      </c>
      <c r="B1188" t="s">
        <v>980</v>
      </c>
      <c r="C1188" s="1">
        <v>41718</v>
      </c>
      <c r="D1188" s="2">
        <v>0.96527777777777779</v>
      </c>
      <c r="E1188">
        <v>4</v>
      </c>
      <c r="F1188">
        <v>4</v>
      </c>
      <c r="G1188" s="1">
        <v>41719</v>
      </c>
      <c r="H1188" s="1">
        <v>41719</v>
      </c>
      <c r="I1188" s="2">
        <v>9.0277777777777776E-2</v>
      </c>
      <c r="J1188" s="3">
        <v>41718.965277777781</v>
      </c>
      <c r="K1188" t="s">
        <v>1071</v>
      </c>
      <c r="L1188" s="3">
        <v>41719.090277777781</v>
      </c>
      <c r="M1188">
        <v>150</v>
      </c>
      <c r="N1188">
        <v>5661</v>
      </c>
      <c r="O1188" s="3">
        <v>41719.090277777781</v>
      </c>
      <c r="P1188" s="1">
        <v>41719</v>
      </c>
      <c r="Q1188" s="2">
        <v>9.0277777777777776E-2</v>
      </c>
      <c r="R1188" t="s">
        <v>36</v>
      </c>
      <c r="S1188">
        <v>37.74</v>
      </c>
      <c r="T1188" t="s">
        <v>37</v>
      </c>
      <c r="U1188" s="2">
        <v>0.19444444444444445</v>
      </c>
      <c r="V1188" s="2">
        <v>0</v>
      </c>
      <c r="W1188" s="2">
        <v>0.29166666666666702</v>
      </c>
      <c r="X1188" s="2" t="str">
        <f t="shared" si="180"/>
        <v>yes</v>
      </c>
      <c r="Y1188" s="3">
        <f t="shared" si="181"/>
        <v>41720</v>
      </c>
      <c r="Z1188" s="3">
        <v>41719.059027777781</v>
      </c>
      <c r="AA1188" t="s">
        <v>336</v>
      </c>
      <c r="AB1188" s="3">
        <f>VLOOKUP(P1188,[1]dfdates_moon!$B:$G,6,FALSE)</f>
        <v>41719.261111111111</v>
      </c>
      <c r="AC1188" s="3">
        <f>VLOOKUP($P1188,[1]dfdates_moon!$B:$H,7,FALSE)</f>
        <v>41719.794444444444</v>
      </c>
      <c r="AD1188" s="3">
        <f>VLOOKUP(G1188,[1]dfdates_moon!$D:$G,4,FALSE)</f>
        <v>41720.261111111111</v>
      </c>
      <c r="AE1188" s="3">
        <v>41719.194444444445</v>
      </c>
      <c r="AF1188">
        <v>5.0721460269999996</v>
      </c>
      <c r="AG1188" t="s">
        <v>39</v>
      </c>
      <c r="AH1188" t="s">
        <v>39</v>
      </c>
      <c r="AI1188" t="s">
        <v>39</v>
      </c>
      <c r="AJ1188" t="s">
        <v>40</v>
      </c>
      <c r="AK1188">
        <v>28.22</v>
      </c>
      <c r="AL1188">
        <v>26.72</v>
      </c>
      <c r="AM1188">
        <v>0</v>
      </c>
      <c r="AN1188">
        <v>1</v>
      </c>
      <c r="AO1188" s="3">
        <f>VLOOKUP($P1188,[1]dfdates_moon!$B:$M,12,FALSE)</f>
        <v>41719.819444444445</v>
      </c>
      <c r="AP1188" s="3">
        <f>VLOOKUP($P1188,[1]dfdates_moon!$B:$O,13,FALSE)</f>
        <v>41720.340277777781</v>
      </c>
      <c r="AQ1188" s="3">
        <f>VLOOKUP($P1188,[1]dfdates_moon!$D:$M,10,FALSE)</f>
        <v>41720.859722222223</v>
      </c>
      <c r="AR1188" s="3">
        <f>VLOOKUP($P1188,[1]dfdates_moon!$D:$N,11,FALSE)</f>
        <v>41721.380555555559</v>
      </c>
      <c r="AS1188" t="str">
        <f>IF(AND(O1188&gt;AO1188,O1188&lt;AP1188),"yes","no")</f>
        <v>no</v>
      </c>
      <c r="AT1188" t="str">
        <f t="shared" si="182"/>
        <v>no</v>
      </c>
      <c r="AU1188" s="3">
        <f t="shared" si="183"/>
        <v>41719.819444444445</v>
      </c>
      <c r="AV1188" s="3">
        <f t="shared" si="184"/>
        <v>41720.340277777781</v>
      </c>
      <c r="AW1188">
        <f t="shared" si="185"/>
        <v>1.25</v>
      </c>
      <c r="AX1188">
        <f t="shared" si="186"/>
        <v>0.625</v>
      </c>
      <c r="AY1188">
        <f t="shared" si="187"/>
        <v>0</v>
      </c>
      <c r="AZ1188">
        <f>VLOOKUP(G1188,[1]dfdates_moon!$B:$P,15,FALSE)</f>
        <v>0.66775372799999999</v>
      </c>
      <c r="BA1188">
        <f t="shared" si="188"/>
        <v>0</v>
      </c>
      <c r="BB1188">
        <f t="shared" si="189"/>
        <v>0</v>
      </c>
    </row>
    <row r="1189" spans="1:54" x14ac:dyDescent="0.25">
      <c r="A1189">
        <v>119</v>
      </c>
      <c r="B1189" t="s">
        <v>980</v>
      </c>
      <c r="C1189" s="1">
        <v>41719</v>
      </c>
      <c r="D1189" s="2">
        <v>0.89930555555555547</v>
      </c>
      <c r="E1189">
        <v>2</v>
      </c>
      <c r="F1189">
        <v>2</v>
      </c>
      <c r="G1189" s="1">
        <v>41720</v>
      </c>
      <c r="H1189" s="1">
        <v>41720</v>
      </c>
      <c r="I1189" s="2">
        <v>2.4305555555555556E-2</v>
      </c>
      <c r="J1189" s="3">
        <v>41719.899305555555</v>
      </c>
      <c r="K1189" t="s">
        <v>1072</v>
      </c>
      <c r="L1189" s="3">
        <v>41720.024305555555</v>
      </c>
      <c r="M1189">
        <v>570</v>
      </c>
      <c r="N1189">
        <v>20442</v>
      </c>
      <c r="O1189" s="3">
        <v>41720.024305555555</v>
      </c>
      <c r="P1189" s="1">
        <v>41720</v>
      </c>
      <c r="Q1189" s="2">
        <v>2.4305555555555556E-2</v>
      </c>
      <c r="R1189" t="s">
        <v>36</v>
      </c>
      <c r="S1189">
        <v>35.863160000000001</v>
      </c>
      <c r="T1189" t="s">
        <v>37</v>
      </c>
      <c r="U1189" s="2">
        <v>0.4201388888888889</v>
      </c>
      <c r="V1189" s="2">
        <v>0</v>
      </c>
      <c r="W1189" s="2">
        <v>0.29166666666666702</v>
      </c>
      <c r="X1189" s="2" t="str">
        <f t="shared" si="180"/>
        <v>no</v>
      </c>
      <c r="Y1189" s="3">
        <f t="shared" si="181"/>
        <v>41720</v>
      </c>
      <c r="Z1189" s="3">
        <v>41719.996527777781</v>
      </c>
      <c r="AA1189" t="s">
        <v>336</v>
      </c>
      <c r="AB1189" s="3">
        <f>VLOOKUP(P1189,[1]dfdates_moon!$B:$G,6,FALSE)</f>
        <v>41720.261111111111</v>
      </c>
      <c r="AC1189" s="3">
        <f>VLOOKUP($P1189,[1]dfdates_moon!$B:$H,7,FALSE)</f>
        <v>41720.794444444444</v>
      </c>
      <c r="AD1189" s="3">
        <f>VLOOKUP(G1189,[1]dfdates_moon!$D:$G,4,FALSE)</f>
        <v>41721.261111111111</v>
      </c>
      <c r="AE1189" s="3">
        <v>41719.420138888891</v>
      </c>
      <c r="AF1189">
        <v>3.6790161060000002</v>
      </c>
      <c r="AG1189" t="s">
        <v>39</v>
      </c>
      <c r="AH1189" t="s">
        <v>39</v>
      </c>
      <c r="AI1189" t="s">
        <v>39</v>
      </c>
      <c r="AJ1189" t="s">
        <v>40</v>
      </c>
      <c r="AK1189">
        <v>29.91</v>
      </c>
      <c r="AL1189">
        <v>28.22</v>
      </c>
      <c r="AM1189">
        <v>0</v>
      </c>
      <c r="AN1189">
        <v>1</v>
      </c>
      <c r="AO1189" s="3">
        <f>VLOOKUP($P1189,[1]dfdates_moon!$B:$M,12,FALSE)</f>
        <v>41720.859722222223</v>
      </c>
      <c r="AP1189" s="3">
        <f>VLOOKUP($P1189,[1]dfdates_moon!$B:$O,13,FALSE)</f>
        <v>41721.380555555559</v>
      </c>
      <c r="AQ1189" s="3">
        <f>VLOOKUP($P1189,[1]dfdates_moon!$D:$M,10,FALSE)</f>
        <v>41721.900694444441</v>
      </c>
      <c r="AR1189" s="3">
        <f>VLOOKUP($P1189,[1]dfdates_moon!$D:$N,11,FALSE)</f>
        <v>41722.421527777777</v>
      </c>
      <c r="AS1189" t="str">
        <f>IF(AND(O1189&gt;AO1189,O1189&lt;AP1189),"yes","no")</f>
        <v>no</v>
      </c>
      <c r="AT1189" t="str">
        <f t="shared" si="182"/>
        <v>no</v>
      </c>
      <c r="AU1189" s="3">
        <f t="shared" si="183"/>
        <v>41720.859722222223</v>
      </c>
      <c r="AV1189" s="3">
        <f t="shared" si="184"/>
        <v>41721.380555555559</v>
      </c>
      <c r="AW1189">
        <f t="shared" si="185"/>
        <v>1.3562500000043656</v>
      </c>
      <c r="AX1189">
        <f t="shared" si="186"/>
        <v>1.4395833333328483</v>
      </c>
      <c r="AY1189">
        <f t="shared" si="187"/>
        <v>0</v>
      </c>
      <c r="AZ1189">
        <f>VLOOKUP(G1189,[1]dfdates_moon!$B:$P,15,FALSE)</f>
        <v>0.55518351700000002</v>
      </c>
      <c r="BA1189">
        <f t="shared" si="188"/>
        <v>0</v>
      </c>
      <c r="BB1189">
        <f t="shared" si="189"/>
        <v>0</v>
      </c>
    </row>
    <row r="1190" spans="1:54" x14ac:dyDescent="0.25">
      <c r="A1190">
        <v>119</v>
      </c>
      <c r="B1190" t="s">
        <v>980</v>
      </c>
      <c r="C1190" s="1">
        <v>41721</v>
      </c>
      <c r="D1190" s="2">
        <v>3.125E-2</v>
      </c>
      <c r="E1190">
        <v>58</v>
      </c>
      <c r="F1190">
        <v>58</v>
      </c>
      <c r="G1190" s="1">
        <v>41721</v>
      </c>
      <c r="H1190" s="1">
        <v>41721</v>
      </c>
      <c r="I1190" s="2">
        <v>0.15625</v>
      </c>
      <c r="J1190" s="3">
        <v>41721.03125</v>
      </c>
      <c r="K1190" t="s">
        <v>1073</v>
      </c>
      <c r="L1190" s="3">
        <v>41721.15625</v>
      </c>
      <c r="M1190">
        <v>120</v>
      </c>
      <c r="N1190">
        <v>3370</v>
      </c>
      <c r="O1190" s="3">
        <v>41721.15625</v>
      </c>
      <c r="P1190" s="1">
        <v>41721</v>
      </c>
      <c r="Q1190" s="2">
        <v>0.15625</v>
      </c>
      <c r="R1190" t="s">
        <v>36</v>
      </c>
      <c r="S1190">
        <v>28.08333</v>
      </c>
      <c r="T1190" t="s">
        <v>37</v>
      </c>
      <c r="U1190" s="2">
        <v>0.23958333333333334</v>
      </c>
      <c r="V1190" s="2">
        <v>0</v>
      </c>
      <c r="W1190" s="2">
        <v>0.29166666666666702</v>
      </c>
      <c r="X1190" s="2" t="str">
        <f t="shared" si="180"/>
        <v>yes</v>
      </c>
      <c r="Y1190" s="3">
        <f t="shared" si="181"/>
        <v>41722</v>
      </c>
      <c r="Z1190" s="3">
        <v>41721.128472222219</v>
      </c>
      <c r="AA1190" t="s">
        <v>336</v>
      </c>
      <c r="AB1190" s="3">
        <f>VLOOKUP(P1190,[1]dfdates_moon!$B:$G,6,FALSE)</f>
        <v>41721.261111111111</v>
      </c>
      <c r="AC1190" s="3">
        <f>VLOOKUP($P1190,[1]dfdates_moon!$B:$H,7,FALSE)</f>
        <v>41721.794444444444</v>
      </c>
      <c r="AD1190" s="3">
        <f>VLOOKUP(G1190,[1]dfdates_moon!$D:$G,4,FALSE)</f>
        <v>41722.260416666664</v>
      </c>
      <c r="AE1190" s="3">
        <v>41721.239583333336</v>
      </c>
      <c r="AF1190">
        <v>2.4728327320000001</v>
      </c>
      <c r="AG1190" t="s">
        <v>39</v>
      </c>
      <c r="AH1190" t="s">
        <v>39</v>
      </c>
      <c r="AI1190" t="s">
        <v>39</v>
      </c>
      <c r="AJ1190" t="s">
        <v>40</v>
      </c>
      <c r="AK1190">
        <v>31.01</v>
      </c>
      <c r="AL1190">
        <v>29.91</v>
      </c>
      <c r="AM1190">
        <v>0</v>
      </c>
      <c r="AN1190">
        <v>1</v>
      </c>
      <c r="AO1190" s="3">
        <f>VLOOKUP($P1190,[1]dfdates_moon!$B:$M,12,FALSE)</f>
        <v>41721.900694444441</v>
      </c>
      <c r="AP1190" s="3">
        <f>VLOOKUP($P1190,[1]dfdates_moon!$B:$O,13,FALSE)</f>
        <v>41722.421527777777</v>
      </c>
      <c r="AQ1190" s="3">
        <f>VLOOKUP($P1190,[1]dfdates_moon!$D:$M,10,FALSE)</f>
        <v>41722.941666666666</v>
      </c>
      <c r="AR1190" s="3">
        <f>VLOOKUP($P1190,[1]dfdates_moon!$D:$N,11,FALSE)</f>
        <v>41723.462500000001</v>
      </c>
      <c r="AS1190" t="str">
        <f>IF(AND(O1190&gt;AO1190,O1190&lt;AP1190),"yes","no")</f>
        <v>no</v>
      </c>
      <c r="AT1190" t="str">
        <f t="shared" si="182"/>
        <v>no</v>
      </c>
      <c r="AU1190" s="3">
        <f t="shared" si="183"/>
        <v>41721.900694444441</v>
      </c>
      <c r="AV1190" s="3">
        <f t="shared" si="184"/>
        <v>41722.421527777777</v>
      </c>
      <c r="AW1190">
        <f t="shared" si="185"/>
        <v>1.265277777776646</v>
      </c>
      <c r="AX1190">
        <f t="shared" si="186"/>
        <v>0.66111111110512866</v>
      </c>
      <c r="AY1190">
        <f t="shared" si="187"/>
        <v>0</v>
      </c>
      <c r="AZ1190">
        <f>VLOOKUP(G1190,[1]dfdates_moon!$B:$P,15,FALSE)</f>
        <v>0.43827283500000003</v>
      </c>
      <c r="BA1190">
        <f t="shared" si="188"/>
        <v>0</v>
      </c>
      <c r="BB1190">
        <f t="shared" si="189"/>
        <v>0</v>
      </c>
    </row>
    <row r="1191" spans="1:54" x14ac:dyDescent="0.25">
      <c r="A1191">
        <v>119</v>
      </c>
      <c r="B1191" t="s">
        <v>980</v>
      </c>
      <c r="C1191" s="1">
        <v>41725</v>
      </c>
      <c r="D1191" s="2">
        <v>0.83680555555555547</v>
      </c>
      <c r="E1191">
        <v>60</v>
      </c>
      <c r="F1191">
        <v>72</v>
      </c>
      <c r="G1191" s="1">
        <v>41725</v>
      </c>
      <c r="H1191" s="1">
        <v>41725</v>
      </c>
      <c r="I1191" s="2">
        <v>0.96180555555555547</v>
      </c>
      <c r="J1191" s="3">
        <v>41725.836805555555</v>
      </c>
      <c r="K1191" t="s">
        <v>1074</v>
      </c>
      <c r="L1191" s="3">
        <v>41725.961805555555</v>
      </c>
      <c r="M1191">
        <v>105</v>
      </c>
      <c r="N1191">
        <v>3172</v>
      </c>
      <c r="O1191" s="3">
        <v>41725.961805555555</v>
      </c>
      <c r="P1191" s="1">
        <v>41725</v>
      </c>
      <c r="Q1191" s="2">
        <v>0.96180555555555547</v>
      </c>
      <c r="R1191" t="s">
        <v>36</v>
      </c>
      <c r="S1191">
        <v>30.209520000000001</v>
      </c>
      <c r="T1191" t="s">
        <v>37</v>
      </c>
      <c r="U1191" s="2">
        <v>3.4722222222222224E-2</v>
      </c>
      <c r="V1191" s="2">
        <v>0</v>
      </c>
      <c r="W1191" s="2">
        <v>0.29166666666666702</v>
      </c>
      <c r="X1191" s="2" t="str">
        <f t="shared" si="180"/>
        <v>yes</v>
      </c>
      <c r="Y1191" s="3">
        <f t="shared" si="181"/>
        <v>41726</v>
      </c>
      <c r="Z1191" s="3">
        <v>41725.947916666664</v>
      </c>
      <c r="AA1191" t="s">
        <v>336</v>
      </c>
      <c r="AB1191" s="3">
        <f>VLOOKUP(P1191,[1]dfdates_moon!$B:$G,6,FALSE)</f>
        <v>41725.259722222225</v>
      </c>
      <c r="AC1191" s="3">
        <f>VLOOKUP($P1191,[1]dfdates_moon!$B:$H,7,FALSE)</f>
        <v>41725.793749999997</v>
      </c>
      <c r="AD1191" s="3">
        <f>VLOOKUP(G1191,[1]dfdates_moon!$D:$G,4,FALSE)</f>
        <v>41726.259722222225</v>
      </c>
      <c r="AE1191" s="3">
        <v>41725.034722222219</v>
      </c>
      <c r="AF1191">
        <v>0.11477685999999999</v>
      </c>
      <c r="AG1191" t="s">
        <v>39</v>
      </c>
      <c r="AH1191" t="s">
        <v>39</v>
      </c>
      <c r="AI1191" t="s">
        <v>39</v>
      </c>
      <c r="AJ1191" t="s">
        <v>40</v>
      </c>
      <c r="AK1191">
        <v>29.47</v>
      </c>
      <c r="AL1191">
        <v>29.47</v>
      </c>
      <c r="AM1191">
        <v>0.25</v>
      </c>
      <c r="AN1191">
        <v>1</v>
      </c>
      <c r="AO1191" s="3">
        <f>VLOOKUP($P1191,[1]dfdates_moon!$B:$M,12,FALSE)</f>
        <v>41726.057638888888</v>
      </c>
      <c r="AP1191" s="3">
        <f>VLOOKUP($P1191,[1]dfdates_moon!$B:$O,13,FALSE)</f>
        <v>41726.57708333333</v>
      </c>
      <c r="AQ1191" s="3">
        <f>VLOOKUP($P1191,[1]dfdates_moon!$D:$M,10,FALSE)</f>
        <v>41727.09375</v>
      </c>
      <c r="AR1191" s="3">
        <f>VLOOKUP($P1191,[1]dfdates_moon!$D:$N,11,FALSE)</f>
        <v>41727.613194444442</v>
      </c>
      <c r="AS1191" t="str">
        <f>IF(AND(O1191&gt;AO1191,O1191&lt;AP1191),"yes","no")</f>
        <v>no</v>
      </c>
      <c r="AT1191" t="str">
        <f t="shared" si="182"/>
        <v>no</v>
      </c>
      <c r="AU1191" s="3">
        <f t="shared" si="183"/>
        <v>41726.057638888888</v>
      </c>
      <c r="AV1191" s="3">
        <f t="shared" si="184"/>
        <v>41726.57708333333</v>
      </c>
      <c r="AW1191">
        <f t="shared" si="185"/>
        <v>0.61527777777519077</v>
      </c>
      <c r="AX1191">
        <f t="shared" si="186"/>
        <v>1.0229166666686069</v>
      </c>
      <c r="AY1191">
        <f t="shared" si="187"/>
        <v>0</v>
      </c>
      <c r="AZ1191">
        <f>VLOOKUP(G1191,[1]dfdates_moon!$B:$P,15,FALSE)</f>
        <v>6.2022921000000002E-2</v>
      </c>
      <c r="BA1191">
        <f t="shared" si="188"/>
        <v>0</v>
      </c>
      <c r="BB1191">
        <f t="shared" si="189"/>
        <v>0</v>
      </c>
    </row>
    <row r="1192" spans="1:54" x14ac:dyDescent="0.25">
      <c r="A1192">
        <v>119</v>
      </c>
      <c r="B1192" t="s">
        <v>980</v>
      </c>
      <c r="C1192" s="1">
        <v>41738</v>
      </c>
      <c r="D1192" s="2">
        <v>0.79166666666666663</v>
      </c>
      <c r="E1192">
        <v>0</v>
      </c>
      <c r="F1192">
        <v>1</v>
      </c>
      <c r="G1192" s="1">
        <v>41738</v>
      </c>
      <c r="H1192" s="1">
        <v>41738</v>
      </c>
      <c r="I1192" s="2">
        <v>0.91666666666666663</v>
      </c>
      <c r="J1192" s="3">
        <v>41738.791666666664</v>
      </c>
      <c r="K1192" t="s">
        <v>1075</v>
      </c>
      <c r="L1192" s="3">
        <v>41738.916666666664</v>
      </c>
      <c r="M1192">
        <v>275</v>
      </c>
      <c r="N1192">
        <v>9408</v>
      </c>
      <c r="O1192" s="3">
        <v>41738.916666666664</v>
      </c>
      <c r="P1192" s="1">
        <v>41738</v>
      </c>
      <c r="Q1192" s="2">
        <v>0.91666666666666663</v>
      </c>
      <c r="R1192" t="s">
        <v>36</v>
      </c>
      <c r="S1192">
        <v>34.210909999999998</v>
      </c>
      <c r="T1192" t="s">
        <v>37</v>
      </c>
      <c r="U1192" s="2">
        <v>0.1076388888888889</v>
      </c>
      <c r="V1192" s="2">
        <v>0</v>
      </c>
      <c r="W1192" s="2">
        <v>0.29166666666666702</v>
      </c>
      <c r="X1192" s="2" t="str">
        <f t="shared" si="180"/>
        <v>yes</v>
      </c>
      <c r="Y1192" s="3">
        <f t="shared" si="181"/>
        <v>41739</v>
      </c>
      <c r="Z1192" s="3">
        <v>41738.888888888891</v>
      </c>
      <c r="AA1192" t="s">
        <v>336</v>
      </c>
      <c r="AB1192" s="3">
        <f>VLOOKUP(P1192,[1]dfdates_moon!$B:$G,6,FALSE)</f>
        <v>41738.256944444445</v>
      </c>
      <c r="AC1192" s="3">
        <f>VLOOKUP($P1192,[1]dfdates_moon!$B:$H,7,FALSE)</f>
        <v>41738.790972222225</v>
      </c>
      <c r="AD1192" s="3">
        <f>VLOOKUP(G1192,[1]dfdates_moon!$D:$G,4,FALSE)</f>
        <v>41739.256944444445</v>
      </c>
      <c r="AE1192" s="3">
        <v>41738.107638888891</v>
      </c>
      <c r="AF1192">
        <v>5.9915104369999996</v>
      </c>
      <c r="AG1192" t="s">
        <v>39</v>
      </c>
      <c r="AH1192" t="s">
        <v>39</v>
      </c>
      <c r="AI1192" t="s">
        <v>39</v>
      </c>
      <c r="AJ1192" t="s">
        <v>40</v>
      </c>
      <c r="AK1192">
        <v>27.3</v>
      </c>
      <c r="AL1192">
        <v>27.3</v>
      </c>
      <c r="AM1192">
        <v>0</v>
      </c>
      <c r="AN1192">
        <v>1</v>
      </c>
      <c r="AO1192" s="3">
        <f>VLOOKUP($P1192,[1]dfdates_moon!$B:$M,12,FALSE)</f>
        <v>41738.510416666664</v>
      </c>
      <c r="AP1192" s="3">
        <f>VLOOKUP($P1192,[1]dfdates_moon!$B:$O,13,FALSE)</f>
        <v>41739.027777777781</v>
      </c>
      <c r="AQ1192" s="3">
        <f>VLOOKUP($P1192,[1]dfdates_moon!$D:$M,10,FALSE)</f>
        <v>41739.540277777778</v>
      </c>
      <c r="AR1192" s="3">
        <f>VLOOKUP($P1192,[1]dfdates_moon!$D:$N,11,FALSE)</f>
        <v>41740.056944444441</v>
      </c>
      <c r="AS1192" t="str">
        <f>IF(AND(O1192&gt;AO1192,O1192&lt;AP1192),"yes","no")</f>
        <v>yes</v>
      </c>
      <c r="AT1192" t="str">
        <f t="shared" si="182"/>
        <v>no</v>
      </c>
      <c r="AU1192" s="3">
        <f t="shared" si="183"/>
        <v>41738.790972222225</v>
      </c>
      <c r="AV1192" s="3">
        <f t="shared" si="184"/>
        <v>41739.256944444445</v>
      </c>
      <c r="AW1192">
        <f t="shared" si="185"/>
        <v>0.34027777778101154</v>
      </c>
      <c r="AX1192">
        <f t="shared" si="186"/>
        <v>0.68333333333430346</v>
      </c>
      <c r="AY1192">
        <f t="shared" si="187"/>
        <v>0.34027777778101154</v>
      </c>
      <c r="AZ1192">
        <f>VLOOKUP(G1192,[1]dfdates_moon!$B:$P,15,FALSE)</f>
        <v>0.78059632199999995</v>
      </c>
      <c r="BA1192">
        <f t="shared" si="188"/>
        <v>0.26561958179419093</v>
      </c>
      <c r="BB1192">
        <f t="shared" si="189"/>
        <v>0.26561958179419093</v>
      </c>
    </row>
    <row r="1193" spans="1:54" x14ac:dyDescent="0.25">
      <c r="A1193">
        <v>119</v>
      </c>
      <c r="B1193" t="s">
        <v>980</v>
      </c>
      <c r="C1193" s="1">
        <v>41741</v>
      </c>
      <c r="D1193" s="2">
        <v>0.86458333333333337</v>
      </c>
      <c r="E1193">
        <v>89</v>
      </c>
      <c r="F1193">
        <v>113</v>
      </c>
      <c r="G1193" s="1">
        <v>41741</v>
      </c>
      <c r="H1193" s="1">
        <v>41741</v>
      </c>
      <c r="I1193" s="2">
        <v>0.98958333333333337</v>
      </c>
      <c r="J1193" s="3">
        <v>41741.864583333336</v>
      </c>
      <c r="K1193" t="s">
        <v>1076</v>
      </c>
      <c r="L1193" s="3">
        <v>41741.989583333336</v>
      </c>
      <c r="M1193">
        <v>165</v>
      </c>
      <c r="N1193">
        <v>5892</v>
      </c>
      <c r="O1193" s="3">
        <v>41741.989583333336</v>
      </c>
      <c r="P1193" s="1">
        <v>41741</v>
      </c>
      <c r="Q1193" s="2">
        <v>0.98958333333333337</v>
      </c>
      <c r="R1193" t="s">
        <v>36</v>
      </c>
      <c r="S1193">
        <v>35.709090000000003</v>
      </c>
      <c r="T1193" t="s">
        <v>37</v>
      </c>
      <c r="U1193" s="2">
        <v>0.10416666666666667</v>
      </c>
      <c r="V1193" s="2">
        <v>0</v>
      </c>
      <c r="W1193" s="2">
        <v>0.29166666666666702</v>
      </c>
      <c r="X1193" s="2" t="str">
        <f t="shared" si="180"/>
        <v>yes</v>
      </c>
      <c r="Y1193" s="3">
        <f t="shared" si="181"/>
        <v>41742</v>
      </c>
      <c r="Z1193" s="3">
        <v>41741.961805555555</v>
      </c>
      <c r="AA1193" t="s">
        <v>336</v>
      </c>
      <c r="AB1193" s="3">
        <f>VLOOKUP(P1193,[1]dfdates_moon!$B:$G,6,FALSE)</f>
        <v>41741.256249999999</v>
      </c>
      <c r="AC1193" s="3">
        <f>VLOOKUP($P1193,[1]dfdates_moon!$B:$H,7,FALSE)</f>
        <v>41741.790277777778</v>
      </c>
      <c r="AD1193" s="3">
        <f>VLOOKUP(G1193,[1]dfdates_moon!$D:$G,4,FALSE)</f>
        <v>41742.256249999999</v>
      </c>
      <c r="AE1193" s="3">
        <v>41741.104166666664</v>
      </c>
      <c r="AF1193">
        <v>9.4904864409999998</v>
      </c>
      <c r="AG1193" t="s">
        <v>39</v>
      </c>
      <c r="AH1193" t="s">
        <v>39</v>
      </c>
      <c r="AI1193" t="s">
        <v>39</v>
      </c>
      <c r="AJ1193" t="s">
        <v>40</v>
      </c>
      <c r="AK1193" t="s">
        <v>47</v>
      </c>
      <c r="AL1193" t="s">
        <v>47</v>
      </c>
      <c r="AM1193">
        <v>0</v>
      </c>
      <c r="AN1193">
        <v>1</v>
      </c>
      <c r="AO1193" s="3">
        <f>VLOOKUP($P1193,[1]dfdates_moon!$B:$M,12,FALSE)</f>
        <v>41741.601388888892</v>
      </c>
      <c r="AP1193" s="3">
        <f>VLOOKUP($P1193,[1]dfdates_moon!$B:$O,13,FALSE)</f>
        <v>41742.118055555555</v>
      </c>
      <c r="AQ1193" s="3">
        <f>VLOOKUP($P1193,[1]dfdates_moon!$D:$M,10,FALSE)</f>
        <v>41742.631944444445</v>
      </c>
      <c r="AR1193" s="3">
        <f>VLOOKUP($P1193,[1]dfdates_moon!$D:$N,11,FALSE)</f>
        <v>41743.149305555555</v>
      </c>
      <c r="AS1193" t="str">
        <f>IF(AND(O1193&gt;AO1193,O1193&lt;AP1193),"yes","no")</f>
        <v>yes</v>
      </c>
      <c r="AT1193" t="str">
        <f t="shared" si="182"/>
        <v>no</v>
      </c>
      <c r="AU1193" s="3">
        <f t="shared" si="183"/>
        <v>41741.790277777778</v>
      </c>
      <c r="AV1193" s="3">
        <f t="shared" si="184"/>
        <v>41742.256249999999</v>
      </c>
      <c r="AW1193">
        <f t="shared" si="185"/>
        <v>0.26666666666278616</v>
      </c>
      <c r="AX1193">
        <f t="shared" si="186"/>
        <v>0.68611111111385981</v>
      </c>
      <c r="AY1193">
        <f t="shared" si="187"/>
        <v>0.26666666666278616</v>
      </c>
      <c r="AZ1193">
        <f>VLOOKUP(G1193,[1]dfdates_moon!$B:$P,15,FALSE)</f>
        <v>0.96219869300000005</v>
      </c>
      <c r="BA1193">
        <f t="shared" si="188"/>
        <v>0.25658631812959953</v>
      </c>
      <c r="BB1193">
        <f t="shared" si="189"/>
        <v>0.25658631812959953</v>
      </c>
    </row>
    <row r="1194" spans="1:54" x14ac:dyDescent="0.25">
      <c r="A1194">
        <v>119</v>
      </c>
      <c r="B1194" t="s">
        <v>980</v>
      </c>
      <c r="C1194" s="1">
        <v>41742</v>
      </c>
      <c r="D1194" s="2">
        <v>0.77083333333333337</v>
      </c>
      <c r="E1194">
        <v>2</v>
      </c>
      <c r="F1194">
        <v>6</v>
      </c>
      <c r="G1194" s="1">
        <v>41742</v>
      </c>
      <c r="H1194" s="1">
        <v>41742</v>
      </c>
      <c r="I1194" s="2">
        <v>0.89583333333333337</v>
      </c>
      <c r="J1194" s="3">
        <v>41742.770833333336</v>
      </c>
      <c r="K1194" t="s">
        <v>1077</v>
      </c>
      <c r="L1194" s="3">
        <v>41742.895833333336</v>
      </c>
      <c r="M1194">
        <v>110</v>
      </c>
      <c r="N1194">
        <v>3875</v>
      </c>
      <c r="O1194" s="3">
        <v>41742.895833333336</v>
      </c>
      <c r="P1194" s="1">
        <v>41742</v>
      </c>
      <c r="Q1194" s="2">
        <v>0.89583333333333337</v>
      </c>
      <c r="R1194" t="s">
        <v>36</v>
      </c>
      <c r="S1194">
        <v>35.227269999999997</v>
      </c>
      <c r="T1194" t="s">
        <v>37</v>
      </c>
      <c r="U1194" s="2">
        <v>0.97222222222222221</v>
      </c>
      <c r="V1194" s="2">
        <v>0</v>
      </c>
      <c r="W1194" s="2">
        <v>0.29166666666666702</v>
      </c>
      <c r="X1194" s="2" t="str">
        <f t="shared" si="180"/>
        <v>no</v>
      </c>
      <c r="Y1194" s="3">
        <f t="shared" si="181"/>
        <v>41742</v>
      </c>
      <c r="Z1194" s="3">
        <v>41742.881944444445</v>
      </c>
      <c r="AA1194" t="s">
        <v>336</v>
      </c>
      <c r="AB1194" s="3">
        <f>VLOOKUP(P1194,[1]dfdates_moon!$B:$G,6,FALSE)</f>
        <v>41742.256249999999</v>
      </c>
      <c r="AC1194" s="3">
        <f>VLOOKUP($P1194,[1]dfdates_moon!$B:$H,7,FALSE)</f>
        <v>41742.790277777778</v>
      </c>
      <c r="AD1194" s="3">
        <f>VLOOKUP(G1194,[1]dfdates_moon!$D:$G,4,FALSE)</f>
        <v>41743.256249999999</v>
      </c>
      <c r="AE1194" s="3">
        <v>41742.972222222219</v>
      </c>
      <c r="AF1194">
        <v>10.515865720000001</v>
      </c>
      <c r="AG1194" t="s">
        <v>39</v>
      </c>
      <c r="AH1194" t="s">
        <v>39</v>
      </c>
      <c r="AI1194" t="s">
        <v>39</v>
      </c>
      <c r="AJ1194" t="s">
        <v>40</v>
      </c>
      <c r="AK1194" t="s">
        <v>47</v>
      </c>
      <c r="AL1194" t="s">
        <v>47</v>
      </c>
      <c r="AM1194">
        <v>0</v>
      </c>
      <c r="AN1194">
        <v>1</v>
      </c>
      <c r="AO1194" s="3">
        <f>VLOOKUP($P1194,[1]dfdates_moon!$B:$M,12,FALSE)</f>
        <v>41742.631944444445</v>
      </c>
      <c r="AP1194" s="3">
        <f>VLOOKUP($P1194,[1]dfdates_moon!$B:$O,13,FALSE)</f>
        <v>41743.149305555555</v>
      </c>
      <c r="AQ1194" s="3">
        <f>VLOOKUP($P1194,[1]dfdates_moon!$D:$M,10,FALSE)</f>
        <v>41743.663888888892</v>
      </c>
      <c r="AR1194" s="3">
        <f>VLOOKUP($P1194,[1]dfdates_moon!$D:$N,11,FALSE)</f>
        <v>41744.181944444441</v>
      </c>
      <c r="AS1194" t="str">
        <f>IF(AND(O1194&gt;AO1194,O1194&lt;AP1194),"yes","no")</f>
        <v>yes</v>
      </c>
      <c r="AT1194" t="str">
        <f t="shared" si="182"/>
        <v>yes</v>
      </c>
      <c r="AU1194" s="3">
        <f t="shared" si="183"/>
        <v>41742.790277777778</v>
      </c>
      <c r="AV1194" s="3">
        <f t="shared" si="184"/>
        <v>41743.256249999999</v>
      </c>
      <c r="AW1194">
        <f t="shared" si="185"/>
        <v>0.36041666666278616</v>
      </c>
      <c r="AX1194">
        <f t="shared" si="186"/>
        <v>-0.18194444444088731</v>
      </c>
      <c r="AY1194">
        <f t="shared" si="187"/>
        <v>1.8333333333333333</v>
      </c>
      <c r="AZ1194">
        <f>VLOOKUP(G1194,[1]dfdates_moon!$B:$P,15,FALSE)</f>
        <v>0.99125753699999997</v>
      </c>
      <c r="BA1194">
        <f t="shared" si="188"/>
        <v>1.8173054844999998</v>
      </c>
      <c r="BB1194">
        <f t="shared" si="189"/>
        <v>1.8173054844999998</v>
      </c>
    </row>
    <row r="1195" spans="1:54" x14ac:dyDescent="0.25">
      <c r="A1195">
        <v>119</v>
      </c>
      <c r="B1195" t="s">
        <v>980</v>
      </c>
      <c r="C1195" s="1">
        <v>41742</v>
      </c>
      <c r="D1195" s="2">
        <v>0.90625</v>
      </c>
      <c r="E1195">
        <v>68</v>
      </c>
      <c r="F1195">
        <v>70</v>
      </c>
      <c r="G1195" s="1">
        <v>41742</v>
      </c>
      <c r="H1195" s="1">
        <v>41742</v>
      </c>
      <c r="I1195" s="2">
        <v>3.125E-2</v>
      </c>
      <c r="J1195" s="3">
        <v>41742.90625</v>
      </c>
      <c r="K1195" t="s">
        <v>1077</v>
      </c>
      <c r="L1195" s="3">
        <v>41743.03125</v>
      </c>
      <c r="M1195">
        <v>1525</v>
      </c>
      <c r="N1195">
        <v>3446</v>
      </c>
      <c r="O1195" s="3">
        <v>41742.03125</v>
      </c>
      <c r="P1195" s="1">
        <v>41742</v>
      </c>
      <c r="Q1195" s="2">
        <v>3.125E-2</v>
      </c>
      <c r="R1195" t="s">
        <v>36</v>
      </c>
      <c r="S1195">
        <v>2.2596720000000001</v>
      </c>
      <c r="T1195" t="s">
        <v>37</v>
      </c>
      <c r="U1195" s="2">
        <v>9.0277777777777776E-2</v>
      </c>
      <c r="V1195" s="2">
        <v>0</v>
      </c>
      <c r="W1195" s="2">
        <v>0.29166666666666702</v>
      </c>
      <c r="X1195" s="2" t="str">
        <f t="shared" si="180"/>
        <v>yes</v>
      </c>
      <c r="Y1195" s="3">
        <f t="shared" si="181"/>
        <v>41743</v>
      </c>
      <c r="Z1195" s="3">
        <v>41742.020833333336</v>
      </c>
      <c r="AA1195" t="s">
        <v>336</v>
      </c>
      <c r="AB1195" s="3">
        <f>VLOOKUP(P1195,[1]dfdates_moon!$B:$G,6,FALSE)</f>
        <v>41742.256249999999</v>
      </c>
      <c r="AC1195" s="3">
        <f>VLOOKUP($P1195,[1]dfdates_moon!$B:$H,7,FALSE)</f>
        <v>41742.790277777778</v>
      </c>
      <c r="AD1195" s="3">
        <f>VLOOKUP(G1195,[1]dfdates_moon!$D:$G,4,FALSE)</f>
        <v>41743.256249999999</v>
      </c>
      <c r="AE1195" s="3">
        <v>41742.090277777781</v>
      </c>
      <c r="AF1195">
        <v>10.515865720000001</v>
      </c>
      <c r="AG1195" t="s">
        <v>39</v>
      </c>
      <c r="AH1195" t="s">
        <v>39</v>
      </c>
      <c r="AI1195" t="s">
        <v>39</v>
      </c>
      <c r="AJ1195" t="s">
        <v>40</v>
      </c>
      <c r="AK1195" t="s">
        <v>47</v>
      </c>
      <c r="AL1195" t="s">
        <v>47</v>
      </c>
      <c r="AM1195">
        <v>0</v>
      </c>
      <c r="AN1195">
        <v>1</v>
      </c>
      <c r="AO1195" s="3">
        <f>VLOOKUP($P1195,[1]dfdates_moon!$B:$M,12,FALSE)</f>
        <v>41742.631944444445</v>
      </c>
      <c r="AP1195" s="3">
        <f>VLOOKUP($P1195,[1]dfdates_moon!$B:$O,13,FALSE)</f>
        <v>41743.149305555555</v>
      </c>
      <c r="AQ1195" s="3">
        <f>VLOOKUP($P1195,[1]dfdates_moon!$D:$M,10,FALSE)</f>
        <v>41743.663888888892</v>
      </c>
      <c r="AR1195" s="3">
        <f>VLOOKUP($P1195,[1]dfdates_moon!$D:$N,11,FALSE)</f>
        <v>41744.181944444441</v>
      </c>
      <c r="AS1195" t="str">
        <f>IF(AND(O1195&gt;AO1195,O1195&lt;AP1195),"yes","no")</f>
        <v>no</v>
      </c>
      <c r="AT1195" t="str">
        <f t="shared" si="182"/>
        <v>no</v>
      </c>
      <c r="AU1195" s="3">
        <f t="shared" si="183"/>
        <v>41742.790277777778</v>
      </c>
      <c r="AV1195" s="3">
        <f t="shared" si="184"/>
        <v>41743.256249999999</v>
      </c>
      <c r="AW1195">
        <f t="shared" si="185"/>
        <v>1.2249999999985448</v>
      </c>
      <c r="AX1195">
        <f t="shared" si="186"/>
        <v>0.69999999999708962</v>
      </c>
      <c r="AY1195">
        <f t="shared" si="187"/>
        <v>0</v>
      </c>
      <c r="AZ1195">
        <f>VLOOKUP(G1195,[1]dfdates_moon!$B:$P,15,FALSE)</f>
        <v>0.99125753699999997</v>
      </c>
      <c r="BA1195">
        <f t="shared" si="188"/>
        <v>0</v>
      </c>
      <c r="BB1195">
        <f t="shared" si="189"/>
        <v>0</v>
      </c>
    </row>
    <row r="1196" spans="1:54" x14ac:dyDescent="0.25">
      <c r="A1196">
        <v>119</v>
      </c>
      <c r="B1196" t="s">
        <v>980</v>
      </c>
      <c r="C1196" s="1">
        <v>41743</v>
      </c>
      <c r="D1196" s="2">
        <v>0.8125</v>
      </c>
      <c r="E1196">
        <v>20</v>
      </c>
      <c r="F1196">
        <v>22</v>
      </c>
      <c r="G1196" s="1">
        <v>41743</v>
      </c>
      <c r="H1196" s="1">
        <v>41743</v>
      </c>
      <c r="I1196" s="2">
        <v>0.9375</v>
      </c>
      <c r="J1196" s="3">
        <v>41743.8125</v>
      </c>
      <c r="K1196" t="s">
        <v>1078</v>
      </c>
      <c r="L1196" s="3">
        <v>41743.9375</v>
      </c>
      <c r="M1196">
        <v>60</v>
      </c>
      <c r="N1196">
        <v>2050</v>
      </c>
      <c r="O1196" s="3">
        <v>41743.9375</v>
      </c>
      <c r="P1196" s="1">
        <v>41743</v>
      </c>
      <c r="Q1196" s="2">
        <v>0.9375</v>
      </c>
      <c r="R1196" t="s">
        <v>36</v>
      </c>
      <c r="S1196">
        <v>34.166670000000003</v>
      </c>
      <c r="T1196" t="s">
        <v>37</v>
      </c>
      <c r="U1196" s="2">
        <v>0.97916666666666663</v>
      </c>
      <c r="V1196" s="2">
        <v>0</v>
      </c>
      <c r="W1196" s="2">
        <v>0.29166666666666702</v>
      </c>
      <c r="X1196" s="2" t="str">
        <f t="shared" si="180"/>
        <v>no</v>
      </c>
      <c r="Y1196" s="3">
        <f t="shared" si="181"/>
        <v>41743</v>
      </c>
      <c r="Z1196" s="3">
        <v>41743.920138888891</v>
      </c>
      <c r="AA1196" t="s">
        <v>336</v>
      </c>
      <c r="AB1196" s="3">
        <f>VLOOKUP(P1196,[1]dfdates_moon!$B:$G,6,FALSE)</f>
        <v>41743.256249999999</v>
      </c>
      <c r="AC1196" s="3">
        <f>VLOOKUP($P1196,[1]dfdates_moon!$B:$H,7,FALSE)</f>
        <v>41743.790277777778</v>
      </c>
      <c r="AD1196" s="3">
        <f>VLOOKUP(G1196,[1]dfdates_moon!$D:$G,4,FALSE)</f>
        <v>41744.256249999999</v>
      </c>
      <c r="AE1196" s="3">
        <v>41743.979166666664</v>
      </c>
      <c r="AF1196">
        <v>11.17660124</v>
      </c>
      <c r="AG1196" t="s">
        <v>39</v>
      </c>
      <c r="AH1196" t="s">
        <v>39</v>
      </c>
      <c r="AI1196" t="s">
        <v>39</v>
      </c>
      <c r="AJ1196" t="s">
        <v>40</v>
      </c>
      <c r="AK1196" t="s">
        <v>47</v>
      </c>
      <c r="AL1196" t="s">
        <v>47</v>
      </c>
      <c r="AM1196">
        <v>0</v>
      </c>
      <c r="AN1196">
        <v>1</v>
      </c>
      <c r="AO1196" s="3">
        <f>VLOOKUP($P1196,[1]dfdates_moon!$B:$M,12,FALSE)</f>
        <v>41743.663888888892</v>
      </c>
      <c r="AP1196" s="3">
        <f>VLOOKUP($P1196,[1]dfdates_moon!$B:$O,13,FALSE)</f>
        <v>41744.181944444441</v>
      </c>
      <c r="AQ1196" s="3">
        <f>VLOOKUP($P1196,[1]dfdates_moon!$D:$M,10,FALSE)</f>
        <v>41744.697916666664</v>
      </c>
      <c r="AR1196" s="3">
        <f>VLOOKUP($P1196,[1]dfdates_moon!$D:$N,11,FALSE)</f>
        <v>41745.21597222222</v>
      </c>
      <c r="AS1196" t="str">
        <f>IF(AND(O1196&gt;AO1196,O1196&lt;AP1196),"yes","no")</f>
        <v>yes</v>
      </c>
      <c r="AT1196" t="str">
        <f t="shared" si="182"/>
        <v>yes</v>
      </c>
      <c r="AU1196" s="3">
        <f t="shared" si="183"/>
        <v>41743.790277777778</v>
      </c>
      <c r="AV1196" s="3">
        <f t="shared" si="184"/>
        <v>41744.256249999999</v>
      </c>
      <c r="AW1196">
        <f t="shared" si="185"/>
        <v>0.31874999999854481</v>
      </c>
      <c r="AX1196">
        <f t="shared" si="186"/>
        <v>-0.18888888888614019</v>
      </c>
      <c r="AY1196">
        <f t="shared" si="187"/>
        <v>1</v>
      </c>
      <c r="AZ1196">
        <f>VLOOKUP(G1196,[1]dfdates_moon!$B:$P,15,FALSE)</f>
        <v>0.99986989500000001</v>
      </c>
      <c r="BA1196">
        <f t="shared" si="188"/>
        <v>0.99986989500000001</v>
      </c>
      <c r="BB1196">
        <f t="shared" si="189"/>
        <v>0.99986989500000001</v>
      </c>
    </row>
    <row r="1197" spans="1:54" x14ac:dyDescent="0.25">
      <c r="A1197">
        <v>119</v>
      </c>
      <c r="B1197" t="s">
        <v>980</v>
      </c>
      <c r="C1197" s="1">
        <v>41743</v>
      </c>
      <c r="D1197" s="2">
        <v>0.9375</v>
      </c>
      <c r="E1197">
        <v>3</v>
      </c>
      <c r="F1197">
        <v>4</v>
      </c>
      <c r="G1197" s="1">
        <v>41744</v>
      </c>
      <c r="H1197" s="1">
        <v>41744</v>
      </c>
      <c r="I1197" s="2">
        <v>6.25E-2</v>
      </c>
      <c r="J1197" s="3">
        <v>41743.9375</v>
      </c>
      <c r="K1197" t="s">
        <v>1079</v>
      </c>
      <c r="L1197" s="3">
        <v>41744.0625</v>
      </c>
      <c r="M1197">
        <v>130</v>
      </c>
      <c r="N1197">
        <v>4837</v>
      </c>
      <c r="O1197" s="3">
        <v>41744.0625</v>
      </c>
      <c r="P1197" s="1">
        <v>41744</v>
      </c>
      <c r="Q1197" s="2">
        <v>6.25E-2</v>
      </c>
      <c r="R1197" t="s">
        <v>36</v>
      </c>
      <c r="S1197">
        <v>37.207689999999999</v>
      </c>
      <c r="T1197" t="s">
        <v>37</v>
      </c>
      <c r="U1197" s="2">
        <v>0.15277777777777776</v>
      </c>
      <c r="V1197" s="2">
        <v>0</v>
      </c>
      <c r="W1197" s="2">
        <v>0.29166666666666702</v>
      </c>
      <c r="X1197" s="2" t="str">
        <f t="shared" si="180"/>
        <v>yes</v>
      </c>
      <c r="Y1197" s="3">
        <f t="shared" si="181"/>
        <v>41745</v>
      </c>
      <c r="Z1197" s="3">
        <v>41743.03125</v>
      </c>
      <c r="AA1197" t="s">
        <v>336</v>
      </c>
      <c r="AB1197" s="3">
        <f>VLOOKUP(P1197,[1]dfdates_moon!$B:$G,6,FALSE)</f>
        <v>41744.256249999999</v>
      </c>
      <c r="AC1197" s="3">
        <f>VLOOKUP($P1197,[1]dfdates_moon!$B:$H,7,FALSE)</f>
        <v>41744.790277777778</v>
      </c>
      <c r="AD1197" s="3">
        <f>VLOOKUP(G1197,[1]dfdates_moon!$D:$G,4,FALSE)</f>
        <v>41745.255555555559</v>
      </c>
      <c r="AE1197" s="3">
        <v>41743.152777777781</v>
      </c>
      <c r="AF1197">
        <v>11.02001164</v>
      </c>
      <c r="AG1197" t="s">
        <v>39</v>
      </c>
      <c r="AH1197" t="s">
        <v>39</v>
      </c>
      <c r="AI1197" t="s">
        <v>39</v>
      </c>
      <c r="AJ1197" t="s">
        <v>40</v>
      </c>
      <c r="AK1197" t="s">
        <v>47</v>
      </c>
      <c r="AL1197" t="s">
        <v>47</v>
      </c>
      <c r="AM1197">
        <v>0</v>
      </c>
      <c r="AN1197">
        <v>1</v>
      </c>
      <c r="AO1197" s="3">
        <f>VLOOKUP($P1197,[1]dfdates_moon!$B:$M,12,FALSE)</f>
        <v>41744.697916666664</v>
      </c>
      <c r="AP1197" s="3">
        <f>VLOOKUP($P1197,[1]dfdates_moon!$B:$O,13,FALSE)</f>
        <v>41745.21597222222</v>
      </c>
      <c r="AQ1197" s="3">
        <f>VLOOKUP($P1197,[1]dfdates_moon!$D:$M,10,FALSE)</f>
        <v>41745.73333333333</v>
      </c>
      <c r="AR1197" s="3">
        <f>VLOOKUP($P1197,[1]dfdates_moon!$D:$N,11,FALSE)</f>
        <v>41746.25277777778</v>
      </c>
      <c r="AS1197" t="str">
        <f>IF(AND(O1197&gt;AO1197,O1197&lt;AP1197),"yes","no")</f>
        <v>no</v>
      </c>
      <c r="AT1197" t="str">
        <f t="shared" si="182"/>
        <v>no</v>
      </c>
      <c r="AU1197" s="3">
        <f t="shared" si="183"/>
        <v>41744.790277777778</v>
      </c>
      <c r="AV1197" s="3">
        <f t="shared" si="184"/>
        <v>41745.255555555559</v>
      </c>
      <c r="AW1197">
        <f t="shared" si="185"/>
        <v>1.1930555555591127</v>
      </c>
      <c r="AX1197">
        <f t="shared" si="186"/>
        <v>1.6374999999970896</v>
      </c>
      <c r="AY1197">
        <f t="shared" si="187"/>
        <v>0</v>
      </c>
      <c r="AZ1197">
        <f>VLOOKUP(G1197,[1]dfdates_moon!$B:$P,15,FALSE)</f>
        <v>0.98593473600000003</v>
      </c>
      <c r="BA1197">
        <f t="shared" si="188"/>
        <v>0</v>
      </c>
      <c r="BB1197">
        <f t="shared" si="189"/>
        <v>0</v>
      </c>
    </row>
    <row r="1198" spans="1:54" x14ac:dyDescent="0.25">
      <c r="A1198">
        <v>119</v>
      </c>
      <c r="B1198" t="s">
        <v>980</v>
      </c>
      <c r="C1198" s="1">
        <v>41744</v>
      </c>
      <c r="D1198" s="2">
        <v>0.81944444444444453</v>
      </c>
      <c r="E1198">
        <v>11</v>
      </c>
      <c r="F1198">
        <v>15</v>
      </c>
      <c r="G1198" s="1">
        <v>41744</v>
      </c>
      <c r="H1198" s="1">
        <v>41744</v>
      </c>
      <c r="I1198" s="2">
        <v>0.94444444444444453</v>
      </c>
      <c r="J1198" s="3">
        <v>41744.819444444445</v>
      </c>
      <c r="K1198" t="s">
        <v>1079</v>
      </c>
      <c r="L1198" s="3">
        <v>41744.944444444445</v>
      </c>
      <c r="M1198">
        <v>250</v>
      </c>
      <c r="N1198">
        <v>7010</v>
      </c>
      <c r="O1198" s="3">
        <v>41744.944444444445</v>
      </c>
      <c r="P1198" s="1">
        <v>41744</v>
      </c>
      <c r="Q1198" s="2">
        <v>0.94444444444444453</v>
      </c>
      <c r="R1198" t="s">
        <v>36</v>
      </c>
      <c r="S1198">
        <v>28.04</v>
      </c>
      <c r="T1198" t="s">
        <v>37</v>
      </c>
      <c r="U1198" s="2">
        <v>0.11805555555555557</v>
      </c>
      <c r="V1198" s="2">
        <v>0</v>
      </c>
      <c r="W1198" s="2">
        <v>0.29166666666666702</v>
      </c>
      <c r="X1198" s="2" t="str">
        <f t="shared" si="180"/>
        <v>yes</v>
      </c>
      <c r="Y1198" s="3">
        <f t="shared" si="181"/>
        <v>41745</v>
      </c>
      <c r="Z1198" s="3">
        <v>41744.840277777781</v>
      </c>
      <c r="AA1198" t="s">
        <v>336</v>
      </c>
      <c r="AB1198" s="3">
        <f>VLOOKUP(P1198,[1]dfdates_moon!$B:$G,6,FALSE)</f>
        <v>41744.256249999999</v>
      </c>
      <c r="AC1198" s="3">
        <f>VLOOKUP($P1198,[1]dfdates_moon!$B:$H,7,FALSE)</f>
        <v>41744.790277777778</v>
      </c>
      <c r="AD1198" s="3">
        <f>VLOOKUP(G1198,[1]dfdates_moon!$D:$G,4,FALSE)</f>
        <v>41745.255555555559</v>
      </c>
      <c r="AE1198" s="3">
        <v>41744.118055555555</v>
      </c>
      <c r="AF1198">
        <v>11.02001164</v>
      </c>
      <c r="AG1198" t="s">
        <v>39</v>
      </c>
      <c r="AH1198" t="s">
        <v>39</v>
      </c>
      <c r="AI1198" t="s">
        <v>39</v>
      </c>
      <c r="AJ1198" t="s">
        <v>40</v>
      </c>
      <c r="AK1198" t="s">
        <v>47</v>
      </c>
      <c r="AL1198" t="s">
        <v>47</v>
      </c>
      <c r="AM1198">
        <v>0</v>
      </c>
      <c r="AN1198">
        <v>1</v>
      </c>
      <c r="AO1198" s="3">
        <f>VLOOKUP($P1198,[1]dfdates_moon!$B:$M,12,FALSE)</f>
        <v>41744.697916666664</v>
      </c>
      <c r="AP1198" s="3">
        <f>VLOOKUP($P1198,[1]dfdates_moon!$B:$O,13,FALSE)</f>
        <v>41745.21597222222</v>
      </c>
      <c r="AQ1198" s="3">
        <f>VLOOKUP($P1198,[1]dfdates_moon!$D:$M,10,FALSE)</f>
        <v>41745.73333333333</v>
      </c>
      <c r="AR1198" s="3">
        <f>VLOOKUP($P1198,[1]dfdates_moon!$D:$N,11,FALSE)</f>
        <v>41746.25277777778</v>
      </c>
      <c r="AS1198" t="str">
        <f>IF(AND(O1198&gt;AO1198,O1198&lt;AP1198),"yes","no")</f>
        <v>yes</v>
      </c>
      <c r="AT1198" t="str">
        <f t="shared" si="182"/>
        <v>no</v>
      </c>
      <c r="AU1198" s="3">
        <f t="shared" si="183"/>
        <v>41744.790277777778</v>
      </c>
      <c r="AV1198" s="3">
        <f t="shared" si="184"/>
        <v>41745.255555555559</v>
      </c>
      <c r="AW1198">
        <f t="shared" si="185"/>
        <v>0.31111111111385981</v>
      </c>
      <c r="AX1198">
        <f t="shared" si="186"/>
        <v>0.67222222222335404</v>
      </c>
      <c r="AY1198">
        <f t="shared" si="187"/>
        <v>0.31111111111385981</v>
      </c>
      <c r="AZ1198">
        <f>VLOOKUP(G1198,[1]dfdates_moon!$B:$P,15,FALSE)</f>
        <v>0.98593473600000003</v>
      </c>
      <c r="BA1198">
        <f t="shared" si="188"/>
        <v>0.30673525120271006</v>
      </c>
      <c r="BB1198">
        <f t="shared" si="189"/>
        <v>0.30673525120271006</v>
      </c>
    </row>
    <row r="1199" spans="1:54" x14ac:dyDescent="0.25">
      <c r="A1199">
        <v>119</v>
      </c>
      <c r="B1199" t="s">
        <v>980</v>
      </c>
      <c r="C1199" s="1">
        <v>41745</v>
      </c>
      <c r="D1199" s="2">
        <v>0.9375</v>
      </c>
      <c r="E1199">
        <v>2</v>
      </c>
      <c r="F1199">
        <v>3</v>
      </c>
      <c r="G1199" s="1">
        <v>41746</v>
      </c>
      <c r="H1199" s="1">
        <v>41746</v>
      </c>
      <c r="I1199" s="2">
        <v>6.25E-2</v>
      </c>
      <c r="J1199" s="3">
        <v>41745.9375</v>
      </c>
      <c r="K1199" t="s">
        <v>1080</v>
      </c>
      <c r="L1199" s="3">
        <v>41746.0625</v>
      </c>
      <c r="M1199">
        <v>80</v>
      </c>
      <c r="N1199">
        <v>3023</v>
      </c>
      <c r="O1199" s="3">
        <v>41746.0625</v>
      </c>
      <c r="P1199" s="1">
        <v>41746</v>
      </c>
      <c r="Q1199" s="2">
        <v>6.25E-2</v>
      </c>
      <c r="R1199" t="s">
        <v>36</v>
      </c>
      <c r="S1199">
        <v>37.787500000000001</v>
      </c>
      <c r="T1199" t="s">
        <v>37</v>
      </c>
      <c r="U1199" s="2">
        <v>0.11805555555555557</v>
      </c>
      <c r="V1199" s="2">
        <v>0</v>
      </c>
      <c r="W1199" s="2">
        <v>0.29166666666666702</v>
      </c>
      <c r="X1199" s="2" t="str">
        <f t="shared" si="180"/>
        <v>yes</v>
      </c>
      <c r="Y1199" s="3">
        <f t="shared" si="181"/>
        <v>41747</v>
      </c>
      <c r="Z1199" s="3">
        <v>41745.03125</v>
      </c>
      <c r="AA1199" t="s">
        <v>336</v>
      </c>
      <c r="AB1199" s="3">
        <f>VLOOKUP(P1199,[1]dfdates_moon!$B:$G,6,FALSE)</f>
        <v>41746.255555555559</v>
      </c>
      <c r="AC1199" s="3">
        <f>VLOOKUP($P1199,[1]dfdates_moon!$B:$H,7,FALSE)</f>
        <v>41746.789583333331</v>
      </c>
      <c r="AD1199" s="3">
        <f>VLOOKUP(G1199,[1]dfdates_moon!$D:$G,4,FALSE)</f>
        <v>41747.255555555559</v>
      </c>
      <c r="AE1199" s="3">
        <v>41745.118055555555</v>
      </c>
      <c r="AF1199">
        <v>8.5468570489999998</v>
      </c>
      <c r="AG1199" t="s">
        <v>39</v>
      </c>
      <c r="AH1199" t="s">
        <v>39</v>
      </c>
      <c r="AI1199" t="s">
        <v>39</v>
      </c>
      <c r="AJ1199" t="s">
        <v>40</v>
      </c>
      <c r="AK1199" t="s">
        <v>47</v>
      </c>
      <c r="AL1199" t="s">
        <v>47</v>
      </c>
      <c r="AM1199">
        <v>0</v>
      </c>
      <c r="AN1199">
        <v>1</v>
      </c>
      <c r="AO1199" s="3">
        <f>VLOOKUP($P1199,[1]dfdates_moon!$B:$M,12,FALSE)</f>
        <v>41746.770833333336</v>
      </c>
      <c r="AP1199" s="3">
        <f>VLOOKUP($P1199,[1]dfdates_moon!$B:$O,13,FALSE)</f>
        <v>41747.290972222225</v>
      </c>
      <c r="AQ1199" s="3">
        <f>VLOOKUP($P1199,[1]dfdates_moon!$D:$M,10,FALSE)</f>
        <v>41747.80972222222</v>
      </c>
      <c r="AR1199" s="3">
        <f>VLOOKUP($P1199,[1]dfdates_moon!$D:$N,11,FALSE)</f>
        <v>41748.331250000003</v>
      </c>
      <c r="AS1199" t="str">
        <f>IF(AND(O1199&gt;AO1199,O1199&lt;AP1199),"yes","no")</f>
        <v>no</v>
      </c>
      <c r="AT1199" t="str">
        <f t="shared" si="182"/>
        <v>no</v>
      </c>
      <c r="AU1199" s="3">
        <f t="shared" si="183"/>
        <v>41746.789583333331</v>
      </c>
      <c r="AV1199" s="3">
        <f t="shared" si="184"/>
        <v>41747.290972222225</v>
      </c>
      <c r="AW1199">
        <f t="shared" si="185"/>
        <v>1.2284722222248092</v>
      </c>
      <c r="AX1199">
        <f t="shared" si="186"/>
        <v>1.671527777776646</v>
      </c>
      <c r="AY1199">
        <f t="shared" si="187"/>
        <v>0</v>
      </c>
      <c r="AZ1199">
        <f>VLOOKUP(G1199,[1]dfdates_moon!$B:$P,15,FALSE)</f>
        <v>0.88757530100000004</v>
      </c>
      <c r="BA1199">
        <f t="shared" si="188"/>
        <v>0</v>
      </c>
      <c r="BB1199">
        <f t="shared" si="189"/>
        <v>0</v>
      </c>
    </row>
    <row r="1200" spans="1:54" x14ac:dyDescent="0.25">
      <c r="A1200">
        <v>119</v>
      </c>
      <c r="B1200" t="s">
        <v>980</v>
      </c>
      <c r="C1200" s="1">
        <v>41747</v>
      </c>
      <c r="D1200" s="2">
        <v>0.90972222222222221</v>
      </c>
      <c r="E1200">
        <v>1</v>
      </c>
      <c r="F1200">
        <v>2</v>
      </c>
      <c r="G1200" s="1">
        <v>41747</v>
      </c>
      <c r="H1200" s="1">
        <v>41747</v>
      </c>
      <c r="I1200" s="2">
        <v>3.4722222222222224E-2</v>
      </c>
      <c r="J1200" s="3">
        <v>41747.909722222219</v>
      </c>
      <c r="K1200" t="s">
        <v>1081</v>
      </c>
      <c r="L1200" s="3">
        <v>41748.034722222219</v>
      </c>
      <c r="M1200">
        <v>1570</v>
      </c>
      <c r="N1200">
        <v>4144</v>
      </c>
      <c r="O1200" s="3">
        <v>41747.034722222219</v>
      </c>
      <c r="P1200" s="1">
        <v>41747</v>
      </c>
      <c r="Q1200" s="2">
        <v>3.4722222222222224E-2</v>
      </c>
      <c r="R1200" t="s">
        <v>36</v>
      </c>
      <c r="S1200">
        <v>2.6394899999999999</v>
      </c>
      <c r="T1200" t="s">
        <v>37</v>
      </c>
      <c r="U1200" s="2">
        <v>0.125</v>
      </c>
      <c r="V1200" s="2">
        <v>0</v>
      </c>
      <c r="W1200" s="2">
        <v>0.29166666666666702</v>
      </c>
      <c r="X1200" s="2" t="str">
        <f t="shared" si="180"/>
        <v>yes</v>
      </c>
      <c r="Y1200" s="3">
        <f t="shared" si="181"/>
        <v>41748</v>
      </c>
      <c r="Z1200" s="3">
        <v>41747.986111111109</v>
      </c>
      <c r="AA1200" t="s">
        <v>336</v>
      </c>
      <c r="AB1200" s="3">
        <f>VLOOKUP(P1200,[1]dfdates_moon!$B:$G,6,FALSE)</f>
        <v>41747.255555555559</v>
      </c>
      <c r="AC1200" s="3">
        <f>VLOOKUP($P1200,[1]dfdates_moon!$B:$H,7,FALSE)</f>
        <v>41747.789583333331</v>
      </c>
      <c r="AD1200" s="3">
        <f>VLOOKUP(G1200,[1]dfdates_moon!$D:$G,4,FALSE)</f>
        <v>41748.254861111112</v>
      </c>
      <c r="AE1200" s="3">
        <v>41747.125</v>
      </c>
      <c r="AF1200">
        <v>7.000157658</v>
      </c>
      <c r="AG1200" t="s">
        <v>39</v>
      </c>
      <c r="AH1200" t="s">
        <v>39</v>
      </c>
      <c r="AI1200" t="s">
        <v>39</v>
      </c>
      <c r="AJ1200" t="s">
        <v>40</v>
      </c>
      <c r="AK1200" t="s">
        <v>47</v>
      </c>
      <c r="AL1200" t="s">
        <v>47</v>
      </c>
      <c r="AM1200">
        <v>0</v>
      </c>
      <c r="AN1200">
        <v>1</v>
      </c>
      <c r="AO1200" s="3">
        <f>VLOOKUP($P1200,[1]dfdates_moon!$B:$M,12,FALSE)</f>
        <v>41747.80972222222</v>
      </c>
      <c r="AP1200" s="3">
        <f>VLOOKUP($P1200,[1]dfdates_moon!$B:$O,13,FALSE)</f>
        <v>41748.331250000003</v>
      </c>
      <c r="AQ1200" s="3">
        <f>VLOOKUP($P1200,[1]dfdates_moon!$D:$M,10,FALSE)</f>
        <v>41748.850694444445</v>
      </c>
      <c r="AR1200" s="3">
        <f>VLOOKUP($P1200,[1]dfdates_moon!$D:$N,11,FALSE)</f>
        <v>41749.371527777781</v>
      </c>
      <c r="AS1200" t="str">
        <f>IF(AND(O1200&gt;AO1200,O1200&lt;AP1200),"yes","no")</f>
        <v>no</v>
      </c>
      <c r="AT1200" t="str">
        <f t="shared" si="182"/>
        <v>no</v>
      </c>
      <c r="AU1200" s="3">
        <f t="shared" si="183"/>
        <v>41747.80972222222</v>
      </c>
      <c r="AV1200" s="3">
        <f t="shared" si="184"/>
        <v>41748.331250000003</v>
      </c>
      <c r="AW1200">
        <f t="shared" si="185"/>
        <v>1.2965277777839219</v>
      </c>
      <c r="AX1200">
        <f t="shared" si="186"/>
        <v>0.68472222222044365</v>
      </c>
      <c r="AY1200">
        <f t="shared" si="187"/>
        <v>0</v>
      </c>
      <c r="AZ1200">
        <f>VLOOKUP(G1200,[1]dfdates_moon!$B:$P,15,FALSE)</f>
        <v>0.805490237</v>
      </c>
      <c r="BA1200">
        <f t="shared" si="188"/>
        <v>0</v>
      </c>
      <c r="BB1200">
        <f t="shared" si="189"/>
        <v>0</v>
      </c>
    </row>
    <row r="1201" spans="1:54" x14ac:dyDescent="0.25">
      <c r="A1201">
        <v>119</v>
      </c>
      <c r="B1201" t="s">
        <v>980</v>
      </c>
      <c r="C1201" s="1">
        <v>41748</v>
      </c>
      <c r="D1201" s="2">
        <v>3.8194444444444441E-2</v>
      </c>
      <c r="E1201">
        <v>3</v>
      </c>
      <c r="F1201">
        <v>2</v>
      </c>
      <c r="G1201" s="1">
        <v>41748</v>
      </c>
      <c r="H1201" s="1">
        <v>41748</v>
      </c>
      <c r="I1201" s="2">
        <v>0.16319444444444445</v>
      </c>
      <c r="J1201" s="3">
        <v>41748.038194444445</v>
      </c>
      <c r="K1201" t="s">
        <v>1082</v>
      </c>
      <c r="L1201" s="3">
        <v>41748.163194444445</v>
      </c>
      <c r="M1201">
        <v>95</v>
      </c>
      <c r="N1201">
        <v>3351</v>
      </c>
      <c r="O1201" s="3">
        <v>41748.163194444445</v>
      </c>
      <c r="P1201" s="1">
        <v>41748</v>
      </c>
      <c r="Q1201" s="2">
        <v>0.16319444444444445</v>
      </c>
      <c r="R1201" t="s">
        <v>36</v>
      </c>
      <c r="S1201">
        <v>35.273679999999999</v>
      </c>
      <c r="T1201" t="s">
        <v>37</v>
      </c>
      <c r="U1201" s="2">
        <v>0.22916666666666666</v>
      </c>
      <c r="V1201" s="2">
        <v>0</v>
      </c>
      <c r="W1201" s="2">
        <v>0.29166666666666702</v>
      </c>
      <c r="X1201" s="2" t="str">
        <f t="shared" si="180"/>
        <v>yes</v>
      </c>
      <c r="Y1201" s="3">
        <f t="shared" si="181"/>
        <v>41749</v>
      </c>
      <c r="Z1201" s="3">
        <v>41748.145833333336</v>
      </c>
      <c r="AA1201" t="s">
        <v>336</v>
      </c>
      <c r="AB1201" s="3">
        <f>VLOOKUP(P1201,[1]dfdates_moon!$B:$G,6,FALSE)</f>
        <v>41748.254861111112</v>
      </c>
      <c r="AC1201" s="3">
        <f>VLOOKUP($P1201,[1]dfdates_moon!$B:$H,7,FALSE)</f>
        <v>41748.789583333331</v>
      </c>
      <c r="AD1201" s="3">
        <f>VLOOKUP(G1201,[1]dfdates_moon!$D:$G,4,FALSE)</f>
        <v>41749.254861111112</v>
      </c>
      <c r="AE1201" s="3">
        <v>41748.229166666664</v>
      </c>
      <c r="AF1201">
        <v>5.4422481610000002</v>
      </c>
      <c r="AG1201" t="s">
        <v>39</v>
      </c>
      <c r="AH1201" t="s">
        <v>39</v>
      </c>
      <c r="AI1201" t="s">
        <v>39</v>
      </c>
      <c r="AJ1201" t="s">
        <v>40</v>
      </c>
      <c r="AK1201" t="s">
        <v>47</v>
      </c>
      <c r="AL1201" t="s">
        <v>47</v>
      </c>
      <c r="AM1201">
        <v>0</v>
      </c>
      <c r="AN1201">
        <v>1</v>
      </c>
      <c r="AO1201" s="3">
        <f>VLOOKUP($P1201,[1]dfdates_moon!$B:$M,12,FALSE)</f>
        <v>41748.850694444445</v>
      </c>
      <c r="AP1201" s="3">
        <f>VLOOKUP($P1201,[1]dfdates_moon!$B:$O,13,FALSE)</f>
        <v>41749.371527777781</v>
      </c>
      <c r="AQ1201" s="3">
        <f>VLOOKUP($P1201,[1]dfdates_moon!$D:$M,10,FALSE)</f>
        <v>41749.890972222223</v>
      </c>
      <c r="AR1201" s="3">
        <f>VLOOKUP($P1201,[1]dfdates_moon!$D:$N,11,FALSE)</f>
        <v>41750.412499999999</v>
      </c>
      <c r="AS1201" t="str">
        <f>IF(AND(O1201&gt;AO1201,O1201&lt;AP1201),"yes","no")</f>
        <v>no</v>
      </c>
      <c r="AT1201" t="str">
        <f t="shared" si="182"/>
        <v>no</v>
      </c>
      <c r="AU1201" s="3">
        <f t="shared" si="183"/>
        <v>41748.850694444445</v>
      </c>
      <c r="AV1201" s="3">
        <f t="shared" si="184"/>
        <v>41749.371527777781</v>
      </c>
      <c r="AW1201">
        <f t="shared" si="185"/>
        <v>1.2083333333357587</v>
      </c>
      <c r="AX1201">
        <f t="shared" si="186"/>
        <v>0.62152777778101154</v>
      </c>
      <c r="AY1201">
        <f t="shared" si="187"/>
        <v>0</v>
      </c>
      <c r="AZ1201">
        <f>VLOOKUP(G1201,[1]dfdates_moon!$B:$P,15,FALSE)</f>
        <v>0.70584333200000005</v>
      </c>
      <c r="BA1201">
        <f t="shared" si="188"/>
        <v>0</v>
      </c>
      <c r="BB1201">
        <f t="shared" si="189"/>
        <v>0</v>
      </c>
    </row>
    <row r="1202" spans="1:54" x14ac:dyDescent="0.25">
      <c r="A1202">
        <v>119</v>
      </c>
      <c r="B1202" t="s">
        <v>980</v>
      </c>
      <c r="C1202" s="1">
        <v>41748</v>
      </c>
      <c r="D1202" s="2">
        <v>0.87152777777777779</v>
      </c>
      <c r="E1202">
        <v>179</v>
      </c>
      <c r="F1202">
        <v>108</v>
      </c>
      <c r="G1202" s="1">
        <v>41748</v>
      </c>
      <c r="H1202" s="1">
        <v>41748</v>
      </c>
      <c r="I1202" s="2">
        <v>0.99652777777777779</v>
      </c>
      <c r="J1202" s="3">
        <v>41748.871527777781</v>
      </c>
      <c r="K1202" t="s">
        <v>1082</v>
      </c>
      <c r="L1202" s="3">
        <v>41748.996527777781</v>
      </c>
      <c r="M1202">
        <v>295</v>
      </c>
      <c r="N1202">
        <v>14145</v>
      </c>
      <c r="O1202" s="3">
        <v>41748.996527777781</v>
      </c>
      <c r="P1202" s="1">
        <v>41748</v>
      </c>
      <c r="Q1202" s="2">
        <v>0.99652777777777779</v>
      </c>
      <c r="R1202" t="s">
        <v>36</v>
      </c>
      <c r="S1202">
        <v>47.949150000000003</v>
      </c>
      <c r="T1202" t="s">
        <v>37</v>
      </c>
      <c r="U1202" s="2">
        <v>0.20138888888888887</v>
      </c>
      <c r="V1202" s="2">
        <v>0</v>
      </c>
      <c r="W1202" s="2">
        <v>0.29166666666666702</v>
      </c>
      <c r="X1202" s="2" t="str">
        <f t="shared" si="180"/>
        <v>yes</v>
      </c>
      <c r="Y1202" s="3">
        <f t="shared" si="181"/>
        <v>41749</v>
      </c>
      <c r="Z1202" s="3">
        <v>41748.982638888891</v>
      </c>
      <c r="AA1202" t="s">
        <v>336</v>
      </c>
      <c r="AB1202" s="3">
        <f>VLOOKUP(P1202,[1]dfdates_moon!$B:$G,6,FALSE)</f>
        <v>41748.254861111112</v>
      </c>
      <c r="AC1202" s="3">
        <f>VLOOKUP($P1202,[1]dfdates_moon!$B:$H,7,FALSE)</f>
        <v>41748.789583333331</v>
      </c>
      <c r="AD1202" s="3">
        <f>VLOOKUP(G1202,[1]dfdates_moon!$D:$G,4,FALSE)</f>
        <v>41749.254861111112</v>
      </c>
      <c r="AE1202" s="3">
        <v>41748.201388888891</v>
      </c>
      <c r="AF1202">
        <v>5.4422481610000002</v>
      </c>
      <c r="AG1202" t="s">
        <v>39</v>
      </c>
      <c r="AH1202" t="s">
        <v>39</v>
      </c>
      <c r="AI1202" t="s">
        <v>39</v>
      </c>
      <c r="AJ1202" t="s">
        <v>40</v>
      </c>
      <c r="AK1202" t="s">
        <v>47</v>
      </c>
      <c r="AL1202" t="s">
        <v>47</v>
      </c>
      <c r="AM1202">
        <v>0</v>
      </c>
      <c r="AN1202">
        <v>1</v>
      </c>
      <c r="AO1202" s="3">
        <f>VLOOKUP($P1202,[1]dfdates_moon!$B:$M,12,FALSE)</f>
        <v>41748.850694444445</v>
      </c>
      <c r="AP1202" s="3">
        <f>VLOOKUP($P1202,[1]dfdates_moon!$B:$O,13,FALSE)</f>
        <v>41749.371527777781</v>
      </c>
      <c r="AQ1202" s="3">
        <f>VLOOKUP($P1202,[1]dfdates_moon!$D:$M,10,FALSE)</f>
        <v>41749.890972222223</v>
      </c>
      <c r="AR1202" s="3">
        <f>VLOOKUP($P1202,[1]dfdates_moon!$D:$N,11,FALSE)</f>
        <v>41750.412499999999</v>
      </c>
      <c r="AS1202" t="str">
        <f>IF(AND(O1202&gt;AO1202,O1202&lt;AP1202),"yes","no")</f>
        <v>yes</v>
      </c>
      <c r="AT1202" t="str">
        <f t="shared" si="182"/>
        <v>no</v>
      </c>
      <c r="AU1202" s="3">
        <f t="shared" si="183"/>
        <v>41748.850694444445</v>
      </c>
      <c r="AV1202" s="3">
        <f t="shared" si="184"/>
        <v>41749.371527777781</v>
      </c>
      <c r="AW1202">
        <f t="shared" si="185"/>
        <v>0.375</v>
      </c>
      <c r="AX1202">
        <f t="shared" si="186"/>
        <v>0.64930555555474712</v>
      </c>
      <c r="AY1202">
        <f t="shared" si="187"/>
        <v>0.375</v>
      </c>
      <c r="AZ1202">
        <f>VLOOKUP(G1202,[1]dfdates_moon!$B:$P,15,FALSE)</f>
        <v>0.70584333200000005</v>
      </c>
      <c r="BA1202">
        <f t="shared" si="188"/>
        <v>0.2646912495</v>
      </c>
      <c r="BB1202">
        <f t="shared" si="189"/>
        <v>0.2646912495</v>
      </c>
    </row>
    <row r="1203" spans="1:54" x14ac:dyDescent="0.25">
      <c r="A1203">
        <v>119</v>
      </c>
      <c r="B1203" t="s">
        <v>980</v>
      </c>
      <c r="C1203" s="1">
        <v>41751</v>
      </c>
      <c r="D1203" s="2">
        <v>1.0416666666666666E-2</v>
      </c>
      <c r="E1203">
        <v>151</v>
      </c>
      <c r="F1203">
        <v>172</v>
      </c>
      <c r="G1203" s="1">
        <v>41751</v>
      </c>
      <c r="H1203" s="1">
        <v>41751</v>
      </c>
      <c r="I1203" s="2">
        <v>0.13541666666666666</v>
      </c>
      <c r="J1203" s="3">
        <v>41751.010416666664</v>
      </c>
      <c r="K1203" t="s">
        <v>1083</v>
      </c>
      <c r="L1203" s="3">
        <v>41751.135416666664</v>
      </c>
      <c r="M1203">
        <v>100</v>
      </c>
      <c r="N1203">
        <v>4372</v>
      </c>
      <c r="O1203" s="3">
        <v>41751.135416666664</v>
      </c>
      <c r="P1203" s="1">
        <v>41751</v>
      </c>
      <c r="Q1203" s="2">
        <v>0.13541666666666666</v>
      </c>
      <c r="R1203" t="s">
        <v>36</v>
      </c>
      <c r="S1203">
        <v>43.72</v>
      </c>
      <c r="T1203" t="s">
        <v>37</v>
      </c>
      <c r="U1203" s="2">
        <v>0.20486111111111113</v>
      </c>
      <c r="V1203" s="2">
        <v>0</v>
      </c>
      <c r="W1203" s="2">
        <v>0.29166666666666702</v>
      </c>
      <c r="X1203" s="2" t="str">
        <f t="shared" si="180"/>
        <v>yes</v>
      </c>
      <c r="Y1203" s="3">
        <f t="shared" si="181"/>
        <v>41752</v>
      </c>
      <c r="Z1203" s="3">
        <v>41751.100694444445</v>
      </c>
      <c r="AA1203" t="s">
        <v>336</v>
      </c>
      <c r="AB1203" s="3">
        <f>VLOOKUP(P1203,[1]dfdates_moon!$B:$G,6,FALSE)</f>
        <v>41751.254861111112</v>
      </c>
      <c r="AC1203" s="3">
        <f>VLOOKUP($P1203,[1]dfdates_moon!$B:$H,7,FALSE)</f>
        <v>41751.788888888892</v>
      </c>
      <c r="AD1203" s="3">
        <f>VLOOKUP(G1203,[1]dfdates_moon!$D:$G,4,FALSE)</f>
        <v>41752.254861111112</v>
      </c>
      <c r="AE1203" s="3">
        <v>41751.204861111109</v>
      </c>
      <c r="AF1203">
        <v>1.7273327759999999</v>
      </c>
      <c r="AG1203" t="s">
        <v>39</v>
      </c>
      <c r="AH1203" t="s">
        <v>39</v>
      </c>
      <c r="AI1203" t="s">
        <v>39</v>
      </c>
      <c r="AJ1203" t="s">
        <v>40</v>
      </c>
      <c r="AK1203" t="s">
        <v>47</v>
      </c>
      <c r="AL1203" t="s">
        <v>47</v>
      </c>
      <c r="AM1203">
        <v>0</v>
      </c>
      <c r="AN1203">
        <v>1</v>
      </c>
      <c r="AO1203" s="3">
        <f>VLOOKUP($P1203,[1]dfdates_moon!$B:$M,12,FALSE)</f>
        <v>41751.970833333333</v>
      </c>
      <c r="AP1203" s="3">
        <f>VLOOKUP($P1203,[1]dfdates_moon!$B:$O,13,FALSE)</f>
        <v>41752.491666666669</v>
      </c>
      <c r="AQ1203" s="3">
        <f>VLOOKUP($P1203,[1]dfdates_moon!$D:$M,10,FALSE)</f>
        <v>41753.009027777778</v>
      </c>
      <c r="AR1203" s="3">
        <f>VLOOKUP($P1203,[1]dfdates_moon!$D:$N,11,FALSE)</f>
        <v>41753.529166666667</v>
      </c>
      <c r="AS1203" t="str">
        <f>IF(AND(O1203&gt;AO1203,O1203&lt;AP1203),"yes","no")</f>
        <v>no</v>
      </c>
      <c r="AT1203" t="str">
        <f t="shared" si="182"/>
        <v>no</v>
      </c>
      <c r="AU1203" s="3">
        <f t="shared" si="183"/>
        <v>41751.970833333333</v>
      </c>
      <c r="AV1203" s="3">
        <f t="shared" si="184"/>
        <v>41752.491666666669</v>
      </c>
      <c r="AW1203">
        <f t="shared" si="185"/>
        <v>1.3562500000043656</v>
      </c>
      <c r="AX1203">
        <f t="shared" si="186"/>
        <v>0.76597222222335404</v>
      </c>
      <c r="AY1203">
        <f t="shared" si="187"/>
        <v>0</v>
      </c>
      <c r="AZ1203">
        <f>VLOOKUP(G1203,[1]dfdates_moon!$B:$P,15,FALSE)</f>
        <v>0.35948653000000003</v>
      </c>
      <c r="BA1203">
        <f t="shared" si="188"/>
        <v>0</v>
      </c>
      <c r="BB1203">
        <f t="shared" si="189"/>
        <v>0</v>
      </c>
    </row>
    <row r="1204" spans="1:54" x14ac:dyDescent="0.25">
      <c r="A1204">
        <v>119</v>
      </c>
      <c r="B1204" t="s">
        <v>980</v>
      </c>
      <c r="C1204" s="1">
        <v>41752</v>
      </c>
      <c r="D1204" s="2">
        <v>0</v>
      </c>
      <c r="E1204">
        <v>174</v>
      </c>
      <c r="F1204">
        <v>161</v>
      </c>
      <c r="G1204" s="1">
        <v>41752</v>
      </c>
      <c r="H1204" s="1">
        <v>41752</v>
      </c>
      <c r="I1204" s="2">
        <v>0.125</v>
      </c>
      <c r="J1204" s="3">
        <v>41752</v>
      </c>
      <c r="K1204" t="s">
        <v>1084</v>
      </c>
      <c r="L1204" s="3">
        <v>41752.125</v>
      </c>
      <c r="M1204">
        <v>355</v>
      </c>
      <c r="N1204">
        <v>13250</v>
      </c>
      <c r="O1204" s="3">
        <v>41752.125</v>
      </c>
      <c r="P1204" s="1">
        <v>41752</v>
      </c>
      <c r="Q1204" s="2">
        <v>0.125</v>
      </c>
      <c r="R1204" t="s">
        <v>36</v>
      </c>
      <c r="S1204">
        <v>37.32394</v>
      </c>
      <c r="T1204" t="s">
        <v>37</v>
      </c>
      <c r="U1204" s="2">
        <v>0.37152777777777773</v>
      </c>
      <c r="V1204" s="2">
        <v>0</v>
      </c>
      <c r="W1204" s="2">
        <v>0.29166666666666702</v>
      </c>
      <c r="X1204" s="2" t="str">
        <f t="shared" si="180"/>
        <v>no</v>
      </c>
      <c r="Y1204" s="3">
        <f t="shared" si="181"/>
        <v>41752</v>
      </c>
      <c r="Z1204" s="3">
        <v>41752.097222222219</v>
      </c>
      <c r="AA1204" t="s">
        <v>336</v>
      </c>
      <c r="AB1204" s="3">
        <f>VLOOKUP(P1204,[1]dfdates_moon!$B:$G,6,FALSE)</f>
        <v>41752.254861111112</v>
      </c>
      <c r="AC1204" s="3">
        <f>VLOOKUP($P1204,[1]dfdates_moon!$B:$H,7,FALSE)</f>
        <v>41752.788888888892</v>
      </c>
      <c r="AD1204" s="3">
        <f>VLOOKUP(G1204,[1]dfdates_moon!$D:$G,4,FALSE)</f>
        <v>41753.254166666666</v>
      </c>
      <c r="AE1204" s="3">
        <v>41752.371527777781</v>
      </c>
      <c r="AF1204">
        <v>0.97559298299999997</v>
      </c>
      <c r="AG1204" t="s">
        <v>39</v>
      </c>
      <c r="AH1204" t="s">
        <v>39</v>
      </c>
      <c r="AI1204" t="s">
        <v>39</v>
      </c>
      <c r="AJ1204" t="s">
        <v>40</v>
      </c>
      <c r="AK1204" t="s">
        <v>47</v>
      </c>
      <c r="AL1204" t="s">
        <v>47</v>
      </c>
      <c r="AM1204">
        <v>0</v>
      </c>
      <c r="AN1204">
        <v>1</v>
      </c>
      <c r="AO1204" s="3">
        <f>VLOOKUP($P1204,[1]dfdates_moon!$B:$M,12,FALSE)</f>
        <v>41753.009027777778</v>
      </c>
      <c r="AP1204" s="3">
        <f>VLOOKUP($P1204,[1]dfdates_moon!$B:$O,13,FALSE)</f>
        <v>41753.529166666667</v>
      </c>
      <c r="AQ1204" s="3">
        <f>VLOOKUP($P1204,[1]dfdates_moon!$D:$M,10,FALSE)</f>
        <v>41754.04583333333</v>
      </c>
      <c r="AR1204" s="3">
        <f>VLOOKUP($P1204,[1]dfdates_moon!$D:$N,11,FALSE)</f>
        <v>41754.56527777778</v>
      </c>
      <c r="AS1204" t="str">
        <f>IF(AND(O1204&gt;AO1204,O1204&lt;AP1204),"yes","no")</f>
        <v>no</v>
      </c>
      <c r="AT1204" t="str">
        <f t="shared" si="182"/>
        <v>no</v>
      </c>
      <c r="AU1204" s="3">
        <f t="shared" si="183"/>
        <v>41753.009027777778</v>
      </c>
      <c r="AV1204" s="3">
        <f t="shared" si="184"/>
        <v>41753.529166666667</v>
      </c>
      <c r="AW1204">
        <f t="shared" si="185"/>
        <v>1.4041666666671517</v>
      </c>
      <c r="AX1204">
        <f t="shared" si="186"/>
        <v>0.63749999999708962</v>
      </c>
      <c r="AY1204">
        <f t="shared" si="187"/>
        <v>0</v>
      </c>
      <c r="AZ1204">
        <f>VLOOKUP(G1204,[1]dfdates_moon!$B:$P,15,FALSE)</f>
        <v>0.251099931</v>
      </c>
      <c r="BA1204">
        <f t="shared" si="188"/>
        <v>0</v>
      </c>
      <c r="BB1204">
        <f t="shared" si="189"/>
        <v>0</v>
      </c>
    </row>
    <row r="1205" spans="1:54" x14ac:dyDescent="0.25">
      <c r="A1205">
        <v>119</v>
      </c>
      <c r="B1205" t="s">
        <v>980</v>
      </c>
      <c r="C1205" s="1">
        <v>41755</v>
      </c>
      <c r="D1205" s="2">
        <v>0.85763888888888884</v>
      </c>
      <c r="E1205">
        <v>11</v>
      </c>
      <c r="F1205">
        <v>11</v>
      </c>
      <c r="G1205" s="1">
        <v>41755</v>
      </c>
      <c r="H1205" s="1">
        <v>41755</v>
      </c>
      <c r="I1205" s="2">
        <v>0.98263888888888884</v>
      </c>
      <c r="J1205" s="3">
        <v>41755.857638888891</v>
      </c>
      <c r="K1205" t="s">
        <v>1085</v>
      </c>
      <c r="L1205" s="3">
        <v>41755.982638888891</v>
      </c>
      <c r="M1205">
        <v>90</v>
      </c>
      <c r="N1205">
        <v>1957</v>
      </c>
      <c r="O1205" s="3">
        <v>41755.982638888891</v>
      </c>
      <c r="P1205" s="1">
        <v>41755</v>
      </c>
      <c r="Q1205" s="2">
        <v>0.98263888888888884</v>
      </c>
      <c r="R1205" t="s">
        <v>36</v>
      </c>
      <c r="S1205">
        <v>21.744440000000001</v>
      </c>
      <c r="T1205" t="s">
        <v>37</v>
      </c>
      <c r="U1205" s="2">
        <v>4.5138888888888888E-2</v>
      </c>
      <c r="V1205" s="2">
        <v>0</v>
      </c>
      <c r="W1205" s="2">
        <v>0.29166666666666702</v>
      </c>
      <c r="X1205" s="2" t="str">
        <f t="shared" si="180"/>
        <v>yes</v>
      </c>
      <c r="Y1205" s="3">
        <f t="shared" si="181"/>
        <v>41756</v>
      </c>
      <c r="Z1205" s="3">
        <v>41755.951388888891</v>
      </c>
      <c r="AA1205" t="s">
        <v>336</v>
      </c>
      <c r="AB1205" s="3">
        <f>VLOOKUP(P1205,[1]dfdates_moon!$B:$G,6,FALSE)</f>
        <v>41755.254166666666</v>
      </c>
      <c r="AC1205" s="3">
        <f>VLOOKUP($P1205,[1]dfdates_moon!$B:$H,7,FALSE)</f>
        <v>41755.788888888892</v>
      </c>
      <c r="AD1205" s="3">
        <f>VLOOKUP(G1205,[1]dfdates_moon!$D:$G,4,FALSE)</f>
        <v>41756.254166666666</v>
      </c>
      <c r="AE1205" s="3">
        <v>41755.045138888891</v>
      </c>
      <c r="AF1205">
        <v>4.0294416E-2</v>
      </c>
      <c r="AG1205" t="s">
        <v>39</v>
      </c>
      <c r="AH1205" t="s">
        <v>39</v>
      </c>
      <c r="AI1205" t="s">
        <v>39</v>
      </c>
      <c r="AJ1205" t="s">
        <v>40</v>
      </c>
      <c r="AK1205" t="s">
        <v>47</v>
      </c>
      <c r="AL1205" t="s">
        <v>47</v>
      </c>
      <c r="AM1205">
        <v>0</v>
      </c>
      <c r="AN1205">
        <v>1</v>
      </c>
      <c r="AO1205" s="3">
        <f>VLOOKUP($P1205,[1]dfdates_moon!$B:$M,12,FALSE)</f>
        <v>41756.117361111108</v>
      </c>
      <c r="AP1205" s="3">
        <f>VLOOKUP($P1205,[1]dfdates_moon!$B:$O,13,FALSE)</f>
        <v>41756.636111111111</v>
      </c>
      <c r="AQ1205" s="3">
        <f>VLOOKUP($P1205,[1]dfdates_moon!$D:$M,10,FALSE)</f>
        <v>41757.152777777781</v>
      </c>
      <c r="AR1205" s="3">
        <f>VLOOKUP($P1205,[1]dfdates_moon!$D:$N,11,FALSE)</f>
        <v>41757.671527777777</v>
      </c>
      <c r="AS1205" t="str">
        <f>IF(AND(O1205&gt;AO1205,O1205&lt;AP1205),"yes","no")</f>
        <v>no</v>
      </c>
      <c r="AT1205" t="str">
        <f t="shared" si="182"/>
        <v>no</v>
      </c>
      <c r="AU1205" s="3">
        <f t="shared" si="183"/>
        <v>41756.117361111108</v>
      </c>
      <c r="AV1205" s="3">
        <f t="shared" si="184"/>
        <v>41756.636111111111</v>
      </c>
      <c r="AW1205">
        <f t="shared" si="185"/>
        <v>0.65347222222044365</v>
      </c>
      <c r="AX1205">
        <f t="shared" si="186"/>
        <v>1.0722222222175333</v>
      </c>
      <c r="AY1205">
        <f t="shared" si="187"/>
        <v>0</v>
      </c>
      <c r="AZ1205">
        <f>VLOOKUP(G1205,[1]dfdates_moon!$B:$P,15,FALSE)</f>
        <v>3.1534760000000002E-2</v>
      </c>
      <c r="BA1205">
        <f t="shared" si="188"/>
        <v>0</v>
      </c>
      <c r="BB1205">
        <f t="shared" si="189"/>
        <v>0</v>
      </c>
    </row>
    <row r="1206" spans="1:54" x14ac:dyDescent="0.25">
      <c r="A1206">
        <v>119</v>
      </c>
      <c r="B1206" t="s">
        <v>980</v>
      </c>
      <c r="C1206" s="1">
        <v>41757</v>
      </c>
      <c r="D1206" s="2">
        <v>0.90625</v>
      </c>
      <c r="E1206">
        <v>158</v>
      </c>
      <c r="F1206">
        <v>172</v>
      </c>
      <c r="G1206" s="1">
        <v>41757</v>
      </c>
      <c r="H1206" s="1">
        <v>41757</v>
      </c>
      <c r="I1206" s="2">
        <v>3.125E-2</v>
      </c>
      <c r="J1206" s="3">
        <v>41757.90625</v>
      </c>
      <c r="K1206" t="s">
        <v>1086</v>
      </c>
      <c r="L1206" s="3">
        <v>41758.03125</v>
      </c>
      <c r="M1206">
        <v>1505</v>
      </c>
      <c r="N1206">
        <v>1531</v>
      </c>
      <c r="O1206" s="3">
        <v>41757.03125</v>
      </c>
      <c r="P1206" s="1">
        <v>41757</v>
      </c>
      <c r="Q1206" s="2">
        <v>3.125E-2</v>
      </c>
      <c r="R1206" t="s">
        <v>36</v>
      </c>
      <c r="S1206">
        <v>1.0172760000000001</v>
      </c>
      <c r="T1206" t="s">
        <v>37</v>
      </c>
      <c r="U1206" s="2">
        <v>7.6388888888888895E-2</v>
      </c>
      <c r="V1206" s="2">
        <v>0</v>
      </c>
      <c r="W1206" s="2">
        <v>0.29166666666666702</v>
      </c>
      <c r="X1206" s="2" t="str">
        <f t="shared" si="180"/>
        <v>yes</v>
      </c>
      <c r="Y1206" s="3">
        <f t="shared" si="181"/>
        <v>41758</v>
      </c>
      <c r="Z1206" s="3">
        <v>41757.003472222219</v>
      </c>
      <c r="AA1206" t="s">
        <v>336</v>
      </c>
      <c r="AB1206" s="3">
        <f>VLOOKUP(P1206,[1]dfdates_moon!$B:$G,6,FALSE)</f>
        <v>41757.254166666666</v>
      </c>
      <c r="AC1206" s="3">
        <f>VLOOKUP($P1206,[1]dfdates_moon!$B:$H,7,FALSE)</f>
        <v>41757.788888888892</v>
      </c>
      <c r="AD1206" s="3">
        <f>VLOOKUP(G1206,[1]dfdates_moon!$D:$G,4,FALSE)</f>
        <v>41758.253472222219</v>
      </c>
      <c r="AE1206" s="3">
        <v>41757.076388888891</v>
      </c>
      <c r="AF1206">
        <v>0</v>
      </c>
      <c r="AG1206" t="s">
        <v>39</v>
      </c>
      <c r="AH1206" t="s">
        <v>39</v>
      </c>
      <c r="AI1206" t="s">
        <v>39</v>
      </c>
      <c r="AJ1206" t="s">
        <v>40</v>
      </c>
      <c r="AK1206" t="s">
        <v>47</v>
      </c>
      <c r="AL1206" t="s">
        <v>47</v>
      </c>
      <c r="AM1206">
        <v>0</v>
      </c>
      <c r="AN1206">
        <v>1</v>
      </c>
      <c r="AO1206" s="3">
        <f>VLOOKUP($P1206,[1]dfdates_moon!$B:$M,12,FALSE)</f>
        <v>41758.188194444447</v>
      </c>
      <c r="AP1206" s="3">
        <f>VLOOKUP($P1206,[1]dfdates_moon!$B:$O,13,FALSE)</f>
        <v>41758.707638888889</v>
      </c>
      <c r="AQ1206" s="3">
        <f>VLOOKUP($P1206,[1]dfdates_moon!$D:$M,10,FALSE)</f>
        <v>41758.188194444447</v>
      </c>
      <c r="AR1206" s="3">
        <f>VLOOKUP($P1206,[1]dfdates_moon!$D:$N,11,FALSE)</f>
        <v>41758.707638888889</v>
      </c>
      <c r="AS1206" t="str">
        <f>IF(AND(O1206&gt;AO1206,O1206&lt;AP1206),"yes","no")</f>
        <v>no</v>
      </c>
      <c r="AT1206" t="str">
        <f t="shared" si="182"/>
        <v>no</v>
      </c>
      <c r="AU1206" s="3">
        <f t="shared" si="183"/>
        <v>41758.188194444447</v>
      </c>
      <c r="AV1206" s="3">
        <f t="shared" si="184"/>
        <v>41758.707638888889</v>
      </c>
      <c r="AW1206">
        <f t="shared" si="185"/>
        <v>1.6763888888890506</v>
      </c>
      <c r="AX1206">
        <f t="shared" si="186"/>
        <v>1.1118055555562023</v>
      </c>
      <c r="AY1206">
        <f t="shared" si="187"/>
        <v>0</v>
      </c>
      <c r="AZ1206">
        <f>VLOOKUP(G1206,[1]dfdates_moon!$B:$P,15,FALSE)</f>
        <v>1.70538E-3</v>
      </c>
      <c r="BA1206">
        <f t="shared" si="188"/>
        <v>0</v>
      </c>
      <c r="BB1206">
        <f t="shared" si="189"/>
        <v>0</v>
      </c>
    </row>
    <row r="1207" spans="1:54" x14ac:dyDescent="0.25">
      <c r="A1207">
        <v>119</v>
      </c>
      <c r="B1207" t="s">
        <v>980</v>
      </c>
      <c r="C1207" s="1">
        <v>41758</v>
      </c>
      <c r="D1207" s="2">
        <v>6.25E-2</v>
      </c>
      <c r="E1207">
        <v>198</v>
      </c>
      <c r="F1207">
        <v>213</v>
      </c>
      <c r="G1207" s="1">
        <v>41758</v>
      </c>
      <c r="H1207" s="1">
        <v>41758</v>
      </c>
      <c r="I1207" s="2">
        <v>0.1875</v>
      </c>
      <c r="J1207" s="3">
        <v>41758.0625</v>
      </c>
      <c r="K1207" t="s">
        <v>1087</v>
      </c>
      <c r="L1207" s="3">
        <v>41758.1875</v>
      </c>
      <c r="M1207">
        <v>300</v>
      </c>
      <c r="N1207">
        <v>8226</v>
      </c>
      <c r="O1207" s="3">
        <v>41758.1875</v>
      </c>
      <c r="P1207" s="1">
        <v>41758</v>
      </c>
      <c r="Q1207" s="2">
        <v>0.1875</v>
      </c>
      <c r="R1207" t="s">
        <v>36</v>
      </c>
      <c r="S1207">
        <v>27.42</v>
      </c>
      <c r="T1207" t="s">
        <v>37</v>
      </c>
      <c r="U1207" s="2">
        <v>0.39583333333333331</v>
      </c>
      <c r="V1207" s="2">
        <v>0</v>
      </c>
      <c r="W1207" s="2">
        <v>0.29166666666666702</v>
      </c>
      <c r="X1207" s="2" t="str">
        <f t="shared" si="180"/>
        <v>no</v>
      </c>
      <c r="Y1207" s="3">
        <f t="shared" si="181"/>
        <v>41758</v>
      </c>
      <c r="Z1207" s="3">
        <v>41758.163194444445</v>
      </c>
      <c r="AA1207" t="s">
        <v>336</v>
      </c>
      <c r="AB1207" s="3">
        <f>VLOOKUP(P1207,[1]dfdates_moon!$B:$G,6,FALSE)</f>
        <v>41758.253472222219</v>
      </c>
      <c r="AC1207" s="3">
        <f>VLOOKUP($P1207,[1]dfdates_moon!$B:$H,7,FALSE)</f>
        <v>41758.788888888892</v>
      </c>
      <c r="AD1207" s="3">
        <f>VLOOKUP(G1207,[1]dfdates_moon!$D:$G,4,FALSE)</f>
        <v>41759.253472222219</v>
      </c>
      <c r="AE1207" s="3">
        <v>41758.395833333336</v>
      </c>
      <c r="AF1207">
        <v>1.3727819999999999E-3</v>
      </c>
      <c r="AG1207" t="s">
        <v>39</v>
      </c>
      <c r="AH1207" t="s">
        <v>39</v>
      </c>
      <c r="AI1207" t="s">
        <v>39</v>
      </c>
      <c r="AJ1207" t="s">
        <v>40</v>
      </c>
      <c r="AK1207" t="s">
        <v>47</v>
      </c>
      <c r="AL1207" t="s">
        <v>47</v>
      </c>
      <c r="AM1207">
        <v>0</v>
      </c>
      <c r="AN1207">
        <v>1</v>
      </c>
      <c r="AO1207" s="3">
        <f>VLOOKUP($P1207,[1]dfdates_moon!$B:$M,12,FALSE)</f>
        <v>41758.188194444447</v>
      </c>
      <c r="AP1207" s="3">
        <f>VLOOKUP($P1207,[1]dfdates_moon!$B:$O,13,FALSE)</f>
        <v>41758.707638888889</v>
      </c>
      <c r="AQ1207" s="3">
        <f>VLOOKUP($P1207,[1]dfdates_moon!$D:$M,10,FALSE)</f>
        <v>41759.223611111112</v>
      </c>
      <c r="AR1207" s="3">
        <f>VLOOKUP($P1207,[1]dfdates_moon!$D:$N,11,FALSE)</f>
        <v>41759.743055555555</v>
      </c>
      <c r="AS1207" t="str">
        <f>IF(AND(O1207&gt;AO1207,O1207&lt;AP1207),"yes","no")</f>
        <v>no</v>
      </c>
      <c r="AT1207" t="str">
        <f t="shared" si="182"/>
        <v>yes</v>
      </c>
      <c r="AU1207" s="3">
        <f t="shared" si="183"/>
        <v>41758.788888888892</v>
      </c>
      <c r="AV1207" s="3">
        <f t="shared" si="184"/>
        <v>41759.253472222219</v>
      </c>
      <c r="AW1207">
        <f t="shared" si="185"/>
        <v>1.0659722222189885</v>
      </c>
      <c r="AX1207">
        <f t="shared" si="186"/>
        <v>0.39305555555620231</v>
      </c>
      <c r="AY1207">
        <f t="shared" si="187"/>
        <v>0.39305555555620231</v>
      </c>
      <c r="AZ1207">
        <f>VLOOKUP(G1207,[1]dfdates_moon!$B:$P,15,FALSE)</f>
        <v>2.1394E-2</v>
      </c>
      <c r="BA1207">
        <f t="shared" si="188"/>
        <v>8.4090305555693922E-3</v>
      </c>
      <c r="BB1207">
        <f t="shared" si="189"/>
        <v>8.4090305555693922E-3</v>
      </c>
    </row>
    <row r="1208" spans="1:54" x14ac:dyDescent="0.25">
      <c r="A1208">
        <v>119</v>
      </c>
      <c r="B1208" t="s">
        <v>980</v>
      </c>
      <c r="C1208" s="1">
        <v>41759</v>
      </c>
      <c r="D1208" s="2">
        <v>7.9861111111111105E-2</v>
      </c>
      <c r="E1208">
        <v>2</v>
      </c>
      <c r="F1208">
        <v>3</v>
      </c>
      <c r="G1208" s="1">
        <v>41759</v>
      </c>
      <c r="H1208" s="1">
        <v>41759</v>
      </c>
      <c r="I1208" s="2">
        <v>0.20486111111111113</v>
      </c>
      <c r="J1208" s="3">
        <v>41759.079861111109</v>
      </c>
      <c r="K1208" t="s">
        <v>1088</v>
      </c>
      <c r="L1208" s="3">
        <v>41759.204861111109</v>
      </c>
      <c r="M1208">
        <v>320</v>
      </c>
      <c r="N1208">
        <v>14846</v>
      </c>
      <c r="O1208" s="3">
        <v>41759.204861111109</v>
      </c>
      <c r="P1208" s="1">
        <v>41759</v>
      </c>
      <c r="Q1208" s="2">
        <v>0.20486111111111113</v>
      </c>
      <c r="R1208" t="s">
        <v>36</v>
      </c>
      <c r="S1208">
        <v>46.393749999999997</v>
      </c>
      <c r="T1208" t="s">
        <v>37</v>
      </c>
      <c r="U1208" s="2">
        <v>0.42708333333333331</v>
      </c>
      <c r="V1208" s="2">
        <v>0</v>
      </c>
      <c r="W1208" s="2">
        <v>0.29166666666666702</v>
      </c>
      <c r="X1208" s="2" t="str">
        <f t="shared" si="180"/>
        <v>no</v>
      </c>
      <c r="Y1208" s="3">
        <f t="shared" si="181"/>
        <v>41759</v>
      </c>
      <c r="Z1208" s="3">
        <v>41759.131944444445</v>
      </c>
      <c r="AA1208" t="s">
        <v>336</v>
      </c>
      <c r="AB1208" s="3">
        <f>VLOOKUP(P1208,[1]dfdates_moon!$B:$G,6,FALSE)</f>
        <v>41759.253472222219</v>
      </c>
      <c r="AC1208" s="3">
        <f>VLOOKUP($P1208,[1]dfdates_moon!$B:$H,7,FALSE)</f>
        <v>41759.788194444445</v>
      </c>
      <c r="AD1208" s="3">
        <f>VLOOKUP(G1208,[1]dfdates_moon!$D:$G,4,FALSE)</f>
        <v>41760.253472222219</v>
      </c>
      <c r="AE1208" s="3">
        <v>41759.427083333336</v>
      </c>
      <c r="AF1208">
        <v>5.5748695000000001E-2</v>
      </c>
      <c r="AG1208" t="s">
        <v>39</v>
      </c>
      <c r="AH1208" t="s">
        <v>39</v>
      </c>
      <c r="AI1208" t="s">
        <v>39</v>
      </c>
      <c r="AJ1208" t="s">
        <v>40</v>
      </c>
      <c r="AK1208" t="s">
        <v>47</v>
      </c>
      <c r="AL1208" t="s">
        <v>47</v>
      </c>
      <c r="AM1208">
        <v>0</v>
      </c>
      <c r="AN1208">
        <v>1</v>
      </c>
      <c r="AO1208" s="3">
        <f>VLOOKUP($P1208,[1]dfdates_moon!$B:$M,12,FALSE)</f>
        <v>41759.223611111112</v>
      </c>
      <c r="AP1208" s="3">
        <f>VLOOKUP($P1208,[1]dfdates_moon!$B:$O,13,FALSE)</f>
        <v>41759.743055555555</v>
      </c>
      <c r="AQ1208" s="3">
        <f>VLOOKUP($P1208,[1]dfdates_moon!$D:$M,10,FALSE)</f>
        <v>41760.259027777778</v>
      </c>
      <c r="AR1208" s="3">
        <f>VLOOKUP($P1208,[1]dfdates_moon!$D:$N,11,FALSE)</f>
        <v>41760.77847222222</v>
      </c>
      <c r="AS1208" t="str">
        <f>IF(AND(O1208&gt;AO1208,O1208&lt;AP1208),"yes","no")</f>
        <v>no</v>
      </c>
      <c r="AT1208" t="str">
        <f t="shared" si="182"/>
        <v>yes</v>
      </c>
      <c r="AU1208" s="3">
        <f t="shared" si="183"/>
        <v>41759.788194444445</v>
      </c>
      <c r="AV1208" s="3">
        <f t="shared" si="184"/>
        <v>41760.253472222219</v>
      </c>
      <c r="AW1208">
        <f t="shared" si="185"/>
        <v>1.0486111111094942</v>
      </c>
      <c r="AX1208">
        <f t="shared" si="186"/>
        <v>0.36111111110949423</v>
      </c>
      <c r="AY1208">
        <f t="shared" si="187"/>
        <v>0.36111111110949423</v>
      </c>
      <c r="AZ1208">
        <f>VLOOKUP(G1208,[1]dfdates_moon!$B:$P,15,FALSE)</f>
        <v>6.0946038000000001E-2</v>
      </c>
      <c r="BA1208">
        <f t="shared" si="188"/>
        <v>2.2008291499901456E-2</v>
      </c>
      <c r="BB1208">
        <f t="shared" si="189"/>
        <v>2.2008291499901456E-2</v>
      </c>
    </row>
    <row r="1209" spans="1:54" x14ac:dyDescent="0.25">
      <c r="A1209">
        <v>119</v>
      </c>
      <c r="B1209" t="s">
        <v>980</v>
      </c>
      <c r="C1209" s="1">
        <v>41759</v>
      </c>
      <c r="D1209" s="2">
        <v>0.88194444444444453</v>
      </c>
      <c r="E1209">
        <v>255</v>
      </c>
      <c r="F1209">
        <v>166</v>
      </c>
      <c r="G1209" s="1">
        <v>41759</v>
      </c>
      <c r="H1209" s="1">
        <v>41759</v>
      </c>
      <c r="I1209" s="2">
        <v>6.9444444444444441E-3</v>
      </c>
      <c r="J1209" s="3">
        <v>41759.881944444445</v>
      </c>
      <c r="K1209" t="s">
        <v>1088</v>
      </c>
      <c r="L1209" s="3">
        <v>41760.006944444445</v>
      </c>
      <c r="M1209">
        <v>1535</v>
      </c>
      <c r="N1209">
        <v>2027</v>
      </c>
      <c r="O1209" s="3">
        <v>41759.006944444445</v>
      </c>
      <c r="P1209" s="1">
        <v>41759</v>
      </c>
      <c r="Q1209" s="2">
        <v>6.9444444444444441E-3</v>
      </c>
      <c r="R1209" t="s">
        <v>36</v>
      </c>
      <c r="S1209">
        <v>1.3205210000000001</v>
      </c>
      <c r="T1209" t="s">
        <v>37</v>
      </c>
      <c r="U1209" s="2">
        <v>7.2916666666666671E-2</v>
      </c>
      <c r="V1209" s="2">
        <v>0</v>
      </c>
      <c r="W1209" s="2">
        <v>0.29166666666666702</v>
      </c>
      <c r="X1209" s="2" t="str">
        <f t="shared" si="180"/>
        <v>yes</v>
      </c>
      <c r="Y1209" s="3">
        <f t="shared" si="181"/>
        <v>41760</v>
      </c>
      <c r="Z1209" s="3">
        <v>41759.993055555555</v>
      </c>
      <c r="AA1209" t="s">
        <v>336</v>
      </c>
      <c r="AB1209" s="3">
        <f>VLOOKUP(P1209,[1]dfdates_moon!$B:$G,6,FALSE)</f>
        <v>41759.253472222219</v>
      </c>
      <c r="AC1209" s="3">
        <f>VLOOKUP($P1209,[1]dfdates_moon!$B:$H,7,FALSE)</f>
        <v>41759.788194444445</v>
      </c>
      <c r="AD1209" s="3">
        <f>VLOOKUP(G1209,[1]dfdates_moon!$D:$G,4,FALSE)</f>
        <v>41760.253472222219</v>
      </c>
      <c r="AE1209" s="3">
        <v>41759.072916666664</v>
      </c>
      <c r="AF1209">
        <v>5.5748695000000001E-2</v>
      </c>
      <c r="AG1209" t="s">
        <v>39</v>
      </c>
      <c r="AH1209" t="s">
        <v>39</v>
      </c>
      <c r="AI1209" t="s">
        <v>39</v>
      </c>
      <c r="AJ1209" t="s">
        <v>40</v>
      </c>
      <c r="AK1209" t="s">
        <v>47</v>
      </c>
      <c r="AL1209" t="s">
        <v>47</v>
      </c>
      <c r="AM1209">
        <v>0</v>
      </c>
      <c r="AN1209">
        <v>1</v>
      </c>
      <c r="AO1209" s="3">
        <f>VLOOKUP($P1209,[1]dfdates_moon!$B:$M,12,FALSE)</f>
        <v>41759.223611111112</v>
      </c>
      <c r="AP1209" s="3">
        <f>VLOOKUP($P1209,[1]dfdates_moon!$B:$O,13,FALSE)</f>
        <v>41759.743055555555</v>
      </c>
      <c r="AQ1209" s="3">
        <f>VLOOKUP($P1209,[1]dfdates_moon!$D:$M,10,FALSE)</f>
        <v>41760.259027777778</v>
      </c>
      <c r="AR1209" s="3">
        <f>VLOOKUP($P1209,[1]dfdates_moon!$D:$N,11,FALSE)</f>
        <v>41760.77847222222</v>
      </c>
      <c r="AS1209" t="str">
        <f>IF(AND(O1209&gt;AO1209,O1209&lt;AP1209),"yes","no")</f>
        <v>no</v>
      </c>
      <c r="AT1209" t="str">
        <f t="shared" si="182"/>
        <v>no</v>
      </c>
      <c r="AU1209" s="3">
        <f t="shared" si="183"/>
        <v>41759.788194444445</v>
      </c>
      <c r="AV1209" s="3">
        <f t="shared" si="184"/>
        <v>41760.253472222219</v>
      </c>
      <c r="AW1209">
        <f t="shared" si="185"/>
        <v>1.2465277777737356</v>
      </c>
      <c r="AX1209">
        <f t="shared" si="186"/>
        <v>0.71527777778101154</v>
      </c>
      <c r="AY1209">
        <f t="shared" si="187"/>
        <v>0</v>
      </c>
      <c r="AZ1209">
        <f>VLOOKUP(G1209,[1]dfdates_moon!$B:$P,15,FALSE)</f>
        <v>6.0946038000000001E-2</v>
      </c>
      <c r="BA1209">
        <f t="shared" si="188"/>
        <v>0</v>
      </c>
      <c r="BB1209">
        <f t="shared" si="189"/>
        <v>0</v>
      </c>
    </row>
    <row r="1210" spans="1:54" x14ac:dyDescent="0.25">
      <c r="A1210">
        <v>119</v>
      </c>
      <c r="B1210" t="s">
        <v>980</v>
      </c>
      <c r="C1210" s="1">
        <v>41763</v>
      </c>
      <c r="D1210" s="2">
        <v>0.78819444444444453</v>
      </c>
      <c r="E1210">
        <v>223</v>
      </c>
      <c r="F1210">
        <v>232</v>
      </c>
      <c r="G1210" s="1">
        <v>41763</v>
      </c>
      <c r="H1210" s="1">
        <v>41763</v>
      </c>
      <c r="I1210" s="2">
        <v>0.91319444444444453</v>
      </c>
      <c r="J1210" s="3">
        <v>41763.788194444445</v>
      </c>
      <c r="K1210" t="s">
        <v>1089</v>
      </c>
      <c r="L1210" s="3">
        <v>41763.913194444445</v>
      </c>
      <c r="M1210">
        <v>85</v>
      </c>
      <c r="N1210">
        <v>1821</v>
      </c>
      <c r="O1210" s="3">
        <v>41763.913194444445</v>
      </c>
      <c r="P1210" s="1">
        <v>41763</v>
      </c>
      <c r="Q1210" s="2">
        <v>0.91319444444444453</v>
      </c>
      <c r="R1210" t="s">
        <v>36</v>
      </c>
      <c r="S1210">
        <v>21.42353</v>
      </c>
      <c r="T1210" t="s">
        <v>37</v>
      </c>
      <c r="U1210" s="2">
        <v>0.97222222222222221</v>
      </c>
      <c r="V1210" s="2">
        <v>0</v>
      </c>
      <c r="W1210" s="2">
        <v>0.29166666666666702</v>
      </c>
      <c r="X1210" s="2" t="str">
        <f t="shared" si="180"/>
        <v>no</v>
      </c>
      <c r="Y1210" s="3">
        <f t="shared" si="181"/>
        <v>41763</v>
      </c>
      <c r="Z1210" s="3">
        <v>41763.878472222219</v>
      </c>
      <c r="AA1210" t="s">
        <v>336</v>
      </c>
      <c r="AB1210" s="3">
        <f>VLOOKUP(P1210,[1]dfdates_moon!$B:$G,6,FALSE)</f>
        <v>41763.253472222219</v>
      </c>
      <c r="AC1210" s="3">
        <f>VLOOKUP($P1210,[1]dfdates_moon!$B:$H,7,FALSE)</f>
        <v>41763.788194444445</v>
      </c>
      <c r="AD1210" s="3">
        <f>VLOOKUP(G1210,[1]dfdates_moon!$D:$G,4,FALSE)</f>
        <v>41764.253472222219</v>
      </c>
      <c r="AE1210" s="3">
        <v>41763.972222222219</v>
      </c>
      <c r="AF1210">
        <v>1.4795588209999999</v>
      </c>
      <c r="AG1210" t="s">
        <v>39</v>
      </c>
      <c r="AH1210" t="s">
        <v>39</v>
      </c>
      <c r="AI1210" t="s">
        <v>39</v>
      </c>
      <c r="AJ1210" t="s">
        <v>40</v>
      </c>
      <c r="AK1210" t="s">
        <v>47</v>
      </c>
      <c r="AL1210" t="s">
        <v>47</v>
      </c>
      <c r="AM1210">
        <v>0</v>
      </c>
      <c r="AN1210">
        <v>1</v>
      </c>
      <c r="AO1210" s="3">
        <f>VLOOKUP($P1210,[1]dfdates_moon!$B:$M,12,FALSE)</f>
        <v>41763.361805555556</v>
      </c>
      <c r="AP1210" s="3">
        <f>VLOOKUP($P1210,[1]dfdates_moon!$B:$O,13,FALSE)</f>
        <v>41763.879166666666</v>
      </c>
      <c r="AQ1210" s="3">
        <f>VLOOKUP($P1210,[1]dfdates_moon!$D:$M,10,FALSE)</f>
        <v>41764.393750000003</v>
      </c>
      <c r="AR1210" s="3">
        <f>VLOOKUP($P1210,[1]dfdates_moon!$D:$N,11,FALSE)</f>
        <v>41764.911111111112</v>
      </c>
      <c r="AS1210" t="str">
        <f>IF(AND(O1210&gt;AO1210,O1210&lt;AP1210),"yes","no")</f>
        <v>no</v>
      </c>
      <c r="AT1210" t="str">
        <f t="shared" si="182"/>
        <v>no</v>
      </c>
      <c r="AU1210" s="3">
        <f t="shared" si="183"/>
        <v>41763.788194444445</v>
      </c>
      <c r="AV1210" s="3">
        <f t="shared" si="184"/>
        <v>41764.253472222219</v>
      </c>
      <c r="AW1210">
        <f t="shared" si="185"/>
        <v>0.34027777777373558</v>
      </c>
      <c r="AX1210">
        <f t="shared" si="186"/>
        <v>-0.18402777777373558</v>
      </c>
      <c r="AY1210">
        <f t="shared" si="187"/>
        <v>0</v>
      </c>
      <c r="AZ1210">
        <f>VLOOKUP(G1210,[1]dfdates_moon!$B:$P,15,FALSE)</f>
        <v>0.353608959</v>
      </c>
      <c r="BA1210">
        <f t="shared" si="188"/>
        <v>0</v>
      </c>
      <c r="BB1210">
        <f t="shared" si="189"/>
        <v>0</v>
      </c>
    </row>
    <row r="1211" spans="1:54" x14ac:dyDescent="0.25">
      <c r="A1211">
        <v>119</v>
      </c>
      <c r="B1211" t="s">
        <v>980</v>
      </c>
      <c r="C1211" s="1">
        <v>41766</v>
      </c>
      <c r="D1211" s="2">
        <v>0.86111111111111116</v>
      </c>
      <c r="E1211">
        <v>8</v>
      </c>
      <c r="F1211">
        <v>15</v>
      </c>
      <c r="G1211" s="1">
        <v>41766</v>
      </c>
      <c r="H1211" s="1">
        <v>41766</v>
      </c>
      <c r="I1211" s="2">
        <v>0.98611111111111116</v>
      </c>
      <c r="J1211" s="3">
        <v>41766.861111111109</v>
      </c>
      <c r="K1211" t="s">
        <v>1090</v>
      </c>
      <c r="L1211" s="3">
        <v>41766.986111111109</v>
      </c>
      <c r="M1211">
        <v>85</v>
      </c>
      <c r="N1211">
        <v>1628</v>
      </c>
      <c r="O1211" s="3">
        <v>41766.986111111109</v>
      </c>
      <c r="P1211" s="1">
        <v>41766</v>
      </c>
      <c r="Q1211" s="2">
        <v>0.98611111111111116</v>
      </c>
      <c r="R1211" t="s">
        <v>36</v>
      </c>
      <c r="S1211">
        <v>19.152940000000001</v>
      </c>
      <c r="T1211" t="s">
        <v>37</v>
      </c>
      <c r="U1211" s="2">
        <v>4.5138888888888888E-2</v>
      </c>
      <c r="V1211" s="2">
        <v>0</v>
      </c>
      <c r="W1211" s="2">
        <v>0.29166666666666702</v>
      </c>
      <c r="X1211" s="2" t="str">
        <f t="shared" si="180"/>
        <v>yes</v>
      </c>
      <c r="Y1211" s="3">
        <f t="shared" si="181"/>
        <v>41767</v>
      </c>
      <c r="Z1211" s="3">
        <v>41766.965277777781</v>
      </c>
      <c r="AA1211" t="s">
        <v>336</v>
      </c>
      <c r="AB1211" s="3">
        <f>VLOOKUP(P1211,[1]dfdates_moon!$B:$G,6,FALSE)</f>
        <v>41766.25277777778</v>
      </c>
      <c r="AC1211" s="3">
        <f>VLOOKUP($P1211,[1]dfdates_moon!$B:$H,7,FALSE)</f>
        <v>41766.788194444445</v>
      </c>
      <c r="AD1211" s="3">
        <f>VLOOKUP(G1211,[1]dfdates_moon!$D:$G,4,FALSE)</f>
        <v>41767.25277777778</v>
      </c>
      <c r="AE1211" s="3">
        <v>41766.045138888891</v>
      </c>
      <c r="AF1211">
        <v>4.0402665100000004</v>
      </c>
      <c r="AG1211" t="s">
        <v>39</v>
      </c>
      <c r="AH1211" t="s">
        <v>39</v>
      </c>
      <c r="AI1211" t="s">
        <v>39</v>
      </c>
      <c r="AJ1211" t="s">
        <v>40</v>
      </c>
      <c r="AK1211" t="s">
        <v>47</v>
      </c>
      <c r="AL1211" t="s">
        <v>47</v>
      </c>
      <c r="AM1211">
        <v>0</v>
      </c>
      <c r="AN1211">
        <v>1</v>
      </c>
      <c r="AO1211" s="3">
        <f>VLOOKUP($P1211,[1]dfdates_moon!$B:$M,12,FALSE)</f>
        <v>41766.454861111109</v>
      </c>
      <c r="AP1211" s="3">
        <f>VLOOKUP($P1211,[1]dfdates_moon!$B:$O,13,FALSE)</f>
        <v>41766.97152777778</v>
      </c>
      <c r="AQ1211" s="3">
        <f>VLOOKUP($P1211,[1]dfdates_moon!$D:$M,10,FALSE)</f>
        <v>41767.48541666667</v>
      </c>
      <c r="AR1211" s="3">
        <f>VLOOKUP($P1211,[1]dfdates_moon!$D:$N,11,FALSE)</f>
        <v>41768.001388888886</v>
      </c>
      <c r="AS1211" t="str">
        <f>IF(AND(O1211&gt;AO1211,O1211&lt;AP1211),"yes","no")</f>
        <v>no</v>
      </c>
      <c r="AT1211" t="str">
        <f t="shared" si="182"/>
        <v>no</v>
      </c>
      <c r="AU1211" s="3">
        <f t="shared" si="183"/>
        <v>41766.788194444445</v>
      </c>
      <c r="AV1211" s="3">
        <f t="shared" si="184"/>
        <v>41767.25277777778</v>
      </c>
      <c r="AW1211">
        <f t="shared" si="185"/>
        <v>0.26666666667006211</v>
      </c>
      <c r="AX1211">
        <f t="shared" si="186"/>
        <v>0.74305555555474712</v>
      </c>
      <c r="AY1211">
        <f t="shared" si="187"/>
        <v>0</v>
      </c>
      <c r="AZ1211">
        <f>VLOOKUP(G1211,[1]dfdates_moon!$B:$P,15,FALSE)</f>
        <v>0.63214218099999997</v>
      </c>
      <c r="BA1211">
        <f t="shared" si="188"/>
        <v>0</v>
      </c>
      <c r="BB1211">
        <f t="shared" si="189"/>
        <v>0</v>
      </c>
    </row>
    <row r="1212" spans="1:54" x14ac:dyDescent="0.25">
      <c r="A1212">
        <v>119</v>
      </c>
      <c r="B1212" t="s">
        <v>980</v>
      </c>
      <c r="C1212" s="1">
        <v>41768</v>
      </c>
      <c r="D1212" s="2">
        <v>0.84375</v>
      </c>
      <c r="E1212">
        <v>2</v>
      </c>
      <c r="F1212">
        <v>7</v>
      </c>
      <c r="G1212" s="1">
        <v>41768</v>
      </c>
      <c r="H1212" s="1">
        <v>41768</v>
      </c>
      <c r="I1212" s="2">
        <v>0.96875</v>
      </c>
      <c r="J1212" s="3">
        <v>41768.84375</v>
      </c>
      <c r="K1212" t="s">
        <v>1091</v>
      </c>
      <c r="L1212" s="3">
        <v>41768.96875</v>
      </c>
      <c r="M1212">
        <v>195</v>
      </c>
      <c r="N1212">
        <v>9057</v>
      </c>
      <c r="O1212" s="3">
        <v>41768.96875</v>
      </c>
      <c r="P1212" s="1">
        <v>41768</v>
      </c>
      <c r="Q1212" s="2">
        <v>0.96875</v>
      </c>
      <c r="R1212" t="s">
        <v>36</v>
      </c>
      <c r="S1212">
        <v>46.446150000000003</v>
      </c>
      <c r="T1212" t="s">
        <v>37</v>
      </c>
      <c r="U1212" s="2">
        <v>0.10416666666666667</v>
      </c>
      <c r="V1212" s="2">
        <v>0</v>
      </c>
      <c r="W1212" s="2">
        <v>0.29166666666666702</v>
      </c>
      <c r="X1212" s="2" t="str">
        <f t="shared" si="180"/>
        <v>yes</v>
      </c>
      <c r="Y1212" s="3">
        <f t="shared" si="181"/>
        <v>41769</v>
      </c>
      <c r="Z1212" s="3">
        <v>41768.920138888891</v>
      </c>
      <c r="AA1212" t="s">
        <v>336</v>
      </c>
      <c r="AB1212" s="3">
        <f>VLOOKUP(P1212,[1]dfdates_moon!$B:$G,6,FALSE)</f>
        <v>41768.25277777778</v>
      </c>
      <c r="AC1212" s="3">
        <f>VLOOKUP($P1212,[1]dfdates_moon!$B:$H,7,FALSE)</f>
        <v>41768.788194444445</v>
      </c>
      <c r="AD1212" s="3">
        <f>VLOOKUP(G1212,[1]dfdates_moon!$D:$G,4,FALSE)</f>
        <v>41769.25277777778</v>
      </c>
      <c r="AE1212" s="3">
        <v>41768.104166666664</v>
      </c>
      <c r="AF1212">
        <v>6.3142843989999999</v>
      </c>
      <c r="AG1212" t="s">
        <v>39</v>
      </c>
      <c r="AH1212" t="s">
        <v>39</v>
      </c>
      <c r="AI1212" t="s">
        <v>39</v>
      </c>
      <c r="AJ1212" t="s">
        <v>40</v>
      </c>
      <c r="AK1212">
        <v>27.43</v>
      </c>
      <c r="AL1212">
        <v>27.43</v>
      </c>
      <c r="AM1212">
        <v>2.54</v>
      </c>
      <c r="AN1212">
        <v>1</v>
      </c>
      <c r="AO1212" s="3">
        <f>VLOOKUP($P1212,[1]dfdates_moon!$B:$M,12,FALSE)</f>
        <v>41768.515277777777</v>
      </c>
      <c r="AP1212" s="3">
        <f>VLOOKUP($P1212,[1]dfdates_moon!$B:$O,13,FALSE)</f>
        <v>41769.031944444447</v>
      </c>
      <c r="AQ1212" s="3">
        <f>VLOOKUP($P1212,[1]dfdates_moon!$D:$M,10,FALSE)</f>
        <v>41769.545138888891</v>
      </c>
      <c r="AR1212" s="3">
        <f>VLOOKUP($P1212,[1]dfdates_moon!$D:$N,11,FALSE)</f>
        <v>41770.061805555553</v>
      </c>
      <c r="AS1212" t="str">
        <f>IF(AND(O1212&gt;AO1212,O1212&lt;AP1212),"yes","no")</f>
        <v>yes</v>
      </c>
      <c r="AT1212" t="str">
        <f t="shared" si="182"/>
        <v>no</v>
      </c>
      <c r="AU1212" s="3">
        <f t="shared" si="183"/>
        <v>41768.788194444445</v>
      </c>
      <c r="AV1212" s="3">
        <f t="shared" si="184"/>
        <v>41769.25277777778</v>
      </c>
      <c r="AW1212">
        <f t="shared" si="185"/>
        <v>0.28402777777955635</v>
      </c>
      <c r="AX1212">
        <f t="shared" si="186"/>
        <v>0.68402777778101154</v>
      </c>
      <c r="AY1212">
        <f t="shared" si="187"/>
        <v>0.28402777777955635</v>
      </c>
      <c r="AZ1212">
        <f>VLOOKUP(G1212,[1]dfdates_moon!$B:$P,15,FALSE)</f>
        <v>0.80505113500000003</v>
      </c>
      <c r="BA1212">
        <f t="shared" si="188"/>
        <v>0.22865688487295963</v>
      </c>
      <c r="BB1212">
        <f t="shared" si="189"/>
        <v>0.22865688487295963</v>
      </c>
    </row>
    <row r="1213" spans="1:54" x14ac:dyDescent="0.25">
      <c r="A1213">
        <v>119</v>
      </c>
      <c r="B1213" t="s">
        <v>980</v>
      </c>
      <c r="C1213" s="1">
        <v>41772</v>
      </c>
      <c r="D1213" s="2">
        <v>0.79166666666666663</v>
      </c>
      <c r="E1213">
        <v>0</v>
      </c>
      <c r="F1213">
        <v>1</v>
      </c>
      <c r="G1213" s="1">
        <v>41772</v>
      </c>
      <c r="H1213" s="1">
        <v>41772</v>
      </c>
      <c r="I1213" s="2">
        <v>0.91666666666666663</v>
      </c>
      <c r="J1213" s="3">
        <v>41772.791666666664</v>
      </c>
      <c r="K1213" t="s">
        <v>1092</v>
      </c>
      <c r="L1213" s="3">
        <v>41772.916666666664</v>
      </c>
      <c r="M1213">
        <v>185</v>
      </c>
      <c r="N1213">
        <v>5985</v>
      </c>
      <c r="O1213" s="3">
        <v>41772.916666666664</v>
      </c>
      <c r="P1213" s="1">
        <v>41772</v>
      </c>
      <c r="Q1213" s="2">
        <v>0.91666666666666663</v>
      </c>
      <c r="R1213" t="s">
        <v>36</v>
      </c>
      <c r="S1213">
        <v>32.351349999999996</v>
      </c>
      <c r="T1213" t="s">
        <v>37</v>
      </c>
      <c r="U1213" s="2">
        <v>4.5138888888888888E-2</v>
      </c>
      <c r="V1213" s="2">
        <v>0</v>
      </c>
      <c r="W1213" s="2">
        <v>0.29166666666666702</v>
      </c>
      <c r="X1213" s="2" t="str">
        <f t="shared" si="180"/>
        <v>yes</v>
      </c>
      <c r="Y1213" s="3">
        <f t="shared" si="181"/>
        <v>41773</v>
      </c>
      <c r="Z1213" s="3">
        <v>41772.885416666664</v>
      </c>
      <c r="AA1213" t="s">
        <v>336</v>
      </c>
      <c r="AB1213" s="3">
        <f>VLOOKUP(P1213,[1]dfdates_moon!$B:$G,6,FALSE)</f>
        <v>41772.25277777778</v>
      </c>
      <c r="AC1213" s="3">
        <f>VLOOKUP($P1213,[1]dfdates_moon!$B:$H,7,FALSE)</f>
        <v>41772.788194444445</v>
      </c>
      <c r="AD1213" s="3">
        <f>VLOOKUP(G1213,[1]dfdates_moon!$D:$G,4,FALSE)</f>
        <v>41773.25277777778</v>
      </c>
      <c r="AE1213" s="3">
        <v>41772.045138888891</v>
      </c>
      <c r="AF1213">
        <v>10.97348714</v>
      </c>
      <c r="AG1213" t="s">
        <v>39</v>
      </c>
      <c r="AH1213" t="s">
        <v>39</v>
      </c>
      <c r="AI1213" t="s">
        <v>39</v>
      </c>
      <c r="AJ1213" t="s">
        <v>40</v>
      </c>
      <c r="AK1213">
        <v>26.5</v>
      </c>
      <c r="AL1213">
        <v>26.5</v>
      </c>
      <c r="AM1213">
        <v>0</v>
      </c>
      <c r="AN1213">
        <v>1</v>
      </c>
      <c r="AO1213" s="3">
        <f>VLOOKUP($P1213,[1]dfdates_moon!$B:$M,12,FALSE)</f>
        <v>41772.644444444442</v>
      </c>
      <c r="AP1213" s="3">
        <f>VLOOKUP($P1213,[1]dfdates_moon!$B:$O,13,FALSE)</f>
        <v>41773.163194444445</v>
      </c>
      <c r="AQ1213" s="3">
        <f>VLOOKUP($P1213,[1]dfdates_moon!$D:$M,10,FALSE)</f>
        <v>41773.680555555555</v>
      </c>
      <c r="AR1213" s="3">
        <f>VLOOKUP($P1213,[1]dfdates_moon!$D:$N,11,FALSE)</f>
        <v>41774.200694444444</v>
      </c>
      <c r="AS1213" t="str">
        <f>IF(AND(O1213&gt;AO1213,O1213&lt;AP1213),"yes","no")</f>
        <v>yes</v>
      </c>
      <c r="AT1213" t="str">
        <f t="shared" si="182"/>
        <v>no</v>
      </c>
      <c r="AU1213" s="3">
        <f t="shared" si="183"/>
        <v>41772.788194444445</v>
      </c>
      <c r="AV1213" s="3">
        <f t="shared" si="184"/>
        <v>41773.25277777778</v>
      </c>
      <c r="AW1213">
        <f t="shared" si="185"/>
        <v>0.336111111115315</v>
      </c>
      <c r="AX1213">
        <f t="shared" si="186"/>
        <v>0.74305555555474712</v>
      </c>
      <c r="AY1213">
        <f t="shared" si="187"/>
        <v>0.336111111115315</v>
      </c>
      <c r="AZ1213">
        <f>VLOOKUP(G1213,[1]dfdates_moon!$B:$P,15,FALSE)</f>
        <v>0.99801818200000003</v>
      </c>
      <c r="BA1213">
        <f t="shared" si="188"/>
        <v>0.3354450000653067</v>
      </c>
      <c r="BB1213">
        <f t="shared" si="189"/>
        <v>0.3354450000653067</v>
      </c>
    </row>
    <row r="1214" spans="1:54" x14ac:dyDescent="0.25">
      <c r="A1214">
        <v>119</v>
      </c>
      <c r="B1214" t="s">
        <v>980</v>
      </c>
      <c r="C1214" s="1">
        <v>41774</v>
      </c>
      <c r="D1214" s="2">
        <v>4.5138888888888888E-2</v>
      </c>
      <c r="E1214">
        <v>0</v>
      </c>
      <c r="F1214">
        <v>1</v>
      </c>
      <c r="G1214" s="1">
        <v>41774</v>
      </c>
      <c r="H1214" s="1">
        <v>41774</v>
      </c>
      <c r="I1214" s="2">
        <v>0.17013888888888887</v>
      </c>
      <c r="J1214" s="3">
        <v>41774.045138888891</v>
      </c>
      <c r="K1214" t="s">
        <v>1093</v>
      </c>
      <c r="L1214" s="3">
        <v>41774.170138888891</v>
      </c>
      <c r="M1214">
        <v>60</v>
      </c>
      <c r="N1214">
        <v>1485</v>
      </c>
      <c r="O1214" s="3">
        <v>41774.170138888891</v>
      </c>
      <c r="P1214" s="1">
        <v>41774</v>
      </c>
      <c r="Q1214" s="2">
        <v>0.17013888888888887</v>
      </c>
      <c r="R1214" t="s">
        <v>36</v>
      </c>
      <c r="S1214">
        <v>24.75</v>
      </c>
      <c r="T1214" t="s">
        <v>37</v>
      </c>
      <c r="U1214" s="2">
        <v>0.21180555555555555</v>
      </c>
      <c r="V1214" s="2">
        <v>0</v>
      </c>
      <c r="W1214" s="2">
        <v>0.29166666666666702</v>
      </c>
      <c r="X1214" s="2" t="str">
        <f t="shared" si="180"/>
        <v>yes</v>
      </c>
      <c r="Y1214" s="3">
        <f t="shared" si="181"/>
        <v>41775</v>
      </c>
      <c r="Z1214" s="3">
        <v>41774.142361111109</v>
      </c>
      <c r="AA1214" t="s">
        <v>336</v>
      </c>
      <c r="AB1214" s="3">
        <f>VLOOKUP(P1214,[1]dfdates_moon!$B:$G,6,FALSE)</f>
        <v>41774.25277777778</v>
      </c>
      <c r="AC1214" s="3">
        <f>VLOOKUP($P1214,[1]dfdates_moon!$B:$H,7,FALSE)</f>
        <v>41774.788194444445</v>
      </c>
      <c r="AD1214" s="3">
        <f>VLOOKUP(G1214,[1]dfdates_moon!$D:$G,4,FALSE)</f>
        <v>41775.25277777778</v>
      </c>
      <c r="AE1214" s="3">
        <v>41774.211805555555</v>
      </c>
      <c r="AF1214">
        <v>10.4378528</v>
      </c>
      <c r="AG1214" t="s">
        <v>39</v>
      </c>
      <c r="AH1214" t="s">
        <v>39</v>
      </c>
      <c r="AI1214" t="s">
        <v>39</v>
      </c>
      <c r="AJ1214" t="s">
        <v>40</v>
      </c>
      <c r="AK1214">
        <v>28.49</v>
      </c>
      <c r="AL1214">
        <v>26.5</v>
      </c>
      <c r="AM1214">
        <v>0</v>
      </c>
      <c r="AN1214">
        <v>1</v>
      </c>
      <c r="AO1214" s="3">
        <f>VLOOKUP($P1214,[1]dfdates_moon!$B:$M,12,FALSE)</f>
        <v>41774.71875</v>
      </c>
      <c r="AP1214" s="3">
        <f>VLOOKUP($P1214,[1]dfdates_moon!$B:$O,13,FALSE)</f>
        <v>41775.239583333336</v>
      </c>
      <c r="AQ1214" s="3">
        <f>VLOOKUP($P1214,[1]dfdates_moon!$D:$M,10,FALSE)</f>
        <v>41775.758333333331</v>
      </c>
      <c r="AR1214" s="3">
        <f>VLOOKUP($P1214,[1]dfdates_moon!$D:$N,11,FALSE)</f>
        <v>41776.279861111114</v>
      </c>
      <c r="AS1214" t="str">
        <f>IF(AND(O1214&gt;AO1214,O1214&lt;AP1214),"yes","no")</f>
        <v>no</v>
      </c>
      <c r="AT1214" t="str">
        <f t="shared" si="182"/>
        <v>no</v>
      </c>
      <c r="AU1214" s="3">
        <f t="shared" si="183"/>
        <v>41774.788194444445</v>
      </c>
      <c r="AV1214" s="3">
        <f t="shared" si="184"/>
        <v>41775.25277777778</v>
      </c>
      <c r="AW1214">
        <f t="shared" si="185"/>
        <v>1.0826388888890506</v>
      </c>
      <c r="AX1214">
        <f t="shared" si="186"/>
        <v>0.57638888889050577</v>
      </c>
      <c r="AY1214">
        <f t="shared" si="187"/>
        <v>0</v>
      </c>
      <c r="AZ1214">
        <f>VLOOKUP(G1214,[1]dfdates_moon!$B:$P,15,FALSE)</f>
        <v>0.96473093899999995</v>
      </c>
      <c r="BA1214">
        <f t="shared" si="188"/>
        <v>0</v>
      </c>
      <c r="BB1214">
        <f t="shared" si="189"/>
        <v>0</v>
      </c>
    </row>
    <row r="1215" spans="1:54" x14ac:dyDescent="0.25">
      <c r="A1215">
        <v>119</v>
      </c>
      <c r="B1215" t="s">
        <v>980</v>
      </c>
      <c r="C1215" s="1">
        <v>41774</v>
      </c>
      <c r="D1215" s="2">
        <v>0.82638888888888884</v>
      </c>
      <c r="E1215">
        <v>176</v>
      </c>
      <c r="F1215">
        <v>140</v>
      </c>
      <c r="G1215" s="1">
        <v>41774</v>
      </c>
      <c r="H1215" s="1">
        <v>41774</v>
      </c>
      <c r="I1215" s="2">
        <v>0.95138888888888884</v>
      </c>
      <c r="J1215" s="3">
        <v>41774.826388888891</v>
      </c>
      <c r="K1215" t="s">
        <v>1093</v>
      </c>
      <c r="L1215" s="3">
        <v>41774.951388888891</v>
      </c>
      <c r="M1215">
        <v>155</v>
      </c>
      <c r="N1215">
        <v>4728</v>
      </c>
      <c r="O1215" s="3">
        <v>41774.951388888891</v>
      </c>
      <c r="P1215" s="1">
        <v>41774</v>
      </c>
      <c r="Q1215" s="2">
        <v>0.95138888888888884</v>
      </c>
      <c r="R1215" t="s">
        <v>36</v>
      </c>
      <c r="S1215">
        <v>30.503229999999999</v>
      </c>
      <c r="T1215" t="s">
        <v>37</v>
      </c>
      <c r="U1215" s="2">
        <v>5.9027777777777783E-2</v>
      </c>
      <c r="V1215" s="2">
        <v>0</v>
      </c>
      <c r="W1215" s="2">
        <v>0.29166666666666702</v>
      </c>
      <c r="X1215" s="2" t="str">
        <f t="shared" si="180"/>
        <v>yes</v>
      </c>
      <c r="Y1215" s="3">
        <f t="shared" si="181"/>
        <v>41775</v>
      </c>
      <c r="Z1215" s="3">
        <v>41774.9375</v>
      </c>
      <c r="AA1215" t="s">
        <v>336</v>
      </c>
      <c r="AB1215" s="3">
        <f>VLOOKUP(P1215,[1]dfdates_moon!$B:$G,6,FALSE)</f>
        <v>41774.25277777778</v>
      </c>
      <c r="AC1215" s="3">
        <f>VLOOKUP($P1215,[1]dfdates_moon!$B:$H,7,FALSE)</f>
        <v>41774.788194444445</v>
      </c>
      <c r="AD1215" s="3">
        <f>VLOOKUP(G1215,[1]dfdates_moon!$D:$G,4,FALSE)</f>
        <v>41775.25277777778</v>
      </c>
      <c r="AE1215" s="3">
        <v>41774.059027777781</v>
      </c>
      <c r="AF1215">
        <v>10.4378528</v>
      </c>
      <c r="AG1215" t="s">
        <v>39</v>
      </c>
      <c r="AH1215" t="s">
        <v>39</v>
      </c>
      <c r="AI1215" t="s">
        <v>39</v>
      </c>
      <c r="AJ1215" t="s">
        <v>40</v>
      </c>
      <c r="AK1215">
        <v>28.49</v>
      </c>
      <c r="AL1215">
        <v>28.49</v>
      </c>
      <c r="AM1215">
        <v>0</v>
      </c>
      <c r="AN1215">
        <v>1</v>
      </c>
      <c r="AO1215" s="3">
        <f>VLOOKUP($P1215,[1]dfdates_moon!$B:$M,12,FALSE)</f>
        <v>41774.71875</v>
      </c>
      <c r="AP1215" s="3">
        <f>VLOOKUP($P1215,[1]dfdates_moon!$B:$O,13,FALSE)</f>
        <v>41775.239583333336</v>
      </c>
      <c r="AQ1215" s="3">
        <f>VLOOKUP($P1215,[1]dfdates_moon!$D:$M,10,FALSE)</f>
        <v>41775.758333333331</v>
      </c>
      <c r="AR1215" s="3">
        <f>VLOOKUP($P1215,[1]dfdates_moon!$D:$N,11,FALSE)</f>
        <v>41776.279861111114</v>
      </c>
      <c r="AS1215" t="str">
        <f>IF(AND(O1215&gt;AO1215,O1215&lt;AP1215),"yes","no")</f>
        <v>yes</v>
      </c>
      <c r="AT1215" t="str">
        <f t="shared" si="182"/>
        <v>no</v>
      </c>
      <c r="AU1215" s="3">
        <f t="shared" si="183"/>
        <v>41774.788194444445</v>
      </c>
      <c r="AV1215" s="3">
        <f t="shared" si="184"/>
        <v>41775.25277777778</v>
      </c>
      <c r="AW1215">
        <f t="shared" si="185"/>
        <v>0.30138888888905058</v>
      </c>
      <c r="AX1215">
        <f t="shared" si="186"/>
        <v>0.72916666666424135</v>
      </c>
      <c r="AY1215">
        <f t="shared" si="187"/>
        <v>0.30138888888905058</v>
      </c>
      <c r="AZ1215">
        <f>VLOOKUP(G1215,[1]dfdates_moon!$B:$P,15,FALSE)</f>
        <v>0.96473093899999995</v>
      </c>
      <c r="BA1215">
        <f t="shared" si="188"/>
        <v>0.29075918578210042</v>
      </c>
      <c r="BB1215">
        <f t="shared" si="189"/>
        <v>0.29075918578210042</v>
      </c>
    </row>
    <row r="1216" spans="1:54" x14ac:dyDescent="0.25">
      <c r="A1216">
        <v>119</v>
      </c>
      <c r="B1216" t="s">
        <v>980</v>
      </c>
      <c r="C1216" s="1">
        <v>41775</v>
      </c>
      <c r="D1216" s="2">
        <v>7.9861111111111105E-2</v>
      </c>
      <c r="E1216">
        <v>8</v>
      </c>
      <c r="F1216">
        <v>7</v>
      </c>
      <c r="G1216" s="1">
        <v>41775</v>
      </c>
      <c r="H1216" s="1">
        <v>41775</v>
      </c>
      <c r="I1216" s="2">
        <v>0.20486111111111113</v>
      </c>
      <c r="J1216" s="3">
        <v>41775.079861111109</v>
      </c>
      <c r="K1216" t="s">
        <v>1094</v>
      </c>
      <c r="L1216" s="3">
        <v>41775.204861111109</v>
      </c>
      <c r="M1216">
        <v>260</v>
      </c>
      <c r="N1216">
        <v>9901</v>
      </c>
      <c r="O1216" s="3">
        <v>41775.204861111109</v>
      </c>
      <c r="P1216" s="1">
        <v>41775</v>
      </c>
      <c r="Q1216" s="2">
        <v>0.20486111111111113</v>
      </c>
      <c r="R1216" t="s">
        <v>36</v>
      </c>
      <c r="S1216">
        <v>38.080770000000001</v>
      </c>
      <c r="T1216" t="s">
        <v>37</v>
      </c>
      <c r="U1216" s="2">
        <v>0.38541666666666669</v>
      </c>
      <c r="V1216" s="2">
        <v>0</v>
      </c>
      <c r="W1216" s="2">
        <v>0.29166666666666702</v>
      </c>
      <c r="X1216" s="2" t="str">
        <f t="shared" si="180"/>
        <v>no</v>
      </c>
      <c r="Y1216" s="3">
        <f t="shared" si="181"/>
        <v>41775</v>
      </c>
      <c r="Z1216" s="3">
        <v>41775.170138888891</v>
      </c>
      <c r="AA1216" t="s">
        <v>336</v>
      </c>
      <c r="AB1216" s="3">
        <f>VLOOKUP(P1216,[1]dfdates_moon!$B:$G,6,FALSE)</f>
        <v>41775.25277777778</v>
      </c>
      <c r="AC1216" s="3">
        <f>VLOOKUP($P1216,[1]dfdates_moon!$B:$H,7,FALSE)</f>
        <v>41775.788194444445</v>
      </c>
      <c r="AD1216" s="3">
        <f>VLOOKUP(G1216,[1]dfdates_moon!$D:$G,4,FALSE)</f>
        <v>41776.25277777778</v>
      </c>
      <c r="AE1216" s="3">
        <v>41775.385416666664</v>
      </c>
      <c r="AF1216">
        <v>8.9771229659999996</v>
      </c>
      <c r="AG1216" t="s">
        <v>39</v>
      </c>
      <c r="AH1216" t="s">
        <v>39</v>
      </c>
      <c r="AI1216" t="s">
        <v>39</v>
      </c>
      <c r="AJ1216" t="s">
        <v>40</v>
      </c>
      <c r="AK1216">
        <v>28.28</v>
      </c>
      <c r="AL1216">
        <v>28.49</v>
      </c>
      <c r="AM1216">
        <v>0</v>
      </c>
      <c r="AN1216">
        <v>1</v>
      </c>
      <c r="AO1216" s="3">
        <f>VLOOKUP($P1216,[1]dfdates_moon!$B:$M,12,FALSE)</f>
        <v>41775.758333333331</v>
      </c>
      <c r="AP1216" s="3">
        <f>VLOOKUP($P1216,[1]dfdates_moon!$B:$O,13,FALSE)</f>
        <v>41776.279861111114</v>
      </c>
      <c r="AQ1216" s="3">
        <f>VLOOKUP($P1216,[1]dfdates_moon!$D:$M,10,FALSE)</f>
        <v>41776.799305555556</v>
      </c>
      <c r="AR1216" s="3">
        <f>VLOOKUP($P1216,[1]dfdates_moon!$D:$N,11,FALSE)</f>
        <v>41777.320138888892</v>
      </c>
      <c r="AS1216" t="str">
        <f>IF(AND(O1216&gt;AO1216,O1216&lt;AP1216),"yes","no")</f>
        <v>no</v>
      </c>
      <c r="AT1216" t="str">
        <f t="shared" si="182"/>
        <v>no</v>
      </c>
      <c r="AU1216" s="3">
        <f t="shared" si="183"/>
        <v>41775.788194444445</v>
      </c>
      <c r="AV1216" s="3">
        <f t="shared" si="184"/>
        <v>41776.279861111114</v>
      </c>
      <c r="AW1216">
        <f t="shared" si="185"/>
        <v>1.0750000000043656</v>
      </c>
      <c r="AX1216">
        <f t="shared" si="186"/>
        <v>0.40277777778101154</v>
      </c>
      <c r="AY1216">
        <f t="shared" si="187"/>
        <v>0</v>
      </c>
      <c r="AZ1216">
        <f>VLOOKUP(G1216,[1]dfdates_moon!$B:$P,15,FALSE)</f>
        <v>0.91045871899999997</v>
      </c>
      <c r="BA1216">
        <f t="shared" si="188"/>
        <v>0</v>
      </c>
      <c r="BB1216">
        <f t="shared" si="189"/>
        <v>0</v>
      </c>
    </row>
    <row r="1217" spans="1:54" x14ac:dyDescent="0.25">
      <c r="A1217">
        <v>119</v>
      </c>
      <c r="B1217" t="s">
        <v>980</v>
      </c>
      <c r="C1217" s="1">
        <v>41775</v>
      </c>
      <c r="D1217" s="2">
        <v>0.94444444444444453</v>
      </c>
      <c r="E1217">
        <v>66</v>
      </c>
      <c r="F1217">
        <v>73</v>
      </c>
      <c r="G1217" s="1">
        <v>41776</v>
      </c>
      <c r="H1217" s="1">
        <v>41776</v>
      </c>
      <c r="I1217" s="2">
        <v>6.9444444444444434E-2</v>
      </c>
      <c r="J1217" s="3">
        <v>41775.944444444445</v>
      </c>
      <c r="K1217" t="s">
        <v>1095</v>
      </c>
      <c r="L1217" s="3">
        <v>41776.069444444445</v>
      </c>
      <c r="M1217">
        <v>145</v>
      </c>
      <c r="N1217">
        <v>4521</v>
      </c>
      <c r="O1217" s="3">
        <v>41776.069444444445</v>
      </c>
      <c r="P1217" s="1">
        <v>41776</v>
      </c>
      <c r="Q1217" s="2">
        <v>6.9444444444444434E-2</v>
      </c>
      <c r="R1217" t="s">
        <v>36</v>
      </c>
      <c r="S1217">
        <v>31.179310000000001</v>
      </c>
      <c r="T1217" t="s">
        <v>37</v>
      </c>
      <c r="U1217" s="2">
        <v>0.17013888888888887</v>
      </c>
      <c r="V1217" s="2">
        <v>0</v>
      </c>
      <c r="W1217" s="2">
        <v>0.29166666666666702</v>
      </c>
      <c r="X1217" s="2" t="str">
        <f t="shared" si="180"/>
        <v>yes</v>
      </c>
      <c r="Y1217" s="3">
        <f t="shared" si="181"/>
        <v>41777</v>
      </c>
      <c r="Z1217" s="3">
        <v>41776.055555555555</v>
      </c>
      <c r="AA1217" t="s">
        <v>336</v>
      </c>
      <c r="AB1217" s="3">
        <f>VLOOKUP(P1217,[1]dfdates_moon!$B:$G,6,FALSE)</f>
        <v>41776.25277777778</v>
      </c>
      <c r="AC1217" s="3">
        <f>VLOOKUP($P1217,[1]dfdates_moon!$B:$H,7,FALSE)</f>
        <v>41776.788888888892</v>
      </c>
      <c r="AD1217" s="3">
        <f>VLOOKUP(G1217,[1]dfdates_moon!$D:$G,4,FALSE)</f>
        <v>41777.25277777778</v>
      </c>
      <c r="AE1217" s="3">
        <v>41776.170138888891</v>
      </c>
      <c r="AF1217">
        <v>7.405537722</v>
      </c>
      <c r="AG1217" t="s">
        <v>39</v>
      </c>
      <c r="AH1217" t="s">
        <v>39</v>
      </c>
      <c r="AI1217" t="s">
        <v>39</v>
      </c>
      <c r="AJ1217" t="s">
        <v>40</v>
      </c>
      <c r="AK1217">
        <v>28.59</v>
      </c>
      <c r="AL1217">
        <v>28.28</v>
      </c>
      <c r="AM1217">
        <v>0</v>
      </c>
      <c r="AN1217">
        <v>1</v>
      </c>
      <c r="AO1217" s="3">
        <f>VLOOKUP($P1217,[1]dfdates_moon!$B:$M,12,FALSE)</f>
        <v>41776.799305555556</v>
      </c>
      <c r="AP1217" s="3">
        <f>VLOOKUP($P1217,[1]dfdates_moon!$B:$O,13,FALSE)</f>
        <v>41777.320138888892</v>
      </c>
      <c r="AQ1217" s="3">
        <f>VLOOKUP($P1217,[1]dfdates_moon!$D:$M,10,FALSE)</f>
        <v>41777.839583333334</v>
      </c>
      <c r="AR1217" s="3">
        <f>VLOOKUP($P1217,[1]dfdates_moon!$D:$N,11,FALSE)</f>
        <v>41778.361111111109</v>
      </c>
      <c r="AS1217" t="str">
        <f>IF(AND(O1217&gt;AO1217,O1217&lt;AP1217),"yes","no")</f>
        <v>no</v>
      </c>
      <c r="AT1217" t="str">
        <f t="shared" si="182"/>
        <v>no</v>
      </c>
      <c r="AU1217" s="3">
        <f t="shared" si="183"/>
        <v>41776.799305555556</v>
      </c>
      <c r="AV1217" s="3">
        <f t="shared" si="184"/>
        <v>41777.320138888892</v>
      </c>
      <c r="AW1217">
        <f t="shared" si="185"/>
        <v>1.2506944444467081</v>
      </c>
      <c r="AX1217">
        <f t="shared" si="186"/>
        <v>0.62916666666569654</v>
      </c>
      <c r="AY1217">
        <f t="shared" si="187"/>
        <v>0</v>
      </c>
      <c r="AZ1217">
        <f>VLOOKUP(G1217,[1]dfdates_moon!$B:$P,15,FALSE)</f>
        <v>0.83325318900000001</v>
      </c>
      <c r="BA1217">
        <f t="shared" si="188"/>
        <v>0</v>
      </c>
      <c r="BB1217">
        <f t="shared" si="189"/>
        <v>0</v>
      </c>
    </row>
    <row r="1218" spans="1:54" x14ac:dyDescent="0.25">
      <c r="A1218">
        <v>119</v>
      </c>
      <c r="B1218" t="s">
        <v>980</v>
      </c>
      <c r="C1218" s="1">
        <v>41776</v>
      </c>
      <c r="D1218" s="2">
        <v>5.5555555555555552E-2</v>
      </c>
      <c r="E1218">
        <v>40</v>
      </c>
      <c r="F1218">
        <v>52</v>
      </c>
      <c r="G1218" s="1">
        <v>41776</v>
      </c>
      <c r="H1218" s="1">
        <v>41776</v>
      </c>
      <c r="I1218" s="2">
        <v>0.18055555555555555</v>
      </c>
      <c r="J1218" s="3">
        <v>41776.055555555555</v>
      </c>
      <c r="K1218" t="s">
        <v>1095</v>
      </c>
      <c r="L1218" s="3">
        <v>41776.180555555555</v>
      </c>
      <c r="M1218">
        <v>270</v>
      </c>
      <c r="N1218">
        <v>10184</v>
      </c>
      <c r="O1218" s="3">
        <v>41776.180555555555</v>
      </c>
      <c r="P1218" s="1">
        <v>41776</v>
      </c>
      <c r="Q1218" s="2">
        <v>0.18055555555555555</v>
      </c>
      <c r="R1218" t="s">
        <v>36</v>
      </c>
      <c r="S1218">
        <v>37.718519999999998</v>
      </c>
      <c r="T1218" t="s">
        <v>37</v>
      </c>
      <c r="U1218" s="2">
        <v>0.36805555555555558</v>
      </c>
      <c r="V1218" s="2">
        <v>0</v>
      </c>
      <c r="W1218" s="2">
        <v>0.29166666666666702</v>
      </c>
      <c r="X1218" s="2" t="str">
        <f t="shared" si="180"/>
        <v>no</v>
      </c>
      <c r="Y1218" s="3">
        <f t="shared" si="181"/>
        <v>41776</v>
      </c>
      <c r="Z1218" s="3">
        <v>41776.170138888891</v>
      </c>
      <c r="AA1218" t="s">
        <v>336</v>
      </c>
      <c r="AB1218" s="3">
        <f>VLOOKUP(P1218,[1]dfdates_moon!$B:$G,6,FALSE)</f>
        <v>41776.25277777778</v>
      </c>
      <c r="AC1218" s="3">
        <f>VLOOKUP($P1218,[1]dfdates_moon!$B:$H,7,FALSE)</f>
        <v>41776.788888888892</v>
      </c>
      <c r="AD1218" s="3">
        <f>VLOOKUP(G1218,[1]dfdates_moon!$D:$G,4,FALSE)</f>
        <v>41777.25277777778</v>
      </c>
      <c r="AE1218" s="3">
        <v>41776.368055555555</v>
      </c>
      <c r="AF1218">
        <v>7.405537722</v>
      </c>
      <c r="AG1218" t="s">
        <v>39</v>
      </c>
      <c r="AH1218" t="s">
        <v>39</v>
      </c>
      <c r="AI1218" t="s">
        <v>39</v>
      </c>
      <c r="AJ1218" t="s">
        <v>40</v>
      </c>
      <c r="AK1218">
        <v>28.59</v>
      </c>
      <c r="AL1218">
        <v>28.59</v>
      </c>
      <c r="AM1218">
        <v>0</v>
      </c>
      <c r="AN1218">
        <v>1</v>
      </c>
      <c r="AO1218" s="3">
        <f>VLOOKUP($P1218,[1]dfdates_moon!$B:$M,12,FALSE)</f>
        <v>41776.799305555556</v>
      </c>
      <c r="AP1218" s="3">
        <f>VLOOKUP($P1218,[1]dfdates_moon!$B:$O,13,FALSE)</f>
        <v>41777.320138888892</v>
      </c>
      <c r="AQ1218" s="3">
        <f>VLOOKUP($P1218,[1]dfdates_moon!$D:$M,10,FALSE)</f>
        <v>41777.839583333334</v>
      </c>
      <c r="AR1218" s="3">
        <f>VLOOKUP($P1218,[1]dfdates_moon!$D:$N,11,FALSE)</f>
        <v>41778.361111111109</v>
      </c>
      <c r="AS1218" t="str">
        <f>IF(AND(O1218&gt;AO1218,O1218&lt;AP1218),"yes","no")</f>
        <v>no</v>
      </c>
      <c r="AT1218" t="str">
        <f t="shared" si="182"/>
        <v>no</v>
      </c>
      <c r="AU1218" s="3">
        <f t="shared" si="183"/>
        <v>41776.799305555556</v>
      </c>
      <c r="AV1218" s="3">
        <f t="shared" si="184"/>
        <v>41777.320138888892</v>
      </c>
      <c r="AW1218">
        <f t="shared" si="185"/>
        <v>1.1395833333372138</v>
      </c>
      <c r="AX1218">
        <f t="shared" si="186"/>
        <v>0.43125000000145519</v>
      </c>
      <c r="AY1218">
        <f t="shared" si="187"/>
        <v>0</v>
      </c>
      <c r="AZ1218">
        <f>VLOOKUP(G1218,[1]dfdates_moon!$B:$P,15,FALSE)</f>
        <v>0.83325318900000001</v>
      </c>
      <c r="BA1218">
        <f t="shared" si="188"/>
        <v>0</v>
      </c>
      <c r="BB1218">
        <f t="shared" si="189"/>
        <v>0</v>
      </c>
    </row>
    <row r="1219" spans="1:54" x14ac:dyDescent="0.25">
      <c r="A1219">
        <v>119</v>
      </c>
      <c r="B1219" t="s">
        <v>980</v>
      </c>
      <c r="C1219" s="1">
        <v>41778</v>
      </c>
      <c r="D1219" s="2">
        <v>6.9444444444444441E-3</v>
      </c>
      <c r="E1219">
        <v>94</v>
      </c>
      <c r="F1219">
        <v>81</v>
      </c>
      <c r="G1219" s="1">
        <v>41778</v>
      </c>
      <c r="H1219" s="1">
        <v>41778</v>
      </c>
      <c r="I1219" s="2">
        <v>0.13194444444444445</v>
      </c>
      <c r="J1219" s="3">
        <v>41778.006944444445</v>
      </c>
      <c r="K1219" t="s">
        <v>1096</v>
      </c>
      <c r="L1219" s="3">
        <v>41778.131944444445</v>
      </c>
      <c r="M1219">
        <v>105</v>
      </c>
      <c r="N1219">
        <v>2971</v>
      </c>
      <c r="O1219" s="3">
        <v>41778.131944444445</v>
      </c>
      <c r="P1219" s="1">
        <v>41778</v>
      </c>
      <c r="Q1219" s="2">
        <v>0.13194444444444445</v>
      </c>
      <c r="R1219" t="s">
        <v>36</v>
      </c>
      <c r="S1219">
        <v>28.29524</v>
      </c>
      <c r="T1219" t="s">
        <v>37</v>
      </c>
      <c r="U1219" s="2">
        <v>0.20486111111111113</v>
      </c>
      <c r="V1219" s="2">
        <v>0</v>
      </c>
      <c r="W1219" s="2">
        <v>0.29166666666666702</v>
      </c>
      <c r="X1219" s="2" t="str">
        <f t="shared" ref="X1219:X1282" si="190">IF(AND(U1219&gt;V1219,U1219&lt;W1219),"yes","no")</f>
        <v>yes</v>
      </c>
      <c r="Y1219" s="3">
        <f t="shared" ref="Y1219:Y1282" si="191">IF(X1219="yes",P1219+1,P1219)</f>
        <v>41779</v>
      </c>
      <c r="Z1219" s="3">
        <v>41778.104166666664</v>
      </c>
      <c r="AA1219" t="s">
        <v>336</v>
      </c>
      <c r="AB1219" s="3">
        <f>VLOOKUP(P1219,[1]dfdates_moon!$B:$G,6,FALSE)</f>
        <v>41778.25277777778</v>
      </c>
      <c r="AC1219" s="3">
        <f>VLOOKUP($P1219,[1]dfdates_moon!$B:$H,7,FALSE)</f>
        <v>41778.788888888892</v>
      </c>
      <c r="AD1219" s="3">
        <f>VLOOKUP(G1219,[1]dfdates_moon!$D:$G,4,FALSE)</f>
        <v>41779.25277777778</v>
      </c>
      <c r="AE1219" s="3">
        <v>41778.204861111109</v>
      </c>
      <c r="AF1219">
        <v>4.3609271869999997</v>
      </c>
      <c r="AG1219" t="s">
        <v>39</v>
      </c>
      <c r="AH1219" t="s">
        <v>39</v>
      </c>
      <c r="AI1219" t="s">
        <v>39</v>
      </c>
      <c r="AJ1219" t="s">
        <v>40</v>
      </c>
      <c r="AK1219">
        <v>28.69</v>
      </c>
      <c r="AL1219">
        <v>28.59</v>
      </c>
      <c r="AM1219">
        <v>0</v>
      </c>
      <c r="AN1219">
        <v>1</v>
      </c>
      <c r="AO1219" s="3">
        <f>VLOOKUP($P1219,[1]dfdates_moon!$B:$M,12,FALSE)</f>
        <v>41778.879861111112</v>
      </c>
      <c r="AP1219" s="3">
        <f>VLOOKUP($P1219,[1]dfdates_moon!$B:$O,13,FALSE)</f>
        <v>41779.4</v>
      </c>
      <c r="AQ1219" s="3">
        <f>VLOOKUP($P1219,[1]dfdates_moon!$D:$M,10,FALSE)</f>
        <v>41779.918055555558</v>
      </c>
      <c r="AR1219" s="3">
        <f>VLOOKUP($P1219,[1]dfdates_moon!$D:$N,11,FALSE)</f>
        <v>41780.438194444447</v>
      </c>
      <c r="AS1219" t="str">
        <f>IF(AND(O1219&gt;AO1219,O1219&lt;AP1219),"yes","no")</f>
        <v>no</v>
      </c>
      <c r="AT1219" t="str">
        <f t="shared" ref="AT1219:AT1282" si="192">IF(AND($AE1219&gt;$AO1219,$AE1219&lt;$AP1219),"yes","no")</f>
        <v>no</v>
      </c>
      <c r="AU1219" s="3">
        <f t="shared" ref="AU1219:AU1282" si="193">IF(AO1219&gt;AC1219,AO1219,AC1219)</f>
        <v>41778.879861111112</v>
      </c>
      <c r="AV1219" s="3">
        <f t="shared" ref="AV1219:AV1282" si="194">IF(AP1219&lt;AD1219,AD1219,AP1219)</f>
        <v>41779.4</v>
      </c>
      <c r="AW1219">
        <f t="shared" ref="AW1219:AW1282" si="195">AV1219-O1219</f>
        <v>1.2680555555562023</v>
      </c>
      <c r="AX1219">
        <f t="shared" ref="AX1219:AX1282" si="196">AU1219-AE1219</f>
        <v>0.67500000000291038</v>
      </c>
      <c r="AY1219">
        <f t="shared" ref="AY1219:AY1282" si="197">IF(AND(AS1219="no",AT1219="no"),0,IF(AND(AS1219="yes",AT1219="yes"),(M1219/60),IF(AND(AS1219="yes",AT1219="no"),AW1219,IF(AND(AS1219="no",AT1219="yes"),AX1219,FALSE))))</f>
        <v>0</v>
      </c>
      <c r="AZ1219">
        <f>VLOOKUP(G1219,[1]dfdates_moon!$B:$P,15,FALSE)</f>
        <v>0.62712063100000004</v>
      </c>
      <c r="BA1219">
        <f t="shared" ref="BA1219:BA1282" si="198">AY1219*AZ1219</f>
        <v>0</v>
      </c>
      <c r="BB1219">
        <f t="shared" ref="BB1219:BB1282" si="199">IF(BA1219&lt;0,0,BA1219)</f>
        <v>0</v>
      </c>
    </row>
    <row r="1220" spans="1:54" x14ac:dyDescent="0.25">
      <c r="A1220">
        <v>119</v>
      </c>
      <c r="B1220" t="s">
        <v>980</v>
      </c>
      <c r="C1220" s="1">
        <v>41801</v>
      </c>
      <c r="D1220" s="2">
        <v>0.97569444444444453</v>
      </c>
      <c r="E1220">
        <v>9</v>
      </c>
      <c r="F1220">
        <v>11</v>
      </c>
      <c r="G1220" s="1">
        <v>41802</v>
      </c>
      <c r="H1220" s="1">
        <v>41802</v>
      </c>
      <c r="I1220" s="2">
        <v>0.10069444444444443</v>
      </c>
      <c r="J1220" s="3">
        <v>41801.975694444445</v>
      </c>
      <c r="K1220" t="s">
        <v>1097</v>
      </c>
      <c r="L1220" s="3">
        <v>41802.100694444445</v>
      </c>
      <c r="M1220">
        <v>80</v>
      </c>
      <c r="N1220">
        <v>2026</v>
      </c>
      <c r="O1220" s="3">
        <v>41802.100694444445</v>
      </c>
      <c r="P1220" s="1">
        <v>41802</v>
      </c>
      <c r="Q1220" s="2">
        <v>0.10069444444444443</v>
      </c>
      <c r="R1220" t="s">
        <v>36</v>
      </c>
      <c r="S1220">
        <v>25.324999999999999</v>
      </c>
      <c r="T1220" t="s">
        <v>37</v>
      </c>
      <c r="U1220" s="2">
        <v>0.15625</v>
      </c>
      <c r="V1220" s="2">
        <v>0</v>
      </c>
      <c r="W1220" s="2">
        <v>0.29166666666666702</v>
      </c>
      <c r="X1220" s="2" t="str">
        <f t="shared" si="190"/>
        <v>yes</v>
      </c>
      <c r="Y1220" s="3">
        <f t="shared" si="191"/>
        <v>41803</v>
      </c>
      <c r="Z1220" s="3">
        <v>41802.079861111109</v>
      </c>
      <c r="AA1220" t="s">
        <v>336</v>
      </c>
      <c r="AB1220" s="3">
        <f>VLOOKUP(P1220,[1]dfdates_moon!$B:$G,6,FALSE)</f>
        <v>41802.254166666666</v>
      </c>
      <c r="AC1220" s="3">
        <f>VLOOKUP($P1220,[1]dfdates_moon!$B:$H,7,FALSE)</f>
        <v>41802.791666666664</v>
      </c>
      <c r="AD1220" s="3">
        <f>VLOOKUP(G1220,[1]dfdates_moon!$D:$G,4,FALSE)</f>
        <v>41803.254861111112</v>
      </c>
      <c r="AE1220" s="3">
        <v>41802.15625</v>
      </c>
      <c r="AF1220">
        <v>11.085554139999999</v>
      </c>
      <c r="AG1220" t="s">
        <v>39</v>
      </c>
      <c r="AH1220" t="s">
        <v>39</v>
      </c>
      <c r="AI1220" t="s">
        <v>39</v>
      </c>
      <c r="AJ1220" t="s">
        <v>40</v>
      </c>
      <c r="AK1220">
        <v>28.99</v>
      </c>
      <c r="AL1220">
        <v>28.69</v>
      </c>
      <c r="AM1220">
        <v>0</v>
      </c>
      <c r="AN1220">
        <v>1</v>
      </c>
      <c r="AO1220" s="3">
        <f>VLOOKUP($P1220,[1]dfdates_moon!$B:$M,12,FALSE)</f>
        <v>41802.666666666664</v>
      </c>
      <c r="AP1220" s="3">
        <f>VLOOKUP($P1220,[1]dfdates_moon!$B:$O,13,FALSE)</f>
        <v>41803.188194444447</v>
      </c>
      <c r="AQ1220" s="3">
        <f>VLOOKUP($P1220,[1]dfdates_moon!$D:$M,10,FALSE)</f>
        <v>41803.706944444442</v>
      </c>
      <c r="AR1220" s="3">
        <f>VLOOKUP($P1220,[1]dfdates_moon!$D:$N,11,FALSE)</f>
        <v>41804.228472222225</v>
      </c>
      <c r="AS1220" t="str">
        <f>IF(AND(O1220&gt;AO1220,O1220&lt;AP1220),"yes","no")</f>
        <v>no</v>
      </c>
      <c r="AT1220" t="str">
        <f t="shared" si="192"/>
        <v>no</v>
      </c>
      <c r="AU1220" s="3">
        <f t="shared" si="193"/>
        <v>41802.791666666664</v>
      </c>
      <c r="AV1220" s="3">
        <f t="shared" si="194"/>
        <v>41803.254861111112</v>
      </c>
      <c r="AW1220">
        <f t="shared" si="195"/>
        <v>1.1541666666671517</v>
      </c>
      <c r="AX1220">
        <f t="shared" si="196"/>
        <v>0.63541666666424135</v>
      </c>
      <c r="AY1220">
        <f t="shared" si="197"/>
        <v>0</v>
      </c>
      <c r="AZ1220">
        <f>VLOOKUP(G1220,[1]dfdates_moon!$B:$P,15,FALSE)</f>
        <v>0.99725110900000002</v>
      </c>
      <c r="BA1220">
        <f t="shared" si="198"/>
        <v>0</v>
      </c>
      <c r="BB1220">
        <f t="shared" si="199"/>
        <v>0</v>
      </c>
    </row>
    <row r="1221" spans="1:54" x14ac:dyDescent="0.25">
      <c r="A1221">
        <v>119</v>
      </c>
      <c r="B1221" t="s">
        <v>980</v>
      </c>
      <c r="C1221" s="1">
        <v>41808</v>
      </c>
      <c r="D1221" s="2">
        <v>7.6388888888888895E-2</v>
      </c>
      <c r="E1221">
        <v>96</v>
      </c>
      <c r="F1221">
        <v>72</v>
      </c>
      <c r="G1221" s="1">
        <v>41808</v>
      </c>
      <c r="H1221" s="1">
        <v>41808</v>
      </c>
      <c r="I1221" s="2">
        <v>0.20138888888888887</v>
      </c>
      <c r="J1221" s="3">
        <v>41808.076388888891</v>
      </c>
      <c r="K1221" t="s">
        <v>1098</v>
      </c>
      <c r="L1221" s="3">
        <v>41808.201388888891</v>
      </c>
      <c r="M1221">
        <v>260</v>
      </c>
      <c r="N1221">
        <v>10932</v>
      </c>
      <c r="O1221" s="3">
        <v>41808.201388888891</v>
      </c>
      <c r="P1221" s="1">
        <v>41808</v>
      </c>
      <c r="Q1221" s="2">
        <v>0.20138888888888887</v>
      </c>
      <c r="R1221" t="s">
        <v>36</v>
      </c>
      <c r="S1221">
        <v>42.046149999999997</v>
      </c>
      <c r="T1221" t="s">
        <v>37</v>
      </c>
      <c r="U1221" s="2">
        <v>0.38194444444444442</v>
      </c>
      <c r="V1221" s="2">
        <v>0</v>
      </c>
      <c r="W1221" s="2">
        <v>0.29166666666666702</v>
      </c>
      <c r="X1221" s="2" t="str">
        <f t="shared" si="190"/>
        <v>no</v>
      </c>
      <c r="Y1221" s="3">
        <f t="shared" si="191"/>
        <v>41808</v>
      </c>
      <c r="Z1221" s="3">
        <v>41808.180555555555</v>
      </c>
      <c r="AA1221" t="s">
        <v>336</v>
      </c>
      <c r="AB1221" s="3">
        <f>VLOOKUP(P1221,[1]dfdates_moon!$B:$G,6,FALSE)</f>
        <v>41808.255555555559</v>
      </c>
      <c r="AC1221" s="3">
        <f>VLOOKUP($P1221,[1]dfdates_moon!$B:$H,7,FALSE)</f>
        <v>41808.792361111111</v>
      </c>
      <c r="AD1221" s="3">
        <f>VLOOKUP(G1221,[1]dfdates_moon!$D:$G,4,FALSE)</f>
        <v>41809.255555555559</v>
      </c>
      <c r="AE1221" s="3">
        <v>41808.381944444445</v>
      </c>
      <c r="AF1221">
        <v>3.5145570469999998</v>
      </c>
      <c r="AG1221" t="s">
        <v>39</v>
      </c>
      <c r="AH1221" t="s">
        <v>39</v>
      </c>
      <c r="AI1221" t="s">
        <v>39</v>
      </c>
      <c r="AJ1221" t="s">
        <v>40</v>
      </c>
      <c r="AK1221">
        <v>29.24</v>
      </c>
      <c r="AL1221">
        <v>28.99</v>
      </c>
      <c r="AM1221">
        <v>0</v>
      </c>
      <c r="AN1221">
        <v>1</v>
      </c>
      <c r="AO1221" s="3">
        <f>VLOOKUP($P1221,[1]dfdates_moon!$B:$M,12,FALSE)</f>
        <v>41808.902777777781</v>
      </c>
      <c r="AP1221" s="3">
        <f>VLOOKUP($P1221,[1]dfdates_moon!$B:$O,13,FALSE)</f>
        <v>41809.422222222223</v>
      </c>
      <c r="AQ1221" s="3">
        <f>VLOOKUP($P1221,[1]dfdates_moon!$D:$M,10,FALSE)</f>
        <v>41809.938888888886</v>
      </c>
      <c r="AR1221" s="3">
        <f>VLOOKUP($P1221,[1]dfdates_moon!$D:$N,11,FALSE)</f>
        <v>41810.458333333336</v>
      </c>
      <c r="AS1221" t="str">
        <f>IF(AND(O1221&gt;AO1221,O1221&lt;AP1221),"yes","no")</f>
        <v>no</v>
      </c>
      <c r="AT1221" t="str">
        <f t="shared" si="192"/>
        <v>no</v>
      </c>
      <c r="AU1221" s="3">
        <f t="shared" si="193"/>
        <v>41808.902777777781</v>
      </c>
      <c r="AV1221" s="3">
        <f t="shared" si="194"/>
        <v>41809.422222222223</v>
      </c>
      <c r="AW1221">
        <f t="shared" si="195"/>
        <v>1.2208333333328483</v>
      </c>
      <c r="AX1221">
        <f t="shared" si="196"/>
        <v>0.52083333333575865</v>
      </c>
      <c r="AY1221">
        <f t="shared" si="197"/>
        <v>0</v>
      </c>
      <c r="AZ1221">
        <f>VLOOKUP(G1221,[1]dfdates_moon!$B:$P,15,FALSE)</f>
        <v>0.54358160200000005</v>
      </c>
      <c r="BA1221">
        <f t="shared" si="198"/>
        <v>0</v>
      </c>
      <c r="BB1221">
        <f t="shared" si="199"/>
        <v>0</v>
      </c>
    </row>
    <row r="1222" spans="1:54" x14ac:dyDescent="0.25">
      <c r="A1222">
        <v>119</v>
      </c>
      <c r="B1222" t="s">
        <v>980</v>
      </c>
      <c r="C1222" s="1">
        <v>41808</v>
      </c>
      <c r="D1222" s="2">
        <v>0.83333333333333337</v>
      </c>
      <c r="E1222">
        <v>2</v>
      </c>
      <c r="F1222">
        <v>1</v>
      </c>
      <c r="G1222" s="1">
        <v>41808</v>
      </c>
      <c r="H1222" s="1">
        <v>41808</v>
      </c>
      <c r="I1222" s="2">
        <v>0.95833333333333337</v>
      </c>
      <c r="J1222" s="3">
        <v>41808.833333333336</v>
      </c>
      <c r="K1222" t="s">
        <v>1098</v>
      </c>
      <c r="L1222" s="3">
        <v>41808.958333333336</v>
      </c>
      <c r="M1222">
        <v>180</v>
      </c>
      <c r="N1222">
        <v>1497</v>
      </c>
      <c r="O1222" s="3">
        <v>41808.958333333336</v>
      </c>
      <c r="P1222" s="1">
        <v>41808</v>
      </c>
      <c r="Q1222" s="2">
        <v>0.95833333333333337</v>
      </c>
      <c r="R1222" t="s">
        <v>36</v>
      </c>
      <c r="S1222">
        <v>8.3166670000000007</v>
      </c>
      <c r="T1222" t="s">
        <v>37</v>
      </c>
      <c r="U1222" s="2">
        <v>8.3333333333333329E-2</v>
      </c>
      <c r="V1222" s="2">
        <v>0</v>
      </c>
      <c r="W1222" s="2">
        <v>0.29166666666666702</v>
      </c>
      <c r="X1222" s="2" t="str">
        <f t="shared" si="190"/>
        <v>yes</v>
      </c>
      <c r="Y1222" s="3">
        <f t="shared" si="191"/>
        <v>41809</v>
      </c>
      <c r="Z1222" s="3">
        <v>41808.934027777781</v>
      </c>
      <c r="AA1222" t="s">
        <v>336</v>
      </c>
      <c r="AB1222" s="3">
        <f>VLOOKUP(P1222,[1]dfdates_moon!$B:$G,6,FALSE)</f>
        <v>41808.255555555559</v>
      </c>
      <c r="AC1222" s="3">
        <f>VLOOKUP($P1222,[1]dfdates_moon!$B:$H,7,FALSE)</f>
        <v>41808.792361111111</v>
      </c>
      <c r="AD1222" s="3">
        <f>VLOOKUP(G1222,[1]dfdates_moon!$D:$G,4,FALSE)</f>
        <v>41809.255555555559</v>
      </c>
      <c r="AE1222" s="3">
        <v>41808.083333333336</v>
      </c>
      <c r="AF1222">
        <v>3.5145570469999998</v>
      </c>
      <c r="AG1222" t="s">
        <v>39</v>
      </c>
      <c r="AH1222" t="s">
        <v>39</v>
      </c>
      <c r="AI1222" t="s">
        <v>39</v>
      </c>
      <c r="AJ1222" t="s">
        <v>40</v>
      </c>
      <c r="AK1222">
        <v>29.24</v>
      </c>
      <c r="AL1222">
        <v>29.24</v>
      </c>
      <c r="AM1222">
        <v>0</v>
      </c>
      <c r="AN1222">
        <v>1</v>
      </c>
      <c r="AO1222" s="3">
        <f>VLOOKUP($P1222,[1]dfdates_moon!$B:$M,12,FALSE)</f>
        <v>41808.902777777781</v>
      </c>
      <c r="AP1222" s="3">
        <f>VLOOKUP($P1222,[1]dfdates_moon!$B:$O,13,FALSE)</f>
        <v>41809.422222222223</v>
      </c>
      <c r="AQ1222" s="3">
        <f>VLOOKUP($P1222,[1]dfdates_moon!$D:$M,10,FALSE)</f>
        <v>41809.938888888886</v>
      </c>
      <c r="AR1222" s="3">
        <f>VLOOKUP($P1222,[1]dfdates_moon!$D:$N,11,FALSE)</f>
        <v>41810.458333333336</v>
      </c>
      <c r="AS1222" t="str">
        <f>IF(AND(O1222&gt;AO1222,O1222&lt;AP1222),"yes","no")</f>
        <v>yes</v>
      </c>
      <c r="AT1222" t="str">
        <f t="shared" si="192"/>
        <v>no</v>
      </c>
      <c r="AU1222" s="3">
        <f t="shared" si="193"/>
        <v>41808.902777777781</v>
      </c>
      <c r="AV1222" s="3">
        <f t="shared" si="194"/>
        <v>41809.422222222223</v>
      </c>
      <c r="AW1222">
        <f t="shared" si="195"/>
        <v>0.46388888888759539</v>
      </c>
      <c r="AX1222">
        <f t="shared" si="196"/>
        <v>0.81944444444525288</v>
      </c>
      <c r="AY1222">
        <f t="shared" si="197"/>
        <v>0.46388888888759539</v>
      </c>
      <c r="AZ1222">
        <f>VLOOKUP(G1222,[1]dfdates_moon!$B:$P,15,FALSE)</f>
        <v>0.54358160200000005</v>
      </c>
      <c r="BA1222">
        <f t="shared" si="198"/>
        <v>0.25216146537151912</v>
      </c>
      <c r="BB1222">
        <f t="shared" si="199"/>
        <v>0.25216146537151912</v>
      </c>
    </row>
    <row r="1223" spans="1:54" x14ac:dyDescent="0.25">
      <c r="A1223">
        <v>119</v>
      </c>
      <c r="B1223" t="s">
        <v>980</v>
      </c>
      <c r="C1223" s="1">
        <v>41814</v>
      </c>
      <c r="D1223" s="2">
        <v>0.99305555555555547</v>
      </c>
      <c r="E1223">
        <v>43</v>
      </c>
      <c r="F1223">
        <v>52</v>
      </c>
      <c r="G1223" s="1">
        <v>41815</v>
      </c>
      <c r="H1223" s="1">
        <v>41815</v>
      </c>
      <c r="I1223" s="2">
        <v>0.11805555555555557</v>
      </c>
      <c r="J1223" s="3">
        <v>41814.993055555555</v>
      </c>
      <c r="K1223" t="s">
        <v>1099</v>
      </c>
      <c r="L1223" s="3">
        <v>41815.118055555555</v>
      </c>
      <c r="M1223">
        <v>75</v>
      </c>
      <c r="N1223">
        <v>1653</v>
      </c>
      <c r="O1223" s="3">
        <v>41815.118055555555</v>
      </c>
      <c r="P1223" s="1">
        <v>41815</v>
      </c>
      <c r="Q1223" s="2">
        <v>0.11805555555555557</v>
      </c>
      <c r="R1223" t="s">
        <v>36</v>
      </c>
      <c r="S1223">
        <v>22.04</v>
      </c>
      <c r="T1223" t="s">
        <v>37</v>
      </c>
      <c r="U1223" s="2">
        <v>0.17013888888888887</v>
      </c>
      <c r="V1223" s="2">
        <v>0</v>
      </c>
      <c r="W1223" s="2">
        <v>0.29166666666666702</v>
      </c>
      <c r="X1223" s="2" t="str">
        <f t="shared" si="190"/>
        <v>yes</v>
      </c>
      <c r="Y1223" s="3">
        <f t="shared" si="191"/>
        <v>41816</v>
      </c>
      <c r="Z1223" s="3">
        <v>41815.104166666664</v>
      </c>
      <c r="AA1223" t="s">
        <v>336</v>
      </c>
      <c r="AB1223" s="3">
        <f>VLOOKUP(P1223,[1]dfdates_moon!$B:$G,6,FALSE)</f>
        <v>41815.256249999999</v>
      </c>
      <c r="AC1223" s="3">
        <f>VLOOKUP($P1223,[1]dfdates_moon!$B:$H,7,FALSE)</f>
        <v>41815.793055555558</v>
      </c>
      <c r="AD1223" s="3">
        <f>VLOOKUP(G1223,[1]dfdates_moon!$D:$G,4,FALSE)</f>
        <v>41816.256249999999</v>
      </c>
      <c r="AE1223" s="3">
        <v>41815.170138888891</v>
      </c>
      <c r="AF1223">
        <v>3.1677039999999999E-3</v>
      </c>
      <c r="AG1223" t="s">
        <v>39</v>
      </c>
      <c r="AH1223" t="s">
        <v>39</v>
      </c>
      <c r="AI1223" t="s">
        <v>39</v>
      </c>
      <c r="AJ1223" t="s">
        <v>40</v>
      </c>
      <c r="AK1223">
        <v>28.38</v>
      </c>
      <c r="AL1223">
        <v>29.24</v>
      </c>
      <c r="AM1223">
        <v>0</v>
      </c>
      <c r="AN1223">
        <v>1</v>
      </c>
      <c r="AO1223" s="3">
        <f>VLOOKUP($P1223,[1]dfdates_moon!$B:$M,12,FALSE)</f>
        <v>41816.152777777781</v>
      </c>
      <c r="AP1223" s="3">
        <f>VLOOKUP($P1223,[1]dfdates_moon!$B:$O,13,FALSE)</f>
        <v>41816.672222222223</v>
      </c>
      <c r="AQ1223" s="3">
        <f>VLOOKUP($P1223,[1]dfdates_moon!$D:$M,10,FALSE)</f>
        <v>41817.1875</v>
      </c>
      <c r="AR1223" s="3">
        <f>VLOOKUP($P1223,[1]dfdates_moon!$D:$N,11,FALSE)</f>
        <v>41817.706250000003</v>
      </c>
      <c r="AS1223" t="str">
        <f>IF(AND(O1223&gt;AO1223,O1223&lt;AP1223),"yes","no")</f>
        <v>no</v>
      </c>
      <c r="AT1223" t="str">
        <f t="shared" si="192"/>
        <v>no</v>
      </c>
      <c r="AU1223" s="3">
        <f t="shared" si="193"/>
        <v>41816.152777777781</v>
      </c>
      <c r="AV1223" s="3">
        <f t="shared" si="194"/>
        <v>41816.672222222223</v>
      </c>
      <c r="AW1223">
        <f t="shared" si="195"/>
        <v>1.5541666666686069</v>
      </c>
      <c r="AX1223">
        <f t="shared" si="196"/>
        <v>0.98263888889050577</v>
      </c>
      <c r="AY1223">
        <f t="shared" si="197"/>
        <v>0</v>
      </c>
      <c r="AZ1223">
        <f>VLOOKUP(G1223,[1]dfdates_moon!$B:$P,15,FALSE)</f>
        <v>6.5501049999999996E-3</v>
      </c>
      <c r="BA1223">
        <f t="shared" si="198"/>
        <v>0</v>
      </c>
      <c r="BB1223">
        <f t="shared" si="199"/>
        <v>0</v>
      </c>
    </row>
    <row r="1224" spans="1:54" x14ac:dyDescent="0.25">
      <c r="A1224">
        <v>119</v>
      </c>
      <c r="B1224" t="s">
        <v>980</v>
      </c>
      <c r="C1224" s="1">
        <v>41828</v>
      </c>
      <c r="D1224" s="2">
        <v>0.81597222222222221</v>
      </c>
      <c r="E1224">
        <v>6</v>
      </c>
      <c r="F1224">
        <v>8</v>
      </c>
      <c r="G1224" s="1">
        <v>41828</v>
      </c>
      <c r="H1224" s="1">
        <v>41828</v>
      </c>
      <c r="I1224" s="2">
        <v>0.94097222222222221</v>
      </c>
      <c r="J1224" s="3">
        <v>41828.815972222219</v>
      </c>
      <c r="K1224" t="s">
        <v>1100</v>
      </c>
      <c r="L1224" s="3">
        <v>41828.940972222219</v>
      </c>
      <c r="M1224">
        <v>225</v>
      </c>
      <c r="N1224">
        <v>13367</v>
      </c>
      <c r="O1224" s="3">
        <v>41828.940972222219</v>
      </c>
      <c r="P1224" s="1">
        <v>41828</v>
      </c>
      <c r="Q1224" s="2">
        <v>0.94097222222222221</v>
      </c>
      <c r="R1224" t="s">
        <v>36</v>
      </c>
      <c r="S1224">
        <v>59.40889</v>
      </c>
      <c r="T1224" t="s">
        <v>37</v>
      </c>
      <c r="U1224" s="2">
        <v>9.7222222222222224E-2</v>
      </c>
      <c r="V1224" s="2">
        <v>0</v>
      </c>
      <c r="W1224" s="2">
        <v>0.29166666666666702</v>
      </c>
      <c r="X1224" s="2" t="str">
        <f t="shared" si="190"/>
        <v>yes</v>
      </c>
      <c r="Y1224" s="3">
        <f t="shared" si="191"/>
        <v>41829</v>
      </c>
      <c r="Z1224" s="3">
        <v>41828.90625</v>
      </c>
      <c r="AA1224" t="s">
        <v>336</v>
      </c>
      <c r="AB1224" s="3">
        <f>VLOOKUP(P1224,[1]dfdates_moon!$B:$G,6,FALSE)</f>
        <v>41828.258333333331</v>
      </c>
      <c r="AC1224" s="3">
        <f>VLOOKUP($P1224,[1]dfdates_moon!$B:$H,7,FALSE)</f>
        <v>41828.795138888891</v>
      </c>
      <c r="AD1224" s="3">
        <f>VLOOKUP(G1224,[1]dfdates_moon!$D:$G,4,FALSE)</f>
        <v>41829.258333333331</v>
      </c>
      <c r="AE1224" s="3">
        <v>41828.097222222219</v>
      </c>
      <c r="AF1224">
        <v>7.34343463</v>
      </c>
      <c r="AG1224" t="s">
        <v>75</v>
      </c>
      <c r="AH1224" t="s">
        <v>75</v>
      </c>
      <c r="AI1224" t="s">
        <v>75</v>
      </c>
      <c r="AJ1224" t="s">
        <v>76</v>
      </c>
      <c r="AK1224">
        <v>27.83</v>
      </c>
      <c r="AL1224">
        <v>27.83</v>
      </c>
      <c r="AM1224">
        <v>0</v>
      </c>
      <c r="AN1224">
        <v>1</v>
      </c>
      <c r="AO1224" s="3">
        <f>VLOOKUP($P1224,[1]dfdates_moon!$B:$M,12,FALSE)</f>
        <v>41828.538194444445</v>
      </c>
      <c r="AP1224" s="3">
        <f>VLOOKUP($P1224,[1]dfdates_moon!$B:$O,13,FALSE)</f>
        <v>41829.057638888888</v>
      </c>
      <c r="AQ1224" s="3">
        <f>VLOOKUP($P1224,[1]dfdates_moon!$D:$M,10,FALSE)</f>
        <v>41829.576388888891</v>
      </c>
      <c r="AR1224" s="3">
        <f>VLOOKUP($P1224,[1]dfdates_moon!$D:$N,11,FALSE)</f>
        <v>41830.09652777778</v>
      </c>
      <c r="AS1224" t="str">
        <f>IF(AND(O1224&gt;AO1224,O1224&lt;AP1224),"yes","no")</f>
        <v>yes</v>
      </c>
      <c r="AT1224" t="str">
        <f t="shared" si="192"/>
        <v>no</v>
      </c>
      <c r="AU1224" s="3">
        <f t="shared" si="193"/>
        <v>41828.795138888891</v>
      </c>
      <c r="AV1224" s="3">
        <f t="shared" si="194"/>
        <v>41829.258333333331</v>
      </c>
      <c r="AW1224">
        <f t="shared" si="195"/>
        <v>0.31736111111240461</v>
      </c>
      <c r="AX1224">
        <f t="shared" si="196"/>
        <v>0.69791666667151731</v>
      </c>
      <c r="AY1224">
        <f t="shared" si="197"/>
        <v>0.31736111111240461</v>
      </c>
      <c r="AZ1224">
        <f>VLOOKUP(G1224,[1]dfdates_moon!$B:$P,15,FALSE)</f>
        <v>0.88410021599999999</v>
      </c>
      <c r="BA1224">
        <f t="shared" si="198"/>
        <v>0.28057902688447695</v>
      </c>
      <c r="BB1224">
        <f t="shared" si="199"/>
        <v>0.28057902688447695</v>
      </c>
    </row>
    <row r="1225" spans="1:54" x14ac:dyDescent="0.25">
      <c r="A1225">
        <v>119</v>
      </c>
      <c r="B1225" t="s">
        <v>980</v>
      </c>
      <c r="C1225" s="1">
        <v>41832</v>
      </c>
      <c r="D1225" s="2">
        <v>0.89930555555555547</v>
      </c>
      <c r="E1225">
        <v>150</v>
      </c>
      <c r="F1225">
        <v>226</v>
      </c>
      <c r="G1225" s="1">
        <v>41832</v>
      </c>
      <c r="H1225" s="1">
        <v>41832</v>
      </c>
      <c r="I1225" s="2">
        <v>2.4305555555555556E-2</v>
      </c>
      <c r="J1225" s="3">
        <v>41832.899305555555</v>
      </c>
      <c r="K1225" t="s">
        <v>1101</v>
      </c>
      <c r="L1225" s="3">
        <v>41833.024305555555</v>
      </c>
      <c r="M1225">
        <v>2135</v>
      </c>
      <c r="N1225">
        <v>20814</v>
      </c>
      <c r="O1225" s="3">
        <v>41832.024305555555</v>
      </c>
      <c r="P1225" s="1">
        <v>41832</v>
      </c>
      <c r="Q1225" s="2">
        <v>2.4305555555555556E-2</v>
      </c>
      <c r="R1225" t="s">
        <v>36</v>
      </c>
      <c r="S1225">
        <v>9.7489460000000001</v>
      </c>
      <c r="T1225" t="s">
        <v>37</v>
      </c>
      <c r="U1225" s="2">
        <v>0.50694444444444442</v>
      </c>
      <c r="V1225" s="2">
        <v>0</v>
      </c>
      <c r="W1225" s="2">
        <v>0.29166666666666702</v>
      </c>
      <c r="X1225" s="2" t="str">
        <f t="shared" si="190"/>
        <v>no</v>
      </c>
      <c r="Y1225" s="3">
        <f t="shared" si="191"/>
        <v>41832</v>
      </c>
      <c r="Z1225" s="3">
        <v>41832.986111111109</v>
      </c>
      <c r="AA1225" t="s">
        <v>336</v>
      </c>
      <c r="AB1225" s="3">
        <f>VLOOKUP(P1225,[1]dfdates_moon!$B:$G,6,FALSE)</f>
        <v>41832.258333333331</v>
      </c>
      <c r="AC1225" s="3">
        <f>VLOOKUP($P1225,[1]dfdates_moon!$B:$H,7,FALSE)</f>
        <v>41832.795138888891</v>
      </c>
      <c r="AD1225" s="3">
        <f>VLOOKUP(G1225,[1]dfdates_moon!$D:$G,4,FALSE)</f>
        <v>41833.258333333331</v>
      </c>
      <c r="AE1225" s="3">
        <v>41832.506944444445</v>
      </c>
      <c r="AF1225">
        <v>10.946120649999999</v>
      </c>
      <c r="AG1225" t="s">
        <v>39</v>
      </c>
      <c r="AH1225" t="s">
        <v>39</v>
      </c>
      <c r="AI1225" t="s">
        <v>39</v>
      </c>
      <c r="AJ1225" t="s">
        <v>76</v>
      </c>
      <c r="AK1225">
        <v>23.95</v>
      </c>
      <c r="AL1225">
        <v>27.83</v>
      </c>
      <c r="AM1225">
        <v>2.79</v>
      </c>
      <c r="AN1225">
        <v>1</v>
      </c>
      <c r="AO1225" s="3">
        <f>VLOOKUP($P1225,[1]dfdates_moon!$B:$M,12,FALSE)</f>
        <v>41832.697222222225</v>
      </c>
      <c r="AP1225" s="3">
        <f>VLOOKUP($P1225,[1]dfdates_moon!$B:$O,13,FALSE)</f>
        <v>41833.217361111114</v>
      </c>
      <c r="AQ1225" s="3">
        <f>VLOOKUP($P1225,[1]dfdates_moon!$D:$M,10,FALSE)</f>
        <v>41833.736805555556</v>
      </c>
      <c r="AR1225" s="3">
        <f>VLOOKUP($P1225,[1]dfdates_moon!$D:$N,11,FALSE)</f>
        <v>41834.256944444445</v>
      </c>
      <c r="AS1225" t="str">
        <f>IF(AND(O1225&gt;AO1225,O1225&lt;AP1225),"yes","no")</f>
        <v>no</v>
      </c>
      <c r="AT1225" t="str">
        <f t="shared" si="192"/>
        <v>no</v>
      </c>
      <c r="AU1225" s="3">
        <f t="shared" si="193"/>
        <v>41832.795138888891</v>
      </c>
      <c r="AV1225" s="3">
        <f t="shared" si="194"/>
        <v>41833.258333333331</v>
      </c>
      <c r="AW1225">
        <f t="shared" si="195"/>
        <v>1.234027777776646</v>
      </c>
      <c r="AX1225">
        <f t="shared" si="196"/>
        <v>0.28819444444525288</v>
      </c>
      <c r="AY1225">
        <f t="shared" si="197"/>
        <v>0</v>
      </c>
      <c r="AZ1225">
        <f>VLOOKUP(G1225,[1]dfdates_moon!$B:$P,15,FALSE)</f>
        <v>0.98404380899999999</v>
      </c>
      <c r="BA1225">
        <f t="shared" si="198"/>
        <v>0</v>
      </c>
      <c r="BB1225">
        <f t="shared" si="199"/>
        <v>0</v>
      </c>
    </row>
    <row r="1226" spans="1:54" x14ac:dyDescent="0.25">
      <c r="A1226">
        <v>119</v>
      </c>
      <c r="B1226" t="s">
        <v>980</v>
      </c>
      <c r="C1226" s="1">
        <v>41833</v>
      </c>
      <c r="D1226" s="2">
        <v>0.89583333333333337</v>
      </c>
      <c r="E1226">
        <v>29</v>
      </c>
      <c r="F1226">
        <v>45</v>
      </c>
      <c r="G1226" s="1">
        <v>41833</v>
      </c>
      <c r="H1226" s="1">
        <v>41833</v>
      </c>
      <c r="I1226" s="2">
        <v>2.0833333333333332E-2</v>
      </c>
      <c r="J1226" s="3">
        <v>41833.895833333336</v>
      </c>
      <c r="K1226" t="s">
        <v>1102</v>
      </c>
      <c r="L1226" s="3">
        <v>41834.020833333336</v>
      </c>
      <c r="M1226">
        <v>1755</v>
      </c>
      <c r="N1226">
        <v>2598</v>
      </c>
      <c r="O1226" s="3">
        <v>41833.020833333336</v>
      </c>
      <c r="P1226" s="1">
        <v>41833</v>
      </c>
      <c r="Q1226" s="2">
        <v>2.0833333333333332E-2</v>
      </c>
      <c r="R1226" t="s">
        <v>36</v>
      </c>
      <c r="S1226">
        <v>1.480342</v>
      </c>
      <c r="T1226" t="s">
        <v>37</v>
      </c>
      <c r="U1226" s="2">
        <v>0.23958333333333334</v>
      </c>
      <c r="V1226" s="2">
        <v>0</v>
      </c>
      <c r="W1226" s="2">
        <v>0.29166666666666702</v>
      </c>
      <c r="X1226" s="2" t="str">
        <f t="shared" si="190"/>
        <v>yes</v>
      </c>
      <c r="Y1226" s="3">
        <f t="shared" si="191"/>
        <v>41834</v>
      </c>
      <c r="Z1226" s="3">
        <v>41833.010416666664</v>
      </c>
      <c r="AA1226" t="s">
        <v>336</v>
      </c>
      <c r="AB1226" s="3">
        <f>VLOOKUP(P1226,[1]dfdates_moon!$B:$G,6,FALSE)</f>
        <v>41833.258333333331</v>
      </c>
      <c r="AC1226" s="3">
        <f>VLOOKUP($P1226,[1]dfdates_moon!$B:$H,7,FALSE)</f>
        <v>41833.795138888891</v>
      </c>
      <c r="AD1226" s="3">
        <f>VLOOKUP(G1226,[1]dfdates_moon!$D:$G,4,FALSE)</f>
        <v>41834.259027777778</v>
      </c>
      <c r="AE1226" s="3">
        <v>41833.239583333336</v>
      </c>
      <c r="AF1226">
        <v>9.9270235109999998</v>
      </c>
      <c r="AG1226" t="s">
        <v>39</v>
      </c>
      <c r="AH1226" t="s">
        <v>39</v>
      </c>
      <c r="AI1226" t="s">
        <v>39</v>
      </c>
      <c r="AJ1226" t="s">
        <v>76</v>
      </c>
      <c r="AK1226">
        <v>25.74</v>
      </c>
      <c r="AL1226">
        <v>23.95</v>
      </c>
      <c r="AM1226">
        <v>0</v>
      </c>
      <c r="AN1226">
        <v>1</v>
      </c>
      <c r="AO1226" s="3">
        <f>VLOOKUP($P1226,[1]dfdates_moon!$B:$M,12,FALSE)</f>
        <v>41833.736805555556</v>
      </c>
      <c r="AP1226" s="3">
        <f>VLOOKUP($P1226,[1]dfdates_moon!$B:$O,13,FALSE)</f>
        <v>41834.256944444445</v>
      </c>
      <c r="AQ1226" s="3">
        <f>VLOOKUP($P1226,[1]dfdates_moon!$D:$M,10,FALSE)</f>
        <v>41834.775694444441</v>
      </c>
      <c r="AR1226" s="3">
        <f>VLOOKUP($P1226,[1]dfdates_moon!$D:$N,11,FALSE)</f>
        <v>41835.295138888891</v>
      </c>
      <c r="AS1226" t="str">
        <f>IF(AND(O1226&gt;AO1226,O1226&lt;AP1226),"yes","no")</f>
        <v>no</v>
      </c>
      <c r="AT1226" t="str">
        <f t="shared" si="192"/>
        <v>no</v>
      </c>
      <c r="AU1226" s="3">
        <f t="shared" si="193"/>
        <v>41833.795138888891</v>
      </c>
      <c r="AV1226" s="3">
        <f t="shared" si="194"/>
        <v>41834.259027777778</v>
      </c>
      <c r="AW1226">
        <f t="shared" si="195"/>
        <v>1.2381944444423425</v>
      </c>
      <c r="AX1226">
        <f t="shared" si="196"/>
        <v>0.55555555555474712</v>
      </c>
      <c r="AY1226">
        <f t="shared" si="197"/>
        <v>0</v>
      </c>
      <c r="AZ1226">
        <f>VLOOKUP(G1226,[1]dfdates_moon!$B:$P,15,FALSE)</f>
        <v>0.94301091500000001</v>
      </c>
      <c r="BA1226">
        <f t="shared" si="198"/>
        <v>0</v>
      </c>
      <c r="BB1226">
        <f t="shared" si="199"/>
        <v>0</v>
      </c>
    </row>
    <row r="1227" spans="1:54" x14ac:dyDescent="0.25">
      <c r="A1227">
        <v>119</v>
      </c>
      <c r="B1227" t="s">
        <v>980</v>
      </c>
      <c r="C1227" s="1">
        <v>41838</v>
      </c>
      <c r="D1227" s="2">
        <v>6.5972222222222224E-2</v>
      </c>
      <c r="E1227">
        <v>14</v>
      </c>
      <c r="F1227">
        <v>16</v>
      </c>
      <c r="G1227" s="1">
        <v>41838</v>
      </c>
      <c r="H1227" s="1">
        <v>41838</v>
      </c>
      <c r="I1227" s="2">
        <v>0.19097222222222221</v>
      </c>
      <c r="J1227" s="3">
        <v>41838.065972222219</v>
      </c>
      <c r="K1227" t="s">
        <v>1103</v>
      </c>
      <c r="L1227" s="3">
        <v>41838.190972222219</v>
      </c>
      <c r="M1227">
        <v>325</v>
      </c>
      <c r="N1227">
        <v>13036</v>
      </c>
      <c r="O1227" s="3">
        <v>41838.190972222219</v>
      </c>
      <c r="P1227" s="1">
        <v>41838</v>
      </c>
      <c r="Q1227" s="2">
        <v>0.19097222222222221</v>
      </c>
      <c r="R1227" t="s">
        <v>36</v>
      </c>
      <c r="S1227">
        <v>40.110770000000002</v>
      </c>
      <c r="T1227" t="s">
        <v>37</v>
      </c>
      <c r="U1227" s="2">
        <v>0.41666666666666669</v>
      </c>
      <c r="V1227" s="2">
        <v>0</v>
      </c>
      <c r="W1227" s="2">
        <v>0.29166666666666702</v>
      </c>
      <c r="X1227" s="2" t="str">
        <f t="shared" si="190"/>
        <v>no</v>
      </c>
      <c r="Y1227" s="3">
        <f t="shared" si="191"/>
        <v>41838</v>
      </c>
      <c r="Z1227" s="3">
        <v>41838.173611111109</v>
      </c>
      <c r="AA1227" t="s">
        <v>336</v>
      </c>
      <c r="AB1227" s="3">
        <f>VLOOKUP(P1227,[1]dfdates_moon!$B:$G,6,FALSE)</f>
        <v>41838.259027777778</v>
      </c>
      <c r="AC1227" s="3">
        <f>VLOOKUP($P1227,[1]dfdates_moon!$B:$H,7,FALSE)</f>
        <v>41838.795138888891</v>
      </c>
      <c r="AD1227" s="3">
        <f>VLOOKUP(G1227,[1]dfdates_moon!$D:$G,4,FALSE)</f>
        <v>41839.259027777778</v>
      </c>
      <c r="AE1227" s="3">
        <v>41838.416666666664</v>
      </c>
      <c r="AF1227">
        <v>2.8628817940000002</v>
      </c>
      <c r="AG1227" t="s">
        <v>75</v>
      </c>
      <c r="AH1227" t="s">
        <v>39</v>
      </c>
      <c r="AI1227" t="s">
        <v>75</v>
      </c>
      <c r="AJ1227" t="s">
        <v>76</v>
      </c>
      <c r="AK1227">
        <v>26.02</v>
      </c>
      <c r="AL1227">
        <v>25.74</v>
      </c>
      <c r="AM1227">
        <v>0</v>
      </c>
      <c r="AN1227">
        <v>1</v>
      </c>
      <c r="AO1227" s="3">
        <f>VLOOKUP($P1227,[1]dfdates_moon!$B:$M,12,FALSE)</f>
        <v>41838.92083333333</v>
      </c>
      <c r="AP1227" s="3">
        <f>VLOOKUP($P1227,[1]dfdates_moon!$B:$O,13,FALSE)</f>
        <v>41839.44027777778</v>
      </c>
      <c r="AQ1227" s="3">
        <f>VLOOKUP($P1227,[1]dfdates_moon!$D:$M,10,FALSE)</f>
        <v>41839.956250000003</v>
      </c>
      <c r="AR1227" s="3">
        <f>VLOOKUP($P1227,[1]dfdates_moon!$D:$N,11,FALSE)</f>
        <v>41840.476388888892</v>
      </c>
      <c r="AS1227" t="str">
        <f>IF(AND(O1227&gt;AO1227,O1227&lt;AP1227),"yes","no")</f>
        <v>no</v>
      </c>
      <c r="AT1227" t="str">
        <f t="shared" si="192"/>
        <v>no</v>
      </c>
      <c r="AU1227" s="3">
        <f t="shared" si="193"/>
        <v>41838.92083333333</v>
      </c>
      <c r="AV1227" s="3">
        <f t="shared" si="194"/>
        <v>41839.44027777778</v>
      </c>
      <c r="AW1227">
        <f t="shared" si="195"/>
        <v>1.2493055555605679</v>
      </c>
      <c r="AX1227">
        <f t="shared" si="196"/>
        <v>0.50416666666569654</v>
      </c>
      <c r="AY1227">
        <f t="shared" si="197"/>
        <v>0</v>
      </c>
      <c r="AZ1227">
        <f>VLOOKUP(G1227,[1]dfdates_moon!$B:$P,15,FALSE)</f>
        <v>0.46738807599999999</v>
      </c>
      <c r="BA1227">
        <f t="shared" si="198"/>
        <v>0</v>
      </c>
      <c r="BB1227">
        <f t="shared" si="199"/>
        <v>0</v>
      </c>
    </row>
    <row r="1228" spans="1:54" x14ac:dyDescent="0.25">
      <c r="A1228">
        <v>119</v>
      </c>
      <c r="B1228" t="s">
        <v>980</v>
      </c>
      <c r="C1228" s="1">
        <v>41859</v>
      </c>
      <c r="D1228" s="2">
        <v>0.89236111111111116</v>
      </c>
      <c r="E1228">
        <v>26</v>
      </c>
      <c r="F1228">
        <v>27</v>
      </c>
      <c r="G1228" s="1">
        <v>41859</v>
      </c>
      <c r="H1228" s="1">
        <v>41859</v>
      </c>
      <c r="I1228" s="2">
        <v>1.7361111111111112E-2</v>
      </c>
      <c r="J1228" s="3">
        <v>41859.892361111109</v>
      </c>
      <c r="K1228" t="s">
        <v>1104</v>
      </c>
      <c r="L1228" s="3">
        <v>41860.017361111109</v>
      </c>
      <c r="M1228">
        <v>1635</v>
      </c>
      <c r="N1228">
        <v>6005</v>
      </c>
      <c r="O1228" s="3">
        <v>41859.017361111109</v>
      </c>
      <c r="P1228" s="1">
        <v>41859</v>
      </c>
      <c r="Q1228" s="2">
        <v>1.7361111111111112E-2</v>
      </c>
      <c r="R1228" t="s">
        <v>36</v>
      </c>
      <c r="S1228">
        <v>3.6727829999999999</v>
      </c>
      <c r="T1228" t="s">
        <v>37</v>
      </c>
      <c r="U1228" s="2">
        <v>0.15277777777777776</v>
      </c>
      <c r="V1228" s="2">
        <v>0</v>
      </c>
      <c r="W1228" s="2">
        <v>0.29166666666666702</v>
      </c>
      <c r="X1228" s="2" t="str">
        <f t="shared" si="190"/>
        <v>yes</v>
      </c>
      <c r="Y1228" s="3">
        <f t="shared" si="191"/>
        <v>41860</v>
      </c>
      <c r="Z1228" s="3">
        <v>41859.989583333336</v>
      </c>
      <c r="AA1228" t="s">
        <v>336</v>
      </c>
      <c r="AB1228" s="3">
        <f>VLOOKUP(P1228,[1]dfdates_moon!$B:$G,6,FALSE)</f>
        <v>41859.259722222225</v>
      </c>
      <c r="AC1228" s="3">
        <f>VLOOKUP($P1228,[1]dfdates_moon!$B:$H,7,FALSE)</f>
        <v>41859.794444444444</v>
      </c>
      <c r="AD1228" s="3">
        <f>VLOOKUP(G1228,[1]dfdates_moon!$D:$G,4,FALSE)</f>
        <v>41860.259027777778</v>
      </c>
      <c r="AE1228" s="3">
        <v>41859.152777777781</v>
      </c>
      <c r="AF1228">
        <v>9.7249973359999995</v>
      </c>
      <c r="AG1228" t="s">
        <v>75</v>
      </c>
      <c r="AH1228" t="s">
        <v>39</v>
      </c>
      <c r="AI1228" t="s">
        <v>75</v>
      </c>
      <c r="AJ1228" t="s">
        <v>76</v>
      </c>
      <c r="AK1228">
        <v>25.75</v>
      </c>
      <c r="AL1228">
        <v>26.02</v>
      </c>
      <c r="AM1228">
        <v>0</v>
      </c>
      <c r="AN1228">
        <v>1</v>
      </c>
      <c r="AO1228" s="3">
        <f>VLOOKUP($P1228,[1]dfdates_moon!$B:$M,12,FALSE)</f>
        <v>41859.605555555558</v>
      </c>
      <c r="AP1228" s="3">
        <f>VLOOKUP($P1228,[1]dfdates_moon!$B:$O,13,FALSE)</f>
        <v>41860.126388888886</v>
      </c>
      <c r="AQ1228" s="3">
        <f>VLOOKUP($P1228,[1]dfdates_moon!$D:$M,10,FALSE)</f>
        <v>41860.645138888889</v>
      </c>
      <c r="AR1228" s="3">
        <f>VLOOKUP($P1228,[1]dfdates_moon!$D:$N,11,FALSE)</f>
        <v>41861.165972222225</v>
      </c>
      <c r="AS1228" t="str">
        <f>IF(AND(O1228&gt;AO1228,O1228&lt;AP1228),"yes","no")</f>
        <v>no</v>
      </c>
      <c r="AT1228" t="str">
        <f t="shared" si="192"/>
        <v>no</v>
      </c>
      <c r="AU1228" s="3">
        <f t="shared" si="193"/>
        <v>41859.794444444444</v>
      </c>
      <c r="AV1228" s="3">
        <f t="shared" si="194"/>
        <v>41860.259027777778</v>
      </c>
      <c r="AW1228">
        <f t="shared" si="195"/>
        <v>1.2416666666686069</v>
      </c>
      <c r="AX1228">
        <f t="shared" si="196"/>
        <v>0.64166666666278616</v>
      </c>
      <c r="AY1228">
        <f t="shared" si="197"/>
        <v>0</v>
      </c>
      <c r="AZ1228">
        <f>VLOOKUP(G1228,[1]dfdates_moon!$B:$P,15,FALSE)</f>
        <v>0.97602426600000003</v>
      </c>
      <c r="BA1228">
        <f t="shared" si="198"/>
        <v>0</v>
      </c>
      <c r="BB1228">
        <f t="shared" si="199"/>
        <v>0</v>
      </c>
    </row>
    <row r="1229" spans="1:54" x14ac:dyDescent="0.25">
      <c r="A1229">
        <v>119</v>
      </c>
      <c r="B1229" t="s">
        <v>980</v>
      </c>
      <c r="C1229" s="1">
        <v>41863</v>
      </c>
      <c r="D1229" s="2">
        <v>0.86111111111111116</v>
      </c>
      <c r="E1229">
        <v>14</v>
      </c>
      <c r="F1229">
        <v>16</v>
      </c>
      <c r="G1229" s="1">
        <v>41863</v>
      </c>
      <c r="H1229" s="1">
        <v>41863</v>
      </c>
      <c r="I1229" s="2">
        <v>0.98611111111111116</v>
      </c>
      <c r="J1229" s="3">
        <v>41863.861111111109</v>
      </c>
      <c r="K1229" t="s">
        <v>1105</v>
      </c>
      <c r="L1229" s="3">
        <v>41863.986111111109</v>
      </c>
      <c r="M1229">
        <v>85</v>
      </c>
      <c r="N1229">
        <v>3037</v>
      </c>
      <c r="O1229" s="3">
        <v>41863.986111111109</v>
      </c>
      <c r="P1229" s="1">
        <v>41863</v>
      </c>
      <c r="Q1229" s="2">
        <v>0.98611111111111116</v>
      </c>
      <c r="R1229" t="s">
        <v>36</v>
      </c>
      <c r="S1229">
        <v>35.729410000000001</v>
      </c>
      <c r="T1229" t="s">
        <v>37</v>
      </c>
      <c r="U1229" s="2">
        <v>4.5138888888888888E-2</v>
      </c>
      <c r="V1229" s="2">
        <v>0</v>
      </c>
      <c r="W1229" s="2">
        <v>0.29166666666666702</v>
      </c>
      <c r="X1229" s="2" t="str">
        <f t="shared" si="190"/>
        <v>yes</v>
      </c>
      <c r="Y1229" s="3">
        <f t="shared" si="191"/>
        <v>41864</v>
      </c>
      <c r="Z1229" s="3">
        <v>41863.972222222219</v>
      </c>
      <c r="AA1229" t="s">
        <v>336</v>
      </c>
      <c r="AB1229" s="3">
        <f>VLOOKUP(P1229,[1]dfdates_moon!$B:$G,6,FALSE)</f>
        <v>41863.259027777778</v>
      </c>
      <c r="AC1229" s="3">
        <f>VLOOKUP($P1229,[1]dfdates_moon!$B:$H,7,FALSE)</f>
        <v>41863.794444444444</v>
      </c>
      <c r="AD1229" s="3">
        <f>VLOOKUP(G1229,[1]dfdates_moon!$D:$G,4,FALSE)</f>
        <v>41864.259027777778</v>
      </c>
      <c r="AE1229" s="3">
        <v>41863.045138888891</v>
      </c>
      <c r="AF1229">
        <v>8.9832452860000007</v>
      </c>
      <c r="AG1229" t="s">
        <v>75</v>
      </c>
      <c r="AH1229" t="s">
        <v>39</v>
      </c>
      <c r="AI1229" t="s">
        <v>75</v>
      </c>
      <c r="AJ1229" t="s">
        <v>76</v>
      </c>
      <c r="AK1229">
        <v>25.66</v>
      </c>
      <c r="AL1229">
        <v>25.66</v>
      </c>
      <c r="AM1229">
        <v>0</v>
      </c>
      <c r="AN1229">
        <v>1</v>
      </c>
      <c r="AO1229" s="3">
        <f>VLOOKUP($P1229,[1]dfdates_moon!$B:$M,12,FALSE)</f>
        <v>41863.759027777778</v>
      </c>
      <c r="AP1229" s="3">
        <f>VLOOKUP($P1229,[1]dfdates_moon!$B:$O,13,FALSE)</f>
        <v>41864.27847222222</v>
      </c>
      <c r="AQ1229" s="3">
        <f>VLOOKUP($P1229,[1]dfdates_moon!$D:$M,10,FALSE)</f>
        <v>41864.795138888891</v>
      </c>
      <c r="AR1229" s="3">
        <f>VLOOKUP($P1229,[1]dfdates_moon!$D:$N,11,FALSE)</f>
        <v>41865.314583333333</v>
      </c>
      <c r="AS1229" t="str">
        <f>IF(AND(O1229&gt;AO1229,O1229&lt;AP1229),"yes","no")</f>
        <v>yes</v>
      </c>
      <c r="AT1229" t="str">
        <f t="shared" si="192"/>
        <v>no</v>
      </c>
      <c r="AU1229" s="3">
        <f t="shared" si="193"/>
        <v>41863.794444444444</v>
      </c>
      <c r="AV1229" s="3">
        <f t="shared" si="194"/>
        <v>41864.27847222222</v>
      </c>
      <c r="AW1229">
        <f t="shared" si="195"/>
        <v>0.29236111111094942</v>
      </c>
      <c r="AX1229">
        <f t="shared" si="196"/>
        <v>0.74930555555329192</v>
      </c>
      <c r="AY1229">
        <f t="shared" si="197"/>
        <v>0.29236111111094942</v>
      </c>
      <c r="AZ1229">
        <f>VLOOKUP(G1229,[1]dfdates_moon!$B:$P,15,FALSE)</f>
        <v>0.89844931299999997</v>
      </c>
      <c r="BA1229">
        <f t="shared" si="198"/>
        <v>0.26267163942554916</v>
      </c>
      <c r="BB1229">
        <f t="shared" si="199"/>
        <v>0.26267163942554916</v>
      </c>
    </row>
    <row r="1230" spans="1:54" x14ac:dyDescent="0.25">
      <c r="A1230">
        <v>119</v>
      </c>
      <c r="B1230" t="s">
        <v>980</v>
      </c>
      <c r="C1230" s="1">
        <v>41864</v>
      </c>
      <c r="D1230" s="2">
        <v>0.96180555555555547</v>
      </c>
      <c r="E1230">
        <v>36</v>
      </c>
      <c r="F1230">
        <v>39</v>
      </c>
      <c r="G1230" s="1">
        <v>41865</v>
      </c>
      <c r="H1230" s="1">
        <v>41865</v>
      </c>
      <c r="I1230" s="2">
        <v>8.6805555555555566E-2</v>
      </c>
      <c r="J1230" s="3">
        <v>41864.961805555555</v>
      </c>
      <c r="K1230" t="s">
        <v>1106</v>
      </c>
      <c r="L1230" s="3">
        <v>41865.086805555555</v>
      </c>
      <c r="M1230">
        <v>130</v>
      </c>
      <c r="N1230">
        <v>5448</v>
      </c>
      <c r="O1230" s="3">
        <v>41865.086805555555</v>
      </c>
      <c r="P1230" s="1">
        <v>41865</v>
      </c>
      <c r="Q1230" s="2">
        <v>8.6805555555555566E-2</v>
      </c>
      <c r="R1230" t="s">
        <v>36</v>
      </c>
      <c r="S1230">
        <v>41.907690000000002</v>
      </c>
      <c r="T1230" t="s">
        <v>37</v>
      </c>
      <c r="U1230" s="2">
        <v>0.17708333333333334</v>
      </c>
      <c r="V1230" s="2">
        <v>0</v>
      </c>
      <c r="W1230" s="2">
        <v>0.29166666666666702</v>
      </c>
      <c r="X1230" s="2" t="str">
        <f t="shared" si="190"/>
        <v>yes</v>
      </c>
      <c r="Y1230" s="3">
        <f t="shared" si="191"/>
        <v>41866</v>
      </c>
      <c r="Z1230" s="3">
        <v>41865.076388888891</v>
      </c>
      <c r="AA1230" t="s">
        <v>336</v>
      </c>
      <c r="AB1230" s="3">
        <f>VLOOKUP(P1230,[1]dfdates_moon!$B:$G,6,FALSE)</f>
        <v>41865.259027777778</v>
      </c>
      <c r="AC1230" s="3">
        <f>VLOOKUP($P1230,[1]dfdates_moon!$B:$H,7,FALSE)</f>
        <v>41865.793749999997</v>
      </c>
      <c r="AD1230" s="3">
        <f>VLOOKUP(G1230,[1]dfdates_moon!$D:$G,4,FALSE)</f>
        <v>41866.259027777778</v>
      </c>
      <c r="AE1230" s="3">
        <v>41865.177083333336</v>
      </c>
      <c r="AF1230">
        <v>5.9869528870000002</v>
      </c>
      <c r="AG1230" t="s">
        <v>39</v>
      </c>
      <c r="AH1230" t="s">
        <v>39</v>
      </c>
      <c r="AI1230" t="s">
        <v>39</v>
      </c>
      <c r="AJ1230" t="s">
        <v>76</v>
      </c>
      <c r="AK1230">
        <v>28.09</v>
      </c>
      <c r="AL1230">
        <v>25.66</v>
      </c>
      <c r="AM1230">
        <v>0</v>
      </c>
      <c r="AN1230">
        <v>1</v>
      </c>
      <c r="AO1230" s="3">
        <f>VLOOKUP($P1230,[1]dfdates_moon!$B:$M,12,FALSE)</f>
        <v>41865.831250000003</v>
      </c>
      <c r="AP1230" s="3">
        <f>VLOOKUP($P1230,[1]dfdates_moon!$B:$O,13,FALSE)</f>
        <v>41866.350694444445</v>
      </c>
      <c r="AQ1230" s="3">
        <f>VLOOKUP($P1230,[1]dfdates_moon!$D:$M,10,FALSE)</f>
        <v>41866.867361111108</v>
      </c>
      <c r="AR1230" s="3">
        <f>VLOOKUP($P1230,[1]dfdates_moon!$D:$N,11,FALSE)</f>
        <v>41867.386805555558</v>
      </c>
      <c r="AS1230" t="str">
        <f>IF(AND(O1230&gt;AO1230,O1230&lt;AP1230),"yes","no")</f>
        <v>no</v>
      </c>
      <c r="AT1230" t="str">
        <f t="shared" si="192"/>
        <v>no</v>
      </c>
      <c r="AU1230" s="3">
        <f t="shared" si="193"/>
        <v>41865.831250000003</v>
      </c>
      <c r="AV1230" s="3">
        <f t="shared" si="194"/>
        <v>41866.350694444445</v>
      </c>
      <c r="AW1230">
        <f t="shared" si="195"/>
        <v>1.2638888888905058</v>
      </c>
      <c r="AX1230">
        <f t="shared" si="196"/>
        <v>0.65416666666715173</v>
      </c>
      <c r="AY1230">
        <f t="shared" si="197"/>
        <v>0</v>
      </c>
      <c r="AZ1230">
        <f>VLOOKUP(G1230,[1]dfdates_moon!$B:$P,15,FALSE)</f>
        <v>0.72425250799999996</v>
      </c>
      <c r="BA1230">
        <f t="shared" si="198"/>
        <v>0</v>
      </c>
      <c r="BB1230">
        <f t="shared" si="199"/>
        <v>0</v>
      </c>
    </row>
    <row r="1231" spans="1:54" x14ac:dyDescent="0.25">
      <c r="A1231">
        <v>119</v>
      </c>
      <c r="B1231" t="s">
        <v>980</v>
      </c>
      <c r="C1231" s="1">
        <v>41868</v>
      </c>
      <c r="D1231" s="2">
        <v>3.125E-2</v>
      </c>
      <c r="E1231">
        <v>3</v>
      </c>
      <c r="F1231">
        <v>3</v>
      </c>
      <c r="G1231" s="1">
        <v>41868</v>
      </c>
      <c r="H1231" s="1">
        <v>41868</v>
      </c>
      <c r="I1231" s="2">
        <v>0.15625</v>
      </c>
      <c r="J1231" s="3">
        <v>41868.03125</v>
      </c>
      <c r="K1231" t="s">
        <v>1107</v>
      </c>
      <c r="L1231" s="3">
        <v>41868.15625</v>
      </c>
      <c r="M1231">
        <v>160</v>
      </c>
      <c r="N1231">
        <v>8122</v>
      </c>
      <c r="O1231" s="3">
        <v>41868.15625</v>
      </c>
      <c r="P1231" s="1">
        <v>41868</v>
      </c>
      <c r="Q1231" s="2">
        <v>0.15625</v>
      </c>
      <c r="R1231" t="s">
        <v>36</v>
      </c>
      <c r="S1231">
        <v>50.762500000000003</v>
      </c>
      <c r="T1231" t="s">
        <v>37</v>
      </c>
      <c r="U1231" s="2">
        <v>0.2673611111111111</v>
      </c>
      <c r="V1231" s="2">
        <v>0</v>
      </c>
      <c r="W1231" s="2">
        <v>0.29166666666666702</v>
      </c>
      <c r="X1231" s="2" t="str">
        <f t="shared" si="190"/>
        <v>yes</v>
      </c>
      <c r="Y1231" s="3">
        <f t="shared" si="191"/>
        <v>41869</v>
      </c>
      <c r="Z1231" s="3">
        <v>41868.128472222219</v>
      </c>
      <c r="AA1231" t="s">
        <v>336</v>
      </c>
      <c r="AB1231" s="3">
        <f>VLOOKUP(P1231,[1]dfdates_moon!$B:$G,6,FALSE)</f>
        <v>41868.259027777778</v>
      </c>
      <c r="AC1231" s="3">
        <f>VLOOKUP($P1231,[1]dfdates_moon!$B:$H,7,FALSE)</f>
        <v>41868.793055555558</v>
      </c>
      <c r="AD1231" s="3">
        <f>VLOOKUP(G1231,[1]dfdates_moon!$D:$G,4,FALSE)</f>
        <v>41869.258333333331</v>
      </c>
      <c r="AE1231" s="3">
        <v>41868.267361111109</v>
      </c>
      <c r="AF1231">
        <v>2.3021044609999999</v>
      </c>
      <c r="AG1231" t="s">
        <v>75</v>
      </c>
      <c r="AH1231" t="s">
        <v>75</v>
      </c>
      <c r="AI1231" t="s">
        <v>39</v>
      </c>
      <c r="AJ1231" t="s">
        <v>76</v>
      </c>
      <c r="AK1231">
        <v>28.63</v>
      </c>
      <c r="AL1231">
        <v>28.09</v>
      </c>
      <c r="AM1231">
        <v>0</v>
      </c>
      <c r="AN1231">
        <v>1</v>
      </c>
      <c r="AO1231" s="3">
        <f>VLOOKUP($P1231,[1]dfdates_moon!$B:$M,12,FALSE)</f>
        <v>41868.94027777778</v>
      </c>
      <c r="AP1231" s="3">
        <f>VLOOKUP($P1231,[1]dfdates_moon!$B:$O,13,FALSE)</f>
        <v>41869.460416666669</v>
      </c>
      <c r="AQ1231" s="3">
        <f>VLOOKUP($P1231,[1]dfdates_moon!$D:$M,10,FALSE)</f>
        <v>41869.976388888892</v>
      </c>
      <c r="AR1231" s="3">
        <f>VLOOKUP($P1231,[1]dfdates_moon!$D:$N,11,FALSE)</f>
        <v>41870.495833333334</v>
      </c>
      <c r="AS1231" t="str">
        <f>IF(AND(O1231&gt;AO1231,O1231&lt;AP1231),"yes","no")</f>
        <v>no</v>
      </c>
      <c r="AT1231" t="str">
        <f t="shared" si="192"/>
        <v>no</v>
      </c>
      <c r="AU1231" s="3">
        <f t="shared" si="193"/>
        <v>41868.94027777778</v>
      </c>
      <c r="AV1231" s="3">
        <f t="shared" si="194"/>
        <v>41869.460416666669</v>
      </c>
      <c r="AW1231">
        <f t="shared" si="195"/>
        <v>1.3041666666686069</v>
      </c>
      <c r="AX1231">
        <f t="shared" si="196"/>
        <v>0.67291666667006211</v>
      </c>
      <c r="AY1231">
        <f t="shared" si="197"/>
        <v>0</v>
      </c>
      <c r="AZ1231">
        <f>VLOOKUP(G1231,[1]dfdates_moon!$B:$P,15,FALSE)</f>
        <v>0.40821476000000001</v>
      </c>
      <c r="BA1231">
        <f t="shared" si="198"/>
        <v>0</v>
      </c>
      <c r="BB1231">
        <f t="shared" si="199"/>
        <v>0</v>
      </c>
    </row>
    <row r="1232" spans="1:54" x14ac:dyDescent="0.25">
      <c r="A1232">
        <v>119</v>
      </c>
      <c r="B1232" t="s">
        <v>980</v>
      </c>
      <c r="C1232" s="1">
        <v>41888</v>
      </c>
      <c r="D1232" s="2">
        <v>0.91666666666666663</v>
      </c>
      <c r="E1232">
        <v>3</v>
      </c>
      <c r="F1232">
        <v>5</v>
      </c>
      <c r="G1232" s="1">
        <v>41889</v>
      </c>
      <c r="H1232" s="1">
        <v>41889</v>
      </c>
      <c r="I1232" s="2">
        <v>4.1666666666666664E-2</v>
      </c>
      <c r="J1232" s="3">
        <v>41888.916666666664</v>
      </c>
      <c r="K1232" t="s">
        <v>1108</v>
      </c>
      <c r="L1232" s="3">
        <v>41889.041666666664</v>
      </c>
      <c r="M1232">
        <v>140</v>
      </c>
      <c r="N1232">
        <v>4403</v>
      </c>
      <c r="O1232" s="3">
        <v>41889.041666666664</v>
      </c>
      <c r="P1232" s="1">
        <v>41889</v>
      </c>
      <c r="Q1232" s="2">
        <v>4.1666666666666664E-2</v>
      </c>
      <c r="R1232" t="s">
        <v>36</v>
      </c>
      <c r="S1232">
        <v>31.45</v>
      </c>
      <c r="T1232" t="s">
        <v>37</v>
      </c>
      <c r="U1232" s="2">
        <v>0.1388888888888889</v>
      </c>
      <c r="V1232" s="2">
        <v>0</v>
      </c>
      <c r="W1232" s="2">
        <v>0.29166666666666702</v>
      </c>
      <c r="X1232" s="2" t="str">
        <f t="shared" si="190"/>
        <v>yes</v>
      </c>
      <c r="Y1232" s="3">
        <f t="shared" si="191"/>
        <v>41890</v>
      </c>
      <c r="Z1232" s="3">
        <v>41888.017361111109</v>
      </c>
      <c r="AA1232" t="s">
        <v>336</v>
      </c>
      <c r="AB1232" s="3">
        <f>VLOOKUP(P1232,[1]dfdates_moon!$B:$G,6,FALSE)</f>
        <v>41889.254861111112</v>
      </c>
      <c r="AC1232" s="3">
        <f>VLOOKUP($P1232,[1]dfdates_moon!$B:$H,7,FALSE)</f>
        <v>41889.788888888892</v>
      </c>
      <c r="AD1232" s="3">
        <f>VLOOKUP(G1232,[1]dfdates_moon!$D:$G,4,FALSE)</f>
        <v>41890.254861111112</v>
      </c>
      <c r="AE1232" s="3">
        <v>41888.138888888891</v>
      </c>
      <c r="AF1232">
        <v>10.65171741</v>
      </c>
      <c r="AG1232" t="s">
        <v>39</v>
      </c>
      <c r="AH1232" t="s">
        <v>39</v>
      </c>
      <c r="AI1232" t="s">
        <v>39</v>
      </c>
      <c r="AJ1232" t="s">
        <v>76</v>
      </c>
      <c r="AK1232">
        <v>23.47</v>
      </c>
      <c r="AL1232">
        <v>28.63</v>
      </c>
      <c r="AM1232">
        <v>0</v>
      </c>
      <c r="AN1232">
        <v>1</v>
      </c>
      <c r="AO1232" s="3">
        <f>VLOOKUP($P1232,[1]dfdates_moon!$B:$M,12,FALSE)</f>
        <v>41889.631249999999</v>
      </c>
      <c r="AP1232" s="3">
        <f>VLOOKUP($P1232,[1]dfdates_moon!$B:$O,13,FALSE)</f>
        <v>41890.151388888888</v>
      </c>
      <c r="AQ1232" s="3">
        <f>VLOOKUP($P1232,[1]dfdates_moon!$D:$M,10,FALSE)</f>
        <v>41890.668749999997</v>
      </c>
      <c r="AR1232" s="3">
        <f>VLOOKUP($P1232,[1]dfdates_moon!$D:$N,11,FALSE)</f>
        <v>41891.188888888886</v>
      </c>
      <c r="AS1232" t="str">
        <f>IF(AND(O1232&gt;AO1232,O1232&lt;AP1232),"yes","no")</f>
        <v>no</v>
      </c>
      <c r="AT1232" t="str">
        <f t="shared" si="192"/>
        <v>no</v>
      </c>
      <c r="AU1232" s="3">
        <f t="shared" si="193"/>
        <v>41889.788888888892</v>
      </c>
      <c r="AV1232" s="3">
        <f t="shared" si="194"/>
        <v>41890.254861111112</v>
      </c>
      <c r="AW1232">
        <f t="shared" si="195"/>
        <v>1.2131944444481633</v>
      </c>
      <c r="AX1232">
        <f t="shared" si="196"/>
        <v>1.6500000000014552</v>
      </c>
      <c r="AY1232">
        <f t="shared" si="197"/>
        <v>0</v>
      </c>
      <c r="AZ1232">
        <f>VLOOKUP(G1232,[1]dfdates_moon!$B:$P,15,FALSE)</f>
        <v>0.99497100900000002</v>
      </c>
      <c r="BA1232">
        <f t="shared" si="198"/>
        <v>0</v>
      </c>
      <c r="BB1232">
        <f t="shared" si="199"/>
        <v>0</v>
      </c>
    </row>
    <row r="1233" spans="1:54" x14ac:dyDescent="0.25">
      <c r="A1233">
        <v>119</v>
      </c>
      <c r="B1233" t="s">
        <v>980</v>
      </c>
      <c r="C1233" s="1">
        <v>41889</v>
      </c>
      <c r="D1233" s="2">
        <v>0.82986111111111116</v>
      </c>
      <c r="E1233">
        <v>73</v>
      </c>
      <c r="F1233">
        <v>102</v>
      </c>
      <c r="G1233" s="1">
        <v>41889</v>
      </c>
      <c r="H1233" s="1">
        <v>41889</v>
      </c>
      <c r="I1233" s="2">
        <v>0.95486111111111116</v>
      </c>
      <c r="J1233" s="3">
        <v>41889.829861111109</v>
      </c>
      <c r="K1233" t="s">
        <v>1108</v>
      </c>
      <c r="L1233" s="3">
        <v>41889.954861111109</v>
      </c>
      <c r="M1233">
        <v>205</v>
      </c>
      <c r="N1233">
        <v>9450</v>
      </c>
      <c r="O1233" s="3">
        <v>41889.954861111109</v>
      </c>
      <c r="P1233" s="1">
        <v>41889</v>
      </c>
      <c r="Q1233" s="2">
        <v>0.95486111111111116</v>
      </c>
      <c r="R1233" t="s">
        <v>36</v>
      </c>
      <c r="S1233">
        <v>46.097560000000001</v>
      </c>
      <c r="T1233" t="s">
        <v>37</v>
      </c>
      <c r="U1233" s="2">
        <v>9.7222222222222224E-2</v>
      </c>
      <c r="V1233" s="2">
        <v>0</v>
      </c>
      <c r="W1233" s="2">
        <v>0.29166666666666702</v>
      </c>
      <c r="X1233" s="2" t="str">
        <f t="shared" si="190"/>
        <v>yes</v>
      </c>
      <c r="Y1233" s="3">
        <f t="shared" si="191"/>
        <v>41890</v>
      </c>
      <c r="Z1233" s="3">
        <v>41889.944444444445</v>
      </c>
      <c r="AA1233" t="s">
        <v>336</v>
      </c>
      <c r="AB1233" s="3">
        <f>VLOOKUP(P1233,[1]dfdates_moon!$B:$G,6,FALSE)</f>
        <v>41889.254861111112</v>
      </c>
      <c r="AC1233" s="3">
        <f>VLOOKUP($P1233,[1]dfdates_moon!$B:$H,7,FALSE)</f>
        <v>41889.788888888892</v>
      </c>
      <c r="AD1233" s="3">
        <f>VLOOKUP(G1233,[1]dfdates_moon!$D:$G,4,FALSE)</f>
        <v>41890.254861111112</v>
      </c>
      <c r="AE1233" s="3">
        <v>41889.097222222219</v>
      </c>
      <c r="AF1233">
        <v>10.65171741</v>
      </c>
      <c r="AG1233" t="s">
        <v>39</v>
      </c>
      <c r="AH1233" t="s">
        <v>39</v>
      </c>
      <c r="AI1233" t="s">
        <v>39</v>
      </c>
      <c r="AJ1233" t="s">
        <v>76</v>
      </c>
      <c r="AK1233">
        <v>23.47</v>
      </c>
      <c r="AL1233">
        <v>23.47</v>
      </c>
      <c r="AM1233">
        <v>0</v>
      </c>
      <c r="AN1233">
        <v>1</v>
      </c>
      <c r="AO1233" s="3">
        <f>VLOOKUP($P1233,[1]dfdates_moon!$B:$M,12,FALSE)</f>
        <v>41889.631249999999</v>
      </c>
      <c r="AP1233" s="3">
        <f>VLOOKUP($P1233,[1]dfdates_moon!$B:$O,13,FALSE)</f>
        <v>41890.151388888888</v>
      </c>
      <c r="AQ1233" s="3">
        <f>VLOOKUP($P1233,[1]dfdates_moon!$D:$M,10,FALSE)</f>
        <v>41890.668749999997</v>
      </c>
      <c r="AR1233" s="3">
        <f>VLOOKUP($P1233,[1]dfdates_moon!$D:$N,11,FALSE)</f>
        <v>41891.188888888886</v>
      </c>
      <c r="AS1233" t="str">
        <f>IF(AND(O1233&gt;AO1233,O1233&lt;AP1233),"yes","no")</f>
        <v>yes</v>
      </c>
      <c r="AT1233" t="str">
        <f t="shared" si="192"/>
        <v>no</v>
      </c>
      <c r="AU1233" s="3">
        <f t="shared" si="193"/>
        <v>41889.788888888892</v>
      </c>
      <c r="AV1233" s="3">
        <f t="shared" si="194"/>
        <v>41890.254861111112</v>
      </c>
      <c r="AW1233">
        <f t="shared" si="195"/>
        <v>0.30000000000291038</v>
      </c>
      <c r="AX1233">
        <f t="shared" si="196"/>
        <v>0.6916666666729725</v>
      </c>
      <c r="AY1233">
        <f t="shared" si="197"/>
        <v>0.30000000000291038</v>
      </c>
      <c r="AZ1233">
        <f>VLOOKUP(G1233,[1]dfdates_moon!$B:$P,15,FALSE)</f>
        <v>0.99497100900000002</v>
      </c>
      <c r="BA1233">
        <f t="shared" si="198"/>
        <v>0.29849130270289576</v>
      </c>
      <c r="BB1233">
        <f t="shared" si="199"/>
        <v>0.29849130270289576</v>
      </c>
    </row>
    <row r="1234" spans="1:54" x14ac:dyDescent="0.25">
      <c r="A1234">
        <v>119</v>
      </c>
      <c r="B1234" t="s">
        <v>980</v>
      </c>
      <c r="C1234" s="1">
        <v>41892</v>
      </c>
      <c r="D1234" s="2">
        <v>0.88541666666666663</v>
      </c>
      <c r="E1234">
        <v>77</v>
      </c>
      <c r="F1234">
        <v>82</v>
      </c>
      <c r="G1234" s="1">
        <v>41892</v>
      </c>
      <c r="H1234" s="1">
        <v>41892</v>
      </c>
      <c r="I1234" s="2">
        <v>1.0416666666666666E-2</v>
      </c>
      <c r="J1234" s="3">
        <v>41892.885416666664</v>
      </c>
      <c r="K1234" t="s">
        <v>1109</v>
      </c>
      <c r="L1234" s="3">
        <v>41893.010416666664</v>
      </c>
      <c r="M1234">
        <v>1730</v>
      </c>
      <c r="N1234">
        <v>16432</v>
      </c>
      <c r="O1234" s="3">
        <v>41892.010416666664</v>
      </c>
      <c r="P1234" s="1">
        <v>41892</v>
      </c>
      <c r="Q1234" s="2">
        <v>1.0416666666666666E-2</v>
      </c>
      <c r="R1234" t="s">
        <v>36</v>
      </c>
      <c r="S1234">
        <v>9.4982659999999992</v>
      </c>
      <c r="T1234" t="s">
        <v>37</v>
      </c>
      <c r="U1234" s="2">
        <v>0.21180555555555555</v>
      </c>
      <c r="V1234" s="2">
        <v>0</v>
      </c>
      <c r="W1234" s="2">
        <v>0.29166666666666702</v>
      </c>
      <c r="X1234" s="2" t="str">
        <f t="shared" si="190"/>
        <v>yes</v>
      </c>
      <c r="Y1234" s="3">
        <f t="shared" si="191"/>
        <v>41893</v>
      </c>
      <c r="Z1234" s="3">
        <v>41892</v>
      </c>
      <c r="AA1234" t="s">
        <v>336</v>
      </c>
      <c r="AB1234" s="3">
        <f>VLOOKUP(P1234,[1]dfdates_moon!$B:$G,6,FALSE)</f>
        <v>41892.254166666666</v>
      </c>
      <c r="AC1234" s="3">
        <f>VLOOKUP($P1234,[1]dfdates_moon!$B:$H,7,FALSE)</f>
        <v>41892.788194444445</v>
      </c>
      <c r="AD1234" s="3">
        <f>VLOOKUP(G1234,[1]dfdates_moon!$D:$G,4,FALSE)</f>
        <v>41893.254166666666</v>
      </c>
      <c r="AE1234" s="3">
        <v>41892.211805555555</v>
      </c>
      <c r="AF1234">
        <v>9.4772969210000007</v>
      </c>
      <c r="AG1234" t="s">
        <v>75</v>
      </c>
      <c r="AH1234" t="s">
        <v>39</v>
      </c>
      <c r="AI1234" t="s">
        <v>75</v>
      </c>
      <c r="AJ1234" t="s">
        <v>76</v>
      </c>
      <c r="AK1234">
        <v>26.96</v>
      </c>
      <c r="AL1234">
        <v>23.47</v>
      </c>
      <c r="AM1234">
        <v>0</v>
      </c>
      <c r="AN1234">
        <v>1</v>
      </c>
      <c r="AO1234" s="3">
        <f>VLOOKUP($P1234,[1]dfdates_moon!$B:$M,12,FALSE)</f>
        <v>41892.741666666669</v>
      </c>
      <c r="AP1234" s="3">
        <f>VLOOKUP($P1234,[1]dfdates_moon!$B:$O,13,FALSE)</f>
        <v>41893.261111111111</v>
      </c>
      <c r="AQ1234" s="3">
        <f>VLOOKUP($P1234,[1]dfdates_moon!$D:$M,10,FALSE)</f>
        <v>41893.77847222222</v>
      </c>
      <c r="AR1234" s="3">
        <f>VLOOKUP($P1234,[1]dfdates_moon!$D:$N,11,FALSE)</f>
        <v>41894.29791666667</v>
      </c>
      <c r="AS1234" t="str">
        <f>IF(AND(O1234&gt;AO1234,O1234&lt;AP1234),"yes","no")</f>
        <v>no</v>
      </c>
      <c r="AT1234" t="str">
        <f t="shared" si="192"/>
        <v>no</v>
      </c>
      <c r="AU1234" s="3">
        <f t="shared" si="193"/>
        <v>41892.788194444445</v>
      </c>
      <c r="AV1234" s="3">
        <f t="shared" si="194"/>
        <v>41893.261111111111</v>
      </c>
      <c r="AW1234">
        <f t="shared" si="195"/>
        <v>1.2506944444467081</v>
      </c>
      <c r="AX1234">
        <f t="shared" si="196"/>
        <v>0.57638888889050577</v>
      </c>
      <c r="AY1234">
        <f t="shared" si="197"/>
        <v>0</v>
      </c>
      <c r="AZ1234">
        <f>VLOOKUP(G1234,[1]dfdates_moon!$B:$P,15,FALSE)</f>
        <v>0.92092066800000005</v>
      </c>
      <c r="BA1234">
        <f t="shared" si="198"/>
        <v>0</v>
      </c>
      <c r="BB1234">
        <f t="shared" si="199"/>
        <v>0</v>
      </c>
    </row>
    <row r="1235" spans="1:54" x14ac:dyDescent="0.25">
      <c r="A1235">
        <v>119</v>
      </c>
      <c r="B1235" t="s">
        <v>980</v>
      </c>
      <c r="C1235" s="1">
        <v>41893</v>
      </c>
      <c r="D1235" s="2">
        <v>0.97222222222222221</v>
      </c>
      <c r="E1235">
        <v>4</v>
      </c>
      <c r="F1235">
        <v>1</v>
      </c>
      <c r="G1235" s="1">
        <v>41894</v>
      </c>
      <c r="H1235" s="1">
        <v>41894</v>
      </c>
      <c r="I1235" s="2">
        <v>9.7222222222222224E-2</v>
      </c>
      <c r="J1235" s="3">
        <v>41893.972222222219</v>
      </c>
      <c r="K1235" t="s">
        <v>1110</v>
      </c>
      <c r="L1235" s="3">
        <v>41894.097222222219</v>
      </c>
      <c r="M1235">
        <v>190</v>
      </c>
      <c r="N1235">
        <v>2040</v>
      </c>
      <c r="O1235" s="3">
        <v>41894.097222222219</v>
      </c>
      <c r="P1235" s="1">
        <v>41894</v>
      </c>
      <c r="Q1235" s="2">
        <v>9.7222222222222224E-2</v>
      </c>
      <c r="R1235" t="s">
        <v>36</v>
      </c>
      <c r="S1235">
        <v>10.736840000000001</v>
      </c>
      <c r="T1235" t="s">
        <v>37</v>
      </c>
      <c r="U1235" s="2">
        <v>0.22916666666666666</v>
      </c>
      <c r="V1235" s="2">
        <v>0</v>
      </c>
      <c r="W1235" s="2">
        <v>0.29166666666666702</v>
      </c>
      <c r="X1235" s="2" t="str">
        <f t="shared" si="190"/>
        <v>yes</v>
      </c>
      <c r="Y1235" s="3">
        <f t="shared" si="191"/>
        <v>41895</v>
      </c>
      <c r="Z1235" s="3">
        <v>41894.086805555555</v>
      </c>
      <c r="AA1235" t="s">
        <v>336</v>
      </c>
      <c r="AB1235" s="3">
        <f>VLOOKUP(P1235,[1]dfdates_moon!$B:$G,6,FALSE)</f>
        <v>41894.254166666666</v>
      </c>
      <c r="AC1235" s="3">
        <f>VLOOKUP($P1235,[1]dfdates_moon!$B:$H,7,FALSE)</f>
        <v>41894.787499999999</v>
      </c>
      <c r="AD1235" s="3">
        <f>VLOOKUP(G1235,[1]dfdates_moon!$D:$G,4,FALSE)</f>
        <v>41895.253472222219</v>
      </c>
      <c r="AE1235" s="3">
        <v>41894.229166666664</v>
      </c>
      <c r="AF1235">
        <v>6.5268214980000003</v>
      </c>
      <c r="AG1235" t="s">
        <v>75</v>
      </c>
      <c r="AH1235" t="s">
        <v>39</v>
      </c>
      <c r="AI1235" t="s">
        <v>75</v>
      </c>
      <c r="AJ1235" t="s">
        <v>76</v>
      </c>
      <c r="AK1235">
        <v>26.84</v>
      </c>
      <c r="AL1235">
        <v>26.96</v>
      </c>
      <c r="AM1235">
        <v>0</v>
      </c>
      <c r="AN1235">
        <v>1</v>
      </c>
      <c r="AO1235" s="3">
        <f>VLOOKUP($P1235,[1]dfdates_moon!$B:$M,12,FALSE)</f>
        <v>41894.814583333333</v>
      </c>
      <c r="AP1235" s="3">
        <f>VLOOKUP($P1235,[1]dfdates_moon!$B:$O,13,FALSE)</f>
        <v>41895.334722222222</v>
      </c>
      <c r="AQ1235" s="3">
        <f>VLOOKUP($P1235,[1]dfdates_moon!$D:$M,10,FALSE)</f>
        <v>41895.850694444445</v>
      </c>
      <c r="AR1235" s="3">
        <f>VLOOKUP($P1235,[1]dfdates_moon!$D:$N,11,FALSE)</f>
        <v>41896.371527777781</v>
      </c>
      <c r="AS1235" t="str">
        <f>IF(AND(O1235&gt;AO1235,O1235&lt;AP1235),"yes","no")</f>
        <v>no</v>
      </c>
      <c r="AT1235" t="str">
        <f t="shared" si="192"/>
        <v>no</v>
      </c>
      <c r="AU1235" s="3">
        <f t="shared" si="193"/>
        <v>41894.814583333333</v>
      </c>
      <c r="AV1235" s="3">
        <f t="shared" si="194"/>
        <v>41895.334722222222</v>
      </c>
      <c r="AW1235">
        <f t="shared" si="195"/>
        <v>1.2375000000029104</v>
      </c>
      <c r="AX1235">
        <f t="shared" si="196"/>
        <v>0.58541666666860692</v>
      </c>
      <c r="AY1235">
        <f t="shared" si="197"/>
        <v>0</v>
      </c>
      <c r="AZ1235">
        <f>VLOOKUP(G1235,[1]dfdates_moon!$B:$P,15,FALSE)</f>
        <v>0.76411568799999996</v>
      </c>
      <c r="BA1235">
        <f t="shared" si="198"/>
        <v>0</v>
      </c>
      <c r="BB1235">
        <f t="shared" si="199"/>
        <v>0</v>
      </c>
    </row>
    <row r="1236" spans="1:54" x14ac:dyDescent="0.25">
      <c r="A1236">
        <v>119</v>
      </c>
      <c r="B1236" t="s">
        <v>980</v>
      </c>
      <c r="C1236" s="1">
        <v>41894</v>
      </c>
      <c r="D1236" s="2">
        <v>0.89930555555555547</v>
      </c>
      <c r="E1236">
        <v>104</v>
      </c>
      <c r="F1236">
        <v>117</v>
      </c>
      <c r="G1236" s="1">
        <v>41894</v>
      </c>
      <c r="H1236" s="1">
        <v>41894</v>
      </c>
      <c r="I1236" s="2">
        <v>2.4305555555555556E-2</v>
      </c>
      <c r="J1236" s="3">
        <v>41894.899305555555</v>
      </c>
      <c r="K1236" t="s">
        <v>1110</v>
      </c>
      <c r="L1236" s="3">
        <v>41895.024305555555</v>
      </c>
      <c r="M1236">
        <v>1655</v>
      </c>
      <c r="N1236">
        <v>10969</v>
      </c>
      <c r="O1236" s="3">
        <v>41894.024305555555</v>
      </c>
      <c r="P1236" s="1">
        <v>41894</v>
      </c>
      <c r="Q1236" s="2">
        <v>2.4305555555555556E-2</v>
      </c>
      <c r="R1236" t="s">
        <v>36</v>
      </c>
      <c r="S1236">
        <v>6.6277949999999999</v>
      </c>
      <c r="T1236" t="s">
        <v>37</v>
      </c>
      <c r="U1236" s="2">
        <v>0.17361111111111113</v>
      </c>
      <c r="V1236" s="2">
        <v>0</v>
      </c>
      <c r="W1236" s="2">
        <v>0.29166666666666702</v>
      </c>
      <c r="X1236" s="2" t="str">
        <f t="shared" si="190"/>
        <v>yes</v>
      </c>
      <c r="Y1236" s="3">
        <f t="shared" si="191"/>
        <v>41895</v>
      </c>
      <c r="Z1236" s="3">
        <v>41894.006944444445</v>
      </c>
      <c r="AA1236" t="s">
        <v>336</v>
      </c>
      <c r="AB1236" s="3">
        <f>VLOOKUP(P1236,[1]dfdates_moon!$B:$G,6,FALSE)</f>
        <v>41894.254166666666</v>
      </c>
      <c r="AC1236" s="3">
        <f>VLOOKUP($P1236,[1]dfdates_moon!$B:$H,7,FALSE)</f>
        <v>41894.787499999999</v>
      </c>
      <c r="AD1236" s="3">
        <f>VLOOKUP(G1236,[1]dfdates_moon!$D:$G,4,FALSE)</f>
        <v>41895.253472222219</v>
      </c>
      <c r="AE1236" s="3">
        <v>41894.173611111109</v>
      </c>
      <c r="AF1236">
        <v>6.5268214980000003</v>
      </c>
      <c r="AG1236" t="s">
        <v>75</v>
      </c>
      <c r="AH1236" t="s">
        <v>39</v>
      </c>
      <c r="AI1236" t="s">
        <v>75</v>
      </c>
      <c r="AJ1236" t="s">
        <v>76</v>
      </c>
      <c r="AK1236">
        <v>26.84</v>
      </c>
      <c r="AL1236">
        <v>26.84</v>
      </c>
      <c r="AM1236">
        <v>0</v>
      </c>
      <c r="AN1236">
        <v>1</v>
      </c>
      <c r="AO1236" s="3">
        <f>VLOOKUP($P1236,[1]dfdates_moon!$B:$M,12,FALSE)</f>
        <v>41894.814583333333</v>
      </c>
      <c r="AP1236" s="3">
        <f>VLOOKUP($P1236,[1]dfdates_moon!$B:$O,13,FALSE)</f>
        <v>41895.334722222222</v>
      </c>
      <c r="AQ1236" s="3">
        <f>VLOOKUP($P1236,[1]dfdates_moon!$D:$M,10,FALSE)</f>
        <v>41895.850694444445</v>
      </c>
      <c r="AR1236" s="3">
        <f>VLOOKUP($P1236,[1]dfdates_moon!$D:$N,11,FALSE)</f>
        <v>41896.371527777781</v>
      </c>
      <c r="AS1236" t="str">
        <f>IF(AND(O1236&gt;AO1236,O1236&lt;AP1236),"yes","no")</f>
        <v>no</v>
      </c>
      <c r="AT1236" t="str">
        <f t="shared" si="192"/>
        <v>no</v>
      </c>
      <c r="AU1236" s="3">
        <f t="shared" si="193"/>
        <v>41894.814583333333</v>
      </c>
      <c r="AV1236" s="3">
        <f t="shared" si="194"/>
        <v>41895.334722222222</v>
      </c>
      <c r="AW1236">
        <f t="shared" si="195"/>
        <v>1.3104166666671517</v>
      </c>
      <c r="AX1236">
        <f t="shared" si="196"/>
        <v>0.64097222222335404</v>
      </c>
      <c r="AY1236">
        <f t="shared" si="197"/>
        <v>0</v>
      </c>
      <c r="AZ1236">
        <f>VLOOKUP(G1236,[1]dfdates_moon!$B:$P,15,FALSE)</f>
        <v>0.76411568799999996</v>
      </c>
      <c r="BA1236">
        <f t="shared" si="198"/>
        <v>0</v>
      </c>
      <c r="BB1236">
        <f t="shared" si="199"/>
        <v>0</v>
      </c>
    </row>
    <row r="1237" spans="1:54" x14ac:dyDescent="0.25">
      <c r="A1237">
        <v>119</v>
      </c>
      <c r="B1237" t="s">
        <v>980</v>
      </c>
      <c r="C1237" s="1">
        <v>41895</v>
      </c>
      <c r="D1237" s="2">
        <v>0.97916666666666663</v>
      </c>
      <c r="E1237">
        <v>2</v>
      </c>
      <c r="F1237">
        <v>1</v>
      </c>
      <c r="G1237" s="1">
        <v>41896</v>
      </c>
      <c r="H1237" s="1">
        <v>41896</v>
      </c>
      <c r="I1237" s="2">
        <v>0.10416666666666667</v>
      </c>
      <c r="J1237" s="3">
        <v>41895.979166666664</v>
      </c>
      <c r="K1237" t="s">
        <v>1111</v>
      </c>
      <c r="L1237" s="3">
        <v>41896.104166666664</v>
      </c>
      <c r="M1237">
        <v>180</v>
      </c>
      <c r="N1237">
        <v>9688</v>
      </c>
      <c r="O1237" s="3">
        <v>41896.104166666664</v>
      </c>
      <c r="P1237" s="1">
        <v>41896</v>
      </c>
      <c r="Q1237" s="2">
        <v>0.10416666666666667</v>
      </c>
      <c r="R1237" t="s">
        <v>36</v>
      </c>
      <c r="S1237">
        <v>53.822220000000002</v>
      </c>
      <c r="T1237" t="s">
        <v>37</v>
      </c>
      <c r="U1237" s="2">
        <v>0.22916666666666666</v>
      </c>
      <c r="V1237" s="2">
        <v>0</v>
      </c>
      <c r="W1237" s="2">
        <v>0.29166666666666702</v>
      </c>
      <c r="X1237" s="2" t="str">
        <f t="shared" si="190"/>
        <v>yes</v>
      </c>
      <c r="Y1237" s="3">
        <f t="shared" si="191"/>
        <v>41897</v>
      </c>
      <c r="Z1237" s="3">
        <v>41896.086805555555</v>
      </c>
      <c r="AA1237" t="s">
        <v>336</v>
      </c>
      <c r="AB1237" s="3">
        <f>VLOOKUP(P1237,[1]dfdates_moon!$B:$G,6,FALSE)</f>
        <v>41896.253472222219</v>
      </c>
      <c r="AC1237" s="3">
        <f>VLOOKUP($P1237,[1]dfdates_moon!$B:$H,7,FALSE)</f>
        <v>41896.786805555559</v>
      </c>
      <c r="AD1237" s="3">
        <f>VLOOKUP(G1237,[1]dfdates_moon!$D:$G,4,FALSE)</f>
        <v>41897.253472222219</v>
      </c>
      <c r="AE1237" s="3">
        <v>41896.229166666664</v>
      </c>
      <c r="AF1237">
        <v>3.8474984559999998</v>
      </c>
      <c r="AG1237" t="s">
        <v>39</v>
      </c>
      <c r="AH1237" t="s">
        <v>39</v>
      </c>
      <c r="AI1237" t="s">
        <v>39</v>
      </c>
      <c r="AJ1237" t="s">
        <v>76</v>
      </c>
      <c r="AK1237">
        <v>27.07</v>
      </c>
      <c r="AL1237">
        <v>26.84</v>
      </c>
      <c r="AM1237">
        <v>0</v>
      </c>
      <c r="AN1237">
        <v>1</v>
      </c>
      <c r="AO1237" s="3">
        <f>VLOOKUP($P1237,[1]dfdates_moon!$B:$M,12,FALSE)</f>
        <v>41896.886805555558</v>
      </c>
      <c r="AP1237" s="3">
        <f>VLOOKUP($P1237,[1]dfdates_moon!$B:$O,13,FALSE)</f>
        <v>41897.406944444447</v>
      </c>
      <c r="AQ1237" s="3">
        <f>VLOOKUP($P1237,[1]dfdates_moon!$D:$M,10,FALSE)</f>
        <v>41897.92291666667</v>
      </c>
      <c r="AR1237" s="3">
        <f>VLOOKUP($P1237,[1]dfdates_moon!$D:$N,11,FALSE)</f>
        <v>41898.443055555559</v>
      </c>
      <c r="AS1237" t="str">
        <f>IF(AND(O1237&gt;AO1237,O1237&lt;AP1237),"yes","no")</f>
        <v>no</v>
      </c>
      <c r="AT1237" t="str">
        <f t="shared" si="192"/>
        <v>no</v>
      </c>
      <c r="AU1237" s="3">
        <f t="shared" si="193"/>
        <v>41896.886805555558</v>
      </c>
      <c r="AV1237" s="3">
        <f t="shared" si="194"/>
        <v>41897.406944444447</v>
      </c>
      <c r="AW1237">
        <f t="shared" si="195"/>
        <v>1.3027777777824667</v>
      </c>
      <c r="AX1237">
        <f t="shared" si="196"/>
        <v>0.65763888889341615</v>
      </c>
      <c r="AY1237">
        <f t="shared" si="197"/>
        <v>0</v>
      </c>
      <c r="AZ1237">
        <f>VLOOKUP(G1237,[1]dfdates_moon!$B:$P,15,FALSE)</f>
        <v>0.56703624799999996</v>
      </c>
      <c r="BA1237">
        <f t="shared" si="198"/>
        <v>0</v>
      </c>
      <c r="BB1237">
        <f t="shared" si="199"/>
        <v>0</v>
      </c>
    </row>
    <row r="1238" spans="1:54" x14ac:dyDescent="0.25">
      <c r="A1238">
        <v>119</v>
      </c>
      <c r="B1238" t="s">
        <v>980</v>
      </c>
      <c r="C1238" s="1">
        <v>41897</v>
      </c>
      <c r="D1238" s="2">
        <v>1.0416666666666666E-2</v>
      </c>
      <c r="E1238">
        <v>4</v>
      </c>
      <c r="F1238">
        <v>5</v>
      </c>
      <c r="G1238" s="1">
        <v>41897</v>
      </c>
      <c r="H1238" s="1">
        <v>41897</v>
      </c>
      <c r="I1238" s="2">
        <v>0.13541666666666666</v>
      </c>
      <c r="J1238" s="3">
        <v>41897.010416666664</v>
      </c>
      <c r="K1238" t="s">
        <v>1112</v>
      </c>
      <c r="L1238" s="3">
        <v>41897.135416666664</v>
      </c>
      <c r="M1238">
        <v>360</v>
      </c>
      <c r="N1238">
        <v>12791</v>
      </c>
      <c r="O1238" s="3">
        <v>41897.135416666664</v>
      </c>
      <c r="P1238" s="1">
        <v>41897</v>
      </c>
      <c r="Q1238" s="2">
        <v>0.13541666666666666</v>
      </c>
      <c r="R1238" t="s">
        <v>36</v>
      </c>
      <c r="S1238">
        <v>35.530560000000001</v>
      </c>
      <c r="T1238" t="s">
        <v>37</v>
      </c>
      <c r="U1238" s="2">
        <v>0.38541666666666669</v>
      </c>
      <c r="V1238" s="2">
        <v>0</v>
      </c>
      <c r="W1238" s="2">
        <v>0.29166666666666702</v>
      </c>
      <c r="X1238" s="2" t="str">
        <f t="shared" si="190"/>
        <v>no</v>
      </c>
      <c r="Y1238" s="3">
        <f t="shared" si="191"/>
        <v>41897</v>
      </c>
      <c r="Z1238" s="3">
        <v>41897.083333333336</v>
      </c>
      <c r="AA1238" t="s">
        <v>336</v>
      </c>
      <c r="AB1238" s="3">
        <f>VLOOKUP(P1238,[1]dfdates_moon!$B:$G,6,FALSE)</f>
        <v>41897.253472222219</v>
      </c>
      <c r="AC1238" s="3">
        <f>VLOOKUP($P1238,[1]dfdates_moon!$B:$H,7,FALSE)</f>
        <v>41897.786805555559</v>
      </c>
      <c r="AD1238" s="3">
        <f>VLOOKUP(G1238,[1]dfdates_moon!$D:$G,4,FALSE)</f>
        <v>41898.25277777778</v>
      </c>
      <c r="AE1238" s="3">
        <v>41897.385416666664</v>
      </c>
      <c r="AF1238">
        <v>2.7573866859999998</v>
      </c>
      <c r="AG1238" t="s">
        <v>75</v>
      </c>
      <c r="AH1238" t="s">
        <v>39</v>
      </c>
      <c r="AI1238" t="s">
        <v>75</v>
      </c>
      <c r="AJ1238" t="s">
        <v>76</v>
      </c>
      <c r="AK1238">
        <v>26.97</v>
      </c>
      <c r="AL1238">
        <v>27.07</v>
      </c>
      <c r="AM1238">
        <v>0.51</v>
      </c>
      <c r="AN1238">
        <v>1</v>
      </c>
      <c r="AO1238" s="3">
        <f>VLOOKUP($P1238,[1]dfdates_moon!$B:$M,12,FALSE)</f>
        <v>41897.92291666667</v>
      </c>
      <c r="AP1238" s="3">
        <f>VLOOKUP($P1238,[1]dfdates_moon!$B:$O,13,FALSE)</f>
        <v>41898.443055555559</v>
      </c>
      <c r="AQ1238" s="3">
        <f>VLOOKUP($P1238,[1]dfdates_moon!$D:$M,10,FALSE)</f>
        <v>41898.957638888889</v>
      </c>
      <c r="AR1238" s="3">
        <f>VLOOKUP($P1238,[1]dfdates_moon!$D:$N,11,FALSE)</f>
        <v>41899.477083333331</v>
      </c>
      <c r="AS1238" t="str">
        <f>IF(AND(O1238&gt;AO1238,O1238&lt;AP1238),"yes","no")</f>
        <v>no</v>
      </c>
      <c r="AT1238" t="str">
        <f t="shared" si="192"/>
        <v>no</v>
      </c>
      <c r="AU1238" s="3">
        <f t="shared" si="193"/>
        <v>41897.92291666667</v>
      </c>
      <c r="AV1238" s="3">
        <f t="shared" si="194"/>
        <v>41898.443055555559</v>
      </c>
      <c r="AW1238">
        <f t="shared" si="195"/>
        <v>1.3076388888948713</v>
      </c>
      <c r="AX1238">
        <f t="shared" si="196"/>
        <v>0.53750000000582077</v>
      </c>
      <c r="AY1238">
        <f t="shared" si="197"/>
        <v>0</v>
      </c>
      <c r="AZ1238">
        <f>VLOOKUP(G1238,[1]dfdates_moon!$B:$P,15,FALSE)</f>
        <v>0.46605906699999999</v>
      </c>
      <c r="BA1238">
        <f t="shared" si="198"/>
        <v>0</v>
      </c>
      <c r="BB1238">
        <f t="shared" si="199"/>
        <v>0</v>
      </c>
    </row>
    <row r="1239" spans="1:54" x14ac:dyDescent="0.25">
      <c r="A1239">
        <v>119</v>
      </c>
      <c r="B1239" t="s">
        <v>980</v>
      </c>
      <c r="C1239" s="1">
        <v>41899</v>
      </c>
      <c r="D1239" s="2">
        <v>7.2916666666666671E-2</v>
      </c>
      <c r="E1239">
        <v>3</v>
      </c>
      <c r="F1239">
        <v>5</v>
      </c>
      <c r="G1239" s="1">
        <v>41899</v>
      </c>
      <c r="H1239" s="1">
        <v>41899</v>
      </c>
      <c r="I1239" s="2">
        <v>0.19791666666666666</v>
      </c>
      <c r="J1239" s="3">
        <v>41899.072916666664</v>
      </c>
      <c r="K1239" t="s">
        <v>1113</v>
      </c>
      <c r="L1239" s="3">
        <v>41899.197916666664</v>
      </c>
      <c r="M1239">
        <v>310</v>
      </c>
      <c r="N1239">
        <v>13389</v>
      </c>
      <c r="O1239" s="3">
        <v>41899.197916666664</v>
      </c>
      <c r="P1239" s="1">
        <v>41899</v>
      </c>
      <c r="Q1239" s="2">
        <v>0.19791666666666666</v>
      </c>
      <c r="R1239" t="s">
        <v>36</v>
      </c>
      <c r="S1239">
        <v>43.19032</v>
      </c>
      <c r="T1239" t="s">
        <v>37</v>
      </c>
      <c r="U1239" s="2">
        <v>0.41319444444444442</v>
      </c>
      <c r="V1239" s="2">
        <v>0</v>
      </c>
      <c r="W1239" s="2">
        <v>0.29166666666666702</v>
      </c>
      <c r="X1239" s="2" t="str">
        <f t="shared" si="190"/>
        <v>no</v>
      </c>
      <c r="Y1239" s="3">
        <f t="shared" si="191"/>
        <v>41899</v>
      </c>
      <c r="Z1239" s="3">
        <v>41899.1875</v>
      </c>
      <c r="AA1239" t="s">
        <v>336</v>
      </c>
      <c r="AB1239" s="3">
        <f>VLOOKUP(P1239,[1]dfdates_moon!$B:$G,6,FALSE)</f>
        <v>41899.25277777778</v>
      </c>
      <c r="AC1239" s="3">
        <f>VLOOKUP($P1239,[1]dfdates_moon!$B:$H,7,FALSE)</f>
        <v>41899.786111111112</v>
      </c>
      <c r="AD1239" s="3">
        <f>VLOOKUP(G1239,[1]dfdates_moon!$D:$G,4,FALSE)</f>
        <v>41900.252083333333</v>
      </c>
      <c r="AE1239" s="3">
        <v>41899.413194444445</v>
      </c>
      <c r="AF1239">
        <v>1.1837173620000001</v>
      </c>
      <c r="AG1239" t="s">
        <v>39</v>
      </c>
      <c r="AH1239" t="s">
        <v>39</v>
      </c>
      <c r="AI1239" t="s">
        <v>39</v>
      </c>
      <c r="AJ1239" t="s">
        <v>76</v>
      </c>
      <c r="AK1239">
        <v>28.62</v>
      </c>
      <c r="AL1239">
        <v>26.97</v>
      </c>
      <c r="AM1239">
        <v>0</v>
      </c>
      <c r="AN1239">
        <v>1</v>
      </c>
      <c r="AO1239" s="3">
        <f>VLOOKUP($P1239,[1]dfdates_moon!$B:$M,12,FALSE)</f>
        <v>41899.992361111108</v>
      </c>
      <c r="AP1239" s="3">
        <f>VLOOKUP($P1239,[1]dfdates_moon!$B:$O,13,FALSE)</f>
        <v>41900.510416666664</v>
      </c>
      <c r="AQ1239" s="3">
        <f>VLOOKUP($P1239,[1]dfdates_moon!$D:$M,10,FALSE)</f>
        <v>41901.025000000001</v>
      </c>
      <c r="AR1239" s="3">
        <f>VLOOKUP($P1239,[1]dfdates_moon!$D:$N,11,FALSE)</f>
        <v>41901.542361111111</v>
      </c>
      <c r="AS1239" t="str">
        <f>IF(AND(O1239&gt;AO1239,O1239&lt;AP1239),"yes","no")</f>
        <v>no</v>
      </c>
      <c r="AT1239" t="str">
        <f t="shared" si="192"/>
        <v>no</v>
      </c>
      <c r="AU1239" s="3">
        <f t="shared" si="193"/>
        <v>41899.992361111108</v>
      </c>
      <c r="AV1239" s="3">
        <f t="shared" si="194"/>
        <v>41900.510416666664</v>
      </c>
      <c r="AW1239">
        <f t="shared" si="195"/>
        <v>1.3125</v>
      </c>
      <c r="AX1239">
        <f t="shared" si="196"/>
        <v>0.57916666666278616</v>
      </c>
      <c r="AY1239">
        <f t="shared" si="197"/>
        <v>0</v>
      </c>
      <c r="AZ1239">
        <f>VLOOKUP(G1239,[1]dfdates_moon!$B:$P,15,FALSE)</f>
        <v>0.27877682199999998</v>
      </c>
      <c r="BA1239">
        <f t="shared" si="198"/>
        <v>0</v>
      </c>
      <c r="BB1239">
        <f t="shared" si="199"/>
        <v>0</v>
      </c>
    </row>
    <row r="1240" spans="1:54" x14ac:dyDescent="0.25">
      <c r="A1240">
        <v>119</v>
      </c>
      <c r="B1240" t="s">
        <v>980</v>
      </c>
      <c r="C1240" s="1">
        <v>41901</v>
      </c>
      <c r="D1240" s="2">
        <v>5.9027777777777783E-2</v>
      </c>
      <c r="E1240">
        <v>79</v>
      </c>
      <c r="F1240">
        <v>98</v>
      </c>
      <c r="G1240" s="1">
        <v>41901</v>
      </c>
      <c r="H1240" s="1">
        <v>41901</v>
      </c>
      <c r="I1240" s="2">
        <v>0.18402777777777779</v>
      </c>
      <c r="J1240" s="3">
        <v>41901.059027777781</v>
      </c>
      <c r="K1240" t="s">
        <v>1114</v>
      </c>
      <c r="L1240" s="3">
        <v>41901.184027777781</v>
      </c>
      <c r="M1240">
        <v>380</v>
      </c>
      <c r="N1240">
        <v>16115</v>
      </c>
      <c r="O1240" s="3">
        <v>41901.184027777781</v>
      </c>
      <c r="P1240" s="1">
        <v>41901</v>
      </c>
      <c r="Q1240" s="2">
        <v>0.18402777777777779</v>
      </c>
      <c r="R1240" t="s">
        <v>36</v>
      </c>
      <c r="S1240">
        <v>42.407890000000002</v>
      </c>
      <c r="T1240" t="s">
        <v>37</v>
      </c>
      <c r="U1240" s="2">
        <v>0.44791666666666669</v>
      </c>
      <c r="V1240" s="2">
        <v>0</v>
      </c>
      <c r="W1240" s="2">
        <v>0.29166666666666702</v>
      </c>
      <c r="X1240" s="2" t="str">
        <f t="shared" si="190"/>
        <v>no</v>
      </c>
      <c r="Y1240" s="3">
        <f t="shared" si="191"/>
        <v>41901</v>
      </c>
      <c r="Z1240" s="3">
        <v>41901.152777777781</v>
      </c>
      <c r="AA1240" t="s">
        <v>336</v>
      </c>
      <c r="AB1240" s="3">
        <f>VLOOKUP(P1240,[1]dfdates_moon!$B:$G,6,FALSE)</f>
        <v>41901.252083333333</v>
      </c>
      <c r="AC1240" s="3">
        <f>VLOOKUP($P1240,[1]dfdates_moon!$B:$H,7,FALSE)</f>
        <v>41901.785416666666</v>
      </c>
      <c r="AD1240" s="3">
        <f>VLOOKUP(G1240,[1]dfdates_moon!$D:$G,4,FALSE)</f>
        <v>41902.252083333333</v>
      </c>
      <c r="AE1240" s="3">
        <v>41901.447916666664</v>
      </c>
      <c r="AF1240">
        <v>0.34860190600000002</v>
      </c>
      <c r="AG1240" t="s">
        <v>39</v>
      </c>
      <c r="AH1240" t="s">
        <v>39</v>
      </c>
      <c r="AI1240" t="s">
        <v>39</v>
      </c>
      <c r="AJ1240" t="s">
        <v>76</v>
      </c>
      <c r="AK1240">
        <v>28.11</v>
      </c>
      <c r="AL1240">
        <v>28.62</v>
      </c>
      <c r="AM1240">
        <v>0</v>
      </c>
      <c r="AN1240">
        <v>1</v>
      </c>
      <c r="AO1240" s="3">
        <f>VLOOKUP($P1240,[1]dfdates_moon!$B:$M,12,FALSE)</f>
        <v>41902.055555555555</v>
      </c>
      <c r="AP1240" s="3">
        <f>VLOOKUP($P1240,[1]dfdates_moon!$B:$O,13,FALSE)</f>
        <v>41902.572916666664</v>
      </c>
      <c r="AQ1240" s="3">
        <f>VLOOKUP($P1240,[1]dfdates_moon!$D:$M,10,FALSE)</f>
        <v>41903.086111111108</v>
      </c>
      <c r="AR1240" s="3">
        <f>VLOOKUP($P1240,[1]dfdates_moon!$D:$N,11,FALSE)</f>
        <v>41903.602777777778</v>
      </c>
      <c r="AS1240" t="str">
        <f>IF(AND(O1240&gt;AO1240,O1240&lt;AP1240),"yes","no")</f>
        <v>no</v>
      </c>
      <c r="AT1240" t="str">
        <f t="shared" si="192"/>
        <v>no</v>
      </c>
      <c r="AU1240" s="3">
        <f t="shared" si="193"/>
        <v>41902.055555555555</v>
      </c>
      <c r="AV1240" s="3">
        <f t="shared" si="194"/>
        <v>41902.572916666664</v>
      </c>
      <c r="AW1240">
        <f t="shared" si="195"/>
        <v>1.3888888888832298</v>
      </c>
      <c r="AX1240">
        <f t="shared" si="196"/>
        <v>0.60763888889050577</v>
      </c>
      <c r="AY1240">
        <f t="shared" si="197"/>
        <v>0</v>
      </c>
      <c r="AZ1240">
        <f>VLOOKUP(G1240,[1]dfdates_moon!$B:$P,15,FALSE)</f>
        <v>0.12880702699999999</v>
      </c>
      <c r="BA1240">
        <f t="shared" si="198"/>
        <v>0</v>
      </c>
      <c r="BB1240">
        <f t="shared" si="199"/>
        <v>0</v>
      </c>
    </row>
    <row r="1241" spans="1:54" x14ac:dyDescent="0.25">
      <c r="A1241">
        <v>119</v>
      </c>
      <c r="B1241" t="s">
        <v>980</v>
      </c>
      <c r="C1241" s="1">
        <v>41909</v>
      </c>
      <c r="D1241" s="2">
        <v>0.89930555555555547</v>
      </c>
      <c r="E1241">
        <v>1</v>
      </c>
      <c r="F1241">
        <v>4</v>
      </c>
      <c r="G1241" s="1">
        <v>41909</v>
      </c>
      <c r="H1241" s="1">
        <v>41909</v>
      </c>
      <c r="I1241" s="2">
        <v>2.4305555555555556E-2</v>
      </c>
      <c r="J1241" s="3">
        <v>41909.899305555555</v>
      </c>
      <c r="K1241" t="s">
        <v>1115</v>
      </c>
      <c r="L1241" s="3">
        <v>41910.024305555555</v>
      </c>
      <c r="M1241">
        <v>1495</v>
      </c>
      <c r="N1241">
        <v>1140</v>
      </c>
      <c r="O1241" s="3">
        <v>41909.024305555555</v>
      </c>
      <c r="P1241" s="1">
        <v>41909</v>
      </c>
      <c r="Q1241" s="2">
        <v>2.4305555555555556E-2</v>
      </c>
      <c r="R1241" t="s">
        <v>36</v>
      </c>
      <c r="S1241">
        <v>0.76254180000000005</v>
      </c>
      <c r="T1241" t="s">
        <v>37</v>
      </c>
      <c r="U1241" s="2">
        <v>6.25E-2</v>
      </c>
      <c r="V1241" s="2">
        <v>0</v>
      </c>
      <c r="W1241" s="2">
        <v>0.29166666666666702</v>
      </c>
      <c r="X1241" s="2" t="str">
        <f t="shared" si="190"/>
        <v>yes</v>
      </c>
      <c r="Y1241" s="3">
        <f t="shared" si="191"/>
        <v>41910</v>
      </c>
      <c r="Z1241" s="3">
        <v>41909.982638888891</v>
      </c>
      <c r="AA1241" t="s">
        <v>336</v>
      </c>
      <c r="AB1241" s="3">
        <f>VLOOKUP(P1241,[1]dfdates_moon!$B:$G,6,FALSE)</f>
        <v>41909.25</v>
      </c>
      <c r="AC1241" s="3">
        <f>VLOOKUP($P1241,[1]dfdates_moon!$B:$H,7,FALSE)</f>
        <v>41909.783333333333</v>
      </c>
      <c r="AD1241" s="3">
        <f>VLOOKUP(G1241,[1]dfdates_moon!$D:$G,4,FALSE)</f>
        <v>41910.25</v>
      </c>
      <c r="AE1241" s="3">
        <v>41909.0625</v>
      </c>
      <c r="AF1241">
        <v>0.37032547300000002</v>
      </c>
      <c r="AG1241" t="s">
        <v>75</v>
      </c>
      <c r="AH1241" t="s">
        <v>39</v>
      </c>
      <c r="AI1241" t="s">
        <v>75</v>
      </c>
      <c r="AJ1241" t="s">
        <v>76</v>
      </c>
      <c r="AK1241">
        <v>27.26</v>
      </c>
      <c r="AL1241">
        <v>28.11</v>
      </c>
      <c r="AM1241">
        <v>0</v>
      </c>
      <c r="AN1241">
        <v>1</v>
      </c>
      <c r="AO1241" s="3">
        <f>VLOOKUP($P1241,[1]dfdates_moon!$B:$M,12,FALSE)</f>
        <v>41909.271527777775</v>
      </c>
      <c r="AP1241" s="3">
        <f>VLOOKUP($P1241,[1]dfdates_moon!$B:$O,13,FALSE)</f>
        <v>41909.790277777778</v>
      </c>
      <c r="AQ1241" s="3">
        <f>VLOOKUP($P1241,[1]dfdates_moon!$D:$M,10,FALSE)</f>
        <v>41910.306250000001</v>
      </c>
      <c r="AR1241" s="3">
        <f>VLOOKUP($P1241,[1]dfdates_moon!$D:$N,11,FALSE)</f>
        <v>41910.825694444444</v>
      </c>
      <c r="AS1241" t="str">
        <f>IF(AND(O1241&gt;AO1241,O1241&lt;AP1241),"yes","no")</f>
        <v>no</v>
      </c>
      <c r="AT1241" t="str">
        <f t="shared" si="192"/>
        <v>no</v>
      </c>
      <c r="AU1241" s="3">
        <f t="shared" si="193"/>
        <v>41909.783333333333</v>
      </c>
      <c r="AV1241" s="3">
        <f t="shared" si="194"/>
        <v>41910.25</v>
      </c>
      <c r="AW1241">
        <f t="shared" si="195"/>
        <v>1.2256944444452529</v>
      </c>
      <c r="AX1241">
        <f t="shared" si="196"/>
        <v>0.72083333333284827</v>
      </c>
      <c r="AY1241">
        <f t="shared" si="197"/>
        <v>0</v>
      </c>
      <c r="AZ1241">
        <f>VLOOKUP(G1241,[1]dfdates_moon!$B:$P,15,FALSE)</f>
        <v>0.17160145500000001</v>
      </c>
      <c r="BA1241">
        <f t="shared" si="198"/>
        <v>0</v>
      </c>
      <c r="BB1241">
        <f t="shared" si="199"/>
        <v>0</v>
      </c>
    </row>
    <row r="1242" spans="1:54" x14ac:dyDescent="0.25">
      <c r="A1242">
        <v>119</v>
      </c>
      <c r="B1242" t="s">
        <v>980</v>
      </c>
      <c r="C1242" s="1">
        <v>41910</v>
      </c>
      <c r="D1242" s="2">
        <v>2.4305555555555556E-2</v>
      </c>
      <c r="E1242">
        <v>1</v>
      </c>
      <c r="F1242">
        <v>2</v>
      </c>
      <c r="G1242" s="1">
        <v>41910</v>
      </c>
      <c r="H1242" s="1">
        <v>41910</v>
      </c>
      <c r="I1242" s="2">
        <v>0.14930555555555555</v>
      </c>
      <c r="J1242" s="3">
        <v>41910.024305555555</v>
      </c>
      <c r="K1242" t="s">
        <v>1116</v>
      </c>
      <c r="L1242" s="3">
        <v>41910.149305555555</v>
      </c>
      <c r="M1242">
        <v>455</v>
      </c>
      <c r="N1242">
        <v>8583</v>
      </c>
      <c r="O1242" s="3">
        <v>41910.149305555555</v>
      </c>
      <c r="P1242" s="1">
        <v>41910</v>
      </c>
      <c r="Q1242" s="2">
        <v>0.14930555555555555</v>
      </c>
      <c r="R1242" t="s">
        <v>36</v>
      </c>
      <c r="S1242">
        <v>18.86374</v>
      </c>
      <c r="T1242" t="s">
        <v>37</v>
      </c>
      <c r="U1242" s="2">
        <v>0.46527777777777773</v>
      </c>
      <c r="V1242" s="2">
        <v>0</v>
      </c>
      <c r="W1242" s="2">
        <v>0.29166666666666702</v>
      </c>
      <c r="X1242" s="2" t="str">
        <f t="shared" si="190"/>
        <v>no</v>
      </c>
      <c r="Y1242" s="3">
        <f t="shared" si="191"/>
        <v>41910</v>
      </c>
      <c r="Z1242" s="3">
        <v>41910.131944444445</v>
      </c>
      <c r="AA1242" t="s">
        <v>336</v>
      </c>
      <c r="AB1242" s="3">
        <f>VLOOKUP(P1242,[1]dfdates_moon!$B:$G,6,FALSE)</f>
        <v>41910.25</v>
      </c>
      <c r="AC1242" s="3">
        <f>VLOOKUP($P1242,[1]dfdates_moon!$B:$H,7,FALSE)</f>
        <v>41910.783333333333</v>
      </c>
      <c r="AD1242" s="3">
        <f>VLOOKUP(G1242,[1]dfdates_moon!$D:$G,4,FALSE)</f>
        <v>41911.25</v>
      </c>
      <c r="AE1242" s="3">
        <v>41910.465277777781</v>
      </c>
      <c r="AF1242">
        <v>0.78942751</v>
      </c>
      <c r="AG1242" t="s">
        <v>39</v>
      </c>
      <c r="AH1242" t="s">
        <v>39</v>
      </c>
      <c r="AI1242" t="s">
        <v>39</v>
      </c>
      <c r="AJ1242" t="s">
        <v>76</v>
      </c>
      <c r="AK1242">
        <v>27.11</v>
      </c>
      <c r="AL1242">
        <v>27.26</v>
      </c>
      <c r="AM1242">
        <v>0</v>
      </c>
      <c r="AN1242">
        <v>1</v>
      </c>
      <c r="AO1242" s="3">
        <f>VLOOKUP($P1242,[1]dfdates_moon!$B:$M,12,FALSE)</f>
        <v>41910.306250000001</v>
      </c>
      <c r="AP1242" s="3">
        <f>VLOOKUP($P1242,[1]dfdates_moon!$B:$O,13,FALSE)</f>
        <v>41910.825694444444</v>
      </c>
      <c r="AQ1242" s="3">
        <f>VLOOKUP($P1242,[1]dfdates_moon!$D:$M,10,FALSE)</f>
        <v>41911.34375</v>
      </c>
      <c r="AR1242" s="3">
        <f>VLOOKUP($P1242,[1]dfdates_moon!$D:$N,11,FALSE)</f>
        <v>41911.863888888889</v>
      </c>
      <c r="AS1242" t="str">
        <f>IF(AND(O1242&gt;AO1242,O1242&lt;AP1242),"yes","no")</f>
        <v>no</v>
      </c>
      <c r="AT1242" t="str">
        <f t="shared" si="192"/>
        <v>yes</v>
      </c>
      <c r="AU1242" s="3">
        <f t="shared" si="193"/>
        <v>41910.783333333333</v>
      </c>
      <c r="AV1242" s="3">
        <f t="shared" si="194"/>
        <v>41911.25</v>
      </c>
      <c r="AW1242">
        <f t="shared" si="195"/>
        <v>1.1006944444452529</v>
      </c>
      <c r="AX1242">
        <f t="shared" si="196"/>
        <v>0.31805555555183673</v>
      </c>
      <c r="AY1242">
        <f t="shared" si="197"/>
        <v>0.31805555555183673</v>
      </c>
      <c r="AZ1242">
        <f>VLOOKUP(G1242,[1]dfdates_moon!$B:$P,15,FALSE)</f>
        <v>0.261303699</v>
      </c>
      <c r="BA1242">
        <f t="shared" si="198"/>
        <v>8.3109093153194924E-2</v>
      </c>
      <c r="BB1242">
        <f t="shared" si="199"/>
        <v>8.3109093153194924E-2</v>
      </c>
    </row>
    <row r="1243" spans="1:54" x14ac:dyDescent="0.25">
      <c r="A1243">
        <v>133</v>
      </c>
      <c r="B1243" t="s">
        <v>1117</v>
      </c>
      <c r="C1243" s="1">
        <v>42242</v>
      </c>
      <c r="D1243" s="2">
        <v>0.82986111111111116</v>
      </c>
      <c r="E1243">
        <v>26</v>
      </c>
      <c r="F1243">
        <v>31</v>
      </c>
      <c r="G1243" s="1">
        <v>42242</v>
      </c>
      <c r="H1243" s="1">
        <v>42242</v>
      </c>
      <c r="I1243" s="2">
        <v>0.95486111111111116</v>
      </c>
      <c r="J1243" s="3">
        <v>42242.829861111109</v>
      </c>
      <c r="K1243" t="s">
        <v>1118</v>
      </c>
      <c r="L1243" s="3">
        <v>42242.954861111109</v>
      </c>
      <c r="M1243">
        <v>380</v>
      </c>
      <c r="N1243">
        <v>18718</v>
      </c>
      <c r="O1243" s="3">
        <v>42242.954861111109</v>
      </c>
      <c r="P1243" s="1">
        <v>42242</v>
      </c>
      <c r="Q1243" s="2">
        <v>0.95486111111111116</v>
      </c>
      <c r="R1243" t="s">
        <v>36</v>
      </c>
      <c r="S1243">
        <v>49.257890000000003</v>
      </c>
      <c r="T1243" t="s">
        <v>37</v>
      </c>
      <c r="U1243" s="2">
        <v>0.21875</v>
      </c>
      <c r="V1243" s="2">
        <v>0</v>
      </c>
      <c r="W1243" s="2">
        <v>0.29166666666666702</v>
      </c>
      <c r="X1243" s="2" t="str">
        <f t="shared" si="190"/>
        <v>yes</v>
      </c>
      <c r="Y1243" s="3">
        <f t="shared" si="191"/>
        <v>42243</v>
      </c>
      <c r="Z1243" s="3">
        <v>42242.940972222219</v>
      </c>
      <c r="AA1243" t="s">
        <v>1119</v>
      </c>
      <c r="AB1243" s="3">
        <f>VLOOKUP(P1243,[1]dfdates_moon!$B:$G,6,FALSE)</f>
        <v>42242.257638888892</v>
      </c>
      <c r="AC1243" s="3">
        <f>VLOOKUP($P1243,[1]dfdates_moon!$B:$H,7,FALSE)</f>
        <v>42242.791666666664</v>
      </c>
      <c r="AD1243" s="3">
        <f>VLOOKUP(G1243,[1]dfdates_moon!$D:$G,4,FALSE)</f>
        <v>42243.257638888892</v>
      </c>
      <c r="AE1243" s="3">
        <v>42242.21875</v>
      </c>
      <c r="AF1243">
        <v>8.4284140070000007</v>
      </c>
      <c r="AG1243" t="s">
        <v>39</v>
      </c>
      <c r="AH1243" t="s">
        <v>39</v>
      </c>
      <c r="AI1243" t="s">
        <v>39</v>
      </c>
      <c r="AJ1243" t="s">
        <v>40</v>
      </c>
      <c r="AK1243">
        <v>28.16</v>
      </c>
      <c r="AL1243">
        <v>28.16</v>
      </c>
      <c r="AM1243">
        <v>0</v>
      </c>
      <c r="AN1243">
        <v>1</v>
      </c>
      <c r="AO1243" s="3">
        <f>VLOOKUP($P1243,[1]dfdates_moon!$B:$M,12,FALSE)</f>
        <v>42242.566666666666</v>
      </c>
      <c r="AP1243" s="3">
        <f>VLOOKUP($P1243,[1]dfdates_moon!$B:$O,13,FALSE)</f>
        <v>42243.086805555555</v>
      </c>
      <c r="AQ1243" s="3">
        <f>VLOOKUP($P1243,[1]dfdates_moon!$D:$M,10,FALSE)</f>
        <v>42243.605555555558</v>
      </c>
      <c r="AR1243" s="3">
        <f>VLOOKUP($P1243,[1]dfdates_moon!$D:$N,11,FALSE)</f>
        <v>42244.125694444447</v>
      </c>
      <c r="AS1243" t="str">
        <f>IF(AND(O1243&gt;AO1243,O1243&lt;AP1243),"yes","no")</f>
        <v>yes</v>
      </c>
      <c r="AT1243" t="str">
        <f t="shared" si="192"/>
        <v>no</v>
      </c>
      <c r="AU1243" s="3">
        <f t="shared" si="193"/>
        <v>42242.791666666664</v>
      </c>
      <c r="AV1243" s="3">
        <f t="shared" si="194"/>
        <v>42243.257638888892</v>
      </c>
      <c r="AW1243">
        <f t="shared" si="195"/>
        <v>0.30277777778246673</v>
      </c>
      <c r="AX1243">
        <f t="shared" si="196"/>
        <v>0.57291666666424135</v>
      </c>
      <c r="AY1243">
        <f t="shared" si="197"/>
        <v>0.30277777778246673</v>
      </c>
      <c r="AZ1243">
        <f>VLOOKUP(G1243,[1]dfdates_moon!$B:$P,15,FALSE)</f>
        <v>0.92838143500000003</v>
      </c>
      <c r="BA1243">
        <f t="shared" si="198"/>
        <v>0.28109326782379757</v>
      </c>
      <c r="BB1243">
        <f t="shared" si="199"/>
        <v>0.28109326782379757</v>
      </c>
    </row>
    <row r="1244" spans="1:54" x14ac:dyDescent="0.25">
      <c r="A1244">
        <v>133</v>
      </c>
      <c r="B1244" t="s">
        <v>1117</v>
      </c>
      <c r="C1244" s="1">
        <v>42244</v>
      </c>
      <c r="D1244" s="2">
        <v>0.79861111111111116</v>
      </c>
      <c r="E1244">
        <v>7</v>
      </c>
      <c r="F1244">
        <v>7</v>
      </c>
      <c r="G1244" s="1">
        <v>42244</v>
      </c>
      <c r="H1244" s="1">
        <v>42244</v>
      </c>
      <c r="I1244" s="2">
        <v>0.92361111111111116</v>
      </c>
      <c r="J1244" s="3">
        <v>42244.798611111109</v>
      </c>
      <c r="K1244" t="s">
        <v>1120</v>
      </c>
      <c r="L1244" s="3">
        <v>42244.923611111109</v>
      </c>
      <c r="M1244">
        <v>335</v>
      </c>
      <c r="N1244">
        <v>8742</v>
      </c>
      <c r="O1244" s="3">
        <v>42244.923611111109</v>
      </c>
      <c r="P1244" s="1">
        <v>42244</v>
      </c>
      <c r="Q1244" s="2">
        <v>0.92361111111111116</v>
      </c>
      <c r="R1244" t="s">
        <v>36</v>
      </c>
      <c r="S1244">
        <v>26.09552</v>
      </c>
      <c r="T1244" t="s">
        <v>37</v>
      </c>
      <c r="U1244" s="2">
        <v>0.15625</v>
      </c>
      <c r="V1244" s="2">
        <v>0</v>
      </c>
      <c r="W1244" s="2">
        <v>0.29166666666666702</v>
      </c>
      <c r="X1244" s="2" t="str">
        <f t="shared" si="190"/>
        <v>yes</v>
      </c>
      <c r="Y1244" s="3">
        <f t="shared" si="191"/>
        <v>42245</v>
      </c>
      <c r="Z1244" s="3">
        <v>42244.909722222219</v>
      </c>
      <c r="AA1244" t="s">
        <v>1119</v>
      </c>
      <c r="AB1244" s="3">
        <f>VLOOKUP(P1244,[1]dfdates_moon!$B:$G,6,FALSE)</f>
        <v>42244.256944444445</v>
      </c>
      <c r="AC1244" s="3">
        <f>VLOOKUP($P1244,[1]dfdates_moon!$B:$H,7,FALSE)</f>
        <v>42244.790972222225</v>
      </c>
      <c r="AD1244" s="3">
        <f>VLOOKUP(G1244,[1]dfdates_moon!$D:$G,4,FALSE)</f>
        <v>42245.256944444445</v>
      </c>
      <c r="AE1244" s="3">
        <v>42244.15625</v>
      </c>
      <c r="AF1244">
        <v>10.913309509999999</v>
      </c>
      <c r="AG1244" t="s">
        <v>39</v>
      </c>
      <c r="AH1244" t="s">
        <v>39</v>
      </c>
      <c r="AI1244" t="s">
        <v>39</v>
      </c>
      <c r="AJ1244" t="s">
        <v>40</v>
      </c>
      <c r="AK1244">
        <v>28.45</v>
      </c>
      <c r="AL1244">
        <v>28.45</v>
      </c>
      <c r="AM1244">
        <v>0</v>
      </c>
      <c r="AN1244">
        <v>1</v>
      </c>
      <c r="AO1244" s="3">
        <f>VLOOKUP($P1244,[1]dfdates_moon!$B:$M,12,FALSE)</f>
        <v>42244.643055555556</v>
      </c>
      <c r="AP1244" s="3">
        <f>VLOOKUP($P1244,[1]dfdates_moon!$B:$O,13,FALSE)</f>
        <v>42245.163194444445</v>
      </c>
      <c r="AQ1244" s="3">
        <f>VLOOKUP($P1244,[1]dfdates_moon!$D:$M,10,FALSE)</f>
        <v>42245.681250000001</v>
      </c>
      <c r="AR1244" s="3">
        <f>VLOOKUP($P1244,[1]dfdates_moon!$D:$N,11,FALSE)</f>
        <v>42246.201388888891</v>
      </c>
      <c r="AS1244" t="str">
        <f>IF(AND(O1244&gt;AO1244,O1244&lt;AP1244),"yes","no")</f>
        <v>yes</v>
      </c>
      <c r="AT1244" t="str">
        <f t="shared" si="192"/>
        <v>no</v>
      </c>
      <c r="AU1244" s="3">
        <f t="shared" si="193"/>
        <v>42244.790972222225</v>
      </c>
      <c r="AV1244" s="3">
        <f t="shared" si="194"/>
        <v>42245.256944444445</v>
      </c>
      <c r="AW1244">
        <f t="shared" si="195"/>
        <v>0.33333333333575865</v>
      </c>
      <c r="AX1244">
        <f t="shared" si="196"/>
        <v>0.63472222222480923</v>
      </c>
      <c r="AY1244">
        <f t="shared" si="197"/>
        <v>0.33333333333575865</v>
      </c>
      <c r="AZ1244">
        <f>VLOOKUP(G1244,[1]dfdates_moon!$B:$P,15,FALSE)</f>
        <v>0.99819391300000004</v>
      </c>
      <c r="BA1244">
        <f t="shared" si="198"/>
        <v>0.33273130433575426</v>
      </c>
      <c r="BB1244">
        <f t="shared" si="199"/>
        <v>0.33273130433575426</v>
      </c>
    </row>
    <row r="1245" spans="1:54" x14ac:dyDescent="0.25">
      <c r="A1245">
        <v>133</v>
      </c>
      <c r="B1245" t="s">
        <v>1117</v>
      </c>
      <c r="C1245" s="1">
        <v>42246</v>
      </c>
      <c r="D1245" s="2">
        <v>0.95833333333333337</v>
      </c>
      <c r="E1245">
        <v>9</v>
      </c>
      <c r="F1245">
        <v>10</v>
      </c>
      <c r="G1245" s="1">
        <v>42247</v>
      </c>
      <c r="H1245" s="1">
        <v>42247</v>
      </c>
      <c r="I1245" s="2">
        <v>8.3333333333333329E-2</v>
      </c>
      <c r="J1245" s="3">
        <v>42246.958333333336</v>
      </c>
      <c r="K1245" t="s">
        <v>1121</v>
      </c>
      <c r="L1245" s="3">
        <v>42247.083333333336</v>
      </c>
      <c r="M1245">
        <v>175</v>
      </c>
      <c r="N1245">
        <v>6804</v>
      </c>
      <c r="O1245" s="3">
        <v>42247.083333333336</v>
      </c>
      <c r="P1245" s="1">
        <v>42247</v>
      </c>
      <c r="Q1245" s="2">
        <v>8.3333333333333329E-2</v>
      </c>
      <c r="R1245" t="s">
        <v>36</v>
      </c>
      <c r="S1245">
        <v>38.880000000000003</v>
      </c>
      <c r="T1245" t="s">
        <v>37</v>
      </c>
      <c r="U1245" s="2">
        <v>0.20486111111111113</v>
      </c>
      <c r="V1245" s="2">
        <v>0</v>
      </c>
      <c r="W1245" s="2">
        <v>0.29166666666666702</v>
      </c>
      <c r="X1245" s="2" t="str">
        <f t="shared" si="190"/>
        <v>yes</v>
      </c>
      <c r="Y1245" s="3">
        <f t="shared" si="191"/>
        <v>42248</v>
      </c>
      <c r="Z1245" s="3">
        <v>42246.03125</v>
      </c>
      <c r="AA1245" t="s">
        <v>1119</v>
      </c>
      <c r="AB1245" s="3">
        <f>VLOOKUP(P1245,[1]dfdates_moon!$B:$G,6,FALSE)</f>
        <v>42247.256249999999</v>
      </c>
      <c r="AC1245" s="3">
        <f>VLOOKUP($P1245,[1]dfdates_moon!$B:$H,7,FALSE)</f>
        <v>42247.790277777778</v>
      </c>
      <c r="AD1245" s="3">
        <f>VLOOKUP(G1245,[1]dfdates_moon!$D:$G,4,FALSE)</f>
        <v>42248.256249999999</v>
      </c>
      <c r="AE1245" s="3">
        <v>42246.204861111109</v>
      </c>
      <c r="AF1245">
        <v>9.0427624049999995</v>
      </c>
      <c r="AG1245" t="s">
        <v>39</v>
      </c>
      <c r="AH1245" t="s">
        <v>39</v>
      </c>
      <c r="AI1245" t="s">
        <v>39</v>
      </c>
      <c r="AJ1245" t="s">
        <v>40</v>
      </c>
      <c r="AK1245">
        <v>29.19</v>
      </c>
      <c r="AL1245">
        <v>28.45</v>
      </c>
      <c r="AM1245">
        <v>0</v>
      </c>
      <c r="AN1245">
        <v>1</v>
      </c>
      <c r="AO1245" s="3">
        <f>VLOOKUP($P1245,[1]dfdates_moon!$B:$M,12,FALSE)</f>
        <v>42247.755555555559</v>
      </c>
      <c r="AP1245" s="3">
        <f>VLOOKUP($P1245,[1]dfdates_moon!$B:$O,13,FALSE)</f>
        <v>42248.275694444441</v>
      </c>
      <c r="AQ1245" s="3">
        <f>VLOOKUP($P1245,[1]dfdates_moon!$D:$M,10,FALSE)</f>
        <v>42248.792361111111</v>
      </c>
      <c r="AR1245" s="3">
        <f>VLOOKUP($P1245,[1]dfdates_moon!$D:$N,11,FALSE)</f>
        <v>42249.3125</v>
      </c>
      <c r="AS1245" t="str">
        <f>IF(AND(O1245&gt;AO1245,O1245&lt;AP1245),"yes","no")</f>
        <v>no</v>
      </c>
      <c r="AT1245" t="str">
        <f t="shared" si="192"/>
        <v>no</v>
      </c>
      <c r="AU1245" s="3">
        <f t="shared" si="193"/>
        <v>42247.790277777778</v>
      </c>
      <c r="AV1245" s="3">
        <f t="shared" si="194"/>
        <v>42248.275694444441</v>
      </c>
      <c r="AW1245">
        <f t="shared" si="195"/>
        <v>1.1923611111051287</v>
      </c>
      <c r="AX1245">
        <f t="shared" si="196"/>
        <v>1.5854166666686069</v>
      </c>
      <c r="AY1245">
        <f t="shared" si="197"/>
        <v>0</v>
      </c>
      <c r="AZ1245">
        <f>VLOOKUP(G1245,[1]dfdates_moon!$B:$P,15,FALSE)</f>
        <v>0.90192122399999997</v>
      </c>
      <c r="BA1245">
        <f t="shared" si="198"/>
        <v>0</v>
      </c>
      <c r="BB1245">
        <f t="shared" si="199"/>
        <v>0</v>
      </c>
    </row>
    <row r="1246" spans="1:54" x14ac:dyDescent="0.25">
      <c r="A1246">
        <v>133</v>
      </c>
      <c r="B1246" t="s">
        <v>1117</v>
      </c>
      <c r="C1246" s="1">
        <v>42247</v>
      </c>
      <c r="D1246" s="2">
        <v>0.79166666666666663</v>
      </c>
      <c r="E1246">
        <v>83</v>
      </c>
      <c r="F1246">
        <v>83</v>
      </c>
      <c r="G1246" s="1">
        <v>42247</v>
      </c>
      <c r="H1246" s="1">
        <v>42247</v>
      </c>
      <c r="I1246" s="2">
        <v>0.91666666666666663</v>
      </c>
      <c r="J1246" s="3">
        <v>42247.791666666664</v>
      </c>
      <c r="K1246" t="s">
        <v>1121</v>
      </c>
      <c r="L1246" s="3">
        <v>42247.916666666664</v>
      </c>
      <c r="M1246">
        <v>70</v>
      </c>
      <c r="N1246">
        <v>1138</v>
      </c>
      <c r="O1246" s="3">
        <v>42247.916666666664</v>
      </c>
      <c r="P1246" s="1">
        <v>42247</v>
      </c>
      <c r="Q1246" s="2">
        <v>0.91666666666666663</v>
      </c>
      <c r="R1246" t="s">
        <v>36</v>
      </c>
      <c r="S1246">
        <v>16.25714</v>
      </c>
      <c r="T1246" t="s">
        <v>37</v>
      </c>
      <c r="U1246" s="2">
        <v>0.96527777777777779</v>
      </c>
      <c r="V1246" s="2">
        <v>0</v>
      </c>
      <c r="W1246" s="2">
        <v>0.29166666666666702</v>
      </c>
      <c r="X1246" s="2" t="str">
        <f t="shared" si="190"/>
        <v>no</v>
      </c>
      <c r="Y1246" s="3">
        <f t="shared" si="191"/>
        <v>42247</v>
      </c>
      <c r="Z1246" s="3">
        <v>42247.868055555555</v>
      </c>
      <c r="AA1246" t="s">
        <v>1119</v>
      </c>
      <c r="AB1246" s="3">
        <f>VLOOKUP(P1246,[1]dfdates_moon!$B:$G,6,FALSE)</f>
        <v>42247.256249999999</v>
      </c>
      <c r="AC1246" s="3">
        <f>VLOOKUP($P1246,[1]dfdates_moon!$B:$H,7,FALSE)</f>
        <v>42247.790277777778</v>
      </c>
      <c r="AD1246" s="3">
        <f>VLOOKUP(G1246,[1]dfdates_moon!$D:$G,4,FALSE)</f>
        <v>42248.256249999999</v>
      </c>
      <c r="AE1246" s="3">
        <v>42247.965277777781</v>
      </c>
      <c r="AF1246">
        <v>9.0427624049999995</v>
      </c>
      <c r="AG1246" t="s">
        <v>39</v>
      </c>
      <c r="AH1246" t="s">
        <v>39</v>
      </c>
      <c r="AI1246" t="s">
        <v>39</v>
      </c>
      <c r="AJ1246" t="s">
        <v>40</v>
      </c>
      <c r="AK1246">
        <v>29.19</v>
      </c>
      <c r="AL1246">
        <v>29.19</v>
      </c>
      <c r="AM1246">
        <v>0</v>
      </c>
      <c r="AN1246">
        <v>1</v>
      </c>
      <c r="AO1246" s="3">
        <f>VLOOKUP($P1246,[1]dfdates_moon!$B:$M,12,FALSE)</f>
        <v>42247.755555555559</v>
      </c>
      <c r="AP1246" s="3">
        <f>VLOOKUP($P1246,[1]dfdates_moon!$B:$O,13,FALSE)</f>
        <v>42248.275694444441</v>
      </c>
      <c r="AQ1246" s="3">
        <f>VLOOKUP($P1246,[1]dfdates_moon!$D:$M,10,FALSE)</f>
        <v>42248.792361111111</v>
      </c>
      <c r="AR1246" s="3">
        <f>VLOOKUP($P1246,[1]dfdates_moon!$D:$N,11,FALSE)</f>
        <v>42249.3125</v>
      </c>
      <c r="AS1246" t="str">
        <f>IF(AND(O1246&gt;AO1246,O1246&lt;AP1246),"yes","no")</f>
        <v>yes</v>
      </c>
      <c r="AT1246" t="str">
        <f t="shared" si="192"/>
        <v>yes</v>
      </c>
      <c r="AU1246" s="3">
        <f t="shared" si="193"/>
        <v>42247.790277777778</v>
      </c>
      <c r="AV1246" s="3">
        <f t="shared" si="194"/>
        <v>42248.275694444441</v>
      </c>
      <c r="AW1246">
        <f t="shared" si="195"/>
        <v>0.35902777777664596</v>
      </c>
      <c r="AX1246">
        <f t="shared" si="196"/>
        <v>-0.17500000000291038</v>
      </c>
      <c r="AY1246">
        <f t="shared" si="197"/>
        <v>1.1666666666666667</v>
      </c>
      <c r="AZ1246">
        <f>VLOOKUP(G1246,[1]dfdates_moon!$B:$P,15,FALSE)</f>
        <v>0.90192122399999997</v>
      </c>
      <c r="BA1246">
        <f t="shared" si="198"/>
        <v>1.0522414280000001</v>
      </c>
      <c r="BB1246">
        <f t="shared" si="199"/>
        <v>1.0522414280000001</v>
      </c>
    </row>
    <row r="1247" spans="1:54" x14ac:dyDescent="0.25">
      <c r="A1247">
        <v>133</v>
      </c>
      <c r="B1247" t="s">
        <v>1117</v>
      </c>
      <c r="C1247" s="1">
        <v>42247</v>
      </c>
      <c r="D1247" s="2">
        <v>0.95138888888888884</v>
      </c>
      <c r="E1247">
        <v>239</v>
      </c>
      <c r="F1247">
        <v>242</v>
      </c>
      <c r="G1247" s="1">
        <v>42248</v>
      </c>
      <c r="H1247" s="1">
        <v>42248</v>
      </c>
      <c r="I1247" s="2">
        <v>7.6388888888888895E-2</v>
      </c>
      <c r="J1247" s="3">
        <v>42247.951388888891</v>
      </c>
      <c r="K1247" t="s">
        <v>1122</v>
      </c>
      <c r="L1247" s="3">
        <v>42248.076388888891</v>
      </c>
      <c r="M1247">
        <v>135</v>
      </c>
      <c r="N1247">
        <v>7557</v>
      </c>
      <c r="O1247" s="3">
        <v>42248.076388888891</v>
      </c>
      <c r="P1247" s="1">
        <v>42248</v>
      </c>
      <c r="Q1247" s="2">
        <v>7.6388888888888895E-2</v>
      </c>
      <c r="R1247" t="s">
        <v>36</v>
      </c>
      <c r="S1247">
        <v>55.977780000000003</v>
      </c>
      <c r="T1247" t="s">
        <v>37</v>
      </c>
      <c r="U1247" s="2">
        <v>0.17013888888888887</v>
      </c>
      <c r="V1247" s="2">
        <v>0</v>
      </c>
      <c r="W1247" s="2">
        <v>0.29166666666666702</v>
      </c>
      <c r="X1247" s="2" t="str">
        <f t="shared" si="190"/>
        <v>yes</v>
      </c>
      <c r="Y1247" s="3">
        <f t="shared" si="191"/>
        <v>42249</v>
      </c>
      <c r="Z1247" s="3">
        <v>42248.045138888891</v>
      </c>
      <c r="AA1247" t="s">
        <v>1119</v>
      </c>
      <c r="AB1247" s="3">
        <f>VLOOKUP(P1247,[1]dfdates_moon!$B:$G,6,FALSE)</f>
        <v>42248.256249999999</v>
      </c>
      <c r="AC1247" s="3">
        <f>VLOOKUP($P1247,[1]dfdates_moon!$B:$H,7,FALSE)</f>
        <v>42248.790277777778</v>
      </c>
      <c r="AD1247" s="3">
        <f>VLOOKUP(G1247,[1]dfdates_moon!$D:$G,4,FALSE)</f>
        <v>42249.256249999999</v>
      </c>
      <c r="AE1247" s="3">
        <v>42248.170138888891</v>
      </c>
      <c r="AF1247">
        <v>7.4985966700000004</v>
      </c>
      <c r="AG1247" t="s">
        <v>39</v>
      </c>
      <c r="AH1247" t="s">
        <v>39</v>
      </c>
      <c r="AI1247" t="s">
        <v>39</v>
      </c>
      <c r="AJ1247" t="s">
        <v>40</v>
      </c>
      <c r="AK1247">
        <v>29.24</v>
      </c>
      <c r="AL1247">
        <v>29.19</v>
      </c>
      <c r="AM1247">
        <v>0</v>
      </c>
      <c r="AN1247">
        <v>1</v>
      </c>
      <c r="AO1247" s="3">
        <f>VLOOKUP($P1247,[1]dfdates_moon!$B:$M,12,FALSE)</f>
        <v>42248.792361111111</v>
      </c>
      <c r="AP1247" s="3">
        <f>VLOOKUP($P1247,[1]dfdates_moon!$B:$O,13,FALSE)</f>
        <v>42249.3125</v>
      </c>
      <c r="AQ1247" s="3">
        <f>VLOOKUP($P1247,[1]dfdates_moon!$D:$M,10,FALSE)</f>
        <v>42249.829861111109</v>
      </c>
      <c r="AR1247" s="3">
        <f>VLOOKUP($P1247,[1]dfdates_moon!$D:$N,11,FALSE)</f>
        <v>42250.350694444445</v>
      </c>
      <c r="AS1247" t="str">
        <f>IF(AND(O1247&gt;AO1247,O1247&lt;AP1247),"yes","no")</f>
        <v>no</v>
      </c>
      <c r="AT1247" t="str">
        <f t="shared" si="192"/>
        <v>no</v>
      </c>
      <c r="AU1247" s="3">
        <f t="shared" si="193"/>
        <v>42248.792361111111</v>
      </c>
      <c r="AV1247" s="3">
        <f t="shared" si="194"/>
        <v>42249.3125</v>
      </c>
      <c r="AW1247">
        <f t="shared" si="195"/>
        <v>1.2361111111094942</v>
      </c>
      <c r="AX1247">
        <f t="shared" si="196"/>
        <v>0.62222222222044365</v>
      </c>
      <c r="AY1247">
        <f t="shared" si="197"/>
        <v>0</v>
      </c>
      <c r="AZ1247">
        <f>VLOOKUP(G1247,[1]dfdates_moon!$B:$P,15,FALSE)</f>
        <v>0.82101423399999995</v>
      </c>
      <c r="BA1247">
        <f t="shared" si="198"/>
        <v>0</v>
      </c>
      <c r="BB1247">
        <f t="shared" si="199"/>
        <v>0</v>
      </c>
    </row>
    <row r="1248" spans="1:54" x14ac:dyDescent="0.25">
      <c r="A1248">
        <v>133</v>
      </c>
      <c r="B1248" t="s">
        <v>1117</v>
      </c>
      <c r="C1248" s="1">
        <v>42248</v>
      </c>
      <c r="D1248" s="2">
        <v>0.85416666666666663</v>
      </c>
      <c r="E1248">
        <v>68</v>
      </c>
      <c r="F1248">
        <v>49</v>
      </c>
      <c r="G1248" s="1">
        <v>42248</v>
      </c>
      <c r="H1248" s="1">
        <v>42248</v>
      </c>
      <c r="I1248" s="2">
        <v>0.97916666666666663</v>
      </c>
      <c r="J1248" s="3">
        <v>42248.854166666664</v>
      </c>
      <c r="K1248" t="s">
        <v>1122</v>
      </c>
      <c r="L1248" s="3">
        <v>42248.979166666664</v>
      </c>
      <c r="M1248">
        <v>150</v>
      </c>
      <c r="N1248">
        <v>4522</v>
      </c>
      <c r="O1248" s="3">
        <v>42248.979166666664</v>
      </c>
      <c r="P1248" s="1">
        <v>42248</v>
      </c>
      <c r="Q1248" s="2">
        <v>0.97916666666666663</v>
      </c>
      <c r="R1248" t="s">
        <v>36</v>
      </c>
      <c r="S1248">
        <v>30.14667</v>
      </c>
      <c r="T1248" t="s">
        <v>37</v>
      </c>
      <c r="U1248" s="2">
        <v>8.3333333333333329E-2</v>
      </c>
      <c r="V1248" s="2">
        <v>0</v>
      </c>
      <c r="W1248" s="2">
        <v>0.29166666666666702</v>
      </c>
      <c r="X1248" s="2" t="str">
        <f t="shared" si="190"/>
        <v>yes</v>
      </c>
      <c r="Y1248" s="3">
        <f t="shared" si="191"/>
        <v>42249</v>
      </c>
      <c r="Z1248" s="3">
        <v>42248.961805555555</v>
      </c>
      <c r="AA1248" t="s">
        <v>1119</v>
      </c>
      <c r="AB1248" s="3">
        <f>VLOOKUP(P1248,[1]dfdates_moon!$B:$G,6,FALSE)</f>
        <v>42248.256249999999</v>
      </c>
      <c r="AC1248" s="3">
        <f>VLOOKUP($P1248,[1]dfdates_moon!$B:$H,7,FALSE)</f>
        <v>42248.790277777778</v>
      </c>
      <c r="AD1248" s="3">
        <f>VLOOKUP(G1248,[1]dfdates_moon!$D:$G,4,FALSE)</f>
        <v>42249.256249999999</v>
      </c>
      <c r="AE1248" s="3">
        <v>42248.083333333336</v>
      </c>
      <c r="AF1248">
        <v>7.4985966700000004</v>
      </c>
      <c r="AG1248" t="s">
        <v>39</v>
      </c>
      <c r="AH1248" t="s">
        <v>39</v>
      </c>
      <c r="AI1248" t="s">
        <v>39</v>
      </c>
      <c r="AJ1248" t="s">
        <v>40</v>
      </c>
      <c r="AK1248">
        <v>29.24</v>
      </c>
      <c r="AL1248">
        <v>29.24</v>
      </c>
      <c r="AM1248">
        <v>0</v>
      </c>
      <c r="AN1248">
        <v>1</v>
      </c>
      <c r="AO1248" s="3">
        <f>VLOOKUP($P1248,[1]dfdates_moon!$B:$M,12,FALSE)</f>
        <v>42248.792361111111</v>
      </c>
      <c r="AP1248" s="3">
        <f>VLOOKUP($P1248,[1]dfdates_moon!$B:$O,13,FALSE)</f>
        <v>42249.3125</v>
      </c>
      <c r="AQ1248" s="3">
        <f>VLOOKUP($P1248,[1]dfdates_moon!$D:$M,10,FALSE)</f>
        <v>42249.829861111109</v>
      </c>
      <c r="AR1248" s="3">
        <f>VLOOKUP($P1248,[1]dfdates_moon!$D:$N,11,FALSE)</f>
        <v>42250.350694444445</v>
      </c>
      <c r="AS1248" t="str">
        <f>IF(AND(O1248&gt;AO1248,O1248&lt;AP1248),"yes","no")</f>
        <v>yes</v>
      </c>
      <c r="AT1248" t="str">
        <f t="shared" si="192"/>
        <v>no</v>
      </c>
      <c r="AU1248" s="3">
        <f t="shared" si="193"/>
        <v>42248.792361111111</v>
      </c>
      <c r="AV1248" s="3">
        <f t="shared" si="194"/>
        <v>42249.3125</v>
      </c>
      <c r="AW1248">
        <f t="shared" si="195"/>
        <v>0.33333333333575865</v>
      </c>
      <c r="AX1248">
        <f t="shared" si="196"/>
        <v>0.70902777777519077</v>
      </c>
      <c r="AY1248">
        <f t="shared" si="197"/>
        <v>0.33333333333575865</v>
      </c>
      <c r="AZ1248">
        <f>VLOOKUP(G1248,[1]dfdates_moon!$B:$P,15,FALSE)</f>
        <v>0.82101423399999995</v>
      </c>
      <c r="BA1248">
        <f t="shared" si="198"/>
        <v>0.27367141133532452</v>
      </c>
      <c r="BB1248">
        <f t="shared" si="199"/>
        <v>0.27367141133532452</v>
      </c>
    </row>
    <row r="1249" spans="1:54" x14ac:dyDescent="0.25">
      <c r="A1249">
        <v>133</v>
      </c>
      <c r="B1249" t="s">
        <v>1117</v>
      </c>
      <c r="C1249" s="1">
        <v>42249</v>
      </c>
      <c r="D1249" s="2">
        <v>0.89583333333333337</v>
      </c>
      <c r="E1249">
        <v>0</v>
      </c>
      <c r="F1249">
        <v>3</v>
      </c>
      <c r="G1249" s="1">
        <v>42249</v>
      </c>
      <c r="H1249" s="1">
        <v>42249</v>
      </c>
      <c r="I1249" s="2">
        <v>2.0833333333333332E-2</v>
      </c>
      <c r="J1249" s="3">
        <v>42249.895833333336</v>
      </c>
      <c r="K1249" t="s">
        <v>1123</v>
      </c>
      <c r="L1249" s="3">
        <v>42250.020833333336</v>
      </c>
      <c r="M1249">
        <v>1655</v>
      </c>
      <c r="N1249">
        <v>8800</v>
      </c>
      <c r="O1249" s="3">
        <v>42249.020833333336</v>
      </c>
      <c r="P1249" s="1">
        <v>42249</v>
      </c>
      <c r="Q1249" s="2">
        <v>2.0833333333333332E-2</v>
      </c>
      <c r="R1249" t="s">
        <v>36</v>
      </c>
      <c r="S1249">
        <v>5.317221</v>
      </c>
      <c r="T1249" t="s">
        <v>37</v>
      </c>
      <c r="U1249" s="2">
        <v>0.17013888888888887</v>
      </c>
      <c r="V1249" s="2">
        <v>0</v>
      </c>
      <c r="W1249" s="2">
        <v>0.29166666666666702</v>
      </c>
      <c r="X1249" s="2" t="str">
        <f t="shared" si="190"/>
        <v>yes</v>
      </c>
      <c r="Y1249" s="3">
        <f t="shared" si="191"/>
        <v>42250</v>
      </c>
      <c r="Z1249" s="3">
        <v>42249.003472222219</v>
      </c>
      <c r="AA1249" t="s">
        <v>1119</v>
      </c>
      <c r="AB1249" s="3">
        <f>VLOOKUP(P1249,[1]dfdates_moon!$B:$G,6,FALSE)</f>
        <v>42249.256249999999</v>
      </c>
      <c r="AC1249" s="3">
        <f>VLOOKUP($P1249,[1]dfdates_moon!$B:$H,7,FALSE)</f>
        <v>42249.790277777778</v>
      </c>
      <c r="AD1249" s="3">
        <f>VLOOKUP(G1249,[1]dfdates_moon!$D:$G,4,FALSE)</f>
        <v>42250.256249999999</v>
      </c>
      <c r="AE1249" s="3">
        <v>42249.170138888891</v>
      </c>
      <c r="AF1249">
        <v>5.9466313169999996</v>
      </c>
      <c r="AG1249" t="s">
        <v>39</v>
      </c>
      <c r="AH1249" t="s">
        <v>39</v>
      </c>
      <c r="AI1249" t="s">
        <v>39</v>
      </c>
      <c r="AJ1249" t="s">
        <v>40</v>
      </c>
      <c r="AK1249">
        <v>29.07</v>
      </c>
      <c r="AL1249">
        <v>29.24</v>
      </c>
      <c r="AM1249">
        <v>0</v>
      </c>
      <c r="AN1249">
        <v>1</v>
      </c>
      <c r="AO1249" s="3">
        <f>VLOOKUP($P1249,[1]dfdates_moon!$B:$M,12,FALSE)</f>
        <v>42249.829861111109</v>
      </c>
      <c r="AP1249" s="3">
        <f>VLOOKUP($P1249,[1]dfdates_moon!$B:$O,13,FALSE)</f>
        <v>42250.350694444445</v>
      </c>
      <c r="AQ1249" s="3">
        <f>VLOOKUP($P1249,[1]dfdates_moon!$D:$M,10,FALSE)</f>
        <v>42250.868750000001</v>
      </c>
      <c r="AR1249" s="3">
        <f>VLOOKUP($P1249,[1]dfdates_moon!$D:$N,11,FALSE)</f>
        <v>42251.388888888891</v>
      </c>
      <c r="AS1249" t="str">
        <f>IF(AND(O1249&gt;AO1249,O1249&lt;AP1249),"yes","no")</f>
        <v>no</v>
      </c>
      <c r="AT1249" t="str">
        <f t="shared" si="192"/>
        <v>no</v>
      </c>
      <c r="AU1249" s="3">
        <f t="shared" si="193"/>
        <v>42249.829861111109</v>
      </c>
      <c r="AV1249" s="3">
        <f t="shared" si="194"/>
        <v>42250.350694444445</v>
      </c>
      <c r="AW1249">
        <f t="shared" si="195"/>
        <v>1.3298611111094942</v>
      </c>
      <c r="AX1249">
        <f t="shared" si="196"/>
        <v>0.65972222221898846</v>
      </c>
      <c r="AY1249">
        <f t="shared" si="197"/>
        <v>0</v>
      </c>
      <c r="AZ1249">
        <f>VLOOKUP(G1249,[1]dfdates_moon!$B:$P,15,FALSE)</f>
        <v>0.72338557599999997</v>
      </c>
      <c r="BA1249">
        <f t="shared" si="198"/>
        <v>0</v>
      </c>
      <c r="BB1249">
        <f t="shared" si="199"/>
        <v>0</v>
      </c>
    </row>
    <row r="1250" spans="1:54" x14ac:dyDescent="0.25">
      <c r="A1250">
        <v>133</v>
      </c>
      <c r="B1250" t="s">
        <v>1117</v>
      </c>
      <c r="C1250" s="1">
        <v>42251</v>
      </c>
      <c r="D1250" s="2">
        <v>6.25E-2</v>
      </c>
      <c r="E1250">
        <v>119</v>
      </c>
      <c r="F1250">
        <v>98</v>
      </c>
      <c r="G1250" s="1">
        <v>42251</v>
      </c>
      <c r="H1250" s="1">
        <v>42251</v>
      </c>
      <c r="I1250" s="2">
        <v>0.1875</v>
      </c>
      <c r="J1250" s="3">
        <v>42251.0625</v>
      </c>
      <c r="K1250" t="s">
        <v>1124</v>
      </c>
      <c r="L1250" s="3">
        <v>42251.1875</v>
      </c>
      <c r="M1250">
        <v>80</v>
      </c>
      <c r="N1250">
        <v>2961</v>
      </c>
      <c r="O1250" s="3">
        <v>42251.1875</v>
      </c>
      <c r="P1250" s="1">
        <v>42251</v>
      </c>
      <c r="Q1250" s="2">
        <v>0.1875</v>
      </c>
      <c r="R1250" t="s">
        <v>36</v>
      </c>
      <c r="S1250">
        <v>37.012500000000003</v>
      </c>
      <c r="T1250" t="s">
        <v>37</v>
      </c>
      <c r="U1250" s="2">
        <v>0.24305555555555555</v>
      </c>
      <c r="V1250" s="2">
        <v>0</v>
      </c>
      <c r="W1250" s="2">
        <v>0.29166666666666702</v>
      </c>
      <c r="X1250" s="2" t="str">
        <f t="shared" si="190"/>
        <v>yes</v>
      </c>
      <c r="Y1250" s="3">
        <f t="shared" si="191"/>
        <v>42252</v>
      </c>
      <c r="Z1250" s="3">
        <v>42251.142361111109</v>
      </c>
      <c r="AA1250" t="s">
        <v>1119</v>
      </c>
      <c r="AB1250" s="3">
        <f>VLOOKUP(P1250,[1]dfdates_moon!$B:$G,6,FALSE)</f>
        <v>42251.255555555559</v>
      </c>
      <c r="AC1250" s="3">
        <f>VLOOKUP($P1250,[1]dfdates_moon!$B:$H,7,FALSE)</f>
        <v>42251.789583333331</v>
      </c>
      <c r="AD1250" s="3">
        <f>VLOOKUP(G1250,[1]dfdates_moon!$D:$G,4,FALSE)</f>
        <v>42252.255555555559</v>
      </c>
      <c r="AE1250" s="3">
        <v>42251.243055555555</v>
      </c>
      <c r="AF1250">
        <v>3.2045993620000002</v>
      </c>
      <c r="AG1250" t="s">
        <v>39</v>
      </c>
      <c r="AH1250" t="s">
        <v>39</v>
      </c>
      <c r="AI1250" t="s">
        <v>39</v>
      </c>
      <c r="AJ1250" t="s">
        <v>40</v>
      </c>
      <c r="AK1250">
        <v>30.01</v>
      </c>
      <c r="AL1250">
        <v>29.07</v>
      </c>
      <c r="AM1250">
        <v>0</v>
      </c>
      <c r="AN1250">
        <v>1</v>
      </c>
      <c r="AO1250" s="3">
        <f>VLOOKUP($P1250,[1]dfdates_moon!$B:$M,12,FALSE)</f>
        <v>42251.906944444447</v>
      </c>
      <c r="AP1250" s="3">
        <f>VLOOKUP($P1250,[1]dfdates_moon!$B:$O,13,FALSE)</f>
        <v>42252.427777777775</v>
      </c>
      <c r="AQ1250" s="3">
        <f>VLOOKUP($P1250,[1]dfdates_moon!$D:$M,10,FALSE)</f>
        <v>42252.945833333331</v>
      </c>
      <c r="AR1250" s="3">
        <f>VLOOKUP($P1250,[1]dfdates_moon!$D:$N,11,FALSE)</f>
        <v>42253.466666666667</v>
      </c>
      <c r="AS1250" t="str">
        <f>IF(AND(O1250&gt;AO1250,O1250&lt;AP1250),"yes","no")</f>
        <v>no</v>
      </c>
      <c r="AT1250" t="str">
        <f t="shared" si="192"/>
        <v>no</v>
      </c>
      <c r="AU1250" s="3">
        <f t="shared" si="193"/>
        <v>42251.906944444447</v>
      </c>
      <c r="AV1250" s="3">
        <f t="shared" si="194"/>
        <v>42252.427777777775</v>
      </c>
      <c r="AW1250">
        <f t="shared" si="195"/>
        <v>1.2402777777751908</v>
      </c>
      <c r="AX1250">
        <f t="shared" si="196"/>
        <v>0.66388888889196096</v>
      </c>
      <c r="AY1250">
        <f t="shared" si="197"/>
        <v>0</v>
      </c>
      <c r="AZ1250">
        <f>VLOOKUP(G1250,[1]dfdates_moon!$B:$P,15,FALSE)</f>
        <v>0.50377981199999999</v>
      </c>
      <c r="BA1250">
        <f t="shared" si="198"/>
        <v>0</v>
      </c>
      <c r="BB1250">
        <f t="shared" si="199"/>
        <v>0</v>
      </c>
    </row>
    <row r="1251" spans="1:54" x14ac:dyDescent="0.25">
      <c r="A1251">
        <v>133</v>
      </c>
      <c r="B1251" t="s">
        <v>1117</v>
      </c>
      <c r="C1251" s="1">
        <v>42254</v>
      </c>
      <c r="D1251" s="2">
        <v>1.7361111111111112E-2</v>
      </c>
      <c r="E1251">
        <v>22</v>
      </c>
      <c r="F1251">
        <v>17</v>
      </c>
      <c r="G1251" s="1">
        <v>42254</v>
      </c>
      <c r="H1251" s="1">
        <v>42254</v>
      </c>
      <c r="I1251" s="2">
        <v>0.1423611111111111</v>
      </c>
      <c r="J1251" s="3">
        <v>42254.017361111109</v>
      </c>
      <c r="K1251" t="s">
        <v>1125</v>
      </c>
      <c r="L1251" s="3">
        <v>42254.142361111109</v>
      </c>
      <c r="M1251">
        <v>255</v>
      </c>
      <c r="N1251">
        <v>16820</v>
      </c>
      <c r="O1251" s="3">
        <v>42254.142361111109</v>
      </c>
      <c r="P1251" s="1">
        <v>42254</v>
      </c>
      <c r="Q1251" s="2">
        <v>0.1423611111111111</v>
      </c>
      <c r="R1251" t="s">
        <v>36</v>
      </c>
      <c r="S1251">
        <v>65.96078</v>
      </c>
      <c r="T1251" t="s">
        <v>37</v>
      </c>
      <c r="U1251" s="2">
        <v>0.31944444444444448</v>
      </c>
      <c r="V1251" s="2">
        <v>0</v>
      </c>
      <c r="W1251" s="2">
        <v>0.29166666666666702</v>
      </c>
      <c r="X1251" s="2" t="str">
        <f t="shared" si="190"/>
        <v>no</v>
      </c>
      <c r="Y1251" s="3">
        <f t="shared" si="191"/>
        <v>42254</v>
      </c>
      <c r="Z1251" s="3">
        <v>42254.131944444445</v>
      </c>
      <c r="AA1251" t="s">
        <v>1119</v>
      </c>
      <c r="AB1251" s="3">
        <f>VLOOKUP(P1251,[1]dfdates_moon!$B:$G,6,FALSE)</f>
        <v>42254.254861111112</v>
      </c>
      <c r="AC1251" s="3">
        <f>VLOOKUP($P1251,[1]dfdates_moon!$B:$H,7,FALSE)</f>
        <v>42254.788888888892</v>
      </c>
      <c r="AD1251" s="3">
        <f>VLOOKUP(G1251,[1]dfdates_moon!$D:$G,4,FALSE)</f>
        <v>42255.254861111112</v>
      </c>
      <c r="AE1251" s="3">
        <v>42254.319444444445</v>
      </c>
      <c r="AF1251">
        <v>0.73558639599999998</v>
      </c>
      <c r="AG1251" t="s">
        <v>39</v>
      </c>
      <c r="AH1251" t="s">
        <v>39</v>
      </c>
      <c r="AI1251" t="s">
        <v>39</v>
      </c>
      <c r="AJ1251" t="s">
        <v>40</v>
      </c>
      <c r="AK1251">
        <v>29.39</v>
      </c>
      <c r="AL1251">
        <v>30.01</v>
      </c>
      <c r="AM1251">
        <v>0.254</v>
      </c>
      <c r="AN1251">
        <v>1</v>
      </c>
      <c r="AO1251" s="3">
        <f>VLOOKUP($P1251,[1]dfdates_moon!$B:$M,12,FALSE)</f>
        <v>42255.020833333336</v>
      </c>
      <c r="AP1251" s="3">
        <f>VLOOKUP($P1251,[1]dfdates_moon!$B:$O,13,FALSE)</f>
        <v>42255.540277777778</v>
      </c>
      <c r="AQ1251" s="3">
        <f>VLOOKUP($P1251,[1]dfdates_moon!$D:$M,10,FALSE)</f>
        <v>42256.055555555555</v>
      </c>
      <c r="AR1251" s="3">
        <f>VLOOKUP($P1251,[1]dfdates_moon!$D:$N,11,FALSE)</f>
        <v>42256.574305555558</v>
      </c>
      <c r="AS1251" t="str">
        <f>IF(AND(O1251&gt;AO1251,O1251&lt;AP1251),"yes","no")</f>
        <v>no</v>
      </c>
      <c r="AT1251" t="str">
        <f t="shared" si="192"/>
        <v>no</v>
      </c>
      <c r="AU1251" s="3">
        <f t="shared" si="193"/>
        <v>42255.020833333336</v>
      </c>
      <c r="AV1251" s="3">
        <f t="shared" si="194"/>
        <v>42255.540277777778</v>
      </c>
      <c r="AW1251">
        <f t="shared" si="195"/>
        <v>1.3979166666686069</v>
      </c>
      <c r="AX1251">
        <f t="shared" si="196"/>
        <v>0.70138888889050577</v>
      </c>
      <c r="AY1251">
        <f t="shared" si="197"/>
        <v>0</v>
      </c>
      <c r="AZ1251">
        <f>VLOOKUP(G1251,[1]dfdates_moon!$B:$P,15,FALSE)</f>
        <v>0.20302929</v>
      </c>
      <c r="BA1251">
        <f t="shared" si="198"/>
        <v>0</v>
      </c>
      <c r="BB1251">
        <f t="shared" si="199"/>
        <v>0</v>
      </c>
    </row>
    <row r="1252" spans="1:54" x14ac:dyDescent="0.25">
      <c r="A1252">
        <v>133</v>
      </c>
      <c r="B1252" t="s">
        <v>1117</v>
      </c>
      <c r="C1252" s="1">
        <v>42259</v>
      </c>
      <c r="D1252" s="2">
        <v>0.85416666666666663</v>
      </c>
      <c r="E1252">
        <v>3</v>
      </c>
      <c r="F1252">
        <v>2</v>
      </c>
      <c r="G1252" s="1">
        <v>42259</v>
      </c>
      <c r="H1252" s="1">
        <v>42259</v>
      </c>
      <c r="I1252" s="2">
        <v>0.97916666666666663</v>
      </c>
      <c r="J1252" s="3">
        <v>42259.854166666664</v>
      </c>
      <c r="K1252" t="s">
        <v>1126</v>
      </c>
      <c r="L1252" s="3">
        <v>42259.979166666664</v>
      </c>
      <c r="M1252">
        <v>105</v>
      </c>
      <c r="N1252">
        <v>3543</v>
      </c>
      <c r="O1252" s="3">
        <v>42259.979166666664</v>
      </c>
      <c r="P1252" s="1">
        <v>42259</v>
      </c>
      <c r="Q1252" s="2">
        <v>0.97916666666666663</v>
      </c>
      <c r="R1252" t="s">
        <v>36</v>
      </c>
      <c r="S1252">
        <v>33.74286</v>
      </c>
      <c r="T1252" t="s">
        <v>37</v>
      </c>
      <c r="U1252" s="2">
        <v>5.2083333333333336E-2</v>
      </c>
      <c r="V1252" s="2">
        <v>0</v>
      </c>
      <c r="W1252" s="2">
        <v>0.29166666666666702</v>
      </c>
      <c r="X1252" s="2" t="str">
        <f t="shared" si="190"/>
        <v>yes</v>
      </c>
      <c r="Y1252" s="3">
        <f t="shared" si="191"/>
        <v>42260</v>
      </c>
      <c r="Z1252" s="3">
        <v>42259.965277777781</v>
      </c>
      <c r="AA1252" t="s">
        <v>1119</v>
      </c>
      <c r="AB1252" s="3">
        <f>VLOOKUP(P1252,[1]dfdates_moon!$B:$G,6,FALSE)</f>
        <v>42259.254166666666</v>
      </c>
      <c r="AC1252" s="3">
        <f>VLOOKUP($P1252,[1]dfdates_moon!$B:$H,7,FALSE)</f>
        <v>42259.787499999999</v>
      </c>
      <c r="AD1252" s="3">
        <f>VLOOKUP(G1252,[1]dfdates_moon!$D:$G,4,FALSE)</f>
        <v>42260.253472222219</v>
      </c>
      <c r="AE1252" s="3">
        <v>42259.052083333336</v>
      </c>
      <c r="AF1252">
        <v>0</v>
      </c>
      <c r="AG1252" t="s">
        <v>39</v>
      </c>
      <c r="AH1252" t="s">
        <v>39</v>
      </c>
      <c r="AI1252" t="s">
        <v>39</v>
      </c>
      <c r="AJ1252" t="s">
        <v>40</v>
      </c>
      <c r="AK1252">
        <v>28.58</v>
      </c>
      <c r="AL1252">
        <v>28.58</v>
      </c>
      <c r="AM1252">
        <v>0</v>
      </c>
      <c r="AN1252">
        <v>1</v>
      </c>
      <c r="AO1252" s="3">
        <f>VLOOKUP($P1252,[1]dfdates_moon!$B:$M,12,FALSE)</f>
        <v>42260.181944444441</v>
      </c>
      <c r="AP1252" s="3">
        <f>VLOOKUP($P1252,[1]dfdates_moon!$B:$O,13,FALSE)</f>
        <v>42260.697916666664</v>
      </c>
      <c r="AQ1252" s="3">
        <f>VLOOKUP($P1252,[1]dfdates_moon!$D:$M,10,FALSE)</f>
        <v>42260.181944444441</v>
      </c>
      <c r="AR1252" s="3">
        <f>VLOOKUP($P1252,[1]dfdates_moon!$D:$N,11,FALSE)</f>
        <v>42260.697916666664</v>
      </c>
      <c r="AS1252" t="str">
        <f>IF(AND(O1252&gt;AO1252,O1252&lt;AP1252),"yes","no")</f>
        <v>no</v>
      </c>
      <c r="AT1252" t="str">
        <f t="shared" si="192"/>
        <v>no</v>
      </c>
      <c r="AU1252" s="3">
        <f t="shared" si="193"/>
        <v>42260.181944444441</v>
      </c>
      <c r="AV1252" s="3">
        <f t="shared" si="194"/>
        <v>42260.697916666664</v>
      </c>
      <c r="AW1252">
        <f t="shared" si="195"/>
        <v>0.71875</v>
      </c>
      <c r="AX1252">
        <f t="shared" si="196"/>
        <v>1.1298611111051287</v>
      </c>
      <c r="AY1252">
        <f t="shared" si="197"/>
        <v>0</v>
      </c>
      <c r="AZ1252">
        <f>VLOOKUP(G1252,[1]dfdates_moon!$B:$P,15,FALSE)</f>
        <v>6.4700100000000002E-4</v>
      </c>
      <c r="BA1252">
        <f t="shared" si="198"/>
        <v>0</v>
      </c>
      <c r="BB1252">
        <f t="shared" si="199"/>
        <v>0</v>
      </c>
    </row>
    <row r="1253" spans="1:54" x14ac:dyDescent="0.25">
      <c r="A1253">
        <v>133</v>
      </c>
      <c r="B1253" t="s">
        <v>1117</v>
      </c>
      <c r="C1253" s="1">
        <v>42262</v>
      </c>
      <c r="D1253" s="2">
        <v>0.875</v>
      </c>
      <c r="E1253">
        <v>2</v>
      </c>
      <c r="F1253">
        <v>1</v>
      </c>
      <c r="G1253" s="1">
        <v>42262</v>
      </c>
      <c r="H1253" s="1">
        <v>42262</v>
      </c>
      <c r="I1253" s="2">
        <v>0</v>
      </c>
      <c r="J1253" s="3">
        <v>42262.875</v>
      </c>
      <c r="K1253" t="s">
        <v>1127</v>
      </c>
      <c r="L1253" s="3">
        <v>42263</v>
      </c>
      <c r="M1253">
        <v>1530</v>
      </c>
      <c r="N1253">
        <v>3012</v>
      </c>
      <c r="O1253" s="3">
        <v>42262</v>
      </c>
      <c r="P1253" s="1">
        <v>42262</v>
      </c>
      <c r="Q1253" s="2">
        <v>0</v>
      </c>
      <c r="R1253" t="s">
        <v>36</v>
      </c>
      <c r="S1253">
        <v>1.9686269999999999</v>
      </c>
      <c r="T1253" t="s">
        <v>37</v>
      </c>
      <c r="U1253" s="2">
        <v>6.25E-2</v>
      </c>
      <c r="V1253" s="2">
        <v>0</v>
      </c>
      <c r="W1253" s="2">
        <v>0.29166666666666702</v>
      </c>
      <c r="X1253" s="2" t="str">
        <f t="shared" si="190"/>
        <v>yes</v>
      </c>
      <c r="Y1253" s="3">
        <f t="shared" si="191"/>
        <v>42263</v>
      </c>
      <c r="Z1253" s="3">
        <v>42262.972222222219</v>
      </c>
      <c r="AA1253" t="s">
        <v>1119</v>
      </c>
      <c r="AB1253" s="3">
        <f>VLOOKUP(P1253,[1]dfdates_moon!$B:$G,6,FALSE)</f>
        <v>42262.253472222219</v>
      </c>
      <c r="AC1253" s="3">
        <f>VLOOKUP($P1253,[1]dfdates_moon!$B:$H,7,FALSE)</f>
        <v>42262.786805555559</v>
      </c>
      <c r="AD1253" s="3">
        <f>VLOOKUP(G1253,[1]dfdates_moon!$D:$G,4,FALSE)</f>
        <v>42263.25277777778</v>
      </c>
      <c r="AE1253" s="3">
        <v>42262.0625</v>
      </c>
      <c r="AF1253">
        <v>0.118032021</v>
      </c>
      <c r="AG1253" t="s">
        <v>39</v>
      </c>
      <c r="AH1253" t="s">
        <v>39</v>
      </c>
      <c r="AI1253" t="s">
        <v>39</v>
      </c>
      <c r="AJ1253" t="s">
        <v>40</v>
      </c>
      <c r="AK1253">
        <v>29.33</v>
      </c>
      <c r="AL1253">
        <v>29.33</v>
      </c>
      <c r="AM1253">
        <v>0</v>
      </c>
      <c r="AN1253">
        <v>1</v>
      </c>
      <c r="AO1253" s="3">
        <f>VLOOKUP($P1253,[1]dfdates_moon!$B:$M,12,FALSE)</f>
        <v>42262.240972222222</v>
      </c>
      <c r="AP1253" s="3">
        <f>VLOOKUP($P1253,[1]dfdates_moon!$B:$O,13,FALSE)</f>
        <v>42262.756249999999</v>
      </c>
      <c r="AQ1253" s="3">
        <f>VLOOKUP($P1253,[1]dfdates_moon!$D:$M,10,FALSE)</f>
        <v>42263.270833333336</v>
      </c>
      <c r="AR1253" s="3">
        <f>VLOOKUP($P1253,[1]dfdates_moon!$D:$N,11,FALSE)</f>
        <v>42263.787499999999</v>
      </c>
      <c r="AS1253" t="str">
        <f>IF(AND(O1253&gt;AO1253,O1253&lt;AP1253),"yes","no")</f>
        <v>no</v>
      </c>
      <c r="AT1253" t="str">
        <f t="shared" si="192"/>
        <v>no</v>
      </c>
      <c r="AU1253" s="3">
        <f t="shared" si="193"/>
        <v>42262.786805555559</v>
      </c>
      <c r="AV1253" s="3">
        <f t="shared" si="194"/>
        <v>42263.25277777778</v>
      </c>
      <c r="AW1253">
        <f t="shared" si="195"/>
        <v>1.2527777777795563</v>
      </c>
      <c r="AX1253">
        <f t="shared" si="196"/>
        <v>0.72430555555911269</v>
      </c>
      <c r="AY1253">
        <f t="shared" si="197"/>
        <v>0</v>
      </c>
      <c r="AZ1253">
        <f>VLOOKUP(G1253,[1]dfdates_moon!$B:$P,15,FALSE)</f>
        <v>9.2392972000000004E-2</v>
      </c>
      <c r="BA1253">
        <f t="shared" si="198"/>
        <v>0</v>
      </c>
      <c r="BB1253">
        <f t="shared" si="199"/>
        <v>0</v>
      </c>
    </row>
    <row r="1254" spans="1:54" x14ac:dyDescent="0.25">
      <c r="A1254">
        <v>133</v>
      </c>
      <c r="B1254" t="s">
        <v>1117</v>
      </c>
      <c r="C1254" s="1">
        <v>42265</v>
      </c>
      <c r="D1254" s="2">
        <v>0.85763888888888884</v>
      </c>
      <c r="E1254">
        <v>11</v>
      </c>
      <c r="F1254">
        <v>13</v>
      </c>
      <c r="G1254" s="1">
        <v>42265</v>
      </c>
      <c r="H1254" s="1">
        <v>42265</v>
      </c>
      <c r="I1254" s="2">
        <v>0.98263888888888884</v>
      </c>
      <c r="J1254" s="3">
        <v>42265.857638888891</v>
      </c>
      <c r="K1254" t="s">
        <v>1128</v>
      </c>
      <c r="L1254" s="3">
        <v>42265.982638888891</v>
      </c>
      <c r="M1254">
        <v>105</v>
      </c>
      <c r="N1254">
        <v>3665</v>
      </c>
      <c r="O1254" s="3">
        <v>42265.982638888891</v>
      </c>
      <c r="P1254" s="1">
        <v>42265</v>
      </c>
      <c r="Q1254" s="2">
        <v>0.98263888888888884</v>
      </c>
      <c r="R1254" t="s">
        <v>36</v>
      </c>
      <c r="S1254">
        <v>34.904760000000003</v>
      </c>
      <c r="T1254" t="s">
        <v>37</v>
      </c>
      <c r="U1254" s="2">
        <v>5.5555555555555552E-2</v>
      </c>
      <c r="V1254" s="2">
        <v>0</v>
      </c>
      <c r="W1254" s="2">
        <v>0.29166666666666702</v>
      </c>
      <c r="X1254" s="2" t="str">
        <f t="shared" si="190"/>
        <v>yes</v>
      </c>
      <c r="Y1254" s="3">
        <f t="shared" si="191"/>
        <v>42266</v>
      </c>
      <c r="Z1254" s="3">
        <v>42265.972222222219</v>
      </c>
      <c r="AA1254" t="s">
        <v>1119</v>
      </c>
      <c r="AB1254" s="3">
        <f>VLOOKUP(P1254,[1]dfdates_moon!$B:$G,6,FALSE)</f>
        <v>42265.25277777778</v>
      </c>
      <c r="AC1254" s="3">
        <f>VLOOKUP($P1254,[1]dfdates_moon!$B:$H,7,FALSE)</f>
        <v>42265.786111111112</v>
      </c>
      <c r="AD1254" s="3">
        <f>VLOOKUP(G1254,[1]dfdates_moon!$D:$G,4,FALSE)</f>
        <v>42266.252083333333</v>
      </c>
      <c r="AE1254" s="3">
        <v>42265.055555555555</v>
      </c>
      <c r="AF1254">
        <v>1.1474972480000001</v>
      </c>
      <c r="AG1254" t="s">
        <v>39</v>
      </c>
      <c r="AH1254" t="s">
        <v>39</v>
      </c>
      <c r="AI1254" t="s">
        <v>39</v>
      </c>
      <c r="AJ1254" t="s">
        <v>40</v>
      </c>
      <c r="AK1254">
        <v>29.77</v>
      </c>
      <c r="AL1254">
        <v>29.77</v>
      </c>
      <c r="AM1254">
        <v>0</v>
      </c>
      <c r="AN1254">
        <v>1</v>
      </c>
      <c r="AO1254" s="3">
        <f>VLOOKUP($P1254,[1]dfdates_moon!$B:$M,12,FALSE)</f>
        <v>42265.332638888889</v>
      </c>
      <c r="AP1254" s="3">
        <f>VLOOKUP($P1254,[1]dfdates_moon!$B:$O,13,FALSE)</f>
        <v>42265.850694444445</v>
      </c>
      <c r="AQ1254" s="3">
        <f>VLOOKUP($P1254,[1]dfdates_moon!$D:$M,10,FALSE)</f>
        <v>42266.366666666669</v>
      </c>
      <c r="AR1254" s="3">
        <f>VLOOKUP($P1254,[1]dfdates_moon!$D:$N,11,FALSE)</f>
        <v>42266.884722222225</v>
      </c>
      <c r="AS1254" t="str">
        <f>IF(AND(O1254&gt;AO1254,O1254&lt;AP1254),"yes","no")</f>
        <v>no</v>
      </c>
      <c r="AT1254" t="str">
        <f t="shared" si="192"/>
        <v>no</v>
      </c>
      <c r="AU1254" s="3">
        <f t="shared" si="193"/>
        <v>42265.786111111112</v>
      </c>
      <c r="AV1254" s="3">
        <f t="shared" si="194"/>
        <v>42266.252083333333</v>
      </c>
      <c r="AW1254">
        <f t="shared" si="195"/>
        <v>0.2694444444423425</v>
      </c>
      <c r="AX1254">
        <f t="shared" si="196"/>
        <v>0.7305555555576575</v>
      </c>
      <c r="AY1254">
        <f t="shared" si="197"/>
        <v>0</v>
      </c>
      <c r="AZ1254">
        <f>VLOOKUP(G1254,[1]dfdates_moon!$B:$P,15,FALSE)</f>
        <v>0.322784036</v>
      </c>
      <c r="BA1254">
        <f t="shared" si="198"/>
        <v>0</v>
      </c>
      <c r="BB1254">
        <f t="shared" si="199"/>
        <v>0</v>
      </c>
    </row>
    <row r="1255" spans="1:54" x14ac:dyDescent="0.25">
      <c r="A1255">
        <v>133</v>
      </c>
      <c r="B1255" t="s">
        <v>1117</v>
      </c>
      <c r="C1255" s="1">
        <v>42267</v>
      </c>
      <c r="D1255" s="2">
        <v>4.1666666666666664E-2</v>
      </c>
      <c r="E1255">
        <v>29</v>
      </c>
      <c r="F1255">
        <v>40</v>
      </c>
      <c r="G1255" s="1">
        <v>42267</v>
      </c>
      <c r="H1255" s="1">
        <v>42267</v>
      </c>
      <c r="I1255" s="2">
        <v>0.16666666666666666</v>
      </c>
      <c r="J1255" s="3">
        <v>42267.041666666664</v>
      </c>
      <c r="K1255" t="s">
        <v>1129</v>
      </c>
      <c r="L1255" s="3">
        <v>42267.166666666664</v>
      </c>
      <c r="M1255">
        <v>280</v>
      </c>
      <c r="N1255">
        <v>18473</v>
      </c>
      <c r="O1255" s="3">
        <v>42267.166666666664</v>
      </c>
      <c r="P1255" s="1">
        <v>42267</v>
      </c>
      <c r="Q1255" s="2">
        <v>0.16666666666666666</v>
      </c>
      <c r="R1255" t="s">
        <v>36</v>
      </c>
      <c r="S1255">
        <v>65.974999999999994</v>
      </c>
      <c r="T1255" t="s">
        <v>37</v>
      </c>
      <c r="U1255" s="2">
        <v>0.3611111111111111</v>
      </c>
      <c r="V1255" s="2">
        <v>0</v>
      </c>
      <c r="W1255" s="2">
        <v>0.29166666666666702</v>
      </c>
      <c r="X1255" s="2" t="str">
        <f t="shared" si="190"/>
        <v>no</v>
      </c>
      <c r="Y1255" s="3">
        <f t="shared" si="191"/>
        <v>42267</v>
      </c>
      <c r="Z1255" s="3">
        <v>42267.15625</v>
      </c>
      <c r="AA1255" t="s">
        <v>1119</v>
      </c>
      <c r="AB1255" s="3">
        <f>VLOOKUP(P1255,[1]dfdates_moon!$B:$G,6,FALSE)</f>
        <v>42267.252083333333</v>
      </c>
      <c r="AC1255" s="3">
        <f>VLOOKUP($P1255,[1]dfdates_moon!$B:$H,7,FALSE)</f>
        <v>42267.785416666666</v>
      </c>
      <c r="AD1255" s="3">
        <f>VLOOKUP(G1255,[1]dfdates_moon!$D:$G,4,FALSE)</f>
        <v>42268.252083333333</v>
      </c>
      <c r="AE1255" s="3">
        <v>42267.361111111109</v>
      </c>
      <c r="AF1255">
        <v>2.7684462669999998</v>
      </c>
      <c r="AG1255" t="s">
        <v>39</v>
      </c>
      <c r="AH1255" t="s">
        <v>39</v>
      </c>
      <c r="AI1255" t="s">
        <v>39</v>
      </c>
      <c r="AJ1255" t="s">
        <v>40</v>
      </c>
      <c r="AK1255">
        <v>29.79</v>
      </c>
      <c r="AL1255">
        <v>29.77</v>
      </c>
      <c r="AM1255">
        <v>6.8579999999999997</v>
      </c>
      <c r="AN1255">
        <v>1</v>
      </c>
      <c r="AO1255" s="3">
        <f>VLOOKUP($P1255,[1]dfdates_moon!$B:$M,12,FALSE)</f>
        <v>42267.402083333334</v>
      </c>
      <c r="AP1255" s="3">
        <f>VLOOKUP($P1255,[1]dfdates_moon!$B:$O,13,FALSE)</f>
        <v>42267.92083333333</v>
      </c>
      <c r="AQ1255" s="3">
        <f>VLOOKUP($P1255,[1]dfdates_moon!$D:$M,10,FALSE)</f>
        <v>42268.438888888886</v>
      </c>
      <c r="AR1255" s="3">
        <f>VLOOKUP($P1255,[1]dfdates_moon!$D:$N,11,FALSE)</f>
        <v>42268.958333333336</v>
      </c>
      <c r="AS1255" t="str">
        <f>IF(AND(O1255&gt;AO1255,O1255&lt;AP1255),"yes","no")</f>
        <v>no</v>
      </c>
      <c r="AT1255" t="str">
        <f t="shared" si="192"/>
        <v>no</v>
      </c>
      <c r="AU1255" s="3">
        <f t="shared" si="193"/>
        <v>42267.785416666666</v>
      </c>
      <c r="AV1255" s="3">
        <f t="shared" si="194"/>
        <v>42268.252083333333</v>
      </c>
      <c r="AW1255">
        <f t="shared" si="195"/>
        <v>1.0854166666686069</v>
      </c>
      <c r="AX1255">
        <f t="shared" si="196"/>
        <v>0.42430555555620231</v>
      </c>
      <c r="AY1255">
        <f t="shared" si="197"/>
        <v>0</v>
      </c>
      <c r="AZ1255">
        <f>VLOOKUP(G1255,[1]dfdates_moon!$B:$P,15,FALSE)</f>
        <v>0.52718363199999996</v>
      </c>
      <c r="BA1255">
        <f t="shared" si="198"/>
        <v>0</v>
      </c>
      <c r="BB1255">
        <f t="shared" si="199"/>
        <v>0</v>
      </c>
    </row>
    <row r="1256" spans="1:54" x14ac:dyDescent="0.25">
      <c r="A1256">
        <v>133</v>
      </c>
      <c r="B1256" t="s">
        <v>1117</v>
      </c>
      <c r="C1256" s="1">
        <v>42267</v>
      </c>
      <c r="D1256" s="2">
        <v>0.87847222222222221</v>
      </c>
      <c r="E1256">
        <v>3</v>
      </c>
      <c r="F1256">
        <v>2</v>
      </c>
      <c r="G1256" s="1">
        <v>42267</v>
      </c>
      <c r="H1256" s="1">
        <v>42267</v>
      </c>
      <c r="I1256" s="2">
        <v>3.472222222222222E-3</v>
      </c>
      <c r="J1256" s="3">
        <v>42267.878472222219</v>
      </c>
      <c r="K1256" t="s">
        <v>1129</v>
      </c>
      <c r="L1256" s="3">
        <v>42268.003472222219</v>
      </c>
      <c r="M1256">
        <v>50</v>
      </c>
      <c r="N1256">
        <v>1004</v>
      </c>
      <c r="O1256" s="3">
        <v>42267.003472222219</v>
      </c>
      <c r="P1256" s="1">
        <v>42267</v>
      </c>
      <c r="Q1256" s="2">
        <v>3.472222222222222E-3</v>
      </c>
      <c r="R1256" t="s">
        <v>36</v>
      </c>
      <c r="S1256">
        <v>20.079999999999998</v>
      </c>
      <c r="T1256" t="s">
        <v>37</v>
      </c>
      <c r="U1256" s="2">
        <v>3.8194444444444441E-2</v>
      </c>
      <c r="V1256" s="2">
        <v>0</v>
      </c>
      <c r="W1256" s="2">
        <v>0.29166666666666702</v>
      </c>
      <c r="X1256" s="2" t="str">
        <f t="shared" si="190"/>
        <v>yes</v>
      </c>
      <c r="Y1256" s="3">
        <f t="shared" si="191"/>
        <v>42268</v>
      </c>
      <c r="Z1256" s="3">
        <v>42267.96875</v>
      </c>
      <c r="AA1256" t="s">
        <v>1119</v>
      </c>
      <c r="AB1256" s="3">
        <f>VLOOKUP(P1256,[1]dfdates_moon!$B:$G,6,FALSE)</f>
        <v>42267.252083333333</v>
      </c>
      <c r="AC1256" s="3">
        <f>VLOOKUP($P1256,[1]dfdates_moon!$B:$H,7,FALSE)</f>
        <v>42267.785416666666</v>
      </c>
      <c r="AD1256" s="3">
        <f>VLOOKUP(G1256,[1]dfdates_moon!$D:$G,4,FALSE)</f>
        <v>42268.252083333333</v>
      </c>
      <c r="AE1256" s="3">
        <v>42267.038194444445</v>
      </c>
      <c r="AF1256">
        <v>2.7684462669999998</v>
      </c>
      <c r="AG1256" t="s">
        <v>39</v>
      </c>
      <c r="AH1256" t="s">
        <v>39</v>
      </c>
      <c r="AI1256" t="s">
        <v>39</v>
      </c>
      <c r="AJ1256" t="s">
        <v>40</v>
      </c>
      <c r="AK1256">
        <v>29.79</v>
      </c>
      <c r="AL1256">
        <v>29.79</v>
      </c>
      <c r="AM1256">
        <v>6.8579999999999997</v>
      </c>
      <c r="AN1256">
        <v>1</v>
      </c>
      <c r="AO1256" s="3">
        <f>VLOOKUP($P1256,[1]dfdates_moon!$B:$M,12,FALSE)</f>
        <v>42267.402083333334</v>
      </c>
      <c r="AP1256" s="3">
        <f>VLOOKUP($P1256,[1]dfdates_moon!$B:$O,13,FALSE)</f>
        <v>42267.92083333333</v>
      </c>
      <c r="AQ1256" s="3">
        <f>VLOOKUP($P1256,[1]dfdates_moon!$D:$M,10,FALSE)</f>
        <v>42268.438888888886</v>
      </c>
      <c r="AR1256" s="3">
        <f>VLOOKUP($P1256,[1]dfdates_moon!$D:$N,11,FALSE)</f>
        <v>42268.958333333336</v>
      </c>
      <c r="AS1256" t="str">
        <f>IF(AND(O1256&gt;AO1256,O1256&lt;AP1256),"yes","no")</f>
        <v>no</v>
      </c>
      <c r="AT1256" t="str">
        <f t="shared" si="192"/>
        <v>no</v>
      </c>
      <c r="AU1256" s="3">
        <f t="shared" si="193"/>
        <v>42267.785416666666</v>
      </c>
      <c r="AV1256" s="3">
        <f t="shared" si="194"/>
        <v>42268.252083333333</v>
      </c>
      <c r="AW1256">
        <f t="shared" si="195"/>
        <v>1.2486111111138598</v>
      </c>
      <c r="AX1256">
        <f t="shared" si="196"/>
        <v>0.74722222222044365</v>
      </c>
      <c r="AY1256">
        <f t="shared" si="197"/>
        <v>0</v>
      </c>
      <c r="AZ1256">
        <f>VLOOKUP(G1256,[1]dfdates_moon!$B:$P,15,FALSE)</f>
        <v>0.52718363199999996</v>
      </c>
      <c r="BA1256">
        <f t="shared" si="198"/>
        <v>0</v>
      </c>
      <c r="BB1256">
        <f t="shared" si="199"/>
        <v>0</v>
      </c>
    </row>
    <row r="1257" spans="1:54" x14ac:dyDescent="0.25">
      <c r="A1257">
        <v>133</v>
      </c>
      <c r="B1257" t="s">
        <v>1117</v>
      </c>
      <c r="C1257" s="1">
        <v>42268</v>
      </c>
      <c r="D1257" s="2">
        <v>0.76041666666666663</v>
      </c>
      <c r="E1257">
        <v>40</v>
      </c>
      <c r="F1257">
        <v>61</v>
      </c>
      <c r="G1257" s="1">
        <v>42268</v>
      </c>
      <c r="H1257" s="1">
        <v>42268</v>
      </c>
      <c r="I1257" s="2">
        <v>0.88541666666666663</v>
      </c>
      <c r="J1257" s="3">
        <v>42268.760416666664</v>
      </c>
      <c r="K1257" t="s">
        <v>1130</v>
      </c>
      <c r="L1257" s="3">
        <v>42268.885416666664</v>
      </c>
      <c r="M1257">
        <v>135</v>
      </c>
      <c r="N1257">
        <v>5550</v>
      </c>
      <c r="O1257" s="3">
        <v>42268.885416666664</v>
      </c>
      <c r="P1257" s="1">
        <v>42268</v>
      </c>
      <c r="Q1257" s="2">
        <v>0.88541666666666663</v>
      </c>
      <c r="R1257" t="s">
        <v>36</v>
      </c>
      <c r="S1257">
        <v>41.111109999999996</v>
      </c>
      <c r="T1257" t="s">
        <v>37</v>
      </c>
      <c r="U1257" s="2">
        <v>0.97916666666666663</v>
      </c>
      <c r="V1257" s="2">
        <v>0</v>
      </c>
      <c r="W1257" s="2">
        <v>0.29166666666666702</v>
      </c>
      <c r="X1257" s="2" t="str">
        <f t="shared" si="190"/>
        <v>no</v>
      </c>
      <c r="Y1257" s="3">
        <f t="shared" si="191"/>
        <v>42268</v>
      </c>
      <c r="Z1257" s="3">
        <v>42268.875</v>
      </c>
      <c r="AA1257" t="s">
        <v>1119</v>
      </c>
      <c r="AB1257" s="3">
        <f>VLOOKUP(P1257,[1]dfdates_moon!$B:$G,6,FALSE)</f>
        <v>42268.252083333333</v>
      </c>
      <c r="AC1257" s="3">
        <f>VLOOKUP($P1257,[1]dfdates_moon!$B:$H,7,FALSE)</f>
        <v>42268.785416666666</v>
      </c>
      <c r="AD1257" s="3">
        <f>VLOOKUP(G1257,[1]dfdates_moon!$D:$G,4,FALSE)</f>
        <v>42269.251388888886</v>
      </c>
      <c r="AE1257" s="3">
        <v>42268.979166666664</v>
      </c>
      <c r="AF1257">
        <v>3.9042486790000002</v>
      </c>
      <c r="AG1257" t="s">
        <v>39</v>
      </c>
      <c r="AH1257" t="s">
        <v>39</v>
      </c>
      <c r="AI1257" t="s">
        <v>39</v>
      </c>
      <c r="AJ1257" t="s">
        <v>40</v>
      </c>
      <c r="AK1257">
        <v>29.06</v>
      </c>
      <c r="AL1257">
        <v>29.06</v>
      </c>
      <c r="AM1257">
        <v>0</v>
      </c>
      <c r="AN1257">
        <v>1</v>
      </c>
      <c r="AO1257" s="3">
        <f>VLOOKUP($P1257,[1]dfdates_moon!$B:$M,12,FALSE)</f>
        <v>42268.438888888886</v>
      </c>
      <c r="AP1257" s="3">
        <f>VLOOKUP($P1257,[1]dfdates_moon!$B:$O,13,FALSE)</f>
        <v>42268.958333333336</v>
      </c>
      <c r="AQ1257" s="3">
        <f>VLOOKUP($P1257,[1]dfdates_moon!$D:$M,10,FALSE)</f>
        <v>42269.476388888892</v>
      </c>
      <c r="AR1257" s="3">
        <f>VLOOKUP($P1257,[1]dfdates_moon!$D:$N,11,FALSE)</f>
        <v>42269.996527777781</v>
      </c>
      <c r="AS1257" t="str">
        <f>IF(AND(O1257&gt;AO1257,O1257&lt;AP1257),"yes","no")</f>
        <v>yes</v>
      </c>
      <c r="AT1257" t="str">
        <f t="shared" si="192"/>
        <v>no</v>
      </c>
      <c r="AU1257" s="3">
        <f t="shared" si="193"/>
        <v>42268.785416666666</v>
      </c>
      <c r="AV1257" s="3">
        <f t="shared" si="194"/>
        <v>42269.251388888886</v>
      </c>
      <c r="AW1257">
        <f t="shared" si="195"/>
        <v>0.36597222222189885</v>
      </c>
      <c r="AX1257">
        <f t="shared" si="196"/>
        <v>-0.19374999999854481</v>
      </c>
      <c r="AY1257">
        <f t="shared" si="197"/>
        <v>0.36597222222189885</v>
      </c>
      <c r="AZ1257">
        <f>VLOOKUP(G1257,[1]dfdates_moon!$B:$P,15,FALSE)</f>
        <v>0.63386377000000005</v>
      </c>
      <c r="BA1257">
        <f t="shared" si="198"/>
        <v>0.23197653249285061</v>
      </c>
      <c r="BB1257">
        <f t="shared" si="199"/>
        <v>0.23197653249285061</v>
      </c>
    </row>
    <row r="1258" spans="1:54" x14ac:dyDescent="0.25">
      <c r="A1258">
        <v>133</v>
      </c>
      <c r="B1258" t="s">
        <v>1117</v>
      </c>
      <c r="C1258" s="1">
        <v>42272</v>
      </c>
      <c r="D1258" s="2">
        <v>0.77777777777777779</v>
      </c>
      <c r="E1258">
        <v>0</v>
      </c>
      <c r="F1258">
        <v>2</v>
      </c>
      <c r="G1258" s="1">
        <v>42272</v>
      </c>
      <c r="H1258" s="1">
        <v>42272</v>
      </c>
      <c r="I1258" s="2">
        <v>0.90277777777777779</v>
      </c>
      <c r="J1258" s="3">
        <v>42272.777777777781</v>
      </c>
      <c r="K1258" t="s">
        <v>1131</v>
      </c>
      <c r="L1258" s="3">
        <v>42272.902777777781</v>
      </c>
      <c r="M1258">
        <v>210</v>
      </c>
      <c r="N1258">
        <v>10371</v>
      </c>
      <c r="O1258" s="3">
        <v>42272.902777777781</v>
      </c>
      <c r="P1258" s="1">
        <v>42272</v>
      </c>
      <c r="Q1258" s="2">
        <v>0.90277777777777779</v>
      </c>
      <c r="R1258" t="s">
        <v>36</v>
      </c>
      <c r="S1258">
        <v>49.385710000000003</v>
      </c>
      <c r="T1258" t="s">
        <v>37</v>
      </c>
      <c r="U1258" s="2">
        <v>4.8611111111111112E-2</v>
      </c>
      <c r="V1258" s="2">
        <v>0</v>
      </c>
      <c r="W1258" s="2">
        <v>0.29166666666666702</v>
      </c>
      <c r="X1258" s="2" t="str">
        <f t="shared" si="190"/>
        <v>yes</v>
      </c>
      <c r="Y1258" s="3">
        <f t="shared" si="191"/>
        <v>42273</v>
      </c>
      <c r="Z1258" s="3">
        <v>42272.885416666664</v>
      </c>
      <c r="AA1258" t="s">
        <v>1119</v>
      </c>
      <c r="AB1258" s="3">
        <f>VLOOKUP(P1258,[1]dfdates_moon!$B:$G,6,FALSE)</f>
        <v>42272.250694444447</v>
      </c>
      <c r="AC1258" s="3">
        <f>VLOOKUP($P1258,[1]dfdates_moon!$B:$H,7,FALSE)</f>
        <v>42272.78402777778</v>
      </c>
      <c r="AD1258" s="3">
        <f>VLOOKUP(G1258,[1]dfdates_moon!$D:$G,4,FALSE)</f>
        <v>42273.250694444447</v>
      </c>
      <c r="AE1258" s="3">
        <v>42272.048611111109</v>
      </c>
      <c r="AF1258">
        <v>9.4797278229999993</v>
      </c>
      <c r="AG1258" t="s">
        <v>39</v>
      </c>
      <c r="AH1258" t="s">
        <v>39</v>
      </c>
      <c r="AI1258" t="s">
        <v>39</v>
      </c>
      <c r="AJ1258" t="s">
        <v>40</v>
      </c>
      <c r="AK1258">
        <v>29.5</v>
      </c>
      <c r="AL1258">
        <v>29.5</v>
      </c>
      <c r="AM1258">
        <v>0</v>
      </c>
      <c r="AN1258">
        <v>1</v>
      </c>
      <c r="AO1258" s="3">
        <f>VLOOKUP($P1258,[1]dfdates_moon!$B:$M,12,FALSE)</f>
        <v>42272.590277777781</v>
      </c>
      <c r="AP1258" s="3">
        <f>VLOOKUP($P1258,[1]dfdates_moon!$B:$O,13,FALSE)</f>
        <v>42273.11041666667</v>
      </c>
      <c r="AQ1258" s="3">
        <f>VLOOKUP($P1258,[1]dfdates_moon!$D:$M,10,FALSE)</f>
        <v>42273.62777777778</v>
      </c>
      <c r="AR1258" s="3">
        <f>VLOOKUP($P1258,[1]dfdates_moon!$D:$N,11,FALSE)</f>
        <v>42274.147916666669</v>
      </c>
      <c r="AS1258" t="str">
        <f>IF(AND(O1258&gt;AO1258,O1258&lt;AP1258),"yes","no")</f>
        <v>yes</v>
      </c>
      <c r="AT1258" t="str">
        <f t="shared" si="192"/>
        <v>no</v>
      </c>
      <c r="AU1258" s="3">
        <f t="shared" si="193"/>
        <v>42272.78402777778</v>
      </c>
      <c r="AV1258" s="3">
        <f t="shared" si="194"/>
        <v>42273.250694444447</v>
      </c>
      <c r="AW1258">
        <f t="shared" si="195"/>
        <v>0.34791666666569654</v>
      </c>
      <c r="AX1258">
        <f t="shared" si="196"/>
        <v>0.73541666667006211</v>
      </c>
      <c r="AY1258">
        <f t="shared" si="197"/>
        <v>0.34791666666569654</v>
      </c>
      <c r="AZ1258">
        <f>VLOOKUP(G1258,[1]dfdates_moon!$B:$P,15,FALSE)</f>
        <v>0.96371343499999995</v>
      </c>
      <c r="BA1258">
        <f t="shared" si="198"/>
        <v>0.33529196592614841</v>
      </c>
      <c r="BB1258">
        <f t="shared" si="199"/>
        <v>0.33529196592614841</v>
      </c>
    </row>
    <row r="1259" spans="1:54" x14ac:dyDescent="0.25">
      <c r="A1259">
        <v>133</v>
      </c>
      <c r="B1259" t="s">
        <v>1117</v>
      </c>
      <c r="C1259" s="1">
        <v>42273</v>
      </c>
      <c r="D1259" s="2">
        <v>0.88541666666666663</v>
      </c>
      <c r="E1259">
        <v>54</v>
      </c>
      <c r="F1259">
        <v>72</v>
      </c>
      <c r="G1259" s="1">
        <v>42273</v>
      </c>
      <c r="H1259" s="1">
        <v>42273</v>
      </c>
      <c r="I1259" s="2">
        <v>1.0416666666666666E-2</v>
      </c>
      <c r="J1259" s="3">
        <v>42273.885416666664</v>
      </c>
      <c r="K1259" t="s">
        <v>1132</v>
      </c>
      <c r="L1259" s="3">
        <v>42274.010416666664</v>
      </c>
      <c r="M1259">
        <v>1540</v>
      </c>
      <c r="N1259">
        <v>4109</v>
      </c>
      <c r="O1259" s="3">
        <v>42273.010416666664</v>
      </c>
      <c r="P1259" s="1">
        <v>42273</v>
      </c>
      <c r="Q1259" s="2">
        <v>1.0416666666666666E-2</v>
      </c>
      <c r="R1259" t="s">
        <v>36</v>
      </c>
      <c r="S1259">
        <v>2.6681819999999998</v>
      </c>
      <c r="T1259" t="s">
        <v>37</v>
      </c>
      <c r="U1259" s="2">
        <v>7.9861111111111105E-2</v>
      </c>
      <c r="V1259" s="2">
        <v>0</v>
      </c>
      <c r="W1259" s="2">
        <v>0.29166666666666702</v>
      </c>
      <c r="X1259" s="2" t="str">
        <f t="shared" si="190"/>
        <v>yes</v>
      </c>
      <c r="Y1259" s="3">
        <f t="shared" si="191"/>
        <v>42274</v>
      </c>
      <c r="Z1259" s="3">
        <v>42273</v>
      </c>
      <c r="AA1259" t="s">
        <v>1119</v>
      </c>
      <c r="AB1259" s="3">
        <f>VLOOKUP(P1259,[1]dfdates_moon!$B:$G,6,FALSE)</f>
        <v>42273.250694444447</v>
      </c>
      <c r="AC1259" s="3">
        <f>VLOOKUP($P1259,[1]dfdates_moon!$B:$H,7,FALSE)</f>
        <v>42273.78402777778</v>
      </c>
      <c r="AD1259" s="3">
        <f>VLOOKUP(G1259,[1]dfdates_moon!$D:$G,4,FALSE)</f>
        <v>42274.25</v>
      </c>
      <c r="AE1259" s="3">
        <v>42273.079861111109</v>
      </c>
      <c r="AF1259">
        <v>10.674824689999999</v>
      </c>
      <c r="AG1259" t="s">
        <v>39</v>
      </c>
      <c r="AH1259" t="s">
        <v>39</v>
      </c>
      <c r="AI1259" t="s">
        <v>39</v>
      </c>
      <c r="AJ1259" t="s">
        <v>40</v>
      </c>
      <c r="AK1259">
        <v>29.43</v>
      </c>
      <c r="AL1259">
        <v>29.5</v>
      </c>
      <c r="AM1259">
        <v>0</v>
      </c>
      <c r="AN1259">
        <v>1</v>
      </c>
      <c r="AO1259" s="3">
        <f>VLOOKUP($P1259,[1]dfdates_moon!$B:$M,12,FALSE)</f>
        <v>42273.62777777778</v>
      </c>
      <c r="AP1259" s="3">
        <f>VLOOKUP($P1259,[1]dfdates_moon!$B:$O,13,FALSE)</f>
        <v>42274.147916666669</v>
      </c>
      <c r="AQ1259" s="3">
        <f>VLOOKUP($P1259,[1]dfdates_moon!$D:$M,10,FALSE)</f>
        <v>42274.664583333331</v>
      </c>
      <c r="AR1259" s="3">
        <f>VLOOKUP($P1259,[1]dfdates_moon!$D:$N,11,FALSE)</f>
        <v>42275.18472222222</v>
      </c>
      <c r="AS1259" t="str">
        <f>IF(AND(O1259&gt;AO1259,O1259&lt;AP1259),"yes","no")</f>
        <v>no</v>
      </c>
      <c r="AT1259" t="str">
        <f t="shared" si="192"/>
        <v>no</v>
      </c>
      <c r="AU1259" s="3">
        <f t="shared" si="193"/>
        <v>42273.78402777778</v>
      </c>
      <c r="AV1259" s="3">
        <f t="shared" si="194"/>
        <v>42274.25</v>
      </c>
      <c r="AW1259">
        <f t="shared" si="195"/>
        <v>1.2395833333357587</v>
      </c>
      <c r="AX1259">
        <f t="shared" si="196"/>
        <v>0.70416666667006211</v>
      </c>
      <c r="AY1259">
        <f t="shared" si="197"/>
        <v>0</v>
      </c>
      <c r="AZ1259">
        <f>VLOOKUP(G1259,[1]dfdates_moon!$B:$P,15,FALSE)</f>
        <v>0.99467759499999997</v>
      </c>
      <c r="BA1259">
        <f t="shared" si="198"/>
        <v>0</v>
      </c>
      <c r="BB1259">
        <f t="shared" si="199"/>
        <v>0</v>
      </c>
    </row>
    <row r="1260" spans="1:54" x14ac:dyDescent="0.25">
      <c r="A1260">
        <v>133</v>
      </c>
      <c r="B1260" t="s">
        <v>1117</v>
      </c>
      <c r="C1260" s="1">
        <v>42274</v>
      </c>
      <c r="D1260" s="2">
        <v>0.95138888888888884</v>
      </c>
      <c r="E1260">
        <v>119</v>
      </c>
      <c r="F1260">
        <v>169</v>
      </c>
      <c r="G1260" s="1">
        <v>42275</v>
      </c>
      <c r="H1260" s="1">
        <v>42275</v>
      </c>
      <c r="I1260" s="2">
        <v>7.6388888888888895E-2</v>
      </c>
      <c r="J1260" s="3">
        <v>42274.951388888891</v>
      </c>
      <c r="K1260" t="s">
        <v>1133</v>
      </c>
      <c r="L1260" s="3">
        <v>42275.076388888891</v>
      </c>
      <c r="M1260">
        <v>350</v>
      </c>
      <c r="N1260">
        <v>9963</v>
      </c>
      <c r="O1260" s="3">
        <v>42275.076388888891</v>
      </c>
      <c r="P1260" s="1">
        <v>42275</v>
      </c>
      <c r="Q1260" s="2">
        <v>7.6388888888888895E-2</v>
      </c>
      <c r="R1260" t="s">
        <v>36</v>
      </c>
      <c r="S1260">
        <v>28.465710000000001</v>
      </c>
      <c r="T1260" t="s">
        <v>37</v>
      </c>
      <c r="U1260" s="2">
        <v>0.31944444444444448</v>
      </c>
      <c r="V1260" s="2">
        <v>0</v>
      </c>
      <c r="W1260" s="2">
        <v>0.29166666666666702</v>
      </c>
      <c r="X1260" s="2" t="str">
        <f t="shared" si="190"/>
        <v>no</v>
      </c>
      <c r="Y1260" s="3">
        <f t="shared" si="191"/>
        <v>42275</v>
      </c>
      <c r="Z1260" s="3">
        <v>42275.0625</v>
      </c>
      <c r="AA1260" t="s">
        <v>1119</v>
      </c>
      <c r="AB1260" s="3">
        <f>VLOOKUP(P1260,[1]dfdates_moon!$B:$G,6,FALSE)</f>
        <v>42275.25</v>
      </c>
      <c r="AC1260" s="3">
        <f>VLOOKUP($P1260,[1]dfdates_moon!$B:$H,7,FALSE)</f>
        <v>42275.783333333333</v>
      </c>
      <c r="AD1260" s="3">
        <f>VLOOKUP(G1260,[1]dfdates_moon!$D:$G,4,FALSE)</f>
        <v>42276.25</v>
      </c>
      <c r="AE1260" s="3">
        <v>42275.319444444445</v>
      </c>
      <c r="AF1260">
        <v>10.837292010000001</v>
      </c>
      <c r="AG1260" t="s">
        <v>39</v>
      </c>
      <c r="AH1260" t="s">
        <v>39</v>
      </c>
      <c r="AI1260" t="s">
        <v>39</v>
      </c>
      <c r="AJ1260" t="s">
        <v>40</v>
      </c>
      <c r="AK1260">
        <v>28.85</v>
      </c>
      <c r="AL1260">
        <v>29.43</v>
      </c>
      <c r="AM1260">
        <v>0</v>
      </c>
      <c r="AN1260">
        <v>1</v>
      </c>
      <c r="AO1260" s="3">
        <f>VLOOKUP($P1260,[1]dfdates_moon!$B:$M,12,FALSE)</f>
        <v>42275.70208333333</v>
      </c>
      <c r="AP1260" s="3">
        <f>VLOOKUP($P1260,[1]dfdates_moon!$B:$O,13,FALSE)</f>
        <v>42276.222222222219</v>
      </c>
      <c r="AQ1260" s="3">
        <f>VLOOKUP($P1260,[1]dfdates_moon!$D:$M,10,FALSE)</f>
        <v>42276.739583333336</v>
      </c>
      <c r="AR1260" s="3">
        <f>VLOOKUP($P1260,[1]dfdates_moon!$D:$N,11,FALSE)</f>
        <v>42277.260416666664</v>
      </c>
      <c r="AS1260" t="str">
        <f>IF(AND(O1260&gt;AO1260,O1260&lt;AP1260),"yes","no")</f>
        <v>no</v>
      </c>
      <c r="AT1260" t="str">
        <f t="shared" si="192"/>
        <v>no</v>
      </c>
      <c r="AU1260" s="3">
        <f t="shared" si="193"/>
        <v>42275.783333333333</v>
      </c>
      <c r="AV1260" s="3">
        <f t="shared" si="194"/>
        <v>42276.25</v>
      </c>
      <c r="AW1260">
        <f t="shared" si="195"/>
        <v>1.1736111111094942</v>
      </c>
      <c r="AX1260">
        <f t="shared" si="196"/>
        <v>0.46388888888759539</v>
      </c>
      <c r="AY1260">
        <f t="shared" si="197"/>
        <v>0</v>
      </c>
      <c r="AZ1260">
        <f>VLOOKUP(G1260,[1]dfdates_moon!$B:$P,15,FALSE)</f>
        <v>0.97306956700000002</v>
      </c>
      <c r="BA1260">
        <f t="shared" si="198"/>
        <v>0</v>
      </c>
      <c r="BB1260">
        <f t="shared" si="199"/>
        <v>0</v>
      </c>
    </row>
    <row r="1261" spans="1:54" x14ac:dyDescent="0.25">
      <c r="A1261">
        <v>133</v>
      </c>
      <c r="B1261" t="s">
        <v>1117</v>
      </c>
      <c r="C1261" s="1">
        <v>42275</v>
      </c>
      <c r="D1261" s="2">
        <v>0.85416666666666663</v>
      </c>
      <c r="E1261">
        <v>30</v>
      </c>
      <c r="F1261">
        <v>24</v>
      </c>
      <c r="G1261" s="1">
        <v>42275</v>
      </c>
      <c r="H1261" s="1">
        <v>42275</v>
      </c>
      <c r="I1261" s="2">
        <v>0.97916666666666663</v>
      </c>
      <c r="J1261" s="3">
        <v>42275.854166666664</v>
      </c>
      <c r="K1261" t="s">
        <v>1133</v>
      </c>
      <c r="L1261" s="3">
        <v>42275.979166666664</v>
      </c>
      <c r="M1261">
        <v>155</v>
      </c>
      <c r="N1261">
        <v>2290</v>
      </c>
      <c r="O1261" s="3">
        <v>42275.979166666664</v>
      </c>
      <c r="P1261" s="1">
        <v>42275</v>
      </c>
      <c r="Q1261" s="2">
        <v>0.97916666666666663</v>
      </c>
      <c r="R1261" t="s">
        <v>36</v>
      </c>
      <c r="S1261">
        <v>14.774190000000001</v>
      </c>
      <c r="T1261" t="s">
        <v>37</v>
      </c>
      <c r="U1261" s="2">
        <v>8.6805555555555566E-2</v>
      </c>
      <c r="V1261" s="2">
        <v>0</v>
      </c>
      <c r="W1261" s="2">
        <v>0.29166666666666702</v>
      </c>
      <c r="X1261" s="2" t="str">
        <f t="shared" si="190"/>
        <v>yes</v>
      </c>
      <c r="Y1261" s="3">
        <f t="shared" si="191"/>
        <v>42276</v>
      </c>
      <c r="Z1261" s="3">
        <v>42275.965277777781</v>
      </c>
      <c r="AA1261" t="s">
        <v>1119</v>
      </c>
      <c r="AB1261" s="3">
        <f>VLOOKUP(P1261,[1]dfdates_moon!$B:$G,6,FALSE)</f>
        <v>42275.25</v>
      </c>
      <c r="AC1261" s="3">
        <f>VLOOKUP($P1261,[1]dfdates_moon!$B:$H,7,FALSE)</f>
        <v>42275.783333333333</v>
      </c>
      <c r="AD1261" s="3">
        <f>VLOOKUP(G1261,[1]dfdates_moon!$D:$G,4,FALSE)</f>
        <v>42276.25</v>
      </c>
      <c r="AE1261" s="3">
        <v>42275.086805555555</v>
      </c>
      <c r="AF1261">
        <v>10.837292010000001</v>
      </c>
      <c r="AG1261" t="s">
        <v>39</v>
      </c>
      <c r="AH1261" t="s">
        <v>39</v>
      </c>
      <c r="AI1261" t="s">
        <v>39</v>
      </c>
      <c r="AJ1261" t="s">
        <v>40</v>
      </c>
      <c r="AK1261">
        <v>28.85</v>
      </c>
      <c r="AL1261">
        <v>28.85</v>
      </c>
      <c r="AM1261">
        <v>0</v>
      </c>
      <c r="AN1261">
        <v>1</v>
      </c>
      <c r="AO1261" s="3">
        <f>VLOOKUP($P1261,[1]dfdates_moon!$B:$M,12,FALSE)</f>
        <v>42275.70208333333</v>
      </c>
      <c r="AP1261" s="3">
        <f>VLOOKUP($P1261,[1]dfdates_moon!$B:$O,13,FALSE)</f>
        <v>42276.222222222219</v>
      </c>
      <c r="AQ1261" s="3">
        <f>VLOOKUP($P1261,[1]dfdates_moon!$D:$M,10,FALSE)</f>
        <v>42276.739583333336</v>
      </c>
      <c r="AR1261" s="3">
        <f>VLOOKUP($P1261,[1]dfdates_moon!$D:$N,11,FALSE)</f>
        <v>42277.260416666664</v>
      </c>
      <c r="AS1261" t="str">
        <f>IF(AND(O1261&gt;AO1261,O1261&lt;AP1261),"yes","no")</f>
        <v>yes</v>
      </c>
      <c r="AT1261" t="str">
        <f t="shared" si="192"/>
        <v>no</v>
      </c>
      <c r="AU1261" s="3">
        <f t="shared" si="193"/>
        <v>42275.783333333333</v>
      </c>
      <c r="AV1261" s="3">
        <f t="shared" si="194"/>
        <v>42276.25</v>
      </c>
      <c r="AW1261">
        <f t="shared" si="195"/>
        <v>0.27083333333575865</v>
      </c>
      <c r="AX1261">
        <f t="shared" si="196"/>
        <v>0.69652777777810115</v>
      </c>
      <c r="AY1261">
        <f t="shared" si="197"/>
        <v>0.27083333333575865</v>
      </c>
      <c r="AZ1261">
        <f>VLOOKUP(G1261,[1]dfdates_moon!$B:$P,15,FALSE)</f>
        <v>0.97306956700000002</v>
      </c>
      <c r="BA1261">
        <f t="shared" si="198"/>
        <v>0.26353967439819337</v>
      </c>
      <c r="BB1261">
        <f t="shared" si="199"/>
        <v>0.26353967439819337</v>
      </c>
    </row>
    <row r="1262" spans="1:54" x14ac:dyDescent="0.25">
      <c r="A1262">
        <v>133</v>
      </c>
      <c r="B1262" t="s">
        <v>1117</v>
      </c>
      <c r="C1262" s="1">
        <v>42276</v>
      </c>
      <c r="D1262" s="2">
        <v>0.88541666666666663</v>
      </c>
      <c r="E1262">
        <v>0</v>
      </c>
      <c r="F1262">
        <v>1</v>
      </c>
      <c r="G1262" s="1">
        <v>42276</v>
      </c>
      <c r="H1262" s="1">
        <v>42276</v>
      </c>
      <c r="I1262" s="2">
        <v>1.0416666666666666E-2</v>
      </c>
      <c r="J1262" s="3">
        <v>42276.885416666664</v>
      </c>
      <c r="K1262" t="s">
        <v>1134</v>
      </c>
      <c r="L1262" s="3">
        <v>42277.010416666664</v>
      </c>
      <c r="M1262">
        <v>1600</v>
      </c>
      <c r="N1262">
        <v>6605</v>
      </c>
      <c r="O1262" s="3">
        <v>42276.010416666664</v>
      </c>
      <c r="P1262" s="1">
        <v>42276</v>
      </c>
      <c r="Q1262" s="2">
        <v>1.0416666666666666E-2</v>
      </c>
      <c r="R1262" t="s">
        <v>36</v>
      </c>
      <c r="S1262">
        <v>4.1281249999999998</v>
      </c>
      <c r="T1262" t="s">
        <v>37</v>
      </c>
      <c r="U1262" s="2">
        <v>0.12152777777777778</v>
      </c>
      <c r="V1262" s="2">
        <v>0</v>
      </c>
      <c r="W1262" s="2">
        <v>0.29166666666666702</v>
      </c>
      <c r="X1262" s="2" t="str">
        <f t="shared" si="190"/>
        <v>yes</v>
      </c>
      <c r="Y1262" s="3">
        <f t="shared" si="191"/>
        <v>42277</v>
      </c>
      <c r="Z1262" s="3">
        <v>42276.996527777781</v>
      </c>
      <c r="AA1262" t="s">
        <v>1119</v>
      </c>
      <c r="AB1262" s="3">
        <f>VLOOKUP(P1262,[1]dfdates_moon!$B:$G,6,FALSE)</f>
        <v>42276.25</v>
      </c>
      <c r="AC1262" s="3">
        <f>VLOOKUP($P1262,[1]dfdates_moon!$B:$H,7,FALSE)</f>
        <v>42276.783333333333</v>
      </c>
      <c r="AD1262" s="3">
        <f>VLOOKUP(G1262,[1]dfdates_moon!$D:$G,4,FALSE)</f>
        <v>42277.249305555553</v>
      </c>
      <c r="AE1262" s="3">
        <v>42276.121527777781</v>
      </c>
      <c r="AF1262">
        <v>9.4361852170000002</v>
      </c>
      <c r="AG1262" t="s">
        <v>39</v>
      </c>
      <c r="AH1262" t="s">
        <v>39</v>
      </c>
      <c r="AI1262" t="s">
        <v>39</v>
      </c>
      <c r="AJ1262" t="s">
        <v>40</v>
      </c>
      <c r="AK1262">
        <v>30.47</v>
      </c>
      <c r="AL1262">
        <v>28.85</v>
      </c>
      <c r="AM1262">
        <v>0</v>
      </c>
      <c r="AN1262">
        <v>1</v>
      </c>
      <c r="AO1262" s="3">
        <f>VLOOKUP($P1262,[1]dfdates_moon!$B:$M,12,FALSE)</f>
        <v>42276.739583333336</v>
      </c>
      <c r="AP1262" s="3">
        <f>VLOOKUP($P1262,[1]dfdates_moon!$B:$O,13,FALSE)</f>
        <v>42277.260416666664</v>
      </c>
      <c r="AQ1262" s="3">
        <f>VLOOKUP($P1262,[1]dfdates_moon!$D:$M,10,FALSE)</f>
        <v>42277.777777777781</v>
      </c>
      <c r="AR1262" s="3">
        <f>VLOOKUP($P1262,[1]dfdates_moon!$D:$N,11,FALSE)</f>
        <v>42278.298611111109</v>
      </c>
      <c r="AS1262" t="str">
        <f>IF(AND(O1262&gt;AO1262,O1262&lt;AP1262),"yes","no")</f>
        <v>no</v>
      </c>
      <c r="AT1262" t="str">
        <f t="shared" si="192"/>
        <v>no</v>
      </c>
      <c r="AU1262" s="3">
        <f t="shared" si="193"/>
        <v>42276.783333333333</v>
      </c>
      <c r="AV1262" s="3">
        <f t="shared" si="194"/>
        <v>42277.260416666664</v>
      </c>
      <c r="AW1262">
        <f t="shared" si="195"/>
        <v>1.25</v>
      </c>
      <c r="AX1262">
        <f t="shared" si="196"/>
        <v>0.66180555555183673</v>
      </c>
      <c r="AY1262">
        <f t="shared" si="197"/>
        <v>0</v>
      </c>
      <c r="AZ1262">
        <f>VLOOKUP(G1262,[1]dfdates_moon!$B:$P,15,FALSE)</f>
        <v>0.922278033</v>
      </c>
      <c r="BA1262">
        <f t="shared" si="198"/>
        <v>0</v>
      </c>
      <c r="BB1262">
        <f t="shared" si="199"/>
        <v>0</v>
      </c>
    </row>
    <row r="1263" spans="1:54" x14ac:dyDescent="0.25">
      <c r="A1263">
        <v>133</v>
      </c>
      <c r="B1263" t="s">
        <v>1117</v>
      </c>
      <c r="C1263" s="1">
        <v>42277</v>
      </c>
      <c r="D1263" s="2">
        <v>6.9444444444444441E-3</v>
      </c>
      <c r="E1263">
        <v>94</v>
      </c>
      <c r="F1263">
        <v>130</v>
      </c>
      <c r="G1263" s="1">
        <v>42277</v>
      </c>
      <c r="H1263" s="1">
        <v>42277</v>
      </c>
      <c r="I1263" s="2">
        <v>0.13194444444444445</v>
      </c>
      <c r="J1263" s="3">
        <v>42277.006944444445</v>
      </c>
      <c r="K1263" t="s">
        <v>1135</v>
      </c>
      <c r="L1263" s="3">
        <v>42277.131944444445</v>
      </c>
      <c r="M1263">
        <v>325</v>
      </c>
      <c r="N1263">
        <v>18355</v>
      </c>
      <c r="O1263" s="3">
        <v>42277.131944444445</v>
      </c>
      <c r="P1263" s="1">
        <v>42277</v>
      </c>
      <c r="Q1263" s="2">
        <v>0.13194444444444445</v>
      </c>
      <c r="R1263" t="s">
        <v>36</v>
      </c>
      <c r="S1263">
        <v>56.47692</v>
      </c>
      <c r="T1263" t="s">
        <v>37</v>
      </c>
      <c r="U1263" s="2">
        <v>0.3576388888888889</v>
      </c>
      <c r="V1263" s="2">
        <v>0</v>
      </c>
      <c r="W1263" s="2">
        <v>0.29166666666666702</v>
      </c>
      <c r="X1263" s="2" t="str">
        <f t="shared" si="190"/>
        <v>no</v>
      </c>
      <c r="Y1263" s="3">
        <f t="shared" si="191"/>
        <v>42277</v>
      </c>
      <c r="Z1263" s="3">
        <v>42277.121527777781</v>
      </c>
      <c r="AA1263" t="s">
        <v>1119</v>
      </c>
      <c r="AB1263" s="3">
        <f>VLOOKUP(P1263,[1]dfdates_moon!$B:$G,6,FALSE)</f>
        <v>42277.249305555553</v>
      </c>
      <c r="AC1263" s="3">
        <f>VLOOKUP($P1263,[1]dfdates_moon!$B:$H,7,FALSE)</f>
        <v>42277.782638888886</v>
      </c>
      <c r="AD1263" s="3">
        <f>VLOOKUP(G1263,[1]dfdates_moon!$D:$G,4,FALSE)</f>
        <v>42278.249305555553</v>
      </c>
      <c r="AE1263" s="3">
        <v>42277.357638888891</v>
      </c>
      <c r="AF1263">
        <v>7.9077743700000003</v>
      </c>
      <c r="AG1263" t="s">
        <v>39</v>
      </c>
      <c r="AH1263" t="s">
        <v>39</v>
      </c>
      <c r="AI1263" t="s">
        <v>39</v>
      </c>
      <c r="AJ1263" t="s">
        <v>40</v>
      </c>
      <c r="AK1263">
        <v>30.97</v>
      </c>
      <c r="AL1263">
        <v>30.47</v>
      </c>
      <c r="AM1263">
        <v>0</v>
      </c>
      <c r="AN1263">
        <v>1</v>
      </c>
      <c r="AO1263" s="3">
        <f>VLOOKUP($P1263,[1]dfdates_moon!$B:$M,12,FALSE)</f>
        <v>42277.777777777781</v>
      </c>
      <c r="AP1263" s="3">
        <f>VLOOKUP($P1263,[1]dfdates_moon!$B:$O,13,FALSE)</f>
        <v>42278.298611111109</v>
      </c>
      <c r="AQ1263" s="3">
        <f>VLOOKUP($P1263,[1]dfdates_moon!$D:$M,10,FALSE)</f>
        <v>42278.816666666666</v>
      </c>
      <c r="AR1263" s="3">
        <f>VLOOKUP($P1263,[1]dfdates_moon!$D:$N,11,FALSE)</f>
        <v>42279.337500000001</v>
      </c>
      <c r="AS1263" t="str">
        <f>IF(AND(O1263&gt;AO1263,O1263&lt;AP1263),"yes","no")</f>
        <v>no</v>
      </c>
      <c r="AT1263" t="str">
        <f t="shared" si="192"/>
        <v>no</v>
      </c>
      <c r="AU1263" s="3">
        <f t="shared" si="193"/>
        <v>42277.782638888886</v>
      </c>
      <c r="AV1263" s="3">
        <f t="shared" si="194"/>
        <v>42278.298611111109</v>
      </c>
      <c r="AW1263">
        <f t="shared" si="195"/>
        <v>1.1666666666642413</v>
      </c>
      <c r="AX1263">
        <f t="shared" si="196"/>
        <v>0.42499999999563443</v>
      </c>
      <c r="AY1263">
        <f t="shared" si="197"/>
        <v>0</v>
      </c>
      <c r="AZ1263">
        <f>VLOOKUP(G1263,[1]dfdates_moon!$B:$P,15,FALSE)</f>
        <v>0.849385002</v>
      </c>
      <c r="BA1263">
        <f t="shared" si="198"/>
        <v>0</v>
      </c>
      <c r="BB1263">
        <f t="shared" si="199"/>
        <v>0</v>
      </c>
    </row>
    <row r="1264" spans="1:54" x14ac:dyDescent="0.25">
      <c r="A1264">
        <v>133</v>
      </c>
      <c r="B1264" t="s">
        <v>1117</v>
      </c>
      <c r="C1264" s="1">
        <v>42277</v>
      </c>
      <c r="D1264" s="2">
        <v>0.86805555555555547</v>
      </c>
      <c r="E1264">
        <v>91</v>
      </c>
      <c r="F1264">
        <v>88</v>
      </c>
      <c r="G1264" s="1">
        <v>42277</v>
      </c>
      <c r="H1264" s="1">
        <v>42277</v>
      </c>
      <c r="I1264" s="2">
        <v>0.99305555555555547</v>
      </c>
      <c r="J1264" s="3">
        <v>42277.868055555555</v>
      </c>
      <c r="K1264" t="s">
        <v>1135</v>
      </c>
      <c r="L1264" s="3">
        <v>42277.993055555555</v>
      </c>
      <c r="M1264">
        <v>140</v>
      </c>
      <c r="N1264">
        <v>8095</v>
      </c>
      <c r="O1264" s="3">
        <v>42277.993055555555</v>
      </c>
      <c r="P1264" s="1">
        <v>42277</v>
      </c>
      <c r="Q1264" s="2">
        <v>0.99305555555555547</v>
      </c>
      <c r="R1264" t="s">
        <v>36</v>
      </c>
      <c r="S1264">
        <v>57.821429999999999</v>
      </c>
      <c r="T1264" t="s">
        <v>37</v>
      </c>
      <c r="U1264" s="2">
        <v>9.0277777777777776E-2</v>
      </c>
      <c r="V1264" s="2">
        <v>0</v>
      </c>
      <c r="W1264" s="2">
        <v>0.29166666666666702</v>
      </c>
      <c r="X1264" s="2" t="str">
        <f t="shared" si="190"/>
        <v>yes</v>
      </c>
      <c r="Y1264" s="3">
        <f t="shared" si="191"/>
        <v>42278</v>
      </c>
      <c r="Z1264" s="3">
        <v>42277.975694444445</v>
      </c>
      <c r="AA1264" t="s">
        <v>1119</v>
      </c>
      <c r="AB1264" s="3">
        <f>VLOOKUP(P1264,[1]dfdates_moon!$B:$G,6,FALSE)</f>
        <v>42277.249305555553</v>
      </c>
      <c r="AC1264" s="3">
        <f>VLOOKUP($P1264,[1]dfdates_moon!$B:$H,7,FALSE)</f>
        <v>42277.782638888886</v>
      </c>
      <c r="AD1264" s="3">
        <f>VLOOKUP(G1264,[1]dfdates_moon!$D:$G,4,FALSE)</f>
        <v>42278.249305555553</v>
      </c>
      <c r="AE1264" s="3">
        <v>42277.090277777781</v>
      </c>
      <c r="AF1264">
        <v>7.9077743700000003</v>
      </c>
      <c r="AG1264" t="s">
        <v>39</v>
      </c>
      <c r="AH1264" t="s">
        <v>39</v>
      </c>
      <c r="AI1264" t="s">
        <v>39</v>
      </c>
      <c r="AJ1264" t="s">
        <v>40</v>
      </c>
      <c r="AK1264">
        <v>30.97</v>
      </c>
      <c r="AL1264">
        <v>30.97</v>
      </c>
      <c r="AM1264">
        <v>0</v>
      </c>
      <c r="AN1264">
        <v>1</v>
      </c>
      <c r="AO1264" s="3">
        <f>VLOOKUP($P1264,[1]dfdates_moon!$B:$M,12,FALSE)</f>
        <v>42277.777777777781</v>
      </c>
      <c r="AP1264" s="3">
        <f>VLOOKUP($P1264,[1]dfdates_moon!$B:$O,13,FALSE)</f>
        <v>42278.298611111109</v>
      </c>
      <c r="AQ1264" s="3">
        <f>VLOOKUP($P1264,[1]dfdates_moon!$D:$M,10,FALSE)</f>
        <v>42278.816666666666</v>
      </c>
      <c r="AR1264" s="3">
        <f>VLOOKUP($P1264,[1]dfdates_moon!$D:$N,11,FALSE)</f>
        <v>42279.337500000001</v>
      </c>
      <c r="AS1264" t="str">
        <f>IF(AND(O1264&gt;AO1264,O1264&lt;AP1264),"yes","no")</f>
        <v>yes</v>
      </c>
      <c r="AT1264" t="str">
        <f t="shared" si="192"/>
        <v>no</v>
      </c>
      <c r="AU1264" s="3">
        <f t="shared" si="193"/>
        <v>42277.782638888886</v>
      </c>
      <c r="AV1264" s="3">
        <f t="shared" si="194"/>
        <v>42278.298611111109</v>
      </c>
      <c r="AW1264">
        <f t="shared" si="195"/>
        <v>0.30555555555474712</v>
      </c>
      <c r="AX1264">
        <f t="shared" si="196"/>
        <v>0.69236111110512866</v>
      </c>
      <c r="AY1264">
        <f t="shared" si="197"/>
        <v>0.30555555555474712</v>
      </c>
      <c r="AZ1264">
        <f>VLOOKUP(G1264,[1]dfdates_moon!$B:$P,15,FALSE)</f>
        <v>0.849385002</v>
      </c>
      <c r="BA1264">
        <f t="shared" si="198"/>
        <v>0.25953430616598</v>
      </c>
      <c r="BB1264">
        <f t="shared" si="199"/>
        <v>0.25953430616598</v>
      </c>
    </row>
    <row r="1265" spans="1:54" x14ac:dyDescent="0.25">
      <c r="A1265">
        <v>133</v>
      </c>
      <c r="B1265" t="s">
        <v>1117</v>
      </c>
      <c r="C1265" s="1">
        <v>42278</v>
      </c>
      <c r="D1265" s="2">
        <v>0.94097222222222221</v>
      </c>
      <c r="E1265">
        <v>6</v>
      </c>
      <c r="F1265">
        <v>8</v>
      </c>
      <c r="G1265" s="1">
        <v>42279</v>
      </c>
      <c r="H1265" s="1">
        <v>42279</v>
      </c>
      <c r="I1265" s="2">
        <v>6.5972222222222224E-2</v>
      </c>
      <c r="J1265" s="3">
        <v>42278.940972222219</v>
      </c>
      <c r="K1265" t="s">
        <v>1136</v>
      </c>
      <c r="L1265" s="3">
        <v>42279.065972222219</v>
      </c>
      <c r="M1265">
        <v>595</v>
      </c>
      <c r="N1265">
        <v>30942</v>
      </c>
      <c r="O1265" s="3">
        <v>42279.065972222219</v>
      </c>
      <c r="P1265" s="1">
        <v>42279</v>
      </c>
      <c r="Q1265" s="2">
        <v>6.5972222222222224E-2</v>
      </c>
      <c r="R1265" t="s">
        <v>36</v>
      </c>
      <c r="S1265">
        <v>52.003360000000001</v>
      </c>
      <c r="T1265" t="s">
        <v>37</v>
      </c>
      <c r="U1265" s="2">
        <v>0.47916666666666669</v>
      </c>
      <c r="V1265" s="2">
        <v>0</v>
      </c>
      <c r="W1265" s="2">
        <v>0.29166666666666702</v>
      </c>
      <c r="X1265" s="2" t="str">
        <f t="shared" si="190"/>
        <v>no</v>
      </c>
      <c r="Y1265" s="3">
        <f t="shared" si="191"/>
        <v>42279</v>
      </c>
      <c r="Z1265" s="3">
        <v>42278.96875</v>
      </c>
      <c r="AA1265" t="s">
        <v>1119</v>
      </c>
      <c r="AB1265" s="3">
        <f>VLOOKUP(P1265,[1]dfdates_moon!$B:$G,6,FALSE)</f>
        <v>42279.249305555553</v>
      </c>
      <c r="AC1265" s="3">
        <f>VLOOKUP($P1265,[1]dfdates_moon!$B:$H,7,FALSE)</f>
        <v>42279.782638888886</v>
      </c>
      <c r="AD1265" s="3">
        <f>VLOOKUP(G1265,[1]dfdates_moon!$D:$G,4,FALSE)</f>
        <v>42280.248611111114</v>
      </c>
      <c r="AE1265" s="3">
        <v>42278.479166666664</v>
      </c>
      <c r="AF1265">
        <v>4.9036599870000002</v>
      </c>
      <c r="AG1265" t="s">
        <v>39</v>
      </c>
      <c r="AH1265" t="s">
        <v>39</v>
      </c>
      <c r="AI1265" t="s">
        <v>39</v>
      </c>
      <c r="AJ1265" t="s">
        <v>40</v>
      </c>
      <c r="AK1265">
        <v>31.34</v>
      </c>
      <c r="AL1265">
        <v>30.97</v>
      </c>
      <c r="AM1265">
        <v>0</v>
      </c>
      <c r="AN1265">
        <v>1</v>
      </c>
      <c r="AO1265" s="3">
        <f>VLOOKUP($P1265,[1]dfdates_moon!$B:$M,12,FALSE)</f>
        <v>42279.855555555558</v>
      </c>
      <c r="AP1265" s="3">
        <f>VLOOKUP($P1265,[1]dfdates_moon!$B:$O,13,FALSE)</f>
        <v>42280.376388888886</v>
      </c>
      <c r="AQ1265" s="3">
        <f>VLOOKUP($P1265,[1]dfdates_moon!$D:$M,10,FALSE)</f>
        <v>42280.893750000003</v>
      </c>
      <c r="AR1265" s="3">
        <f>VLOOKUP($P1265,[1]dfdates_moon!$D:$N,11,FALSE)</f>
        <v>42281.414583333331</v>
      </c>
      <c r="AS1265" t="str">
        <f>IF(AND(O1265&gt;AO1265,O1265&lt;AP1265),"yes","no")</f>
        <v>no</v>
      </c>
      <c r="AT1265" t="str">
        <f t="shared" si="192"/>
        <v>no</v>
      </c>
      <c r="AU1265" s="3">
        <f t="shared" si="193"/>
        <v>42279.855555555558</v>
      </c>
      <c r="AV1265" s="3">
        <f t="shared" si="194"/>
        <v>42280.376388888886</v>
      </c>
      <c r="AW1265">
        <f t="shared" si="195"/>
        <v>1.3104166666671517</v>
      </c>
      <c r="AX1265">
        <f t="shared" si="196"/>
        <v>1.3763888888934162</v>
      </c>
      <c r="AY1265">
        <f t="shared" si="197"/>
        <v>0</v>
      </c>
      <c r="AZ1265">
        <f>VLOOKUP(G1265,[1]dfdates_moon!$B:$P,15,FALSE)</f>
        <v>0.65882350999999995</v>
      </c>
      <c r="BA1265">
        <f t="shared" si="198"/>
        <v>0</v>
      </c>
      <c r="BB1265">
        <f t="shared" si="199"/>
        <v>0</v>
      </c>
    </row>
    <row r="1266" spans="1:54" x14ac:dyDescent="0.25">
      <c r="A1266">
        <v>133</v>
      </c>
      <c r="B1266" t="s">
        <v>1117</v>
      </c>
      <c r="C1266" s="1">
        <v>42281</v>
      </c>
      <c r="D1266" s="2">
        <v>0.89236111111111116</v>
      </c>
      <c r="E1266">
        <v>162</v>
      </c>
      <c r="F1266">
        <v>143</v>
      </c>
      <c r="G1266" s="1">
        <v>42281</v>
      </c>
      <c r="H1266" s="1">
        <v>42281</v>
      </c>
      <c r="I1266" s="2">
        <v>1.7361111111111112E-2</v>
      </c>
      <c r="J1266" s="3">
        <v>42281.892361111109</v>
      </c>
      <c r="K1266" t="s">
        <v>1137</v>
      </c>
      <c r="L1266" s="3">
        <v>42282.017361111109</v>
      </c>
      <c r="M1266">
        <v>1630</v>
      </c>
      <c r="N1266">
        <v>12925</v>
      </c>
      <c r="O1266" s="3">
        <v>42281.017361111109</v>
      </c>
      <c r="P1266" s="1">
        <v>42281</v>
      </c>
      <c r="Q1266" s="2">
        <v>1.7361111111111112E-2</v>
      </c>
      <c r="R1266" t="s">
        <v>36</v>
      </c>
      <c r="S1266">
        <v>7.9294479999999998</v>
      </c>
      <c r="T1266" t="s">
        <v>37</v>
      </c>
      <c r="U1266" s="2">
        <v>0.14930555555555555</v>
      </c>
      <c r="V1266" s="2">
        <v>0</v>
      </c>
      <c r="W1266" s="2">
        <v>0.29166666666666702</v>
      </c>
      <c r="X1266" s="2" t="str">
        <f t="shared" si="190"/>
        <v>yes</v>
      </c>
      <c r="Y1266" s="3">
        <f t="shared" si="191"/>
        <v>42282</v>
      </c>
      <c r="Z1266" s="3">
        <v>42281.972222222219</v>
      </c>
      <c r="AA1266" t="s">
        <v>1119</v>
      </c>
      <c r="AB1266" s="3">
        <f>VLOOKUP(P1266,[1]dfdates_moon!$B:$G,6,FALSE)</f>
        <v>42281.248611111114</v>
      </c>
      <c r="AC1266" s="3">
        <f>VLOOKUP($P1266,[1]dfdates_moon!$B:$H,7,FALSE)</f>
        <v>42281.781944444447</v>
      </c>
      <c r="AD1266" s="3">
        <f>VLOOKUP(G1266,[1]dfdates_moon!$D:$G,4,FALSE)</f>
        <v>42282.248611111114</v>
      </c>
      <c r="AE1266" s="3">
        <v>42281.149305555555</v>
      </c>
      <c r="AF1266">
        <v>2.509649853</v>
      </c>
      <c r="AG1266" t="s">
        <v>39</v>
      </c>
      <c r="AH1266" t="s">
        <v>39</v>
      </c>
      <c r="AI1266" t="s">
        <v>39</v>
      </c>
      <c r="AJ1266" t="s">
        <v>40</v>
      </c>
      <c r="AK1266">
        <v>29.39</v>
      </c>
      <c r="AL1266">
        <v>31.34</v>
      </c>
      <c r="AM1266">
        <v>0</v>
      </c>
      <c r="AN1266">
        <v>1</v>
      </c>
      <c r="AO1266" s="3">
        <f>VLOOKUP($P1266,[1]dfdates_moon!$B:$M,12,FALSE)</f>
        <v>42281.931250000001</v>
      </c>
      <c r="AP1266" s="3">
        <f>VLOOKUP($P1266,[1]dfdates_moon!$B:$O,13,FALSE)</f>
        <v>42282.451388888891</v>
      </c>
      <c r="AQ1266" s="3">
        <f>VLOOKUP($P1266,[1]dfdates_moon!$D:$M,10,FALSE)</f>
        <v>42282.967361111114</v>
      </c>
      <c r="AR1266" s="3">
        <f>VLOOKUP($P1266,[1]dfdates_moon!$D:$N,11,FALSE)</f>
        <v>42283.486111111109</v>
      </c>
      <c r="AS1266" t="str">
        <f>IF(AND(O1266&gt;AO1266,O1266&lt;AP1266),"yes","no")</f>
        <v>no</v>
      </c>
      <c r="AT1266" t="str">
        <f t="shared" si="192"/>
        <v>no</v>
      </c>
      <c r="AU1266" s="3">
        <f t="shared" si="193"/>
        <v>42281.931250000001</v>
      </c>
      <c r="AV1266" s="3">
        <f t="shared" si="194"/>
        <v>42282.451388888891</v>
      </c>
      <c r="AW1266">
        <f t="shared" si="195"/>
        <v>1.4340277777810115</v>
      </c>
      <c r="AX1266">
        <f t="shared" si="196"/>
        <v>0.78194444444670808</v>
      </c>
      <c r="AY1266">
        <f t="shared" si="197"/>
        <v>0</v>
      </c>
      <c r="AZ1266">
        <f>VLOOKUP(G1266,[1]dfdates_moon!$B:$P,15,FALSE)</f>
        <v>0.44726432999999999</v>
      </c>
      <c r="BA1266">
        <f t="shared" si="198"/>
        <v>0</v>
      </c>
      <c r="BB1266">
        <f t="shared" si="199"/>
        <v>0</v>
      </c>
    </row>
    <row r="1267" spans="1:54" x14ac:dyDescent="0.25">
      <c r="A1267">
        <v>133</v>
      </c>
      <c r="B1267" t="s">
        <v>1117</v>
      </c>
      <c r="C1267" s="1">
        <v>42283</v>
      </c>
      <c r="D1267" s="2">
        <v>7.6388888888888895E-2</v>
      </c>
      <c r="E1267">
        <v>42</v>
      </c>
      <c r="F1267">
        <v>51</v>
      </c>
      <c r="G1267" s="1">
        <v>42283</v>
      </c>
      <c r="H1267" s="1">
        <v>42283</v>
      </c>
      <c r="I1267" s="2">
        <v>0.20138888888888887</v>
      </c>
      <c r="J1267" s="3">
        <v>42283.076388888891</v>
      </c>
      <c r="K1267" t="s">
        <v>1138</v>
      </c>
      <c r="L1267" s="3">
        <v>42283.201388888891</v>
      </c>
      <c r="M1267">
        <v>190</v>
      </c>
      <c r="N1267">
        <v>9035</v>
      </c>
      <c r="O1267" s="3">
        <v>42283.201388888891</v>
      </c>
      <c r="P1267" s="1">
        <v>42283</v>
      </c>
      <c r="Q1267" s="2">
        <v>0.20138888888888887</v>
      </c>
      <c r="R1267" t="s">
        <v>36</v>
      </c>
      <c r="S1267">
        <v>47.552630000000001</v>
      </c>
      <c r="T1267" t="s">
        <v>37</v>
      </c>
      <c r="U1267" s="2">
        <v>0.33333333333333331</v>
      </c>
      <c r="V1267" s="2">
        <v>0</v>
      </c>
      <c r="W1267" s="2">
        <v>0.29166666666666702</v>
      </c>
      <c r="X1267" s="2" t="str">
        <f t="shared" si="190"/>
        <v>no</v>
      </c>
      <c r="Y1267" s="3">
        <f t="shared" si="191"/>
        <v>42283</v>
      </c>
      <c r="Z1267" s="3">
        <v>42283.152777777781</v>
      </c>
      <c r="AA1267" t="s">
        <v>1119</v>
      </c>
      <c r="AB1267" s="3">
        <f>VLOOKUP(P1267,[1]dfdates_moon!$B:$G,6,FALSE)</f>
        <v>42283.247916666667</v>
      </c>
      <c r="AC1267" s="3">
        <f>VLOOKUP($P1267,[1]dfdates_moon!$B:$H,7,FALSE)</f>
        <v>42283.78125</v>
      </c>
      <c r="AD1267" s="3">
        <f>VLOOKUP(G1267,[1]dfdates_moon!$D:$G,4,FALSE)</f>
        <v>42284.247916666667</v>
      </c>
      <c r="AE1267" s="3">
        <v>42283.333333333336</v>
      </c>
      <c r="AF1267">
        <v>0.99674236100000002</v>
      </c>
      <c r="AG1267" t="s">
        <v>39</v>
      </c>
      <c r="AH1267" t="s">
        <v>39</v>
      </c>
      <c r="AI1267" t="s">
        <v>39</v>
      </c>
      <c r="AJ1267" t="s">
        <v>40</v>
      </c>
      <c r="AK1267">
        <v>27.17</v>
      </c>
      <c r="AL1267">
        <v>29.39</v>
      </c>
      <c r="AM1267">
        <v>0</v>
      </c>
      <c r="AN1267">
        <v>1</v>
      </c>
      <c r="AO1267" s="3">
        <f>VLOOKUP($P1267,[1]dfdates_moon!$B:$M,12,FALSE)</f>
        <v>42284.001388888886</v>
      </c>
      <c r="AP1267" s="3">
        <f>VLOOKUP($P1267,[1]dfdates_moon!$B:$O,13,FALSE)</f>
        <v>42284.520138888889</v>
      </c>
      <c r="AQ1267" s="3">
        <f>VLOOKUP($P1267,[1]dfdates_moon!$D:$M,10,FALSE)</f>
        <v>42285.034722222219</v>
      </c>
      <c r="AR1267" s="3">
        <f>VLOOKUP($P1267,[1]dfdates_moon!$D:$N,11,FALSE)</f>
        <v>42285.551388888889</v>
      </c>
      <c r="AS1267" t="str">
        <f>IF(AND(O1267&gt;AO1267,O1267&lt;AP1267),"yes","no")</f>
        <v>no</v>
      </c>
      <c r="AT1267" t="str">
        <f t="shared" si="192"/>
        <v>no</v>
      </c>
      <c r="AU1267" s="3">
        <f t="shared" si="193"/>
        <v>42284.001388888886</v>
      </c>
      <c r="AV1267" s="3">
        <f t="shared" si="194"/>
        <v>42284.520138888889</v>
      </c>
      <c r="AW1267">
        <f t="shared" si="195"/>
        <v>1.3187499999985448</v>
      </c>
      <c r="AX1267">
        <f t="shared" si="196"/>
        <v>0.66805555555038154</v>
      </c>
      <c r="AY1267">
        <f t="shared" si="197"/>
        <v>0</v>
      </c>
      <c r="AZ1267">
        <f>VLOOKUP(G1267,[1]dfdates_moon!$B:$P,15,FALSE)</f>
        <v>0.25443327700000001</v>
      </c>
      <c r="BA1267">
        <f t="shared" si="198"/>
        <v>0</v>
      </c>
      <c r="BB1267">
        <f t="shared" si="199"/>
        <v>0</v>
      </c>
    </row>
    <row r="1268" spans="1:54" x14ac:dyDescent="0.25">
      <c r="A1268">
        <v>133</v>
      </c>
      <c r="B1268" t="s">
        <v>1117</v>
      </c>
      <c r="C1268" s="1">
        <v>42284</v>
      </c>
      <c r="D1268" s="2">
        <v>7.9861111111111105E-2</v>
      </c>
      <c r="E1268">
        <v>54</v>
      </c>
      <c r="F1268">
        <v>54</v>
      </c>
      <c r="G1268" s="1">
        <v>42284</v>
      </c>
      <c r="H1268" s="1">
        <v>42284</v>
      </c>
      <c r="I1268" s="2">
        <v>0.20486111111111113</v>
      </c>
      <c r="J1268" s="3">
        <v>42284.079861111109</v>
      </c>
      <c r="K1268" t="s">
        <v>1139</v>
      </c>
      <c r="L1268" s="3">
        <v>42284.204861111109</v>
      </c>
      <c r="M1268">
        <v>285</v>
      </c>
      <c r="N1268">
        <v>14961</v>
      </c>
      <c r="O1268" s="3">
        <v>42284.204861111109</v>
      </c>
      <c r="P1268" s="1">
        <v>42284</v>
      </c>
      <c r="Q1268" s="2">
        <v>0.20486111111111113</v>
      </c>
      <c r="R1268" t="s">
        <v>36</v>
      </c>
      <c r="S1268">
        <v>52.49474</v>
      </c>
      <c r="T1268" t="s">
        <v>37</v>
      </c>
      <c r="U1268" s="2">
        <v>0.40277777777777773</v>
      </c>
      <c r="V1268" s="2">
        <v>0</v>
      </c>
      <c r="W1268" s="2">
        <v>0.29166666666666702</v>
      </c>
      <c r="X1268" s="2" t="str">
        <f t="shared" si="190"/>
        <v>no</v>
      </c>
      <c r="Y1268" s="3">
        <f t="shared" si="191"/>
        <v>42284</v>
      </c>
      <c r="Z1268" s="3">
        <v>42284.15625</v>
      </c>
      <c r="AA1268" t="s">
        <v>1119</v>
      </c>
      <c r="AB1268" s="3">
        <f>VLOOKUP(P1268,[1]dfdates_moon!$B:$G,6,FALSE)</f>
        <v>42284.247916666667</v>
      </c>
      <c r="AC1268" s="3">
        <f>VLOOKUP($P1268,[1]dfdates_moon!$B:$H,7,FALSE)</f>
        <v>42284.78125</v>
      </c>
      <c r="AD1268" s="3">
        <f>VLOOKUP(G1268,[1]dfdates_moon!$D:$G,4,FALSE)</f>
        <v>42285.247916666667</v>
      </c>
      <c r="AE1268" s="3">
        <v>42284.402777777781</v>
      </c>
      <c r="AF1268">
        <v>0.54161668500000004</v>
      </c>
      <c r="AG1268" t="s">
        <v>39</v>
      </c>
      <c r="AH1268" t="s">
        <v>39</v>
      </c>
      <c r="AI1268" t="s">
        <v>39</v>
      </c>
      <c r="AJ1268" t="s">
        <v>40</v>
      </c>
      <c r="AK1268">
        <v>28.82</v>
      </c>
      <c r="AL1268">
        <v>27.17</v>
      </c>
      <c r="AM1268">
        <v>0</v>
      </c>
      <c r="AN1268">
        <v>1</v>
      </c>
      <c r="AO1268" s="3">
        <f>VLOOKUP($P1268,[1]dfdates_moon!$B:$M,12,FALSE)</f>
        <v>42285.034722222219</v>
      </c>
      <c r="AP1268" s="3">
        <f>VLOOKUP($P1268,[1]dfdates_moon!$B:$O,13,FALSE)</f>
        <v>42285.551388888889</v>
      </c>
      <c r="AQ1268" s="3">
        <f>VLOOKUP($P1268,[1]dfdates_moon!$D:$M,10,FALSE)</f>
        <v>42286.065972222219</v>
      </c>
      <c r="AR1268" s="3">
        <f>VLOOKUP($P1268,[1]dfdates_moon!$D:$N,11,FALSE)</f>
        <v>42286.582638888889</v>
      </c>
      <c r="AS1268" t="str">
        <f>IF(AND(O1268&gt;AO1268,O1268&lt;AP1268),"yes","no")</f>
        <v>no</v>
      </c>
      <c r="AT1268" t="str">
        <f t="shared" si="192"/>
        <v>no</v>
      </c>
      <c r="AU1268" s="3">
        <f t="shared" si="193"/>
        <v>42285.034722222219</v>
      </c>
      <c r="AV1268" s="3">
        <f t="shared" si="194"/>
        <v>42285.551388888889</v>
      </c>
      <c r="AW1268">
        <f t="shared" si="195"/>
        <v>1.3465277777795563</v>
      </c>
      <c r="AX1268">
        <f t="shared" si="196"/>
        <v>0.63194444443797693</v>
      </c>
      <c r="AY1268">
        <f t="shared" si="197"/>
        <v>0</v>
      </c>
      <c r="AZ1268">
        <f>VLOOKUP(G1268,[1]dfdates_moon!$B:$P,15,FALSE)</f>
        <v>0.173889242</v>
      </c>
      <c r="BA1268">
        <f t="shared" si="198"/>
        <v>0</v>
      </c>
      <c r="BB1268">
        <f t="shared" si="199"/>
        <v>0</v>
      </c>
    </row>
    <row r="1269" spans="1:54" x14ac:dyDescent="0.25">
      <c r="A1269">
        <v>133</v>
      </c>
      <c r="B1269" t="s">
        <v>1117</v>
      </c>
      <c r="C1269" s="1">
        <v>42285</v>
      </c>
      <c r="D1269" s="2">
        <v>7.6388888888888895E-2</v>
      </c>
      <c r="E1269">
        <v>0</v>
      </c>
      <c r="F1269">
        <v>1</v>
      </c>
      <c r="G1269" s="1">
        <v>42285</v>
      </c>
      <c r="H1269" s="1">
        <v>42285</v>
      </c>
      <c r="I1269" s="2">
        <v>0.20138888888888887</v>
      </c>
      <c r="J1269" s="3">
        <v>42285.076388888891</v>
      </c>
      <c r="K1269" t="s">
        <v>1140</v>
      </c>
      <c r="L1269" s="3">
        <v>42285.201388888891</v>
      </c>
      <c r="M1269">
        <v>325</v>
      </c>
      <c r="N1269">
        <v>18021</v>
      </c>
      <c r="O1269" s="3">
        <v>42285.201388888891</v>
      </c>
      <c r="P1269" s="1">
        <v>42285</v>
      </c>
      <c r="Q1269" s="2">
        <v>0.20138888888888887</v>
      </c>
      <c r="R1269" t="s">
        <v>36</v>
      </c>
      <c r="S1269">
        <v>55.44923</v>
      </c>
      <c r="T1269" t="s">
        <v>37</v>
      </c>
      <c r="U1269" s="2">
        <v>0.42708333333333331</v>
      </c>
      <c r="V1269" s="2">
        <v>0</v>
      </c>
      <c r="W1269" s="2">
        <v>0.29166666666666702</v>
      </c>
      <c r="X1269" s="2" t="str">
        <f t="shared" si="190"/>
        <v>no</v>
      </c>
      <c r="Y1269" s="3">
        <f t="shared" si="191"/>
        <v>42285</v>
      </c>
      <c r="Z1269" s="3">
        <v>42285.184027777781</v>
      </c>
      <c r="AA1269" t="s">
        <v>1119</v>
      </c>
      <c r="AB1269" s="3">
        <f>VLOOKUP(P1269,[1]dfdates_moon!$B:$G,6,FALSE)</f>
        <v>42285.247916666667</v>
      </c>
      <c r="AC1269" s="3">
        <f>VLOOKUP($P1269,[1]dfdates_moon!$B:$H,7,FALSE)</f>
        <v>42285.78125</v>
      </c>
      <c r="AD1269" s="3">
        <f>VLOOKUP(G1269,[1]dfdates_moon!$D:$G,4,FALSE)</f>
        <v>42286.24722222222</v>
      </c>
      <c r="AE1269" s="3">
        <v>42285.427083333336</v>
      </c>
      <c r="AF1269">
        <v>0.252385003</v>
      </c>
      <c r="AG1269" t="s">
        <v>39</v>
      </c>
      <c r="AH1269" t="s">
        <v>39</v>
      </c>
      <c r="AI1269" t="s">
        <v>39</v>
      </c>
      <c r="AJ1269" t="s">
        <v>40</v>
      </c>
      <c r="AK1269">
        <v>29.51</v>
      </c>
      <c r="AL1269">
        <v>28.82</v>
      </c>
      <c r="AM1269">
        <v>0</v>
      </c>
      <c r="AN1269">
        <v>1</v>
      </c>
      <c r="AO1269" s="3">
        <f>VLOOKUP($P1269,[1]dfdates_moon!$B:$M,12,FALSE)</f>
        <v>42286.065972222219</v>
      </c>
      <c r="AP1269" s="3">
        <f>VLOOKUP($P1269,[1]dfdates_moon!$B:$O,13,FALSE)</f>
        <v>42286.582638888889</v>
      </c>
      <c r="AQ1269" s="3">
        <f>VLOOKUP($P1269,[1]dfdates_moon!$D:$M,10,FALSE)</f>
        <v>42287.09652777778</v>
      </c>
      <c r="AR1269" s="3">
        <f>VLOOKUP($P1269,[1]dfdates_moon!$D:$N,11,FALSE)</f>
        <v>42287.612500000003</v>
      </c>
      <c r="AS1269" t="str">
        <f>IF(AND(O1269&gt;AO1269,O1269&lt;AP1269),"yes","no")</f>
        <v>no</v>
      </c>
      <c r="AT1269" t="str">
        <f t="shared" si="192"/>
        <v>no</v>
      </c>
      <c r="AU1269" s="3">
        <f t="shared" si="193"/>
        <v>42286.065972222219</v>
      </c>
      <c r="AV1269" s="3">
        <f t="shared" si="194"/>
        <v>42286.582638888889</v>
      </c>
      <c r="AW1269">
        <f t="shared" si="195"/>
        <v>1.3812499999985448</v>
      </c>
      <c r="AX1269">
        <f t="shared" si="196"/>
        <v>0.63888888888322981</v>
      </c>
      <c r="AY1269">
        <f t="shared" si="197"/>
        <v>0</v>
      </c>
      <c r="AZ1269">
        <f>VLOOKUP(G1269,[1]dfdates_moon!$B:$P,15,FALSE)</f>
        <v>0.107056205</v>
      </c>
      <c r="BA1269">
        <f t="shared" si="198"/>
        <v>0</v>
      </c>
      <c r="BB1269">
        <f t="shared" si="199"/>
        <v>0</v>
      </c>
    </row>
    <row r="1270" spans="1:54" x14ac:dyDescent="0.25">
      <c r="A1270">
        <v>133</v>
      </c>
      <c r="B1270" t="s">
        <v>1117</v>
      </c>
      <c r="C1270" s="1">
        <v>42287</v>
      </c>
      <c r="D1270" s="2">
        <v>0.96180555555555547</v>
      </c>
      <c r="E1270">
        <v>17</v>
      </c>
      <c r="F1270">
        <v>24</v>
      </c>
      <c r="G1270" s="1">
        <v>42288</v>
      </c>
      <c r="H1270" s="1">
        <v>42288</v>
      </c>
      <c r="I1270" s="2">
        <v>8.6805555555555566E-2</v>
      </c>
      <c r="J1270" s="3">
        <v>42287.961805555555</v>
      </c>
      <c r="K1270" t="s">
        <v>1141</v>
      </c>
      <c r="L1270" s="3">
        <v>42288.086805555555</v>
      </c>
      <c r="M1270">
        <v>70</v>
      </c>
      <c r="N1270">
        <v>1965</v>
      </c>
      <c r="O1270" s="3">
        <v>42288.086805555555</v>
      </c>
      <c r="P1270" s="1">
        <v>42288</v>
      </c>
      <c r="Q1270" s="2">
        <v>8.6805555555555566E-2</v>
      </c>
      <c r="R1270" t="s">
        <v>36</v>
      </c>
      <c r="S1270">
        <v>28.071429999999999</v>
      </c>
      <c r="T1270" t="s">
        <v>37</v>
      </c>
      <c r="U1270" s="2">
        <v>0.13541666666666666</v>
      </c>
      <c r="V1270" s="2">
        <v>0</v>
      </c>
      <c r="W1270" s="2">
        <v>0.29166666666666702</v>
      </c>
      <c r="X1270" s="2" t="str">
        <f t="shared" si="190"/>
        <v>yes</v>
      </c>
      <c r="Y1270" s="3">
        <f t="shared" si="191"/>
        <v>42289</v>
      </c>
      <c r="Z1270" s="3">
        <v>42288.069444444445</v>
      </c>
      <c r="AA1270" t="s">
        <v>1119</v>
      </c>
      <c r="AB1270" s="3">
        <f>VLOOKUP(P1270,[1]dfdates_moon!$B:$G,6,FALSE)</f>
        <v>42288.24722222222</v>
      </c>
      <c r="AC1270" s="3">
        <f>VLOOKUP($P1270,[1]dfdates_moon!$B:$H,7,FALSE)</f>
        <v>42288.780555555553</v>
      </c>
      <c r="AD1270" s="3">
        <f>VLOOKUP(G1270,[1]dfdates_moon!$D:$G,4,FALSE)</f>
        <v>42289.24722222222</v>
      </c>
      <c r="AE1270" s="3">
        <v>42288.135416666664</v>
      </c>
      <c r="AF1270">
        <v>5.01652E-4</v>
      </c>
      <c r="AG1270" t="s">
        <v>39</v>
      </c>
      <c r="AH1270" t="s">
        <v>39</v>
      </c>
      <c r="AI1270" t="s">
        <v>39</v>
      </c>
      <c r="AJ1270" t="s">
        <v>40</v>
      </c>
      <c r="AK1270">
        <v>29.94</v>
      </c>
      <c r="AL1270">
        <v>29.51</v>
      </c>
      <c r="AM1270">
        <v>0.254</v>
      </c>
      <c r="AN1270">
        <v>1</v>
      </c>
      <c r="AO1270" s="3">
        <f>VLOOKUP($P1270,[1]dfdates_moon!$B:$M,12,FALSE)</f>
        <v>42289.155555555553</v>
      </c>
      <c r="AP1270" s="3">
        <f>VLOOKUP($P1270,[1]dfdates_moon!$B:$O,13,FALSE)</f>
        <v>42289.67083333333</v>
      </c>
      <c r="AQ1270" s="3">
        <f>VLOOKUP($P1270,[1]dfdates_moon!$D:$M,10,FALSE)</f>
        <v>42290.185416666667</v>
      </c>
      <c r="AR1270" s="3">
        <f>VLOOKUP($P1270,[1]dfdates_moon!$D:$N,11,FALSE)</f>
        <v>42290.701388888891</v>
      </c>
      <c r="AS1270" t="str">
        <f>IF(AND(O1270&gt;AO1270,O1270&lt;AP1270),"yes","no")</f>
        <v>no</v>
      </c>
      <c r="AT1270" t="str">
        <f t="shared" si="192"/>
        <v>no</v>
      </c>
      <c r="AU1270" s="3">
        <f t="shared" si="193"/>
        <v>42289.155555555553</v>
      </c>
      <c r="AV1270" s="3">
        <f t="shared" si="194"/>
        <v>42289.67083333333</v>
      </c>
      <c r="AW1270">
        <f t="shared" si="195"/>
        <v>1.5840277777751908</v>
      </c>
      <c r="AX1270">
        <f t="shared" si="196"/>
        <v>1.0201388888890506</v>
      </c>
      <c r="AY1270">
        <f t="shared" si="197"/>
        <v>0</v>
      </c>
      <c r="AZ1270">
        <f>VLOOKUP(G1270,[1]dfdates_moon!$B:$P,15,FALSE)</f>
        <v>2.53644E-3</v>
      </c>
      <c r="BA1270">
        <f t="shared" si="198"/>
        <v>0</v>
      </c>
      <c r="BB1270">
        <f t="shared" si="199"/>
        <v>0</v>
      </c>
    </row>
    <row r="1271" spans="1:54" x14ac:dyDescent="0.25">
      <c r="A1271">
        <v>133</v>
      </c>
      <c r="B1271" t="s">
        <v>1117</v>
      </c>
      <c r="C1271" s="1">
        <v>42288</v>
      </c>
      <c r="D1271" s="2">
        <v>7.9861111111111105E-2</v>
      </c>
      <c r="E1271">
        <v>8</v>
      </c>
      <c r="F1271">
        <v>9</v>
      </c>
      <c r="G1271" s="1">
        <v>42288</v>
      </c>
      <c r="H1271" s="1">
        <v>42288</v>
      </c>
      <c r="I1271" s="2">
        <v>0.20486111111111113</v>
      </c>
      <c r="J1271" s="3">
        <v>42288.079861111109</v>
      </c>
      <c r="K1271" t="s">
        <v>1141</v>
      </c>
      <c r="L1271" s="3">
        <v>42288.204861111109</v>
      </c>
      <c r="M1271">
        <v>275</v>
      </c>
      <c r="N1271">
        <v>8879</v>
      </c>
      <c r="O1271" s="3">
        <v>42288.204861111109</v>
      </c>
      <c r="P1271" s="1">
        <v>42288</v>
      </c>
      <c r="Q1271" s="2">
        <v>0.20486111111111113</v>
      </c>
      <c r="R1271" t="s">
        <v>36</v>
      </c>
      <c r="S1271">
        <v>32.287269999999999</v>
      </c>
      <c r="T1271" t="s">
        <v>37</v>
      </c>
      <c r="U1271" s="2">
        <v>0.39583333333333331</v>
      </c>
      <c r="V1271" s="2">
        <v>0</v>
      </c>
      <c r="W1271" s="2">
        <v>0.29166666666666702</v>
      </c>
      <c r="X1271" s="2" t="str">
        <f t="shared" si="190"/>
        <v>no</v>
      </c>
      <c r="Y1271" s="3">
        <f t="shared" si="191"/>
        <v>42288</v>
      </c>
      <c r="Z1271" s="3">
        <v>42288.194444444445</v>
      </c>
      <c r="AA1271" t="s">
        <v>1119</v>
      </c>
      <c r="AB1271" s="3">
        <f>VLOOKUP(P1271,[1]dfdates_moon!$B:$G,6,FALSE)</f>
        <v>42288.24722222222</v>
      </c>
      <c r="AC1271" s="3">
        <f>VLOOKUP($P1271,[1]dfdates_moon!$B:$H,7,FALSE)</f>
        <v>42288.780555555553</v>
      </c>
      <c r="AD1271" s="3">
        <f>VLOOKUP(G1271,[1]dfdates_moon!$D:$G,4,FALSE)</f>
        <v>42289.24722222222</v>
      </c>
      <c r="AE1271" s="3">
        <v>42288.395833333336</v>
      </c>
      <c r="AF1271">
        <v>5.01652E-4</v>
      </c>
      <c r="AG1271" t="s">
        <v>39</v>
      </c>
      <c r="AH1271" t="s">
        <v>39</v>
      </c>
      <c r="AI1271" t="s">
        <v>39</v>
      </c>
      <c r="AJ1271" t="s">
        <v>40</v>
      </c>
      <c r="AK1271">
        <v>29.94</v>
      </c>
      <c r="AL1271">
        <v>29.94</v>
      </c>
      <c r="AM1271">
        <v>0.254</v>
      </c>
      <c r="AN1271">
        <v>1</v>
      </c>
      <c r="AO1271" s="3">
        <f>VLOOKUP($P1271,[1]dfdates_moon!$B:$M,12,FALSE)</f>
        <v>42289.155555555553</v>
      </c>
      <c r="AP1271" s="3">
        <f>VLOOKUP($P1271,[1]dfdates_moon!$B:$O,13,FALSE)</f>
        <v>42289.67083333333</v>
      </c>
      <c r="AQ1271" s="3">
        <f>VLOOKUP($P1271,[1]dfdates_moon!$D:$M,10,FALSE)</f>
        <v>42290.185416666667</v>
      </c>
      <c r="AR1271" s="3">
        <f>VLOOKUP($P1271,[1]dfdates_moon!$D:$N,11,FALSE)</f>
        <v>42290.701388888891</v>
      </c>
      <c r="AS1271" t="str">
        <f>IF(AND(O1271&gt;AO1271,O1271&lt;AP1271),"yes","no")</f>
        <v>no</v>
      </c>
      <c r="AT1271" t="str">
        <f t="shared" si="192"/>
        <v>no</v>
      </c>
      <c r="AU1271" s="3">
        <f t="shared" si="193"/>
        <v>42289.155555555553</v>
      </c>
      <c r="AV1271" s="3">
        <f t="shared" si="194"/>
        <v>42289.67083333333</v>
      </c>
      <c r="AW1271">
        <f t="shared" si="195"/>
        <v>1.4659722222204437</v>
      </c>
      <c r="AX1271">
        <f t="shared" si="196"/>
        <v>0.75972222221753327</v>
      </c>
      <c r="AY1271">
        <f t="shared" si="197"/>
        <v>0</v>
      </c>
      <c r="AZ1271">
        <f>VLOOKUP(G1271,[1]dfdates_moon!$B:$P,15,FALSE)</f>
        <v>2.53644E-3</v>
      </c>
      <c r="BA1271">
        <f t="shared" si="198"/>
        <v>0</v>
      </c>
      <c r="BB1271">
        <f t="shared" si="199"/>
        <v>0</v>
      </c>
    </row>
    <row r="1272" spans="1:54" x14ac:dyDescent="0.25">
      <c r="A1272">
        <v>133</v>
      </c>
      <c r="B1272" t="s">
        <v>1117</v>
      </c>
      <c r="C1272" s="1">
        <v>42289</v>
      </c>
      <c r="D1272" s="2">
        <v>6.5972222222222224E-2</v>
      </c>
      <c r="E1272">
        <v>1</v>
      </c>
      <c r="F1272">
        <v>2</v>
      </c>
      <c r="G1272" s="1">
        <v>42289</v>
      </c>
      <c r="H1272" s="1">
        <v>42289</v>
      </c>
      <c r="I1272" s="2">
        <v>0.19097222222222221</v>
      </c>
      <c r="J1272" s="3">
        <v>42289.065972222219</v>
      </c>
      <c r="K1272" t="s">
        <v>1142</v>
      </c>
      <c r="L1272" s="3">
        <v>42289.190972222219</v>
      </c>
      <c r="M1272">
        <v>225</v>
      </c>
      <c r="N1272">
        <v>8406</v>
      </c>
      <c r="O1272" s="3">
        <v>42289.190972222219</v>
      </c>
      <c r="P1272" s="1">
        <v>42289</v>
      </c>
      <c r="Q1272" s="2">
        <v>0.19097222222222221</v>
      </c>
      <c r="R1272" t="s">
        <v>36</v>
      </c>
      <c r="S1272">
        <v>37.36</v>
      </c>
      <c r="T1272" t="s">
        <v>37</v>
      </c>
      <c r="U1272" s="2">
        <v>0.34722222222222227</v>
      </c>
      <c r="V1272" s="2">
        <v>0</v>
      </c>
      <c r="W1272" s="2">
        <v>0.29166666666666702</v>
      </c>
      <c r="X1272" s="2" t="str">
        <f t="shared" si="190"/>
        <v>no</v>
      </c>
      <c r="Y1272" s="3">
        <f t="shared" si="191"/>
        <v>42289</v>
      </c>
      <c r="Z1272" s="3">
        <v>42289.15625</v>
      </c>
      <c r="AA1272" t="s">
        <v>1119</v>
      </c>
      <c r="AB1272" s="3">
        <f>VLOOKUP(P1272,[1]dfdates_moon!$B:$G,6,FALSE)</f>
        <v>42289.24722222222</v>
      </c>
      <c r="AC1272" s="3">
        <f>VLOOKUP($P1272,[1]dfdates_moon!$B:$H,7,FALSE)</f>
        <v>42289.780555555553</v>
      </c>
      <c r="AD1272" s="3">
        <f>VLOOKUP(G1272,[1]dfdates_moon!$D:$G,4,FALSE)</f>
        <v>42290.246527777781</v>
      </c>
      <c r="AE1272" s="3">
        <v>42289.347222222219</v>
      </c>
      <c r="AF1272">
        <v>0</v>
      </c>
      <c r="AG1272" t="s">
        <v>39</v>
      </c>
      <c r="AH1272" t="s">
        <v>39</v>
      </c>
      <c r="AI1272" t="s">
        <v>39</v>
      </c>
      <c r="AJ1272" t="s">
        <v>40</v>
      </c>
      <c r="AK1272">
        <v>29.33</v>
      </c>
      <c r="AL1272">
        <v>29.94</v>
      </c>
      <c r="AM1272">
        <v>0</v>
      </c>
      <c r="AN1272">
        <v>1</v>
      </c>
      <c r="AO1272" s="3">
        <f>VLOOKUP($P1272,[1]dfdates_moon!$B:$M,12,FALSE)</f>
        <v>42290.185416666667</v>
      </c>
      <c r="AP1272" s="3">
        <f>VLOOKUP($P1272,[1]dfdates_moon!$B:$O,13,FALSE)</f>
        <v>42290.701388888891</v>
      </c>
      <c r="AQ1272" s="3">
        <f>VLOOKUP($P1272,[1]dfdates_moon!$D:$M,10,FALSE)</f>
        <v>42290.185416666667</v>
      </c>
      <c r="AR1272" s="3">
        <f>VLOOKUP($P1272,[1]dfdates_moon!$D:$N,11,FALSE)</f>
        <v>42290.701388888891</v>
      </c>
      <c r="AS1272" t="str">
        <f>IF(AND(O1272&gt;AO1272,O1272&lt;AP1272),"yes","no")</f>
        <v>no</v>
      </c>
      <c r="AT1272" t="str">
        <f t="shared" si="192"/>
        <v>no</v>
      </c>
      <c r="AU1272" s="3">
        <f t="shared" si="193"/>
        <v>42290.185416666667</v>
      </c>
      <c r="AV1272" s="3">
        <f t="shared" si="194"/>
        <v>42290.701388888891</v>
      </c>
      <c r="AW1272">
        <f t="shared" si="195"/>
        <v>1.5104166666715173</v>
      </c>
      <c r="AX1272">
        <f t="shared" si="196"/>
        <v>0.83819444444816327</v>
      </c>
      <c r="AY1272">
        <f t="shared" si="197"/>
        <v>0</v>
      </c>
      <c r="AZ1272">
        <f>VLOOKUP(G1272,[1]dfdates_moon!$B:$P,15,FALSE)</f>
        <v>2.4749210000000002E-3</v>
      </c>
      <c r="BA1272">
        <f t="shared" si="198"/>
        <v>0</v>
      </c>
      <c r="BB1272">
        <f t="shared" si="199"/>
        <v>0</v>
      </c>
    </row>
    <row r="1273" spans="1:54" x14ac:dyDescent="0.25">
      <c r="A1273">
        <v>133</v>
      </c>
      <c r="B1273" t="s">
        <v>1117</v>
      </c>
      <c r="C1273" s="1">
        <v>42290</v>
      </c>
      <c r="D1273" s="2">
        <v>0.79166666666666663</v>
      </c>
      <c r="E1273">
        <v>8</v>
      </c>
      <c r="F1273">
        <v>13</v>
      </c>
      <c r="G1273" s="1">
        <v>42290</v>
      </c>
      <c r="H1273" s="1">
        <v>42290</v>
      </c>
      <c r="I1273" s="2">
        <v>0.91666666666666663</v>
      </c>
      <c r="J1273" s="3">
        <v>42290.791666666664</v>
      </c>
      <c r="K1273" t="s">
        <v>1143</v>
      </c>
      <c r="L1273" s="3">
        <v>42290.916666666664</v>
      </c>
      <c r="M1273">
        <v>380</v>
      </c>
      <c r="N1273">
        <v>20733</v>
      </c>
      <c r="O1273" s="3">
        <v>42290.916666666664</v>
      </c>
      <c r="P1273" s="1">
        <v>42290</v>
      </c>
      <c r="Q1273" s="2">
        <v>0.91666666666666663</v>
      </c>
      <c r="R1273" t="s">
        <v>36</v>
      </c>
      <c r="S1273">
        <v>54.56053</v>
      </c>
      <c r="T1273" t="s">
        <v>37</v>
      </c>
      <c r="U1273" s="2">
        <v>0.18055555555555555</v>
      </c>
      <c r="V1273" s="2">
        <v>0</v>
      </c>
      <c r="W1273" s="2">
        <v>0.29166666666666702</v>
      </c>
      <c r="X1273" s="2" t="str">
        <f t="shared" si="190"/>
        <v>yes</v>
      </c>
      <c r="Y1273" s="3">
        <f t="shared" si="191"/>
        <v>42291</v>
      </c>
      <c r="Z1273" s="3">
        <v>42290.895833333336</v>
      </c>
      <c r="AA1273" t="s">
        <v>1119</v>
      </c>
      <c r="AB1273" s="3">
        <f>VLOOKUP(P1273,[1]dfdates_moon!$B:$G,6,FALSE)</f>
        <v>42290.246527777781</v>
      </c>
      <c r="AC1273" s="3">
        <f>VLOOKUP($P1273,[1]dfdates_moon!$B:$H,7,FALSE)</f>
        <v>42290.779861111114</v>
      </c>
      <c r="AD1273" s="3">
        <f>VLOOKUP(G1273,[1]dfdates_moon!$D:$G,4,FALSE)</f>
        <v>42291.246527777781</v>
      </c>
      <c r="AE1273" s="3">
        <v>42290.180555555555</v>
      </c>
      <c r="AF1273">
        <v>2.1457160000000002E-3</v>
      </c>
      <c r="AG1273" t="s">
        <v>39</v>
      </c>
      <c r="AH1273" t="s">
        <v>39</v>
      </c>
      <c r="AI1273" t="s">
        <v>39</v>
      </c>
      <c r="AJ1273" t="s">
        <v>40</v>
      </c>
      <c r="AK1273">
        <v>29.66</v>
      </c>
      <c r="AL1273">
        <v>29.66</v>
      </c>
      <c r="AM1273">
        <v>0</v>
      </c>
      <c r="AN1273">
        <v>1</v>
      </c>
      <c r="AO1273" s="3">
        <f>VLOOKUP($P1273,[1]dfdates_moon!$B:$M,12,FALSE)</f>
        <v>42290.185416666667</v>
      </c>
      <c r="AP1273" s="3">
        <f>VLOOKUP($P1273,[1]dfdates_moon!$B:$O,13,FALSE)</f>
        <v>42290.701388888891</v>
      </c>
      <c r="AQ1273" s="3">
        <f>VLOOKUP($P1273,[1]dfdates_moon!$D:$M,10,FALSE)</f>
        <v>42291.214583333334</v>
      </c>
      <c r="AR1273" s="3">
        <f>VLOOKUP($P1273,[1]dfdates_moon!$D:$N,11,FALSE)</f>
        <v>42291.731249999997</v>
      </c>
      <c r="AS1273" t="str">
        <f>IF(AND(O1273&gt;AO1273,O1273&lt;AP1273),"yes","no")</f>
        <v>no</v>
      </c>
      <c r="AT1273" t="str">
        <f t="shared" si="192"/>
        <v>no</v>
      </c>
      <c r="AU1273" s="3">
        <f t="shared" si="193"/>
        <v>42290.779861111114</v>
      </c>
      <c r="AV1273" s="3">
        <f t="shared" si="194"/>
        <v>42291.246527777781</v>
      </c>
      <c r="AW1273">
        <f t="shared" si="195"/>
        <v>0.32986111111677019</v>
      </c>
      <c r="AX1273">
        <f t="shared" si="196"/>
        <v>0.59930555555911269</v>
      </c>
      <c r="AY1273">
        <f t="shared" si="197"/>
        <v>0</v>
      </c>
      <c r="AZ1273">
        <f>VLOOKUP(G1273,[1]dfdates_moon!$B:$P,15,FALSE)</f>
        <v>2.0544091E-2</v>
      </c>
      <c r="BA1273">
        <f t="shared" si="198"/>
        <v>0</v>
      </c>
      <c r="BB1273">
        <f t="shared" si="199"/>
        <v>0</v>
      </c>
    </row>
    <row r="1274" spans="1:54" x14ac:dyDescent="0.25">
      <c r="A1274">
        <v>133</v>
      </c>
      <c r="B1274" t="s">
        <v>1117</v>
      </c>
      <c r="C1274" s="1">
        <v>42291</v>
      </c>
      <c r="D1274" s="2">
        <v>0.90625</v>
      </c>
      <c r="E1274">
        <v>6</v>
      </c>
      <c r="F1274">
        <v>11</v>
      </c>
      <c r="G1274" s="1">
        <v>42291</v>
      </c>
      <c r="H1274" s="1">
        <v>42291</v>
      </c>
      <c r="I1274" s="2">
        <v>3.125E-2</v>
      </c>
      <c r="J1274" s="3">
        <v>42291.90625</v>
      </c>
      <c r="K1274" t="s">
        <v>1144</v>
      </c>
      <c r="L1274" s="3">
        <v>42292.03125</v>
      </c>
      <c r="M1274">
        <v>1540</v>
      </c>
      <c r="N1274">
        <v>3152</v>
      </c>
      <c r="O1274" s="3">
        <v>42291.03125</v>
      </c>
      <c r="P1274" s="1">
        <v>42291</v>
      </c>
      <c r="Q1274" s="2">
        <v>3.125E-2</v>
      </c>
      <c r="R1274" t="s">
        <v>36</v>
      </c>
      <c r="S1274">
        <v>2.0467529999999998</v>
      </c>
      <c r="T1274" t="s">
        <v>37</v>
      </c>
      <c r="U1274" s="2">
        <v>0.10069444444444443</v>
      </c>
      <c r="V1274" s="2">
        <v>0</v>
      </c>
      <c r="W1274" s="2">
        <v>0.29166666666666702</v>
      </c>
      <c r="X1274" s="2" t="str">
        <f t="shared" si="190"/>
        <v>yes</v>
      </c>
      <c r="Y1274" s="3">
        <f t="shared" si="191"/>
        <v>42292</v>
      </c>
      <c r="Z1274" s="3">
        <v>42291.013888888891</v>
      </c>
      <c r="AA1274" t="s">
        <v>1119</v>
      </c>
      <c r="AB1274" s="3">
        <f>VLOOKUP(P1274,[1]dfdates_moon!$B:$G,6,FALSE)</f>
        <v>42291.246527777781</v>
      </c>
      <c r="AC1274" s="3">
        <f>VLOOKUP($P1274,[1]dfdates_moon!$B:$H,7,FALSE)</f>
        <v>42291.779861111114</v>
      </c>
      <c r="AD1274" s="3">
        <f>VLOOKUP(G1274,[1]dfdates_moon!$D:$G,4,FALSE)</f>
        <v>42292.246527777781</v>
      </c>
      <c r="AE1274" s="3">
        <v>42291.100694444445</v>
      </c>
      <c r="AF1274">
        <v>4.7312093E-2</v>
      </c>
      <c r="AG1274" t="s">
        <v>39</v>
      </c>
      <c r="AH1274" t="s">
        <v>39</v>
      </c>
      <c r="AI1274" t="s">
        <v>39</v>
      </c>
      <c r="AJ1274" t="s">
        <v>40</v>
      </c>
      <c r="AK1274">
        <v>26.93</v>
      </c>
      <c r="AL1274">
        <v>29.66</v>
      </c>
      <c r="AM1274">
        <v>0</v>
      </c>
      <c r="AN1274">
        <v>1</v>
      </c>
      <c r="AO1274" s="3">
        <f>VLOOKUP($P1274,[1]dfdates_moon!$B:$M,12,FALSE)</f>
        <v>42291.214583333334</v>
      </c>
      <c r="AP1274" s="3">
        <f>VLOOKUP($P1274,[1]dfdates_moon!$B:$O,13,FALSE)</f>
        <v>42291.731249999997</v>
      </c>
      <c r="AQ1274" s="3">
        <f>VLOOKUP($P1274,[1]dfdates_moon!$D:$M,10,FALSE)</f>
        <v>42292.246527777781</v>
      </c>
      <c r="AR1274" s="3">
        <f>VLOOKUP($P1274,[1]dfdates_moon!$D:$N,11,FALSE)</f>
        <v>42292.763194444444</v>
      </c>
      <c r="AS1274" t="str">
        <f>IF(AND(O1274&gt;AO1274,O1274&lt;AP1274),"yes","no")</f>
        <v>no</v>
      </c>
      <c r="AT1274" t="str">
        <f t="shared" si="192"/>
        <v>no</v>
      </c>
      <c r="AU1274" s="3">
        <f t="shared" si="193"/>
        <v>42291.779861111114</v>
      </c>
      <c r="AV1274" s="3">
        <f t="shared" si="194"/>
        <v>42292.246527777781</v>
      </c>
      <c r="AW1274">
        <f t="shared" si="195"/>
        <v>1.2152777777810115</v>
      </c>
      <c r="AX1274">
        <f t="shared" si="196"/>
        <v>0.67916666666860692</v>
      </c>
      <c r="AY1274">
        <f t="shared" si="197"/>
        <v>0</v>
      </c>
      <c r="AZ1274">
        <f>VLOOKUP(G1274,[1]dfdates_moon!$B:$P,15,FALSE)</f>
        <v>5.6793442999999999E-2</v>
      </c>
      <c r="BA1274">
        <f t="shared" si="198"/>
        <v>0</v>
      </c>
      <c r="BB1274">
        <f t="shared" si="199"/>
        <v>0</v>
      </c>
    </row>
    <row r="1275" spans="1:54" x14ac:dyDescent="0.25">
      <c r="A1275">
        <v>133</v>
      </c>
      <c r="B1275" t="s">
        <v>1117</v>
      </c>
      <c r="C1275" s="1">
        <v>42292</v>
      </c>
      <c r="D1275" s="2">
        <v>0.86111111111111116</v>
      </c>
      <c r="E1275">
        <v>18</v>
      </c>
      <c r="F1275">
        <v>17</v>
      </c>
      <c r="G1275" s="1">
        <v>42292</v>
      </c>
      <c r="H1275" s="1">
        <v>42292</v>
      </c>
      <c r="I1275" s="2">
        <v>0.98611111111111116</v>
      </c>
      <c r="J1275" s="3">
        <v>42292.861111111109</v>
      </c>
      <c r="K1275" t="s">
        <v>1145</v>
      </c>
      <c r="L1275" s="3">
        <v>42292.986111111109</v>
      </c>
      <c r="M1275">
        <v>80</v>
      </c>
      <c r="N1275">
        <v>2834</v>
      </c>
      <c r="O1275" s="3">
        <v>42292.986111111109</v>
      </c>
      <c r="P1275" s="1">
        <v>42292</v>
      </c>
      <c r="Q1275" s="2">
        <v>0.98611111111111116</v>
      </c>
      <c r="R1275" t="s">
        <v>36</v>
      </c>
      <c r="S1275">
        <v>35.424999999999997</v>
      </c>
      <c r="T1275" t="s">
        <v>37</v>
      </c>
      <c r="U1275" s="2">
        <v>4.1666666666666664E-2</v>
      </c>
      <c r="V1275" s="2">
        <v>0</v>
      </c>
      <c r="W1275" s="2">
        <v>0.29166666666666702</v>
      </c>
      <c r="X1275" s="2" t="str">
        <f t="shared" si="190"/>
        <v>yes</v>
      </c>
      <c r="Y1275" s="3">
        <f t="shared" si="191"/>
        <v>42293</v>
      </c>
      <c r="Z1275" s="3">
        <v>42292.954861111109</v>
      </c>
      <c r="AA1275" t="s">
        <v>1119</v>
      </c>
      <c r="AB1275" s="3">
        <f>VLOOKUP(P1275,[1]dfdates_moon!$B:$G,6,FALSE)</f>
        <v>42292.246527777781</v>
      </c>
      <c r="AC1275" s="3">
        <f>VLOOKUP($P1275,[1]dfdates_moon!$B:$H,7,FALSE)</f>
        <v>42292.779861111114</v>
      </c>
      <c r="AD1275" s="3">
        <f>VLOOKUP(G1275,[1]dfdates_moon!$D:$G,4,FALSE)</f>
        <v>42293.246527777781</v>
      </c>
      <c r="AE1275" s="3">
        <v>42292.041666666664</v>
      </c>
      <c r="AF1275">
        <v>0.17779214099999999</v>
      </c>
      <c r="AG1275" t="s">
        <v>39</v>
      </c>
      <c r="AH1275" t="s">
        <v>39</v>
      </c>
      <c r="AI1275" t="s">
        <v>39</v>
      </c>
      <c r="AJ1275" t="s">
        <v>40</v>
      </c>
      <c r="AK1275">
        <v>28.42</v>
      </c>
      <c r="AL1275">
        <v>28.42</v>
      </c>
      <c r="AM1275">
        <v>0</v>
      </c>
      <c r="AN1275">
        <v>1</v>
      </c>
      <c r="AO1275" s="3">
        <f>VLOOKUP($P1275,[1]dfdates_moon!$B:$M,12,FALSE)</f>
        <v>42292.246527777781</v>
      </c>
      <c r="AP1275" s="3">
        <f>VLOOKUP($P1275,[1]dfdates_moon!$B:$O,13,FALSE)</f>
        <v>42292.763194444444</v>
      </c>
      <c r="AQ1275" s="3">
        <f>VLOOKUP($P1275,[1]dfdates_moon!$D:$M,10,FALSE)</f>
        <v>42293.279166666667</v>
      </c>
      <c r="AR1275" s="3">
        <f>VLOOKUP($P1275,[1]dfdates_moon!$D:$N,11,FALSE)</f>
        <v>42293.796527777777</v>
      </c>
      <c r="AS1275" t="str">
        <f>IF(AND(O1275&gt;AO1275,O1275&lt;AP1275),"yes","no")</f>
        <v>no</v>
      </c>
      <c r="AT1275" t="str">
        <f t="shared" si="192"/>
        <v>no</v>
      </c>
      <c r="AU1275" s="3">
        <f t="shared" si="193"/>
        <v>42292.779861111114</v>
      </c>
      <c r="AV1275" s="3">
        <f t="shared" si="194"/>
        <v>42293.246527777781</v>
      </c>
      <c r="AW1275">
        <f t="shared" si="195"/>
        <v>0.26041666667151731</v>
      </c>
      <c r="AX1275">
        <f t="shared" si="196"/>
        <v>0.73819444444961846</v>
      </c>
      <c r="AY1275">
        <f t="shared" si="197"/>
        <v>0</v>
      </c>
      <c r="AZ1275">
        <f>VLOOKUP(G1275,[1]dfdates_moon!$B:$P,15,FALSE)</f>
        <v>0.11088906900000001</v>
      </c>
      <c r="BA1275">
        <f t="shared" si="198"/>
        <v>0</v>
      </c>
      <c r="BB1275">
        <f t="shared" si="199"/>
        <v>0</v>
      </c>
    </row>
    <row r="1276" spans="1:54" x14ac:dyDescent="0.25">
      <c r="A1276">
        <v>133</v>
      </c>
      <c r="B1276" t="s">
        <v>1117</v>
      </c>
      <c r="C1276" s="1">
        <v>42298</v>
      </c>
      <c r="D1276" s="2">
        <v>0.76388888888888884</v>
      </c>
      <c r="E1276">
        <v>71</v>
      </c>
      <c r="F1276">
        <v>60</v>
      </c>
      <c r="G1276" s="1">
        <v>42298</v>
      </c>
      <c r="H1276" s="1">
        <v>42298</v>
      </c>
      <c r="I1276" s="2">
        <v>0.88888888888888884</v>
      </c>
      <c r="J1276" s="3">
        <v>42298.763888888891</v>
      </c>
      <c r="K1276" t="s">
        <v>1146</v>
      </c>
      <c r="L1276" s="3">
        <v>42298.888888888891</v>
      </c>
      <c r="M1276">
        <v>275</v>
      </c>
      <c r="N1276">
        <v>19508</v>
      </c>
      <c r="O1276" s="3">
        <v>42298.888888888891</v>
      </c>
      <c r="P1276" s="1">
        <v>42298</v>
      </c>
      <c r="Q1276" s="2">
        <v>0.88888888888888884</v>
      </c>
      <c r="R1276" t="s">
        <v>36</v>
      </c>
      <c r="S1276">
        <v>70.938180000000003</v>
      </c>
      <c r="T1276" t="s">
        <v>37</v>
      </c>
      <c r="U1276" s="2">
        <v>7.9861111111111105E-2</v>
      </c>
      <c r="V1276" s="2">
        <v>0</v>
      </c>
      <c r="W1276" s="2">
        <v>0.29166666666666702</v>
      </c>
      <c r="X1276" s="2" t="str">
        <f t="shared" si="190"/>
        <v>yes</v>
      </c>
      <c r="Y1276" s="3">
        <f t="shared" si="191"/>
        <v>42299</v>
      </c>
      <c r="Z1276" s="3">
        <v>42298.840277777781</v>
      </c>
      <c r="AA1276" t="s">
        <v>1119</v>
      </c>
      <c r="AB1276" s="3">
        <f>VLOOKUP(P1276,[1]dfdates_moon!$B:$G,6,FALSE)</f>
        <v>42298.245833333334</v>
      </c>
      <c r="AC1276" s="3">
        <f>VLOOKUP($P1276,[1]dfdates_moon!$B:$H,7,FALSE)</f>
        <v>42298.779166666667</v>
      </c>
      <c r="AD1276" s="3">
        <f>VLOOKUP(G1276,[1]dfdates_moon!$D:$G,4,FALSE)</f>
        <v>42299.245138888888</v>
      </c>
      <c r="AE1276" s="3">
        <v>42298.079861111109</v>
      </c>
      <c r="AF1276">
        <v>4.7842893970000002</v>
      </c>
      <c r="AG1276" t="s">
        <v>39</v>
      </c>
      <c r="AH1276" t="s">
        <v>39</v>
      </c>
      <c r="AI1276" t="s">
        <v>39</v>
      </c>
      <c r="AJ1276" t="s">
        <v>40</v>
      </c>
      <c r="AK1276">
        <v>29.39</v>
      </c>
      <c r="AL1276">
        <v>29.39</v>
      </c>
      <c r="AM1276">
        <v>0</v>
      </c>
      <c r="AN1276">
        <v>1</v>
      </c>
      <c r="AO1276" s="3">
        <f>VLOOKUP($P1276,[1]dfdates_moon!$B:$M,12,FALSE)</f>
        <v>42298.461805555555</v>
      </c>
      <c r="AP1276" s="3">
        <f>VLOOKUP($P1276,[1]dfdates_moon!$B:$O,13,FALSE)</f>
        <v>42298.981944444444</v>
      </c>
      <c r="AQ1276" s="3">
        <f>VLOOKUP($P1276,[1]dfdates_moon!$D:$M,10,FALSE)</f>
        <v>42299.5</v>
      </c>
      <c r="AR1276" s="3">
        <f>VLOOKUP($P1276,[1]dfdates_moon!$D:$N,11,FALSE)</f>
        <v>42300.020138888889</v>
      </c>
      <c r="AS1276" t="str">
        <f>IF(AND(O1276&gt;AO1276,O1276&lt;AP1276),"yes","no")</f>
        <v>yes</v>
      </c>
      <c r="AT1276" t="str">
        <f t="shared" si="192"/>
        <v>no</v>
      </c>
      <c r="AU1276" s="3">
        <f t="shared" si="193"/>
        <v>42298.779166666667</v>
      </c>
      <c r="AV1276" s="3">
        <f t="shared" si="194"/>
        <v>42299.245138888888</v>
      </c>
      <c r="AW1276">
        <f t="shared" si="195"/>
        <v>0.35624999999708962</v>
      </c>
      <c r="AX1276">
        <f t="shared" si="196"/>
        <v>0.6993055555576575</v>
      </c>
      <c r="AY1276">
        <f t="shared" si="197"/>
        <v>0.35624999999708962</v>
      </c>
      <c r="AZ1276">
        <f>VLOOKUP(G1276,[1]dfdates_moon!$B:$P,15,FALSE)</f>
        <v>0.69648759900000001</v>
      </c>
      <c r="BA1276">
        <f t="shared" si="198"/>
        <v>0.24812370714172297</v>
      </c>
      <c r="BB1276">
        <f t="shared" si="199"/>
        <v>0.24812370714172297</v>
      </c>
    </row>
    <row r="1277" spans="1:54" x14ac:dyDescent="0.25">
      <c r="A1277">
        <v>133</v>
      </c>
      <c r="B1277" t="s">
        <v>1117</v>
      </c>
      <c r="C1277" s="1">
        <v>42301</v>
      </c>
      <c r="D1277" s="2">
        <v>0.87152777777777779</v>
      </c>
      <c r="E1277">
        <v>147</v>
      </c>
      <c r="F1277">
        <v>165</v>
      </c>
      <c r="G1277" s="1">
        <v>42301</v>
      </c>
      <c r="H1277" s="1">
        <v>42301</v>
      </c>
      <c r="I1277" s="2">
        <v>0.99652777777777779</v>
      </c>
      <c r="J1277" s="3">
        <v>42301.871527777781</v>
      </c>
      <c r="K1277" t="s">
        <v>1147</v>
      </c>
      <c r="L1277" s="3">
        <v>42301.996527777781</v>
      </c>
      <c r="M1277">
        <v>105</v>
      </c>
      <c r="N1277">
        <v>4852</v>
      </c>
      <c r="O1277" s="3">
        <v>42301.996527777781</v>
      </c>
      <c r="P1277" s="1">
        <v>42301</v>
      </c>
      <c r="Q1277" s="2">
        <v>0.99652777777777779</v>
      </c>
      <c r="R1277" t="s">
        <v>36</v>
      </c>
      <c r="S1277">
        <v>46.209519999999998</v>
      </c>
      <c r="T1277" t="s">
        <v>37</v>
      </c>
      <c r="U1277" s="2">
        <v>6.9444444444444434E-2</v>
      </c>
      <c r="V1277" s="2">
        <v>0</v>
      </c>
      <c r="W1277" s="2">
        <v>0.29166666666666702</v>
      </c>
      <c r="X1277" s="2" t="str">
        <f t="shared" si="190"/>
        <v>yes</v>
      </c>
      <c r="Y1277" s="3">
        <f t="shared" si="191"/>
        <v>42302</v>
      </c>
      <c r="Z1277" s="3">
        <v>42301.947916666664</v>
      </c>
      <c r="AA1277" t="s">
        <v>1119</v>
      </c>
      <c r="AB1277" s="3">
        <f>VLOOKUP(P1277,[1]dfdates_moon!$B:$G,6,FALSE)</f>
        <v>42301.245138888888</v>
      </c>
      <c r="AC1277" s="3">
        <f>VLOOKUP($P1277,[1]dfdates_moon!$B:$H,7,FALSE)</f>
        <v>42301.779166666667</v>
      </c>
      <c r="AD1277" s="3">
        <f>VLOOKUP(G1277,[1]dfdates_moon!$D:$G,4,FALSE)</f>
        <v>42302.245138888888</v>
      </c>
      <c r="AE1277" s="3">
        <v>42301.069444444445</v>
      </c>
      <c r="AF1277">
        <v>9.0775464679999995</v>
      </c>
      <c r="AG1277" t="s">
        <v>39</v>
      </c>
      <c r="AH1277" t="s">
        <v>39</v>
      </c>
      <c r="AI1277" t="s">
        <v>39</v>
      </c>
      <c r="AJ1277" t="s">
        <v>40</v>
      </c>
      <c r="AK1277">
        <v>23.37</v>
      </c>
      <c r="AL1277">
        <v>23.37</v>
      </c>
      <c r="AM1277">
        <v>2.032</v>
      </c>
      <c r="AN1277">
        <v>1</v>
      </c>
      <c r="AO1277" s="3">
        <f>VLOOKUP($P1277,[1]dfdates_moon!$B:$M,12,FALSE)</f>
        <v>42301.574999999997</v>
      </c>
      <c r="AP1277" s="3">
        <f>VLOOKUP($P1277,[1]dfdates_moon!$B:$O,13,FALSE)</f>
        <v>42302.052777777775</v>
      </c>
      <c r="AQ1277" s="3">
        <f>VLOOKUP($P1277,[1]dfdates_moon!$D:$M,10,FALSE)</f>
        <v>42302.570833333331</v>
      </c>
      <c r="AR1277" s="3">
        <f>VLOOKUP($P1277,[1]dfdates_moon!$D:$N,11,FALSE)</f>
        <v>42303.090277777781</v>
      </c>
      <c r="AS1277" t="str">
        <f>IF(AND(O1277&gt;AO1277,O1277&lt;AP1277),"yes","no")</f>
        <v>yes</v>
      </c>
      <c r="AT1277" t="str">
        <f t="shared" si="192"/>
        <v>no</v>
      </c>
      <c r="AU1277" s="3">
        <f t="shared" si="193"/>
        <v>42301.779166666667</v>
      </c>
      <c r="AV1277" s="3">
        <f t="shared" si="194"/>
        <v>42302.245138888888</v>
      </c>
      <c r="AW1277">
        <f t="shared" si="195"/>
        <v>0.24861111110658385</v>
      </c>
      <c r="AX1277">
        <f t="shared" si="196"/>
        <v>0.70972222222189885</v>
      </c>
      <c r="AY1277">
        <f t="shared" si="197"/>
        <v>0.24861111110658385</v>
      </c>
      <c r="AZ1277">
        <f>VLOOKUP(G1277,[1]dfdates_moon!$B:$P,15,FALSE)</f>
        <v>0.94774418599999999</v>
      </c>
      <c r="BA1277">
        <f t="shared" si="198"/>
        <v>0.23561973512626486</v>
      </c>
      <c r="BB1277">
        <f t="shared" si="199"/>
        <v>0.23561973512626486</v>
      </c>
    </row>
    <row r="1278" spans="1:54" x14ac:dyDescent="0.25">
      <c r="A1278">
        <v>133</v>
      </c>
      <c r="B1278" t="s">
        <v>1117</v>
      </c>
      <c r="C1278" s="1">
        <v>42302</v>
      </c>
      <c r="D1278" s="2">
        <v>0.89583333333333337</v>
      </c>
      <c r="E1278">
        <v>4</v>
      </c>
      <c r="F1278">
        <v>5</v>
      </c>
      <c r="G1278" s="1">
        <v>42303</v>
      </c>
      <c r="H1278" s="1">
        <v>42303</v>
      </c>
      <c r="I1278" s="2">
        <v>2.0833333333333332E-2</v>
      </c>
      <c r="J1278" s="3">
        <v>42302.895833333336</v>
      </c>
      <c r="K1278" t="s">
        <v>1148</v>
      </c>
      <c r="L1278" s="3">
        <v>42303.020833333336</v>
      </c>
      <c r="M1278">
        <v>125</v>
      </c>
      <c r="N1278">
        <v>7490</v>
      </c>
      <c r="O1278" s="3">
        <v>42303.020833333336</v>
      </c>
      <c r="P1278" s="1">
        <v>42303</v>
      </c>
      <c r="Q1278" s="2">
        <v>2.0833333333333332E-2</v>
      </c>
      <c r="R1278" t="s">
        <v>36</v>
      </c>
      <c r="S1278">
        <v>59.92</v>
      </c>
      <c r="T1278" t="s">
        <v>37</v>
      </c>
      <c r="U1278" s="2">
        <v>0.1076388888888889</v>
      </c>
      <c r="V1278" s="2">
        <v>0</v>
      </c>
      <c r="W1278" s="2">
        <v>0.29166666666666702</v>
      </c>
      <c r="X1278" s="2" t="str">
        <f t="shared" si="190"/>
        <v>yes</v>
      </c>
      <c r="Y1278" s="3">
        <f t="shared" si="191"/>
        <v>42304</v>
      </c>
      <c r="Z1278" s="3">
        <v>42302.965277777781</v>
      </c>
      <c r="AA1278" t="s">
        <v>1119</v>
      </c>
      <c r="AB1278" s="3">
        <f>VLOOKUP(P1278,[1]dfdates_moon!$B:$G,6,FALSE)</f>
        <v>42303.245138888888</v>
      </c>
      <c r="AC1278" s="3">
        <f>VLOOKUP($P1278,[1]dfdates_moon!$B:$H,7,FALSE)</f>
        <v>42303.77847222222</v>
      </c>
      <c r="AD1278" s="3">
        <f>VLOOKUP(G1278,[1]dfdates_moon!$D:$G,4,FALSE)</f>
        <v>42304.245138888888</v>
      </c>
      <c r="AE1278" s="3">
        <v>42302.107638888891</v>
      </c>
      <c r="AF1278">
        <v>11.18098928</v>
      </c>
      <c r="AG1278" t="s">
        <v>39</v>
      </c>
      <c r="AH1278" t="s">
        <v>39</v>
      </c>
      <c r="AI1278" t="s">
        <v>39</v>
      </c>
      <c r="AJ1278" t="s">
        <v>40</v>
      </c>
      <c r="AK1278">
        <v>28.82</v>
      </c>
      <c r="AL1278">
        <v>23.37</v>
      </c>
      <c r="AM1278">
        <v>0.254</v>
      </c>
      <c r="AN1278">
        <v>1</v>
      </c>
      <c r="AO1278" s="3">
        <f>VLOOKUP($P1278,[1]dfdates_moon!$B:$M,12,FALSE)</f>
        <v>42303.607638888891</v>
      </c>
      <c r="AP1278" s="3">
        <f>VLOOKUP($P1278,[1]dfdates_moon!$B:$O,13,FALSE)</f>
        <v>42304.12777777778</v>
      </c>
      <c r="AQ1278" s="3">
        <f>VLOOKUP($P1278,[1]dfdates_moon!$D:$M,10,FALSE)</f>
        <v>42304.645138888889</v>
      </c>
      <c r="AR1278" s="3">
        <f>VLOOKUP($P1278,[1]dfdates_moon!$D:$N,11,FALSE)</f>
        <v>42305.166666666664</v>
      </c>
      <c r="AS1278" t="str">
        <f>IF(AND(O1278&gt;AO1278,O1278&lt;AP1278),"yes","no")</f>
        <v>no</v>
      </c>
      <c r="AT1278" t="str">
        <f t="shared" si="192"/>
        <v>no</v>
      </c>
      <c r="AU1278" s="3">
        <f t="shared" si="193"/>
        <v>42303.77847222222</v>
      </c>
      <c r="AV1278" s="3">
        <f t="shared" si="194"/>
        <v>42304.245138888888</v>
      </c>
      <c r="AW1278">
        <f t="shared" si="195"/>
        <v>1.2243055555518367</v>
      </c>
      <c r="AX1278">
        <f t="shared" si="196"/>
        <v>1.6708333333299379</v>
      </c>
      <c r="AY1278">
        <f t="shared" si="197"/>
        <v>0</v>
      </c>
      <c r="AZ1278">
        <f>VLOOKUP(G1278,[1]dfdates_moon!$B:$P,15,FALSE)</f>
        <v>0.99939322200000003</v>
      </c>
      <c r="BA1278">
        <f t="shared" si="198"/>
        <v>0</v>
      </c>
      <c r="BB1278">
        <f t="shared" si="199"/>
        <v>0</v>
      </c>
    </row>
    <row r="1279" spans="1:54" x14ac:dyDescent="0.25">
      <c r="A1279">
        <v>133</v>
      </c>
      <c r="B1279" t="s">
        <v>1117</v>
      </c>
      <c r="C1279" s="1">
        <v>42304</v>
      </c>
      <c r="D1279" s="2">
        <v>0.84375</v>
      </c>
      <c r="E1279">
        <v>29</v>
      </c>
      <c r="F1279">
        <v>25</v>
      </c>
      <c r="G1279" s="1">
        <v>42304</v>
      </c>
      <c r="H1279" s="1">
        <v>42304</v>
      </c>
      <c r="I1279" s="2">
        <v>0.96875</v>
      </c>
      <c r="J1279" s="3">
        <v>42304.84375</v>
      </c>
      <c r="K1279" t="s">
        <v>1149</v>
      </c>
      <c r="L1279" s="3">
        <v>42304.96875</v>
      </c>
      <c r="M1279">
        <v>260</v>
      </c>
      <c r="N1279">
        <v>13504</v>
      </c>
      <c r="O1279" s="3">
        <v>42304.96875</v>
      </c>
      <c r="P1279" s="1">
        <v>42304</v>
      </c>
      <c r="Q1279" s="2">
        <v>0.96875</v>
      </c>
      <c r="R1279" t="s">
        <v>36</v>
      </c>
      <c r="S1279">
        <v>51.938459999999999</v>
      </c>
      <c r="T1279" t="s">
        <v>37</v>
      </c>
      <c r="U1279" s="2">
        <v>0.14930555555555555</v>
      </c>
      <c r="V1279" s="2">
        <v>0</v>
      </c>
      <c r="W1279" s="2">
        <v>0.29166666666666702</v>
      </c>
      <c r="X1279" s="2" t="str">
        <f t="shared" si="190"/>
        <v>yes</v>
      </c>
      <c r="Y1279" s="3">
        <f t="shared" si="191"/>
        <v>42305</v>
      </c>
      <c r="Z1279" s="3">
        <v>42304.951388888891</v>
      </c>
      <c r="AA1279" t="s">
        <v>1119</v>
      </c>
      <c r="AB1279" s="3">
        <f>VLOOKUP(P1279,[1]dfdates_moon!$B:$G,6,FALSE)</f>
        <v>42304.245138888888</v>
      </c>
      <c r="AC1279" s="3">
        <f>VLOOKUP($P1279,[1]dfdates_moon!$B:$H,7,FALSE)</f>
        <v>42304.77847222222</v>
      </c>
      <c r="AD1279" s="3">
        <f>VLOOKUP(G1279,[1]dfdates_moon!$D:$G,4,FALSE)</f>
        <v>42305.245138888888</v>
      </c>
      <c r="AE1279" s="3">
        <v>42304.149305555555</v>
      </c>
      <c r="AF1279">
        <v>11.009280840000001</v>
      </c>
      <c r="AG1279" t="s">
        <v>39</v>
      </c>
      <c r="AH1279" t="s">
        <v>39</v>
      </c>
      <c r="AI1279" t="s">
        <v>39</v>
      </c>
      <c r="AJ1279" t="s">
        <v>40</v>
      </c>
      <c r="AK1279">
        <v>29.6</v>
      </c>
      <c r="AL1279">
        <v>29.6</v>
      </c>
      <c r="AM1279">
        <v>0</v>
      </c>
      <c r="AN1279">
        <v>1</v>
      </c>
      <c r="AO1279" s="3">
        <f>VLOOKUP($P1279,[1]dfdates_moon!$B:$M,12,FALSE)</f>
        <v>42304.645138888889</v>
      </c>
      <c r="AP1279" s="3">
        <f>VLOOKUP($P1279,[1]dfdates_moon!$B:$O,13,FALSE)</f>
        <v>42305.166666666664</v>
      </c>
      <c r="AQ1279" s="3">
        <f>VLOOKUP($P1279,[1]dfdates_moon!$D:$M,10,FALSE)</f>
        <v>42305.684027777781</v>
      </c>
      <c r="AR1279" s="3">
        <f>VLOOKUP($P1279,[1]dfdates_moon!$D:$N,11,FALSE)</f>
        <v>42306.205555555556</v>
      </c>
      <c r="AS1279" t="str">
        <f>IF(AND(O1279&gt;AO1279,O1279&lt;AP1279),"yes","no")</f>
        <v>yes</v>
      </c>
      <c r="AT1279" t="str">
        <f t="shared" si="192"/>
        <v>no</v>
      </c>
      <c r="AU1279" s="3">
        <f t="shared" si="193"/>
        <v>42304.77847222222</v>
      </c>
      <c r="AV1279" s="3">
        <f t="shared" si="194"/>
        <v>42305.245138888888</v>
      </c>
      <c r="AW1279">
        <f t="shared" si="195"/>
        <v>0.27638888888759539</v>
      </c>
      <c r="AX1279">
        <f t="shared" si="196"/>
        <v>0.62916666666569654</v>
      </c>
      <c r="AY1279">
        <f t="shared" si="197"/>
        <v>0.27638888888759539</v>
      </c>
      <c r="AZ1279">
        <f>VLOOKUP(G1279,[1]dfdates_moon!$B:$P,15,FALSE)</f>
        <v>0.98409422999999996</v>
      </c>
      <c r="BA1279">
        <f t="shared" si="198"/>
        <v>0.27199271079039372</v>
      </c>
      <c r="BB1279">
        <f t="shared" si="199"/>
        <v>0.27199271079039372</v>
      </c>
    </row>
    <row r="1280" spans="1:54" x14ac:dyDescent="0.25">
      <c r="A1280">
        <v>133</v>
      </c>
      <c r="B1280" t="s">
        <v>1117</v>
      </c>
      <c r="C1280" s="1">
        <v>42305</v>
      </c>
      <c r="D1280" s="2">
        <v>0.86458333333333337</v>
      </c>
      <c r="E1280">
        <v>1</v>
      </c>
      <c r="F1280">
        <v>0</v>
      </c>
      <c r="G1280" s="1">
        <v>42305</v>
      </c>
      <c r="H1280" s="1">
        <v>42305</v>
      </c>
      <c r="I1280" s="2">
        <v>0.98958333333333337</v>
      </c>
      <c r="J1280" s="3">
        <v>42305.864583333336</v>
      </c>
      <c r="K1280" t="s">
        <v>1150</v>
      </c>
      <c r="L1280" s="3">
        <v>42305.989583333336</v>
      </c>
      <c r="M1280">
        <v>195</v>
      </c>
      <c r="N1280">
        <v>4433</v>
      </c>
      <c r="O1280" s="3">
        <v>42305.989583333336</v>
      </c>
      <c r="P1280" s="1">
        <v>42305</v>
      </c>
      <c r="Q1280" s="2">
        <v>0.98958333333333337</v>
      </c>
      <c r="R1280" t="s">
        <v>36</v>
      </c>
      <c r="S1280">
        <v>22.733329999999999</v>
      </c>
      <c r="T1280" t="s">
        <v>37</v>
      </c>
      <c r="U1280" s="2">
        <v>0.125</v>
      </c>
      <c r="V1280" s="2">
        <v>0</v>
      </c>
      <c r="W1280" s="2">
        <v>0.29166666666666702</v>
      </c>
      <c r="X1280" s="2" t="str">
        <f t="shared" si="190"/>
        <v>yes</v>
      </c>
      <c r="Y1280" s="3">
        <f t="shared" si="191"/>
        <v>42306</v>
      </c>
      <c r="Z1280" s="3">
        <v>42305.913194444445</v>
      </c>
      <c r="AA1280" t="s">
        <v>1119</v>
      </c>
      <c r="AB1280" s="3">
        <f>VLOOKUP(P1280,[1]dfdates_moon!$B:$G,6,FALSE)</f>
        <v>42305.245138888888</v>
      </c>
      <c r="AC1280" s="3">
        <f>VLOOKUP($P1280,[1]dfdates_moon!$B:$H,7,FALSE)</f>
        <v>42305.77847222222</v>
      </c>
      <c r="AD1280" s="3">
        <f>VLOOKUP(G1280,[1]dfdates_moon!$D:$G,4,FALSE)</f>
        <v>42306.244444444441</v>
      </c>
      <c r="AE1280" s="3">
        <v>42305.125</v>
      </c>
      <c r="AF1280">
        <v>9.8652192989999996</v>
      </c>
      <c r="AG1280" t="s">
        <v>39</v>
      </c>
      <c r="AH1280" t="s">
        <v>39</v>
      </c>
      <c r="AI1280" t="s">
        <v>39</v>
      </c>
      <c r="AJ1280" t="s">
        <v>40</v>
      </c>
      <c r="AK1280">
        <v>30</v>
      </c>
      <c r="AL1280">
        <v>30</v>
      </c>
      <c r="AM1280">
        <v>3.81</v>
      </c>
      <c r="AN1280">
        <v>1</v>
      </c>
      <c r="AO1280" s="3">
        <f>VLOOKUP($P1280,[1]dfdates_moon!$B:$M,12,FALSE)</f>
        <v>42305.684027777781</v>
      </c>
      <c r="AP1280" s="3">
        <f>VLOOKUP($P1280,[1]dfdates_moon!$B:$O,13,FALSE)</f>
        <v>42306.205555555556</v>
      </c>
      <c r="AQ1280" s="3">
        <f>VLOOKUP($P1280,[1]dfdates_moon!$D:$M,10,FALSE)</f>
        <v>42306.722916666666</v>
      </c>
      <c r="AR1280" s="3">
        <f>VLOOKUP($P1280,[1]dfdates_moon!$D:$N,11,FALSE)</f>
        <v>42307.244444444441</v>
      </c>
      <c r="AS1280" t="str">
        <f>IF(AND(O1280&gt;AO1280,O1280&lt;AP1280),"yes","no")</f>
        <v>yes</v>
      </c>
      <c r="AT1280" t="str">
        <f t="shared" si="192"/>
        <v>no</v>
      </c>
      <c r="AU1280" s="3">
        <f t="shared" si="193"/>
        <v>42305.77847222222</v>
      </c>
      <c r="AV1280" s="3">
        <f t="shared" si="194"/>
        <v>42306.244444444441</v>
      </c>
      <c r="AW1280">
        <f t="shared" si="195"/>
        <v>0.25486111110512866</v>
      </c>
      <c r="AX1280">
        <f t="shared" si="196"/>
        <v>0.65347222222044365</v>
      </c>
      <c r="AY1280">
        <f t="shared" si="197"/>
        <v>0.25486111110512866</v>
      </c>
      <c r="AZ1280">
        <f>VLOOKUP(G1280,[1]dfdates_moon!$B:$P,15,FALSE)</f>
        <v>0.94338812800000005</v>
      </c>
      <c r="BA1280">
        <f t="shared" si="198"/>
        <v>0.24043294650546734</v>
      </c>
      <c r="BB1280">
        <f t="shared" si="199"/>
        <v>0.24043294650546734</v>
      </c>
    </row>
    <row r="1281" spans="1:54" x14ac:dyDescent="0.25">
      <c r="A1281">
        <v>133</v>
      </c>
      <c r="B1281" t="s">
        <v>1117</v>
      </c>
      <c r="C1281" s="1">
        <v>42306</v>
      </c>
      <c r="D1281" s="2">
        <v>0.85069444444444453</v>
      </c>
      <c r="E1281">
        <v>2</v>
      </c>
      <c r="F1281">
        <v>1</v>
      </c>
      <c r="G1281" s="1">
        <v>42306</v>
      </c>
      <c r="H1281" s="1">
        <v>42306</v>
      </c>
      <c r="I1281" s="2">
        <v>0.97569444444444453</v>
      </c>
      <c r="J1281" s="3">
        <v>42306.850694444445</v>
      </c>
      <c r="K1281" t="s">
        <v>1151</v>
      </c>
      <c r="L1281" s="3">
        <v>42306.975694444445</v>
      </c>
      <c r="M1281">
        <v>85</v>
      </c>
      <c r="N1281">
        <v>2611</v>
      </c>
      <c r="O1281" s="3">
        <v>42306.975694444445</v>
      </c>
      <c r="P1281" s="1">
        <v>42306</v>
      </c>
      <c r="Q1281" s="2">
        <v>0.97569444444444453</v>
      </c>
      <c r="R1281" t="s">
        <v>36</v>
      </c>
      <c r="S1281">
        <v>30.717649999999999</v>
      </c>
      <c r="T1281" t="s">
        <v>37</v>
      </c>
      <c r="U1281" s="2">
        <v>3.4722222222222224E-2</v>
      </c>
      <c r="V1281" s="2">
        <v>0</v>
      </c>
      <c r="W1281" s="2">
        <v>0.29166666666666702</v>
      </c>
      <c r="X1281" s="2" t="str">
        <f t="shared" si="190"/>
        <v>yes</v>
      </c>
      <c r="Y1281" s="3">
        <f t="shared" si="191"/>
        <v>42307</v>
      </c>
      <c r="Z1281" s="3">
        <v>42306.913194444445</v>
      </c>
      <c r="AA1281" t="s">
        <v>1119</v>
      </c>
      <c r="AB1281" s="3">
        <f>VLOOKUP(P1281,[1]dfdates_moon!$B:$G,6,FALSE)</f>
        <v>42306.244444444441</v>
      </c>
      <c r="AC1281" s="3">
        <f>VLOOKUP($P1281,[1]dfdates_moon!$B:$H,7,FALSE)</f>
        <v>42306.77847222222</v>
      </c>
      <c r="AD1281" s="3">
        <f>VLOOKUP(G1281,[1]dfdates_moon!$D:$G,4,FALSE)</f>
        <v>42307.244444444441</v>
      </c>
      <c r="AE1281" s="3">
        <v>42306.034722222219</v>
      </c>
      <c r="AF1281">
        <v>8.3950387289999995</v>
      </c>
      <c r="AG1281" t="s">
        <v>39</v>
      </c>
      <c r="AH1281" t="s">
        <v>39</v>
      </c>
      <c r="AI1281" t="s">
        <v>39</v>
      </c>
      <c r="AJ1281" t="s">
        <v>40</v>
      </c>
      <c r="AK1281">
        <v>28.41</v>
      </c>
      <c r="AL1281">
        <v>28.41</v>
      </c>
      <c r="AM1281">
        <v>0</v>
      </c>
      <c r="AN1281">
        <v>1</v>
      </c>
      <c r="AO1281" s="3">
        <f>VLOOKUP($P1281,[1]dfdates_moon!$B:$M,12,FALSE)</f>
        <v>42306.722916666666</v>
      </c>
      <c r="AP1281" s="3">
        <f>VLOOKUP($P1281,[1]dfdates_moon!$B:$O,13,FALSE)</f>
        <v>42307.244444444441</v>
      </c>
      <c r="AQ1281" s="3">
        <f>VLOOKUP($P1281,[1]dfdates_moon!$D:$M,10,FALSE)</f>
        <v>42307.761805555558</v>
      </c>
      <c r="AR1281" s="3">
        <f>VLOOKUP($P1281,[1]dfdates_moon!$D:$N,11,FALSE)</f>
        <v>42308.282638888886</v>
      </c>
      <c r="AS1281" t="str">
        <f>IF(AND(O1281&gt;AO1281,O1281&lt;AP1281),"yes","no")</f>
        <v>yes</v>
      </c>
      <c r="AT1281" t="str">
        <f t="shared" si="192"/>
        <v>no</v>
      </c>
      <c r="AU1281" s="3">
        <f t="shared" si="193"/>
        <v>42306.77847222222</v>
      </c>
      <c r="AV1281" s="3">
        <f t="shared" si="194"/>
        <v>42307.244444444441</v>
      </c>
      <c r="AW1281">
        <f t="shared" si="195"/>
        <v>0.26874999999563443</v>
      </c>
      <c r="AX1281">
        <f t="shared" si="196"/>
        <v>0.74375000000145519</v>
      </c>
      <c r="AY1281">
        <f t="shared" si="197"/>
        <v>0.26874999999563443</v>
      </c>
      <c r="AZ1281">
        <f>VLOOKUP(G1281,[1]dfdates_moon!$B:$P,15,FALSE)</f>
        <v>0.88090647700000002</v>
      </c>
      <c r="BA1281">
        <f t="shared" si="198"/>
        <v>0.23674361568990435</v>
      </c>
      <c r="BB1281">
        <f t="shared" si="199"/>
        <v>0.23674361568990435</v>
      </c>
    </row>
    <row r="1282" spans="1:54" x14ac:dyDescent="0.25">
      <c r="A1282">
        <v>133</v>
      </c>
      <c r="B1282" t="s">
        <v>1117</v>
      </c>
      <c r="C1282" s="1">
        <v>42307</v>
      </c>
      <c r="D1282" s="2">
        <v>0.96527777777777779</v>
      </c>
      <c r="E1282">
        <v>91</v>
      </c>
      <c r="F1282">
        <v>108</v>
      </c>
      <c r="G1282" s="1">
        <v>42308</v>
      </c>
      <c r="H1282" s="1">
        <v>42308</v>
      </c>
      <c r="I1282" s="2">
        <v>9.0277777777777776E-2</v>
      </c>
      <c r="J1282" s="3">
        <v>42307.965277777781</v>
      </c>
      <c r="K1282" t="s">
        <v>1152</v>
      </c>
      <c r="L1282" s="3">
        <v>42308.090277777781</v>
      </c>
      <c r="M1282">
        <v>70</v>
      </c>
      <c r="N1282">
        <v>2266</v>
      </c>
      <c r="O1282" s="3">
        <v>42308.090277777781</v>
      </c>
      <c r="P1282" s="1">
        <v>42308</v>
      </c>
      <c r="Q1282" s="2">
        <v>9.0277777777777776E-2</v>
      </c>
      <c r="R1282" t="s">
        <v>36</v>
      </c>
      <c r="S1282">
        <v>32.371429999999997</v>
      </c>
      <c r="T1282" t="s">
        <v>37</v>
      </c>
      <c r="U1282" s="2">
        <v>0.1388888888888889</v>
      </c>
      <c r="V1282" s="2">
        <v>0</v>
      </c>
      <c r="W1282" s="2">
        <v>0.29166666666666702</v>
      </c>
      <c r="X1282" s="2" t="str">
        <f t="shared" si="190"/>
        <v>yes</v>
      </c>
      <c r="Y1282" s="3">
        <f t="shared" si="191"/>
        <v>42309</v>
      </c>
      <c r="Z1282" s="3">
        <v>42308.0625</v>
      </c>
      <c r="AA1282" t="s">
        <v>1119</v>
      </c>
      <c r="AB1282" s="3">
        <f>VLOOKUP(P1282,[1]dfdates_moon!$B:$G,6,FALSE)</f>
        <v>42308.244444444441</v>
      </c>
      <c r="AC1282" s="3">
        <f>VLOOKUP($P1282,[1]dfdates_moon!$B:$H,7,FALSE)</f>
        <v>42308.77847222222</v>
      </c>
      <c r="AD1282" s="3">
        <f>VLOOKUP(G1282,[1]dfdates_moon!$D:$G,4,FALSE)</f>
        <v>42309.244444444441</v>
      </c>
      <c r="AE1282" s="3">
        <v>42308.138888888891</v>
      </c>
      <c r="AF1282">
        <v>5.4519794529999999</v>
      </c>
      <c r="AG1282" t="s">
        <v>39</v>
      </c>
      <c r="AH1282" t="s">
        <v>39</v>
      </c>
      <c r="AI1282" t="s">
        <v>39</v>
      </c>
      <c r="AJ1282" t="s">
        <v>40</v>
      </c>
      <c r="AK1282">
        <v>26.63</v>
      </c>
      <c r="AL1282">
        <v>28.41</v>
      </c>
      <c r="AM1282">
        <v>0.76200000000000001</v>
      </c>
      <c r="AN1282">
        <v>1</v>
      </c>
      <c r="AO1282" s="3">
        <f>VLOOKUP($P1282,[1]dfdates_moon!$B:$M,12,FALSE)</f>
        <v>42308.799305555556</v>
      </c>
      <c r="AP1282" s="3">
        <f>VLOOKUP($P1282,[1]dfdates_moon!$B:$O,13,FALSE)</f>
        <v>42309.320138888892</v>
      </c>
      <c r="AQ1282" s="3">
        <f>VLOOKUP($P1282,[1]dfdates_moon!$D:$M,10,FALSE)</f>
        <v>42309.836805555555</v>
      </c>
      <c r="AR1282" s="3">
        <f>VLOOKUP($P1282,[1]dfdates_moon!$D:$N,11,FALSE)</f>
        <v>42310.356249999997</v>
      </c>
      <c r="AS1282" t="str">
        <f>IF(AND(O1282&gt;AO1282,O1282&lt;AP1282),"yes","no")</f>
        <v>no</v>
      </c>
      <c r="AT1282" t="str">
        <f t="shared" si="192"/>
        <v>no</v>
      </c>
      <c r="AU1282" s="3">
        <f t="shared" si="193"/>
        <v>42308.799305555556</v>
      </c>
      <c r="AV1282" s="3">
        <f t="shared" si="194"/>
        <v>42309.320138888892</v>
      </c>
      <c r="AW1282">
        <f t="shared" si="195"/>
        <v>1.2298611111109494</v>
      </c>
      <c r="AX1282">
        <f t="shared" si="196"/>
        <v>0.66041666666569654</v>
      </c>
      <c r="AY1282">
        <f t="shared" si="197"/>
        <v>0</v>
      </c>
      <c r="AZ1282">
        <f>VLOOKUP(G1282,[1]dfdates_moon!$B:$P,15,FALSE)</f>
        <v>0.70973913499999997</v>
      </c>
      <c r="BA1282">
        <f t="shared" si="198"/>
        <v>0</v>
      </c>
      <c r="BB1282">
        <f t="shared" si="199"/>
        <v>0</v>
      </c>
    </row>
    <row r="1283" spans="1:54" x14ac:dyDescent="0.25">
      <c r="A1283">
        <v>133</v>
      </c>
      <c r="B1283" t="s">
        <v>1117</v>
      </c>
      <c r="C1283" s="1">
        <v>42314</v>
      </c>
      <c r="D1283" s="2">
        <v>0.79166666666666663</v>
      </c>
      <c r="E1283">
        <v>1</v>
      </c>
      <c r="F1283">
        <v>2</v>
      </c>
      <c r="G1283" s="1">
        <v>42314</v>
      </c>
      <c r="H1283" s="1">
        <v>42314</v>
      </c>
      <c r="I1283" s="2">
        <v>0.91666666666666663</v>
      </c>
      <c r="J1283" s="3">
        <v>42314.791666666664</v>
      </c>
      <c r="K1283" t="s">
        <v>1153</v>
      </c>
      <c r="L1283" s="3">
        <v>42314.916666666664</v>
      </c>
      <c r="M1283">
        <v>100</v>
      </c>
      <c r="N1283">
        <v>4368</v>
      </c>
      <c r="O1283" s="3">
        <v>42314.916666666664</v>
      </c>
      <c r="P1283" s="1">
        <v>42314</v>
      </c>
      <c r="Q1283" s="2">
        <v>0.91666666666666663</v>
      </c>
      <c r="R1283" t="s">
        <v>36</v>
      </c>
      <c r="S1283">
        <v>43.68</v>
      </c>
      <c r="T1283" t="s">
        <v>37</v>
      </c>
      <c r="U1283" s="2">
        <v>0.98611111111111116</v>
      </c>
      <c r="V1283" s="2">
        <v>0</v>
      </c>
      <c r="W1283" s="2">
        <v>0.29166666666666702</v>
      </c>
      <c r="X1283" s="2" t="str">
        <f t="shared" ref="X1283:X1346" si="200">IF(AND(U1283&gt;V1283,U1283&lt;W1283),"yes","no")</f>
        <v>no</v>
      </c>
      <c r="Y1283" s="3">
        <f t="shared" ref="Y1283:Y1346" si="201">IF(X1283="yes",P1283+1,P1283)</f>
        <v>42314</v>
      </c>
      <c r="Z1283" s="3">
        <v>42314.895833333336</v>
      </c>
      <c r="AA1283" t="s">
        <v>1119</v>
      </c>
      <c r="AB1283" s="3">
        <f>VLOOKUP(P1283,[1]dfdates_moon!$B:$G,6,FALSE)</f>
        <v>42314.244444444441</v>
      </c>
      <c r="AC1283" s="3">
        <f>VLOOKUP($P1283,[1]dfdates_moon!$B:$H,7,FALSE)</f>
        <v>42314.77847222222</v>
      </c>
      <c r="AD1283" s="3">
        <f>VLOOKUP(G1283,[1]dfdates_moon!$D:$G,4,FALSE)</f>
        <v>42315.244444444441</v>
      </c>
      <c r="AE1283" s="3">
        <v>42314.986111111109</v>
      </c>
      <c r="AF1283">
        <v>0.45983066099999997</v>
      </c>
      <c r="AG1283" t="s">
        <v>39</v>
      </c>
      <c r="AH1283" t="s">
        <v>39</v>
      </c>
      <c r="AI1283" t="s">
        <v>39</v>
      </c>
      <c r="AJ1283" t="s">
        <v>40</v>
      </c>
      <c r="AK1283">
        <v>20.82</v>
      </c>
      <c r="AL1283">
        <v>20.82</v>
      </c>
      <c r="AM1283">
        <v>14.22</v>
      </c>
      <c r="AN1283">
        <v>1</v>
      </c>
      <c r="AO1283" s="3">
        <f>VLOOKUP($P1283,[1]dfdates_moon!$B:$M,12,FALSE)</f>
        <v>42314.998611111114</v>
      </c>
      <c r="AP1283" s="3">
        <f>VLOOKUP($P1283,[1]dfdates_moon!$B:$O,13,FALSE)</f>
        <v>42315.51458333333</v>
      </c>
      <c r="AQ1283" s="3">
        <f>VLOOKUP($P1283,[1]dfdates_moon!$D:$M,10,FALSE)</f>
        <v>42316.02847222222</v>
      </c>
      <c r="AR1283" s="3">
        <f>VLOOKUP($P1283,[1]dfdates_moon!$D:$N,11,FALSE)</f>
        <v>42316.544444444444</v>
      </c>
      <c r="AS1283" t="str">
        <f>IF(AND(O1283&gt;AO1283,O1283&lt;AP1283),"yes","no")</f>
        <v>no</v>
      </c>
      <c r="AT1283" t="str">
        <f t="shared" ref="AT1283:AT1346" si="202">IF(AND($AE1283&gt;$AO1283,$AE1283&lt;$AP1283),"yes","no")</f>
        <v>no</v>
      </c>
      <c r="AU1283" s="3">
        <f t="shared" ref="AU1283:AU1346" si="203">IF(AO1283&gt;AC1283,AO1283,AC1283)</f>
        <v>42314.998611111114</v>
      </c>
      <c r="AV1283" s="3">
        <f t="shared" ref="AV1283:AV1346" si="204">IF(AP1283&lt;AD1283,AD1283,AP1283)</f>
        <v>42315.51458333333</v>
      </c>
      <c r="AW1283">
        <f t="shared" ref="AW1283:AW1346" si="205">AV1283-O1283</f>
        <v>0.59791666666569654</v>
      </c>
      <c r="AX1283">
        <f t="shared" ref="AX1283:AX1346" si="206">AU1283-AE1283</f>
        <v>1.2500000004365575E-2</v>
      </c>
      <c r="AY1283">
        <f t="shared" ref="AY1283:AY1346" si="207">IF(AND(AS1283="no",AT1283="no"),0,IF(AND(AS1283="yes",AT1283="yes"),(M1283/60),IF(AND(AS1283="yes",AT1283="no"),AW1283,IF(AND(AS1283="no",AT1283="yes"),AX1283,FALSE))))</f>
        <v>0</v>
      </c>
      <c r="AZ1283">
        <f>VLOOKUP(G1283,[1]dfdates_moon!$B:$P,15,FALSE)</f>
        <v>0.157987248</v>
      </c>
      <c r="BA1283">
        <f t="shared" ref="BA1283:BA1346" si="208">AY1283*AZ1283</f>
        <v>0</v>
      </c>
      <c r="BB1283">
        <f t="shared" ref="BB1283:BB1346" si="209">IF(BA1283&lt;0,0,BA1283)</f>
        <v>0</v>
      </c>
    </row>
    <row r="1284" spans="1:54" x14ac:dyDescent="0.25">
      <c r="A1284">
        <v>133</v>
      </c>
      <c r="B1284" t="s">
        <v>1117</v>
      </c>
      <c r="C1284" s="1">
        <v>42320</v>
      </c>
      <c r="D1284" s="2">
        <v>7.9861111111111105E-2</v>
      </c>
      <c r="E1284">
        <v>27</v>
      </c>
      <c r="F1284">
        <v>17</v>
      </c>
      <c r="G1284" s="1">
        <v>42320</v>
      </c>
      <c r="H1284" s="1">
        <v>42320</v>
      </c>
      <c r="I1284" s="2">
        <v>0.20486111111111113</v>
      </c>
      <c r="J1284" s="3">
        <v>42320.079861111109</v>
      </c>
      <c r="K1284" t="s">
        <v>1154</v>
      </c>
      <c r="L1284" s="3">
        <v>42320.204861111109</v>
      </c>
      <c r="M1284">
        <v>285</v>
      </c>
      <c r="N1284">
        <v>10831</v>
      </c>
      <c r="O1284" s="3">
        <v>42320.204861111109</v>
      </c>
      <c r="P1284" s="1">
        <v>42320</v>
      </c>
      <c r="Q1284" s="2">
        <v>0.20486111111111113</v>
      </c>
      <c r="R1284" t="s">
        <v>36</v>
      </c>
      <c r="S1284">
        <v>38.003509999999999</v>
      </c>
      <c r="T1284" t="s">
        <v>37</v>
      </c>
      <c r="U1284" s="2">
        <v>0.40277777777777773</v>
      </c>
      <c r="V1284" s="2">
        <v>0</v>
      </c>
      <c r="W1284" s="2">
        <v>0.29166666666666702</v>
      </c>
      <c r="X1284" s="2" t="str">
        <f t="shared" si="200"/>
        <v>no</v>
      </c>
      <c r="Y1284" s="3">
        <f t="shared" si="201"/>
        <v>42320</v>
      </c>
      <c r="Z1284" s="3">
        <v>42320.173611111109</v>
      </c>
      <c r="AA1284" t="s">
        <v>1119</v>
      </c>
      <c r="AB1284" s="3">
        <f>VLOOKUP(P1284,[1]dfdates_moon!$B:$G,6,FALSE)</f>
        <v>42320.245138888888</v>
      </c>
      <c r="AC1284" s="3">
        <f>VLOOKUP($P1284,[1]dfdates_moon!$B:$H,7,FALSE)</f>
        <v>42320.779166666667</v>
      </c>
      <c r="AD1284" s="3">
        <f>VLOOKUP(G1284,[1]dfdates_moon!$D:$G,4,FALSE)</f>
        <v>42321.245138888888</v>
      </c>
      <c r="AE1284" s="3">
        <v>42320.402777777781</v>
      </c>
      <c r="AF1284">
        <v>9.7235919999999997E-3</v>
      </c>
      <c r="AG1284" t="s">
        <v>39</v>
      </c>
      <c r="AH1284" t="s">
        <v>39</v>
      </c>
      <c r="AI1284" t="s">
        <v>39</v>
      </c>
      <c r="AJ1284" t="s">
        <v>40</v>
      </c>
      <c r="AK1284">
        <v>27.05</v>
      </c>
      <c r="AL1284">
        <v>20.82</v>
      </c>
      <c r="AM1284">
        <v>9.91</v>
      </c>
      <c r="AN1284">
        <v>1</v>
      </c>
      <c r="AO1284" s="3">
        <f>VLOOKUP($P1284,[1]dfdates_moon!$B:$M,12,FALSE)</f>
        <v>42320.15</v>
      </c>
      <c r="AP1284" s="3">
        <f>VLOOKUP($P1284,[1]dfdates_moon!$B:$O,13,FALSE)</f>
        <v>42320.668055555558</v>
      </c>
      <c r="AQ1284" s="3">
        <f>VLOOKUP($P1284,[1]dfdates_moon!$D:$M,10,FALSE)</f>
        <v>42321.184027777781</v>
      </c>
      <c r="AR1284" s="3">
        <f>VLOOKUP($P1284,[1]dfdates_moon!$D:$N,11,FALSE)</f>
        <v>42321.70208333333</v>
      </c>
      <c r="AS1284" t="str">
        <f>IF(AND(O1284&gt;AO1284,O1284&lt;AP1284),"yes","no")</f>
        <v>yes</v>
      </c>
      <c r="AT1284" t="str">
        <f t="shared" si="202"/>
        <v>yes</v>
      </c>
      <c r="AU1284" s="3">
        <f t="shared" si="203"/>
        <v>42320.779166666667</v>
      </c>
      <c r="AV1284" s="3">
        <f t="shared" si="204"/>
        <v>42321.245138888888</v>
      </c>
      <c r="AW1284">
        <f t="shared" si="205"/>
        <v>1.0402777777781012</v>
      </c>
      <c r="AX1284">
        <f t="shared" si="206"/>
        <v>0.37638888888614019</v>
      </c>
      <c r="AY1284">
        <f t="shared" si="207"/>
        <v>4.75</v>
      </c>
      <c r="AZ1284">
        <f>VLOOKUP(G1284,[1]dfdates_moon!$B:$P,15,FALSE)</f>
        <v>2.9893194000000001E-2</v>
      </c>
      <c r="BA1284">
        <f t="shared" si="208"/>
        <v>0.1419926715</v>
      </c>
      <c r="BB1284">
        <f t="shared" si="209"/>
        <v>0.1419926715</v>
      </c>
    </row>
    <row r="1285" spans="1:54" x14ac:dyDescent="0.25">
      <c r="A1285">
        <v>133</v>
      </c>
      <c r="B1285" t="s">
        <v>1117</v>
      </c>
      <c r="C1285" s="1">
        <v>42327</v>
      </c>
      <c r="D1285" s="2">
        <v>0.75694444444444453</v>
      </c>
      <c r="E1285">
        <v>44</v>
      </c>
      <c r="F1285">
        <v>51</v>
      </c>
      <c r="G1285" s="1">
        <v>42327</v>
      </c>
      <c r="H1285" s="1">
        <v>42327</v>
      </c>
      <c r="I1285" s="2">
        <v>0.88194444444444453</v>
      </c>
      <c r="J1285" s="3">
        <v>42327.756944444445</v>
      </c>
      <c r="K1285" t="s">
        <v>1155</v>
      </c>
      <c r="L1285" s="3">
        <v>42327.881944444445</v>
      </c>
      <c r="M1285">
        <v>135</v>
      </c>
      <c r="N1285">
        <v>2508</v>
      </c>
      <c r="O1285" s="3">
        <v>42327.881944444445</v>
      </c>
      <c r="P1285" s="1">
        <v>42327</v>
      </c>
      <c r="Q1285" s="2">
        <v>0.88194444444444453</v>
      </c>
      <c r="R1285" t="s">
        <v>36</v>
      </c>
      <c r="S1285">
        <v>18.577780000000001</v>
      </c>
      <c r="T1285" t="s">
        <v>37</v>
      </c>
      <c r="U1285" s="2">
        <v>0.97569444444444453</v>
      </c>
      <c r="V1285" s="2">
        <v>0</v>
      </c>
      <c r="W1285" s="2">
        <v>0.29166666666666702</v>
      </c>
      <c r="X1285" s="2" t="str">
        <f t="shared" si="200"/>
        <v>no</v>
      </c>
      <c r="Y1285" s="3">
        <f t="shared" si="201"/>
        <v>42327</v>
      </c>
      <c r="Z1285" s="3">
        <v>42327.861111111109</v>
      </c>
      <c r="AA1285" t="s">
        <v>1119</v>
      </c>
      <c r="AB1285" s="3">
        <f>VLOOKUP(P1285,[1]dfdates_moon!$B:$G,6,FALSE)</f>
        <v>42327.245833333334</v>
      </c>
      <c r="AC1285" s="3">
        <f>VLOOKUP($P1285,[1]dfdates_moon!$B:$H,7,FALSE)</f>
        <v>42327.780555555553</v>
      </c>
      <c r="AD1285" s="3">
        <f>VLOOKUP(G1285,[1]dfdates_moon!$D:$G,4,FALSE)</f>
        <v>42328.245833333334</v>
      </c>
      <c r="AE1285" s="3">
        <v>42327.975694444445</v>
      </c>
      <c r="AF1285">
        <v>4.2423743619999996</v>
      </c>
      <c r="AG1285" t="s">
        <v>39</v>
      </c>
      <c r="AH1285" t="s">
        <v>39</v>
      </c>
      <c r="AI1285" t="s">
        <v>39</v>
      </c>
      <c r="AJ1285" t="s">
        <v>40</v>
      </c>
      <c r="AK1285">
        <v>25.46</v>
      </c>
      <c r="AL1285">
        <v>25.46</v>
      </c>
      <c r="AM1285">
        <v>0</v>
      </c>
      <c r="AN1285">
        <v>1</v>
      </c>
      <c r="AO1285" s="3">
        <f>VLOOKUP($P1285,[1]dfdates_moon!$B:$M,12,FALSE)</f>
        <v>42327.40625</v>
      </c>
      <c r="AP1285" s="3">
        <f>VLOOKUP($P1285,[1]dfdates_moon!$B:$O,13,FALSE)</f>
        <v>42327.925694444442</v>
      </c>
      <c r="AQ1285" s="3">
        <f>VLOOKUP($P1285,[1]dfdates_moon!$D:$M,10,FALSE)</f>
        <v>42328.443749999999</v>
      </c>
      <c r="AR1285" s="3">
        <f>VLOOKUP($P1285,[1]dfdates_moon!$D:$N,11,FALSE)</f>
        <v>42328.962500000001</v>
      </c>
      <c r="AS1285" t="str">
        <f>IF(AND(O1285&gt;AO1285,O1285&lt;AP1285),"yes","no")</f>
        <v>yes</v>
      </c>
      <c r="AT1285" t="str">
        <f t="shared" si="202"/>
        <v>no</v>
      </c>
      <c r="AU1285" s="3">
        <f t="shared" si="203"/>
        <v>42327.780555555553</v>
      </c>
      <c r="AV1285" s="3">
        <f t="shared" si="204"/>
        <v>42328.245833333334</v>
      </c>
      <c r="AW1285">
        <f t="shared" si="205"/>
        <v>0.36388888888905058</v>
      </c>
      <c r="AX1285">
        <f t="shared" si="206"/>
        <v>-0.19513888889196096</v>
      </c>
      <c r="AY1285">
        <f t="shared" si="207"/>
        <v>0.36388888888905058</v>
      </c>
      <c r="AZ1285">
        <f>VLOOKUP(G1285,[1]dfdates_moon!$B:$P,15,FALSE)</f>
        <v>0.65432276700000003</v>
      </c>
      <c r="BA1285">
        <f t="shared" si="208"/>
        <v>0.23810078465843915</v>
      </c>
      <c r="BB1285">
        <f t="shared" si="209"/>
        <v>0.23810078465843915</v>
      </c>
    </row>
    <row r="1286" spans="1:54" x14ac:dyDescent="0.25">
      <c r="A1286">
        <v>133</v>
      </c>
      <c r="B1286" t="s">
        <v>1117</v>
      </c>
      <c r="C1286" s="1">
        <v>42328</v>
      </c>
      <c r="D1286" s="2">
        <v>0.80902777777777779</v>
      </c>
      <c r="E1286">
        <v>13</v>
      </c>
      <c r="F1286">
        <v>14</v>
      </c>
      <c r="G1286" s="1">
        <v>42328</v>
      </c>
      <c r="H1286" s="1">
        <v>42328</v>
      </c>
      <c r="I1286" s="2">
        <v>0.93402777777777779</v>
      </c>
      <c r="J1286" s="3">
        <v>42328.809027777781</v>
      </c>
      <c r="K1286" t="s">
        <v>1156</v>
      </c>
      <c r="L1286" s="3">
        <v>42328.934027777781</v>
      </c>
      <c r="M1286">
        <v>225</v>
      </c>
      <c r="N1286">
        <v>4049</v>
      </c>
      <c r="O1286" s="3">
        <v>42328.934027777781</v>
      </c>
      <c r="P1286" s="1">
        <v>42328</v>
      </c>
      <c r="Q1286" s="2">
        <v>0.93402777777777779</v>
      </c>
      <c r="R1286" t="s">
        <v>36</v>
      </c>
      <c r="S1286">
        <v>17.995560000000001</v>
      </c>
      <c r="T1286" t="s">
        <v>37</v>
      </c>
      <c r="U1286" s="2">
        <v>9.0277777777777776E-2</v>
      </c>
      <c r="V1286" s="2">
        <v>0</v>
      </c>
      <c r="W1286" s="2">
        <v>0.29166666666666702</v>
      </c>
      <c r="X1286" s="2" t="str">
        <f t="shared" si="200"/>
        <v>yes</v>
      </c>
      <c r="Y1286" s="3">
        <f t="shared" si="201"/>
        <v>42329</v>
      </c>
      <c r="Z1286" s="3">
        <v>42328.920138888891</v>
      </c>
      <c r="AA1286" t="s">
        <v>1119</v>
      </c>
      <c r="AB1286" s="3">
        <f>VLOOKUP(P1286,[1]dfdates_moon!$B:$G,6,FALSE)</f>
        <v>42328.245833333334</v>
      </c>
      <c r="AC1286" s="3">
        <f>VLOOKUP($P1286,[1]dfdates_moon!$B:$H,7,FALSE)</f>
        <v>42328.780555555553</v>
      </c>
      <c r="AD1286" s="3">
        <f>VLOOKUP(G1286,[1]dfdates_moon!$D:$G,4,FALSE)</f>
        <v>42329.245833333334</v>
      </c>
      <c r="AE1286" s="3">
        <v>42328.090277777781</v>
      </c>
      <c r="AF1286">
        <v>5.615271645</v>
      </c>
      <c r="AG1286" t="s">
        <v>39</v>
      </c>
      <c r="AH1286" t="s">
        <v>39</v>
      </c>
      <c r="AI1286" t="s">
        <v>39</v>
      </c>
      <c r="AJ1286" t="s">
        <v>40</v>
      </c>
      <c r="AK1286">
        <v>25.66</v>
      </c>
      <c r="AL1286">
        <v>25.66</v>
      </c>
      <c r="AM1286">
        <v>0</v>
      </c>
      <c r="AN1286">
        <v>1</v>
      </c>
      <c r="AO1286" s="3">
        <f>VLOOKUP($P1286,[1]dfdates_moon!$B:$M,12,FALSE)</f>
        <v>42328.443749999999</v>
      </c>
      <c r="AP1286" s="3">
        <f>VLOOKUP($P1286,[1]dfdates_moon!$B:$O,13,FALSE)</f>
        <v>42328.962500000001</v>
      </c>
      <c r="AQ1286" s="3">
        <f>VLOOKUP($P1286,[1]dfdates_moon!$D:$M,10,FALSE)</f>
        <v>42329.480555555558</v>
      </c>
      <c r="AR1286" s="3">
        <f>VLOOKUP($P1286,[1]dfdates_moon!$D:$N,11,FALSE)</f>
        <v>42330.000694444447</v>
      </c>
      <c r="AS1286" t="str">
        <f>IF(AND(O1286&gt;AO1286,O1286&lt;AP1286),"yes","no")</f>
        <v>yes</v>
      </c>
      <c r="AT1286" t="str">
        <f t="shared" si="202"/>
        <v>no</v>
      </c>
      <c r="AU1286" s="3">
        <f t="shared" si="203"/>
        <v>42328.780555555553</v>
      </c>
      <c r="AV1286" s="3">
        <f t="shared" si="204"/>
        <v>42329.245833333334</v>
      </c>
      <c r="AW1286">
        <f t="shared" si="205"/>
        <v>0.31180555555329192</v>
      </c>
      <c r="AX1286">
        <f t="shared" si="206"/>
        <v>0.69027777777228039</v>
      </c>
      <c r="AY1286">
        <f t="shared" si="207"/>
        <v>0.31180555555329192</v>
      </c>
      <c r="AZ1286">
        <f>VLOOKUP(G1286,[1]dfdates_moon!$B:$P,15,FALSE)</f>
        <v>0.76133541400000004</v>
      </c>
      <c r="BA1286">
        <f t="shared" si="208"/>
        <v>0.23738861172466552</v>
      </c>
      <c r="BB1286">
        <f t="shared" si="209"/>
        <v>0.23738861172466552</v>
      </c>
    </row>
    <row r="1287" spans="1:54" x14ac:dyDescent="0.25">
      <c r="A1287">
        <v>133</v>
      </c>
      <c r="B1287" t="s">
        <v>1117</v>
      </c>
      <c r="C1287" s="1">
        <v>42330</v>
      </c>
      <c r="D1287" s="2">
        <v>0.98263888888888884</v>
      </c>
      <c r="E1287">
        <v>74</v>
      </c>
      <c r="F1287">
        <v>80</v>
      </c>
      <c r="G1287" s="1">
        <v>42331</v>
      </c>
      <c r="H1287" s="1">
        <v>42331</v>
      </c>
      <c r="I1287" s="2">
        <v>0.1076388888888889</v>
      </c>
      <c r="J1287" s="3">
        <v>42330.982638888891</v>
      </c>
      <c r="K1287" t="s">
        <v>1157</v>
      </c>
      <c r="L1287" s="3">
        <v>42331.107638888891</v>
      </c>
      <c r="M1287">
        <v>60</v>
      </c>
      <c r="N1287">
        <v>1666</v>
      </c>
      <c r="O1287" s="3">
        <v>42331.107638888891</v>
      </c>
      <c r="P1287" s="1">
        <v>42331</v>
      </c>
      <c r="Q1287" s="2">
        <v>0.1076388888888889</v>
      </c>
      <c r="R1287" t="s">
        <v>36</v>
      </c>
      <c r="S1287">
        <v>27.766670000000001</v>
      </c>
      <c r="T1287" t="s">
        <v>37</v>
      </c>
      <c r="U1287" s="2">
        <v>0.14930555555555555</v>
      </c>
      <c r="V1287" s="2">
        <v>0</v>
      </c>
      <c r="W1287" s="2">
        <v>0.29166666666666702</v>
      </c>
      <c r="X1287" s="2" t="str">
        <f t="shared" si="200"/>
        <v>yes</v>
      </c>
      <c r="Y1287" s="3">
        <f t="shared" si="201"/>
        <v>42332</v>
      </c>
      <c r="Z1287" s="3">
        <v>42331.097222222219</v>
      </c>
      <c r="AA1287" t="s">
        <v>1119</v>
      </c>
      <c r="AB1287" s="3">
        <f>VLOOKUP(P1287,[1]dfdates_moon!$B:$G,6,FALSE)</f>
        <v>42331.246527777781</v>
      </c>
      <c r="AC1287" s="3">
        <f>VLOOKUP($P1287,[1]dfdates_moon!$B:$H,7,FALSE)</f>
        <v>42331.78125</v>
      </c>
      <c r="AD1287" s="3">
        <f>VLOOKUP(G1287,[1]dfdates_moon!$D:$G,4,FALSE)</f>
        <v>42332.246527777781</v>
      </c>
      <c r="AE1287" s="3">
        <v>42331.149305555555</v>
      </c>
      <c r="AF1287">
        <v>9.8141849069999996</v>
      </c>
      <c r="AG1287" t="s">
        <v>39</v>
      </c>
      <c r="AH1287" t="s">
        <v>39</v>
      </c>
      <c r="AI1287" t="s">
        <v>39</v>
      </c>
      <c r="AJ1287" t="s">
        <v>40</v>
      </c>
      <c r="AK1287">
        <v>24.68</v>
      </c>
      <c r="AL1287">
        <v>25.66</v>
      </c>
      <c r="AM1287">
        <v>0</v>
      </c>
      <c r="AN1287">
        <v>1</v>
      </c>
      <c r="AO1287" s="3">
        <f>VLOOKUP($P1287,[1]dfdates_moon!$B:$M,12,FALSE)</f>
        <v>42331.554861111108</v>
      </c>
      <c r="AP1287" s="3">
        <f>VLOOKUP($P1287,[1]dfdates_moon!$B:$O,13,FALSE)</f>
        <v>42332.075694444444</v>
      </c>
      <c r="AQ1287" s="3">
        <f>VLOOKUP($P1287,[1]dfdates_moon!$D:$M,10,FALSE)</f>
        <v>42332.593055555553</v>
      </c>
      <c r="AR1287" s="3">
        <f>VLOOKUP($P1287,[1]dfdates_moon!$D:$N,11,FALSE)</f>
        <v>42333.114583333336</v>
      </c>
      <c r="AS1287" t="str">
        <f>IF(AND(O1287&gt;AO1287,O1287&lt;AP1287),"yes","no")</f>
        <v>no</v>
      </c>
      <c r="AT1287" t="str">
        <f t="shared" si="202"/>
        <v>no</v>
      </c>
      <c r="AU1287" s="3">
        <f t="shared" si="203"/>
        <v>42331.78125</v>
      </c>
      <c r="AV1287" s="3">
        <f t="shared" si="204"/>
        <v>42332.246527777781</v>
      </c>
      <c r="AW1287">
        <f t="shared" si="205"/>
        <v>1.1388888888905058</v>
      </c>
      <c r="AX1287">
        <f t="shared" si="206"/>
        <v>0.63194444444525288</v>
      </c>
      <c r="AY1287">
        <f t="shared" si="207"/>
        <v>0</v>
      </c>
      <c r="AZ1287">
        <f>VLOOKUP(G1287,[1]dfdates_moon!$B:$P,15,FALSE)</f>
        <v>0.97486523000000003</v>
      </c>
      <c r="BA1287">
        <f t="shared" si="208"/>
        <v>0</v>
      </c>
      <c r="BB1287">
        <f t="shared" si="209"/>
        <v>0</v>
      </c>
    </row>
    <row r="1288" spans="1:54" x14ac:dyDescent="0.25">
      <c r="A1288">
        <v>133</v>
      </c>
      <c r="B1288" t="s">
        <v>1117</v>
      </c>
      <c r="C1288" s="1">
        <v>42333</v>
      </c>
      <c r="D1288" s="2">
        <v>0.87152777777777779</v>
      </c>
      <c r="E1288">
        <v>17</v>
      </c>
      <c r="F1288">
        <v>18</v>
      </c>
      <c r="G1288" s="1">
        <v>42333</v>
      </c>
      <c r="H1288" s="1">
        <v>42333</v>
      </c>
      <c r="I1288" s="2">
        <v>0.99652777777777779</v>
      </c>
      <c r="J1288" s="3">
        <v>42333.871527777781</v>
      </c>
      <c r="K1288" t="s">
        <v>1158</v>
      </c>
      <c r="L1288" s="3">
        <v>42333.996527777781</v>
      </c>
      <c r="M1288">
        <v>275</v>
      </c>
      <c r="N1288">
        <v>12547</v>
      </c>
      <c r="O1288" s="3">
        <v>42333.996527777781</v>
      </c>
      <c r="P1288" s="1">
        <v>42333</v>
      </c>
      <c r="Q1288" s="2">
        <v>0.99652777777777779</v>
      </c>
      <c r="R1288" t="s">
        <v>36</v>
      </c>
      <c r="S1288">
        <v>45.625450000000001</v>
      </c>
      <c r="T1288" t="s">
        <v>37</v>
      </c>
      <c r="U1288" s="2">
        <v>0.1875</v>
      </c>
      <c r="V1288" s="2">
        <v>0</v>
      </c>
      <c r="W1288" s="2">
        <v>0.29166666666666702</v>
      </c>
      <c r="X1288" s="2" t="str">
        <f t="shared" si="200"/>
        <v>yes</v>
      </c>
      <c r="Y1288" s="3">
        <f t="shared" si="201"/>
        <v>42334</v>
      </c>
      <c r="Z1288" s="3">
        <v>42333.961805555555</v>
      </c>
      <c r="AA1288" t="s">
        <v>1119</v>
      </c>
      <c r="AB1288" s="3">
        <f>VLOOKUP(P1288,[1]dfdates_moon!$B:$G,6,FALSE)</f>
        <v>42333.246527777781</v>
      </c>
      <c r="AC1288" s="3">
        <f>VLOOKUP($P1288,[1]dfdates_moon!$B:$H,7,FALSE)</f>
        <v>42333.78125</v>
      </c>
      <c r="AD1288" s="3">
        <f>VLOOKUP(G1288,[1]dfdates_moon!$D:$G,4,FALSE)</f>
        <v>42334.246527777781</v>
      </c>
      <c r="AE1288" s="3">
        <v>42333.1875</v>
      </c>
      <c r="AF1288">
        <v>11.08485144</v>
      </c>
      <c r="AG1288" t="s">
        <v>39</v>
      </c>
      <c r="AH1288" t="s">
        <v>39</v>
      </c>
      <c r="AI1288" t="s">
        <v>39</v>
      </c>
      <c r="AJ1288" t="s">
        <v>40</v>
      </c>
      <c r="AK1288">
        <v>25.97</v>
      </c>
      <c r="AL1288">
        <v>25.97</v>
      </c>
      <c r="AM1288">
        <v>0</v>
      </c>
      <c r="AN1288">
        <v>1</v>
      </c>
      <c r="AO1288" s="3">
        <f>VLOOKUP($P1288,[1]dfdates_moon!$B:$M,12,FALSE)</f>
        <v>42333.631944444445</v>
      </c>
      <c r="AP1288" s="3">
        <f>VLOOKUP($P1288,[1]dfdates_moon!$B:$O,13,FALSE)</f>
        <v>42334.15347222222</v>
      </c>
      <c r="AQ1288" s="3">
        <f>VLOOKUP($P1288,[1]dfdates_moon!$D:$M,10,FALSE)</f>
        <v>42334.67083333333</v>
      </c>
      <c r="AR1288" s="3">
        <f>VLOOKUP($P1288,[1]dfdates_moon!$D:$N,11,FALSE)</f>
        <v>42335.192361111112</v>
      </c>
      <c r="AS1288" t="str">
        <f>IF(AND(O1288&gt;AO1288,O1288&lt;AP1288),"yes","no")</f>
        <v>yes</v>
      </c>
      <c r="AT1288" t="str">
        <f t="shared" si="202"/>
        <v>no</v>
      </c>
      <c r="AU1288" s="3">
        <f t="shared" si="203"/>
        <v>42333.78125</v>
      </c>
      <c r="AV1288" s="3">
        <f t="shared" si="204"/>
        <v>42334.246527777781</v>
      </c>
      <c r="AW1288">
        <f t="shared" si="205"/>
        <v>0.25</v>
      </c>
      <c r="AX1288">
        <f t="shared" si="206"/>
        <v>0.59375</v>
      </c>
      <c r="AY1288">
        <f t="shared" si="207"/>
        <v>0.25</v>
      </c>
      <c r="AZ1288">
        <f>VLOOKUP(G1288,[1]dfdates_moon!$B:$P,15,FALSE)</f>
        <v>0.99289555299999999</v>
      </c>
      <c r="BA1288">
        <f t="shared" si="208"/>
        <v>0.24822388825</v>
      </c>
      <c r="BB1288">
        <f t="shared" si="209"/>
        <v>0.24822388825</v>
      </c>
    </row>
    <row r="1289" spans="1:54" x14ac:dyDescent="0.25">
      <c r="A1289">
        <v>133</v>
      </c>
      <c r="B1289" t="s">
        <v>1117</v>
      </c>
      <c r="C1289" s="1">
        <v>42336</v>
      </c>
      <c r="D1289" s="2">
        <v>0.90625</v>
      </c>
      <c r="E1289">
        <v>93</v>
      </c>
      <c r="F1289">
        <v>70</v>
      </c>
      <c r="G1289" s="1">
        <v>42337</v>
      </c>
      <c r="H1289" s="1">
        <v>42337</v>
      </c>
      <c r="I1289" s="2">
        <v>3.125E-2</v>
      </c>
      <c r="J1289" s="3">
        <v>42336.90625</v>
      </c>
      <c r="K1289" t="s">
        <v>1159</v>
      </c>
      <c r="L1289" s="3">
        <v>42337.03125</v>
      </c>
      <c r="M1289">
        <v>145</v>
      </c>
      <c r="N1289">
        <v>7720</v>
      </c>
      <c r="O1289" s="3">
        <v>42337.03125</v>
      </c>
      <c r="P1289" s="1">
        <v>42337</v>
      </c>
      <c r="Q1289" s="2">
        <v>3.125E-2</v>
      </c>
      <c r="R1289" t="s">
        <v>36</v>
      </c>
      <c r="S1289">
        <v>53.241379999999999</v>
      </c>
      <c r="T1289" t="s">
        <v>37</v>
      </c>
      <c r="U1289" s="2">
        <v>0.13194444444444445</v>
      </c>
      <c r="V1289" s="2">
        <v>0</v>
      </c>
      <c r="W1289" s="2">
        <v>0.29166666666666702</v>
      </c>
      <c r="X1289" s="2" t="str">
        <f t="shared" si="200"/>
        <v>yes</v>
      </c>
      <c r="Y1289" s="3">
        <f t="shared" si="201"/>
        <v>42338</v>
      </c>
      <c r="Z1289" s="3">
        <v>42337.020833333336</v>
      </c>
      <c r="AA1289" t="s">
        <v>1119</v>
      </c>
      <c r="AB1289" s="3">
        <f>VLOOKUP(P1289,[1]dfdates_moon!$B:$G,6,FALSE)</f>
        <v>42337.24722222222</v>
      </c>
      <c r="AC1289" s="3">
        <f>VLOOKUP($P1289,[1]dfdates_moon!$B:$H,7,FALSE)</f>
        <v>42337.782638888886</v>
      </c>
      <c r="AD1289" s="3">
        <f>VLOOKUP(G1289,[1]dfdates_moon!$D:$G,4,FALSE)</f>
        <v>42338.247916666667</v>
      </c>
      <c r="AE1289" s="3">
        <v>42337.131944444445</v>
      </c>
      <c r="AF1289">
        <v>6.2313854549999999</v>
      </c>
      <c r="AG1289" t="s">
        <v>39</v>
      </c>
      <c r="AH1289" t="s">
        <v>39</v>
      </c>
      <c r="AI1289" t="s">
        <v>39</v>
      </c>
      <c r="AJ1289" t="s">
        <v>40</v>
      </c>
      <c r="AK1289">
        <v>24.89</v>
      </c>
      <c r="AL1289">
        <v>25.97</v>
      </c>
      <c r="AM1289">
        <v>6.8579999999999997</v>
      </c>
      <c r="AN1289">
        <v>1</v>
      </c>
      <c r="AO1289" s="3">
        <f>VLOOKUP($P1289,[1]dfdates_moon!$B:$M,12,FALSE)</f>
        <v>42337.78402777778</v>
      </c>
      <c r="AP1289" s="3">
        <f>VLOOKUP($P1289,[1]dfdates_moon!$B:$O,13,FALSE)</f>
        <v>42338.302777777775</v>
      </c>
      <c r="AQ1289" s="3">
        <f>VLOOKUP($P1289,[1]dfdates_moon!$D:$M,10,FALSE)</f>
        <v>42338.818749999999</v>
      </c>
      <c r="AR1289" s="3">
        <f>VLOOKUP($P1289,[1]dfdates_moon!$D:$N,11,FALSE)</f>
        <v>42339.336805555555</v>
      </c>
      <c r="AS1289" t="str">
        <f>IF(AND(O1289&gt;AO1289,O1289&lt;AP1289),"yes","no")</f>
        <v>no</v>
      </c>
      <c r="AT1289" t="str">
        <f t="shared" si="202"/>
        <v>no</v>
      </c>
      <c r="AU1289" s="3">
        <f t="shared" si="203"/>
        <v>42337.78402777778</v>
      </c>
      <c r="AV1289" s="3">
        <f t="shared" si="204"/>
        <v>42338.302777777775</v>
      </c>
      <c r="AW1289">
        <f t="shared" si="205"/>
        <v>1.2715277777751908</v>
      </c>
      <c r="AX1289">
        <f t="shared" si="206"/>
        <v>0.65208333333430346</v>
      </c>
      <c r="AY1289">
        <f t="shared" si="207"/>
        <v>0</v>
      </c>
      <c r="AZ1289">
        <f>VLOOKUP(G1289,[1]dfdates_moon!$B:$P,15,FALSE)</f>
        <v>0.76657284199999998</v>
      </c>
      <c r="BA1289">
        <f t="shared" si="208"/>
        <v>0</v>
      </c>
      <c r="BB1289">
        <f t="shared" si="209"/>
        <v>0</v>
      </c>
    </row>
    <row r="1290" spans="1:54" x14ac:dyDescent="0.25">
      <c r="A1290">
        <v>133</v>
      </c>
      <c r="B1290" t="s">
        <v>1117</v>
      </c>
      <c r="C1290" s="1">
        <v>42338</v>
      </c>
      <c r="D1290" s="2">
        <v>3.125E-2</v>
      </c>
      <c r="E1290">
        <v>17</v>
      </c>
      <c r="F1290">
        <v>18</v>
      </c>
      <c r="G1290" s="1">
        <v>42338</v>
      </c>
      <c r="H1290" s="1">
        <v>42338</v>
      </c>
      <c r="I1290" s="2">
        <v>0.15625</v>
      </c>
      <c r="J1290" s="3">
        <v>42338.03125</v>
      </c>
      <c r="K1290" t="s">
        <v>1160</v>
      </c>
      <c r="L1290" s="3">
        <v>42338.15625</v>
      </c>
      <c r="M1290">
        <v>325</v>
      </c>
      <c r="N1290">
        <v>17881</v>
      </c>
      <c r="O1290" s="3">
        <v>42338.15625</v>
      </c>
      <c r="P1290" s="1">
        <v>42338</v>
      </c>
      <c r="Q1290" s="2">
        <v>0.15625</v>
      </c>
      <c r="R1290" t="s">
        <v>36</v>
      </c>
      <c r="S1290">
        <v>55.018459999999997</v>
      </c>
      <c r="T1290" t="s">
        <v>37</v>
      </c>
      <c r="U1290" s="2">
        <v>0.38194444444444442</v>
      </c>
      <c r="V1290" s="2">
        <v>0</v>
      </c>
      <c r="W1290" s="2">
        <v>0.29166666666666702</v>
      </c>
      <c r="X1290" s="2" t="str">
        <f t="shared" si="200"/>
        <v>no</v>
      </c>
      <c r="Y1290" s="3">
        <f t="shared" si="201"/>
        <v>42338</v>
      </c>
      <c r="Z1290" s="3">
        <v>42338.138888888891</v>
      </c>
      <c r="AA1290" t="s">
        <v>1119</v>
      </c>
      <c r="AB1290" s="3">
        <f>VLOOKUP(P1290,[1]dfdates_moon!$B:$G,6,FALSE)</f>
        <v>42338.247916666667</v>
      </c>
      <c r="AC1290" s="3">
        <f>VLOOKUP($P1290,[1]dfdates_moon!$B:$H,7,FALSE)</f>
        <v>42338.782638888886</v>
      </c>
      <c r="AD1290" s="3">
        <f>VLOOKUP(G1290,[1]dfdates_moon!$D:$G,4,FALSE)</f>
        <v>42339.247916666667</v>
      </c>
      <c r="AE1290" s="3">
        <v>42338.381944444445</v>
      </c>
      <c r="AF1290">
        <v>4.9463786509999998</v>
      </c>
      <c r="AG1290" t="s">
        <v>39</v>
      </c>
      <c r="AH1290" t="s">
        <v>39</v>
      </c>
      <c r="AI1290" t="s">
        <v>39</v>
      </c>
      <c r="AJ1290" t="s">
        <v>40</v>
      </c>
      <c r="AK1290">
        <v>24.99</v>
      </c>
      <c r="AL1290">
        <v>24.89</v>
      </c>
      <c r="AM1290">
        <v>0</v>
      </c>
      <c r="AN1290">
        <v>1</v>
      </c>
      <c r="AO1290" s="3">
        <f>VLOOKUP($P1290,[1]dfdates_moon!$B:$M,12,FALSE)</f>
        <v>42338.818749999999</v>
      </c>
      <c r="AP1290" s="3">
        <f>VLOOKUP($P1290,[1]dfdates_moon!$B:$O,13,FALSE)</f>
        <v>42339.336805555555</v>
      </c>
      <c r="AQ1290" s="3">
        <f>VLOOKUP($P1290,[1]dfdates_moon!$D:$M,10,FALSE)</f>
        <v>42339.851388888892</v>
      </c>
      <c r="AR1290" s="3">
        <f>VLOOKUP($P1290,[1]dfdates_moon!$D:$N,11,FALSE)</f>
        <v>42340.368750000001</v>
      </c>
      <c r="AS1290" t="str">
        <f>IF(AND(O1290&gt;AO1290,O1290&lt;AP1290),"yes","no")</f>
        <v>no</v>
      </c>
      <c r="AT1290" t="str">
        <f t="shared" si="202"/>
        <v>no</v>
      </c>
      <c r="AU1290" s="3">
        <f t="shared" si="203"/>
        <v>42338.818749999999</v>
      </c>
      <c r="AV1290" s="3">
        <f t="shared" si="204"/>
        <v>42339.336805555555</v>
      </c>
      <c r="AW1290">
        <f t="shared" si="205"/>
        <v>1.1805555555547471</v>
      </c>
      <c r="AX1290">
        <f t="shared" si="206"/>
        <v>0.43680555555329192</v>
      </c>
      <c r="AY1290">
        <f t="shared" si="207"/>
        <v>0</v>
      </c>
      <c r="AZ1290">
        <f>VLOOKUP(G1290,[1]dfdates_moon!$B:$P,15,FALSE)</f>
        <v>0.67707084200000001</v>
      </c>
      <c r="BA1290">
        <f t="shared" si="208"/>
        <v>0</v>
      </c>
      <c r="BB1290">
        <f t="shared" si="209"/>
        <v>0</v>
      </c>
    </row>
    <row r="1291" spans="1:54" x14ac:dyDescent="0.25">
      <c r="A1291">
        <v>133</v>
      </c>
      <c r="B1291" t="s">
        <v>1117</v>
      </c>
      <c r="C1291" s="1">
        <v>42342</v>
      </c>
      <c r="D1291" s="2">
        <v>2.4305555555555556E-2</v>
      </c>
      <c r="E1291">
        <v>47</v>
      </c>
      <c r="F1291">
        <v>44</v>
      </c>
      <c r="G1291" s="1">
        <v>42342</v>
      </c>
      <c r="H1291" s="1">
        <v>42342</v>
      </c>
      <c r="I1291" s="2">
        <v>0.14930555555555555</v>
      </c>
      <c r="J1291" s="3">
        <v>42342.024305555555</v>
      </c>
      <c r="K1291" t="s">
        <v>1161</v>
      </c>
      <c r="L1291" s="3">
        <v>42342.149305555555</v>
      </c>
      <c r="M1291">
        <v>80</v>
      </c>
      <c r="N1291">
        <v>3440</v>
      </c>
      <c r="O1291" s="3">
        <v>42342.149305555555</v>
      </c>
      <c r="P1291" s="1">
        <v>42342</v>
      </c>
      <c r="Q1291" s="2">
        <v>0.14930555555555555</v>
      </c>
      <c r="R1291" t="s">
        <v>36</v>
      </c>
      <c r="S1291">
        <v>43</v>
      </c>
      <c r="T1291" t="s">
        <v>37</v>
      </c>
      <c r="U1291" s="2">
        <v>0.20486111111111113</v>
      </c>
      <c r="V1291" s="2">
        <v>0</v>
      </c>
      <c r="W1291" s="2">
        <v>0.29166666666666702</v>
      </c>
      <c r="X1291" s="2" t="str">
        <f t="shared" si="200"/>
        <v>yes</v>
      </c>
      <c r="Y1291" s="3">
        <f t="shared" si="201"/>
        <v>42343</v>
      </c>
      <c r="Z1291" s="3">
        <v>42342.121527777781</v>
      </c>
      <c r="AA1291" t="s">
        <v>1119</v>
      </c>
      <c r="AB1291" s="3">
        <f>VLOOKUP(P1291,[1]dfdates_moon!$B:$G,6,FALSE)</f>
        <v>42342.248611111114</v>
      </c>
      <c r="AC1291" s="3">
        <f>VLOOKUP($P1291,[1]dfdates_moon!$B:$H,7,FALSE)</f>
        <v>42342.78402777778</v>
      </c>
      <c r="AD1291" s="3">
        <f>VLOOKUP(G1291,[1]dfdates_moon!$D:$G,4,FALSE)</f>
        <v>42343.248611111114</v>
      </c>
      <c r="AE1291" s="3">
        <v>42342.204861111109</v>
      </c>
      <c r="AF1291">
        <v>1.316516816</v>
      </c>
      <c r="AG1291" t="s">
        <v>39</v>
      </c>
      <c r="AH1291" t="s">
        <v>39</v>
      </c>
      <c r="AI1291" t="s">
        <v>39</v>
      </c>
      <c r="AJ1291" t="s">
        <v>40</v>
      </c>
      <c r="AK1291">
        <v>26.31</v>
      </c>
      <c r="AL1291">
        <v>24.99</v>
      </c>
      <c r="AM1291">
        <v>0</v>
      </c>
      <c r="AN1291">
        <v>1</v>
      </c>
      <c r="AO1291" s="3">
        <f>VLOOKUP($P1291,[1]dfdates_moon!$B:$M,12,FALSE)</f>
        <v>42342.943055555559</v>
      </c>
      <c r="AP1291" s="3">
        <f>VLOOKUP($P1291,[1]dfdates_moon!$B:$O,13,FALSE)</f>
        <v>42343.459027777775</v>
      </c>
      <c r="AQ1291" s="3">
        <f>VLOOKUP($P1291,[1]dfdates_moon!$D:$M,10,FALSE)</f>
        <v>42343.972222222219</v>
      </c>
      <c r="AR1291" s="3">
        <f>VLOOKUP($P1291,[1]dfdates_moon!$D:$N,11,FALSE)</f>
        <v>42344.488194444442</v>
      </c>
      <c r="AS1291" t="str">
        <f>IF(AND(O1291&gt;AO1291,O1291&lt;AP1291),"yes","no")</f>
        <v>no</v>
      </c>
      <c r="AT1291" t="str">
        <f t="shared" si="202"/>
        <v>no</v>
      </c>
      <c r="AU1291" s="3">
        <f t="shared" si="203"/>
        <v>42342.943055555559</v>
      </c>
      <c r="AV1291" s="3">
        <f t="shared" si="204"/>
        <v>42343.459027777775</v>
      </c>
      <c r="AW1291">
        <f t="shared" si="205"/>
        <v>1.3097222222204437</v>
      </c>
      <c r="AX1291">
        <f t="shared" si="206"/>
        <v>0.73819444444961846</v>
      </c>
      <c r="AY1291">
        <f t="shared" si="207"/>
        <v>0</v>
      </c>
      <c r="AZ1291">
        <f>VLOOKUP(G1291,[1]dfdates_moon!$B:$P,15,FALSE)</f>
        <v>0.30326724700000002</v>
      </c>
      <c r="BA1291">
        <f t="shared" si="208"/>
        <v>0</v>
      </c>
      <c r="BB1291">
        <f t="shared" si="209"/>
        <v>0</v>
      </c>
    </row>
    <row r="1292" spans="1:54" x14ac:dyDescent="0.25">
      <c r="A1292">
        <v>133</v>
      </c>
      <c r="B1292" t="s">
        <v>1117</v>
      </c>
      <c r="C1292" s="1">
        <v>42344</v>
      </c>
      <c r="D1292" s="2">
        <v>7.9861111111111105E-2</v>
      </c>
      <c r="E1292">
        <v>0</v>
      </c>
      <c r="F1292">
        <v>2</v>
      </c>
      <c r="G1292" s="1">
        <v>42344</v>
      </c>
      <c r="H1292" s="1">
        <v>42344</v>
      </c>
      <c r="I1292" s="2">
        <v>0.20486111111111113</v>
      </c>
      <c r="J1292" s="3">
        <v>42344.079861111109</v>
      </c>
      <c r="K1292" t="s">
        <v>1162</v>
      </c>
      <c r="L1292" s="3">
        <v>42344.204861111109</v>
      </c>
      <c r="M1292">
        <v>205</v>
      </c>
      <c r="N1292">
        <v>7479</v>
      </c>
      <c r="O1292" s="3">
        <v>42344.204861111109</v>
      </c>
      <c r="P1292" s="1">
        <v>42344</v>
      </c>
      <c r="Q1292" s="2">
        <v>0.20486111111111113</v>
      </c>
      <c r="R1292" t="s">
        <v>36</v>
      </c>
      <c r="S1292">
        <v>36.482930000000003</v>
      </c>
      <c r="T1292" t="s">
        <v>37</v>
      </c>
      <c r="U1292" s="2">
        <v>0.34722222222222227</v>
      </c>
      <c r="V1292" s="2">
        <v>0</v>
      </c>
      <c r="W1292" s="2">
        <v>0.29166666666666702</v>
      </c>
      <c r="X1292" s="2" t="str">
        <f t="shared" si="200"/>
        <v>no</v>
      </c>
      <c r="Y1292" s="3">
        <f t="shared" si="201"/>
        <v>42344</v>
      </c>
      <c r="Z1292" s="3">
        <v>42344.1875</v>
      </c>
      <c r="AA1292" t="s">
        <v>1119</v>
      </c>
      <c r="AB1292" s="3">
        <f>VLOOKUP(P1292,[1]dfdates_moon!$B:$G,6,FALSE)</f>
        <v>42344.249305555553</v>
      </c>
      <c r="AC1292" s="3">
        <f>VLOOKUP($P1292,[1]dfdates_moon!$B:$H,7,FALSE)</f>
        <v>42344.784722222219</v>
      </c>
      <c r="AD1292" s="3">
        <f>VLOOKUP(G1292,[1]dfdates_moon!$D:$G,4,FALSE)</f>
        <v>42345.249305555553</v>
      </c>
      <c r="AE1292" s="3">
        <v>42344.347222222219</v>
      </c>
      <c r="AF1292">
        <v>0.43878260099999999</v>
      </c>
      <c r="AG1292" t="s">
        <v>39</v>
      </c>
      <c r="AH1292" t="s">
        <v>39</v>
      </c>
      <c r="AI1292" t="s">
        <v>39</v>
      </c>
      <c r="AJ1292" t="s">
        <v>40</v>
      </c>
      <c r="AK1292">
        <v>27.29</v>
      </c>
      <c r="AL1292">
        <v>26.31</v>
      </c>
      <c r="AM1292">
        <v>0</v>
      </c>
      <c r="AN1292">
        <v>1</v>
      </c>
      <c r="AO1292" s="3">
        <f>VLOOKUP($P1292,[1]dfdates_moon!$B:$M,12,FALSE)</f>
        <v>42345.001388888886</v>
      </c>
      <c r="AP1292" s="3">
        <f>VLOOKUP($P1292,[1]dfdates_moon!$B:$O,13,FALSE)</f>
        <v>42345.518055555556</v>
      </c>
      <c r="AQ1292" s="3">
        <f>VLOOKUP($P1292,[1]dfdates_moon!$D:$M,10,FALSE)</f>
        <v>42346.031944444447</v>
      </c>
      <c r="AR1292" s="3">
        <f>VLOOKUP($P1292,[1]dfdates_moon!$D:$N,11,FALSE)</f>
        <v>42346.548611111109</v>
      </c>
      <c r="AS1292" t="str">
        <f>IF(AND(O1292&gt;AO1292,O1292&lt;AP1292),"yes","no")</f>
        <v>no</v>
      </c>
      <c r="AT1292" t="str">
        <f t="shared" si="202"/>
        <v>no</v>
      </c>
      <c r="AU1292" s="3">
        <f t="shared" si="203"/>
        <v>42345.001388888886</v>
      </c>
      <c r="AV1292" s="3">
        <f t="shared" si="204"/>
        <v>42345.518055555556</v>
      </c>
      <c r="AW1292">
        <f t="shared" si="205"/>
        <v>1.3131944444467081</v>
      </c>
      <c r="AX1292">
        <f t="shared" si="206"/>
        <v>0.65416666666715173</v>
      </c>
      <c r="AY1292">
        <f t="shared" si="207"/>
        <v>0</v>
      </c>
      <c r="AZ1292">
        <f>VLOOKUP(G1292,[1]dfdates_moon!$B:$P,15,FALSE)</f>
        <v>0.14872585999999999</v>
      </c>
      <c r="BA1292">
        <f t="shared" si="208"/>
        <v>0</v>
      </c>
      <c r="BB1292">
        <f t="shared" si="209"/>
        <v>0</v>
      </c>
    </row>
    <row r="1293" spans="1:54" x14ac:dyDescent="0.25">
      <c r="A1293">
        <v>133</v>
      </c>
      <c r="B1293" t="s">
        <v>1117</v>
      </c>
      <c r="C1293" s="1">
        <v>42344</v>
      </c>
      <c r="D1293" s="2">
        <v>0.97569444444444453</v>
      </c>
      <c r="E1293">
        <v>4</v>
      </c>
      <c r="F1293">
        <v>7</v>
      </c>
      <c r="G1293" s="1">
        <v>42345</v>
      </c>
      <c r="H1293" s="1">
        <v>42345</v>
      </c>
      <c r="I1293" s="2">
        <v>0.10069444444444443</v>
      </c>
      <c r="J1293" s="3">
        <v>42344.975694444445</v>
      </c>
      <c r="K1293" t="s">
        <v>1163</v>
      </c>
      <c r="L1293" s="3">
        <v>42345.100694444445</v>
      </c>
      <c r="M1293">
        <v>350</v>
      </c>
      <c r="N1293">
        <v>4137</v>
      </c>
      <c r="O1293" s="3">
        <v>42345.100694444445</v>
      </c>
      <c r="P1293" s="1">
        <v>42345</v>
      </c>
      <c r="Q1293" s="2">
        <v>0.10069444444444443</v>
      </c>
      <c r="R1293" t="s">
        <v>36</v>
      </c>
      <c r="S1293">
        <v>11.82</v>
      </c>
      <c r="T1293" t="s">
        <v>37</v>
      </c>
      <c r="U1293" s="2">
        <v>0.34375</v>
      </c>
      <c r="V1293" s="2">
        <v>0</v>
      </c>
      <c r="W1293" s="2">
        <v>0.29166666666666702</v>
      </c>
      <c r="X1293" s="2" t="str">
        <f t="shared" si="200"/>
        <v>no</v>
      </c>
      <c r="Y1293" s="3">
        <f t="shared" si="201"/>
        <v>42345</v>
      </c>
      <c r="Z1293" s="3">
        <v>42345.083333333336</v>
      </c>
      <c r="AA1293" t="s">
        <v>1119</v>
      </c>
      <c r="AB1293" s="3">
        <f>VLOOKUP(P1293,[1]dfdates_moon!$B:$G,6,FALSE)</f>
        <v>42345.249305555553</v>
      </c>
      <c r="AC1293" s="3">
        <f>VLOOKUP($P1293,[1]dfdates_moon!$B:$H,7,FALSE)</f>
        <v>42345.784722222219</v>
      </c>
      <c r="AD1293" s="3">
        <f>VLOOKUP(G1293,[1]dfdates_moon!$D:$G,4,FALSE)</f>
        <v>42346.25</v>
      </c>
      <c r="AE1293" s="3">
        <v>42345.34375</v>
      </c>
      <c r="AF1293">
        <v>0.19586383900000001</v>
      </c>
      <c r="AG1293" t="s">
        <v>39</v>
      </c>
      <c r="AH1293" t="s">
        <v>39</v>
      </c>
      <c r="AI1293" t="s">
        <v>39</v>
      </c>
      <c r="AJ1293" t="s">
        <v>40</v>
      </c>
      <c r="AK1293">
        <v>28.12</v>
      </c>
      <c r="AL1293">
        <v>27.29</v>
      </c>
      <c r="AM1293">
        <v>0</v>
      </c>
      <c r="AN1293">
        <v>1</v>
      </c>
      <c r="AO1293" s="3">
        <f>VLOOKUP($P1293,[1]dfdates_moon!$B:$M,12,FALSE)</f>
        <v>42346.031944444447</v>
      </c>
      <c r="AP1293" s="3">
        <f>VLOOKUP($P1293,[1]dfdates_moon!$B:$O,13,FALSE)</f>
        <v>42346.548611111109</v>
      </c>
      <c r="AQ1293" s="3">
        <f>VLOOKUP($P1293,[1]dfdates_moon!$D:$M,10,FALSE)</f>
        <v>42347.063194444447</v>
      </c>
      <c r="AR1293" s="3">
        <f>VLOOKUP($P1293,[1]dfdates_moon!$D:$N,11,FALSE)</f>
        <v>42347.580555555556</v>
      </c>
      <c r="AS1293" t="str">
        <f>IF(AND(O1293&gt;AO1293,O1293&lt;AP1293),"yes","no")</f>
        <v>no</v>
      </c>
      <c r="AT1293" t="str">
        <f t="shared" si="202"/>
        <v>no</v>
      </c>
      <c r="AU1293" s="3">
        <f t="shared" si="203"/>
        <v>42346.031944444447</v>
      </c>
      <c r="AV1293" s="3">
        <f t="shared" si="204"/>
        <v>42346.548611111109</v>
      </c>
      <c r="AW1293">
        <f t="shared" si="205"/>
        <v>1.4479166666642413</v>
      </c>
      <c r="AX1293">
        <f t="shared" si="206"/>
        <v>0.68819444444670808</v>
      </c>
      <c r="AY1293">
        <f t="shared" si="207"/>
        <v>0</v>
      </c>
      <c r="AZ1293">
        <f>VLOOKUP(G1293,[1]dfdates_moon!$B:$P,15,FALSE)</f>
        <v>8.8304298000000003E-2</v>
      </c>
      <c r="BA1293">
        <f t="shared" si="208"/>
        <v>0</v>
      </c>
      <c r="BB1293">
        <f t="shared" si="209"/>
        <v>0</v>
      </c>
    </row>
    <row r="1294" spans="1:54" x14ac:dyDescent="0.25">
      <c r="A1294">
        <v>133</v>
      </c>
      <c r="B1294" t="s">
        <v>1117</v>
      </c>
      <c r="C1294" s="1">
        <v>42347</v>
      </c>
      <c r="D1294" s="2">
        <v>0.76041666666666663</v>
      </c>
      <c r="E1294">
        <v>0</v>
      </c>
      <c r="F1294">
        <v>1</v>
      </c>
      <c r="G1294" s="1">
        <v>42347</v>
      </c>
      <c r="H1294" s="1">
        <v>42347</v>
      </c>
      <c r="I1294" s="2">
        <v>0.88541666666666663</v>
      </c>
      <c r="J1294" s="3">
        <v>42347.760416666664</v>
      </c>
      <c r="K1294" t="s">
        <v>1164</v>
      </c>
      <c r="L1294" s="3">
        <v>42347.885416666664</v>
      </c>
      <c r="M1294">
        <v>260</v>
      </c>
      <c r="N1294">
        <v>4019</v>
      </c>
      <c r="O1294" s="3">
        <v>42347.885416666664</v>
      </c>
      <c r="P1294" s="1">
        <v>42347</v>
      </c>
      <c r="Q1294" s="2">
        <v>0.88541666666666663</v>
      </c>
      <c r="R1294" t="s">
        <v>36</v>
      </c>
      <c r="S1294">
        <v>15.457689999999999</v>
      </c>
      <c r="T1294" t="s">
        <v>37</v>
      </c>
      <c r="U1294" s="2">
        <v>6.5972222222222224E-2</v>
      </c>
      <c r="V1294" s="2">
        <v>0</v>
      </c>
      <c r="W1294" s="2">
        <v>0.29166666666666702</v>
      </c>
      <c r="X1294" s="2" t="str">
        <f t="shared" si="200"/>
        <v>yes</v>
      </c>
      <c r="Y1294" s="3">
        <f t="shared" si="201"/>
        <v>42348</v>
      </c>
      <c r="Z1294" s="3">
        <v>42347.871527777781</v>
      </c>
      <c r="AA1294" t="s">
        <v>1119</v>
      </c>
      <c r="AB1294" s="3">
        <f>VLOOKUP(P1294,[1]dfdates_moon!$B:$G,6,FALSE)</f>
        <v>42347.25</v>
      </c>
      <c r="AC1294" s="3">
        <f>VLOOKUP($P1294,[1]dfdates_moon!$B:$H,7,FALSE)</f>
        <v>42347.785416666666</v>
      </c>
      <c r="AD1294" s="3">
        <f>VLOOKUP(G1294,[1]dfdates_moon!$D:$G,4,FALSE)</f>
        <v>42348.25</v>
      </c>
      <c r="AE1294" s="3">
        <v>42347.065972222219</v>
      </c>
      <c r="AF1294">
        <v>8.9262439999999998E-3</v>
      </c>
      <c r="AG1294" t="s">
        <v>39</v>
      </c>
      <c r="AH1294" t="s">
        <v>39</v>
      </c>
      <c r="AI1294" t="s">
        <v>39</v>
      </c>
      <c r="AJ1294" t="s">
        <v>40</v>
      </c>
      <c r="AK1294">
        <v>27.69</v>
      </c>
      <c r="AL1294">
        <v>27.69</v>
      </c>
      <c r="AM1294">
        <v>0</v>
      </c>
      <c r="AN1294">
        <v>1</v>
      </c>
      <c r="AO1294" s="3">
        <f>VLOOKUP($P1294,[1]dfdates_moon!$B:$M,12,FALSE)</f>
        <v>42348.095833333333</v>
      </c>
      <c r="AP1294" s="3">
        <f>VLOOKUP($P1294,[1]dfdates_moon!$B:$O,13,FALSE)</f>
        <v>42348.613888888889</v>
      </c>
      <c r="AQ1294" s="3">
        <f>VLOOKUP($P1294,[1]dfdates_moon!$D:$M,10,FALSE)</f>
        <v>42349.129861111112</v>
      </c>
      <c r="AR1294" s="3">
        <f>VLOOKUP($P1294,[1]dfdates_moon!$D:$N,11,FALSE)</f>
        <v>42349.647916666669</v>
      </c>
      <c r="AS1294" t="str">
        <f>IF(AND(O1294&gt;AO1294,O1294&lt;AP1294),"yes","no")</f>
        <v>no</v>
      </c>
      <c r="AT1294" t="str">
        <f t="shared" si="202"/>
        <v>no</v>
      </c>
      <c r="AU1294" s="3">
        <f t="shared" si="203"/>
        <v>42348.095833333333</v>
      </c>
      <c r="AV1294" s="3">
        <f t="shared" si="204"/>
        <v>42348.613888888889</v>
      </c>
      <c r="AW1294">
        <f t="shared" si="205"/>
        <v>0.72847222222480923</v>
      </c>
      <c r="AX1294">
        <f t="shared" si="206"/>
        <v>1.0298611111138598</v>
      </c>
      <c r="AY1294">
        <f t="shared" si="207"/>
        <v>0</v>
      </c>
      <c r="AZ1294">
        <f>VLOOKUP(G1294,[1]dfdates_moon!$B:$P,15,FALSE)</f>
        <v>1.2711422999999999E-2</v>
      </c>
      <c r="BA1294">
        <f t="shared" si="208"/>
        <v>0</v>
      </c>
      <c r="BB1294">
        <f t="shared" si="209"/>
        <v>0</v>
      </c>
    </row>
    <row r="1295" spans="1:54" x14ac:dyDescent="0.25">
      <c r="A1295">
        <v>133</v>
      </c>
      <c r="B1295" t="s">
        <v>1117</v>
      </c>
      <c r="C1295" s="1">
        <v>42350</v>
      </c>
      <c r="D1295" s="2">
        <v>0.76736111111111116</v>
      </c>
      <c r="E1295">
        <v>138</v>
      </c>
      <c r="F1295">
        <v>104</v>
      </c>
      <c r="G1295" s="1">
        <v>42350</v>
      </c>
      <c r="H1295" s="1">
        <v>42350</v>
      </c>
      <c r="I1295" s="2">
        <v>0.89236111111111116</v>
      </c>
      <c r="J1295" s="3">
        <v>42350.767361111109</v>
      </c>
      <c r="K1295" t="s">
        <v>1165</v>
      </c>
      <c r="L1295" s="3">
        <v>42350.892361111109</v>
      </c>
      <c r="M1295">
        <v>655</v>
      </c>
      <c r="N1295">
        <v>29395</v>
      </c>
      <c r="O1295" s="3">
        <v>42350.892361111109</v>
      </c>
      <c r="P1295" s="1">
        <v>42350</v>
      </c>
      <c r="Q1295" s="2">
        <v>0.89236111111111116</v>
      </c>
      <c r="R1295" t="s">
        <v>36</v>
      </c>
      <c r="S1295">
        <v>44.877859999999998</v>
      </c>
      <c r="T1295" t="s">
        <v>37</v>
      </c>
      <c r="U1295" s="2">
        <v>0.34722222222222227</v>
      </c>
      <c r="V1295" s="2">
        <v>0</v>
      </c>
      <c r="W1295" s="2">
        <v>0.29166666666666702</v>
      </c>
      <c r="X1295" s="2" t="str">
        <f t="shared" si="200"/>
        <v>no</v>
      </c>
      <c r="Y1295" s="3">
        <f t="shared" si="201"/>
        <v>42350</v>
      </c>
      <c r="Z1295" s="3">
        <v>42350.871527777781</v>
      </c>
      <c r="AA1295" t="s">
        <v>1119</v>
      </c>
      <c r="AB1295" s="3">
        <f>VLOOKUP(P1295,[1]dfdates_moon!$B:$G,6,FALSE)</f>
        <v>42350.250694444447</v>
      </c>
      <c r="AC1295" s="3">
        <f>VLOOKUP($P1295,[1]dfdates_moon!$B:$H,7,FALSE)</f>
        <v>42350.786111111112</v>
      </c>
      <c r="AD1295" s="3">
        <f>VLOOKUP(G1295,[1]dfdates_moon!$D:$G,4,FALSE)</f>
        <v>42351.251388888886</v>
      </c>
      <c r="AE1295" s="3">
        <v>42350.347222222219</v>
      </c>
      <c r="AF1295">
        <v>2.451772E-2</v>
      </c>
      <c r="AG1295" t="s">
        <v>39</v>
      </c>
      <c r="AH1295" t="s">
        <v>39</v>
      </c>
      <c r="AI1295" t="s">
        <v>39</v>
      </c>
      <c r="AJ1295" t="s">
        <v>40</v>
      </c>
      <c r="AK1295">
        <v>27.65</v>
      </c>
      <c r="AL1295">
        <v>27.65</v>
      </c>
      <c r="AM1295">
        <v>0</v>
      </c>
      <c r="AN1295">
        <v>1</v>
      </c>
      <c r="AO1295" s="3">
        <f>VLOOKUP($P1295,[1]dfdates_moon!$B:$M,12,FALSE)</f>
        <v>42350.165277777778</v>
      </c>
      <c r="AP1295" s="3">
        <f>VLOOKUP($P1295,[1]dfdates_moon!$B:$O,13,FALSE)</f>
        <v>42350.68472222222</v>
      </c>
      <c r="AQ1295" s="3">
        <f>VLOOKUP($P1295,[1]dfdates_moon!$D:$M,10,FALSE)</f>
        <v>42351.202777777777</v>
      </c>
      <c r="AR1295" s="3">
        <f>VLOOKUP($P1295,[1]dfdates_moon!$D:$N,11,FALSE)</f>
        <v>42351.72152777778</v>
      </c>
      <c r="AS1295" t="str">
        <f>IF(AND(O1295&gt;AO1295,O1295&lt;AP1295),"yes","no")</f>
        <v>no</v>
      </c>
      <c r="AT1295" t="str">
        <f t="shared" si="202"/>
        <v>yes</v>
      </c>
      <c r="AU1295" s="3">
        <f t="shared" si="203"/>
        <v>42350.786111111112</v>
      </c>
      <c r="AV1295" s="3">
        <f t="shared" si="204"/>
        <v>42351.251388888886</v>
      </c>
      <c r="AW1295">
        <f t="shared" si="205"/>
        <v>0.35902777777664596</v>
      </c>
      <c r="AX1295">
        <f t="shared" si="206"/>
        <v>0.43888888889341615</v>
      </c>
      <c r="AY1295">
        <f t="shared" si="207"/>
        <v>0.43888888889341615</v>
      </c>
      <c r="AZ1295">
        <f>VLOOKUP(G1295,[1]dfdates_moon!$B:$P,15,FALSE)</f>
        <v>4.3999895999999997E-2</v>
      </c>
      <c r="BA1295">
        <f t="shared" si="208"/>
        <v>1.9311065466865864E-2</v>
      </c>
      <c r="BB1295">
        <f t="shared" si="209"/>
        <v>1.9311065466865864E-2</v>
      </c>
    </row>
    <row r="1296" spans="1:54" x14ac:dyDescent="0.25">
      <c r="A1296">
        <v>133</v>
      </c>
      <c r="B1296" t="s">
        <v>1117</v>
      </c>
      <c r="C1296" s="1">
        <v>42357</v>
      </c>
      <c r="D1296" s="2">
        <v>0.82638888888888884</v>
      </c>
      <c r="E1296">
        <v>43</v>
      </c>
      <c r="F1296">
        <v>64</v>
      </c>
      <c r="G1296" s="1">
        <v>42357</v>
      </c>
      <c r="H1296" s="1">
        <v>42357</v>
      </c>
      <c r="I1296" s="2">
        <v>0.95138888888888884</v>
      </c>
      <c r="J1296" s="3">
        <v>42357.826388888891</v>
      </c>
      <c r="K1296" t="s">
        <v>1166</v>
      </c>
      <c r="L1296" s="3">
        <v>42357.951388888891</v>
      </c>
      <c r="M1296">
        <v>160</v>
      </c>
      <c r="N1296">
        <v>8845</v>
      </c>
      <c r="O1296" s="3">
        <v>42357.951388888891</v>
      </c>
      <c r="P1296" s="1">
        <v>42357</v>
      </c>
      <c r="Q1296" s="2">
        <v>0.95138888888888884</v>
      </c>
      <c r="R1296" t="s">
        <v>36</v>
      </c>
      <c r="S1296">
        <v>55.28125</v>
      </c>
      <c r="T1296" t="s">
        <v>37</v>
      </c>
      <c r="U1296" s="2">
        <v>6.25E-2</v>
      </c>
      <c r="V1296" s="2">
        <v>0</v>
      </c>
      <c r="W1296" s="2">
        <v>0.29166666666666702</v>
      </c>
      <c r="X1296" s="2" t="str">
        <f t="shared" si="200"/>
        <v>yes</v>
      </c>
      <c r="Y1296" s="3">
        <f t="shared" si="201"/>
        <v>42358</v>
      </c>
      <c r="Z1296" s="3">
        <v>42357.940972222219</v>
      </c>
      <c r="AA1296" t="s">
        <v>1119</v>
      </c>
      <c r="AB1296" s="3">
        <f>VLOOKUP(P1296,[1]dfdates_moon!$B:$G,6,FALSE)</f>
        <v>42357.25277777778</v>
      </c>
      <c r="AC1296" s="3">
        <f>VLOOKUP($P1296,[1]dfdates_moon!$B:$H,7,FALSE)</f>
        <v>42357.788888888892</v>
      </c>
      <c r="AD1296" s="3">
        <f>VLOOKUP(G1296,[1]dfdates_moon!$D:$G,4,FALSE)</f>
        <v>42358.253472222219</v>
      </c>
      <c r="AE1296" s="3">
        <v>42357.0625</v>
      </c>
      <c r="AF1296">
        <v>4.9069215850000001</v>
      </c>
      <c r="AG1296" t="s">
        <v>39</v>
      </c>
      <c r="AH1296" t="s">
        <v>39</v>
      </c>
      <c r="AI1296" t="s">
        <v>39</v>
      </c>
      <c r="AJ1296" t="s">
        <v>40</v>
      </c>
      <c r="AK1296">
        <v>24.12</v>
      </c>
      <c r="AL1296">
        <v>24.12</v>
      </c>
      <c r="AM1296">
        <v>0</v>
      </c>
      <c r="AN1296">
        <v>1</v>
      </c>
      <c r="AO1296" s="3">
        <f>VLOOKUP($P1296,[1]dfdates_moon!$B:$M,12,FALSE)</f>
        <v>42357.427083333336</v>
      </c>
      <c r="AP1296" s="3">
        <f>VLOOKUP($P1296,[1]dfdates_moon!$B:$O,13,FALSE)</f>
        <v>42357.947222222225</v>
      </c>
      <c r="AQ1296" s="3">
        <f>VLOOKUP($P1296,[1]dfdates_moon!$D:$M,10,FALSE)</f>
        <v>42358.463888888888</v>
      </c>
      <c r="AR1296" s="3">
        <f>VLOOKUP($P1296,[1]dfdates_moon!$D:$N,11,FALSE)</f>
        <v>42358.984722222223</v>
      </c>
      <c r="AS1296" t="str">
        <f>IF(AND(O1296&gt;AO1296,O1296&lt;AP1296),"yes","no")</f>
        <v>no</v>
      </c>
      <c r="AT1296" t="str">
        <f t="shared" si="202"/>
        <v>no</v>
      </c>
      <c r="AU1296" s="3">
        <f t="shared" si="203"/>
        <v>42357.788888888892</v>
      </c>
      <c r="AV1296" s="3">
        <f t="shared" si="204"/>
        <v>42358.253472222219</v>
      </c>
      <c r="AW1296">
        <f t="shared" si="205"/>
        <v>0.30208333332848269</v>
      </c>
      <c r="AX1296">
        <f t="shared" si="206"/>
        <v>0.72638888889196096</v>
      </c>
      <c r="AY1296">
        <f t="shared" si="207"/>
        <v>0</v>
      </c>
      <c r="AZ1296">
        <f>VLOOKUP(G1296,[1]dfdates_moon!$B:$P,15,FALSE)</f>
        <v>0.72116422599999996</v>
      </c>
      <c r="BA1296">
        <f t="shared" si="208"/>
        <v>0</v>
      </c>
      <c r="BB1296">
        <f t="shared" si="209"/>
        <v>0</v>
      </c>
    </row>
    <row r="1297" spans="1:54" x14ac:dyDescent="0.25">
      <c r="A1297">
        <v>133</v>
      </c>
      <c r="B1297" t="s">
        <v>1117</v>
      </c>
      <c r="C1297" s="1">
        <v>42358</v>
      </c>
      <c r="D1297" s="2">
        <v>0.80902777777777779</v>
      </c>
      <c r="E1297">
        <v>0</v>
      </c>
      <c r="F1297">
        <v>2</v>
      </c>
      <c r="G1297" s="1">
        <v>42358</v>
      </c>
      <c r="H1297" s="1">
        <v>42358</v>
      </c>
      <c r="I1297" s="2">
        <v>0.93402777777777779</v>
      </c>
      <c r="J1297" s="3">
        <v>42358.809027777781</v>
      </c>
      <c r="K1297" t="s">
        <v>1167</v>
      </c>
      <c r="L1297" s="3">
        <v>42358.934027777781</v>
      </c>
      <c r="M1297">
        <v>390</v>
      </c>
      <c r="N1297">
        <v>20044</v>
      </c>
      <c r="O1297" s="3">
        <v>42358.934027777781</v>
      </c>
      <c r="P1297" s="1">
        <v>42358</v>
      </c>
      <c r="Q1297" s="2">
        <v>0.93402777777777779</v>
      </c>
      <c r="R1297" t="s">
        <v>36</v>
      </c>
      <c r="S1297">
        <v>51.394869999999997</v>
      </c>
      <c r="T1297" t="s">
        <v>37</v>
      </c>
      <c r="U1297" s="2">
        <v>0.20486111111111113</v>
      </c>
      <c r="V1297" s="2">
        <v>0</v>
      </c>
      <c r="W1297" s="2">
        <v>0.29166666666666702</v>
      </c>
      <c r="X1297" s="2" t="str">
        <f t="shared" si="200"/>
        <v>yes</v>
      </c>
      <c r="Y1297" s="3">
        <f t="shared" si="201"/>
        <v>42359</v>
      </c>
      <c r="Z1297" s="3">
        <v>42358.920138888891</v>
      </c>
      <c r="AA1297" t="s">
        <v>1119</v>
      </c>
      <c r="AB1297" s="3">
        <f>VLOOKUP(P1297,[1]dfdates_moon!$B:$G,6,FALSE)</f>
        <v>42358.253472222219</v>
      </c>
      <c r="AC1297" s="3">
        <f>VLOOKUP($P1297,[1]dfdates_moon!$B:$H,7,FALSE)</f>
        <v>42358.788888888892</v>
      </c>
      <c r="AD1297" s="3">
        <f>VLOOKUP(G1297,[1]dfdates_moon!$D:$G,4,FALSE)</f>
        <v>42359.253472222219</v>
      </c>
      <c r="AE1297" s="3">
        <v>42358.204861111109</v>
      </c>
      <c r="AF1297">
        <v>6.3054104390000001</v>
      </c>
      <c r="AG1297" t="s">
        <v>39</v>
      </c>
      <c r="AH1297" t="s">
        <v>39</v>
      </c>
      <c r="AI1297" t="s">
        <v>39</v>
      </c>
      <c r="AJ1297" t="s">
        <v>40</v>
      </c>
      <c r="AK1297">
        <v>24.87</v>
      </c>
      <c r="AL1297">
        <v>24.87</v>
      </c>
      <c r="AM1297">
        <v>0</v>
      </c>
      <c r="AN1297">
        <v>1</v>
      </c>
      <c r="AO1297" s="3">
        <f>VLOOKUP($P1297,[1]dfdates_moon!$B:$M,12,FALSE)</f>
        <v>42358.463888888888</v>
      </c>
      <c r="AP1297" s="3">
        <f>VLOOKUP($P1297,[1]dfdates_moon!$B:$O,13,FALSE)</f>
        <v>42358.984722222223</v>
      </c>
      <c r="AQ1297" s="3">
        <f>VLOOKUP($P1297,[1]dfdates_moon!$D:$M,10,FALSE)</f>
        <v>42359.502083333333</v>
      </c>
      <c r="AR1297" s="3">
        <f>VLOOKUP($P1297,[1]dfdates_moon!$D:$N,11,FALSE)</f>
        <v>42360.022916666669</v>
      </c>
      <c r="AS1297" t="str">
        <f>IF(AND(O1297&gt;AO1297,O1297&lt;AP1297),"yes","no")</f>
        <v>yes</v>
      </c>
      <c r="AT1297" t="str">
        <f t="shared" si="202"/>
        <v>no</v>
      </c>
      <c r="AU1297" s="3">
        <f t="shared" si="203"/>
        <v>42358.788888888892</v>
      </c>
      <c r="AV1297" s="3">
        <f t="shared" si="204"/>
        <v>42359.253472222219</v>
      </c>
      <c r="AW1297">
        <f t="shared" si="205"/>
        <v>0.31944444443797693</v>
      </c>
      <c r="AX1297">
        <f t="shared" si="206"/>
        <v>0.58402777778246673</v>
      </c>
      <c r="AY1297">
        <f t="shared" si="207"/>
        <v>0.31944444443797693</v>
      </c>
      <c r="AZ1297">
        <f>VLOOKUP(G1297,[1]dfdates_moon!$B:$P,15,FALSE)</f>
        <v>0.81944614199999999</v>
      </c>
      <c r="BA1297">
        <f t="shared" si="208"/>
        <v>0.26176751757803357</v>
      </c>
      <c r="BB1297">
        <f t="shared" si="209"/>
        <v>0.26176751757803357</v>
      </c>
    </row>
    <row r="1298" spans="1:54" x14ac:dyDescent="0.25">
      <c r="A1298">
        <v>133</v>
      </c>
      <c r="B1298" t="s">
        <v>1117</v>
      </c>
      <c r="C1298" s="1">
        <v>42359</v>
      </c>
      <c r="D1298" s="2">
        <v>0.86805555555555547</v>
      </c>
      <c r="E1298">
        <v>17</v>
      </c>
      <c r="F1298">
        <v>15</v>
      </c>
      <c r="G1298" s="1">
        <v>42359</v>
      </c>
      <c r="H1298" s="1">
        <v>42359</v>
      </c>
      <c r="I1298" s="2">
        <v>0.99305555555555547</v>
      </c>
      <c r="J1298" s="3">
        <v>42359.868055555555</v>
      </c>
      <c r="K1298" t="s">
        <v>1168</v>
      </c>
      <c r="L1298" s="3">
        <v>42359.993055555555</v>
      </c>
      <c r="M1298">
        <v>215</v>
      </c>
      <c r="N1298">
        <v>8373</v>
      </c>
      <c r="O1298" s="3">
        <v>42359.993055555555</v>
      </c>
      <c r="P1298" s="1">
        <v>42359</v>
      </c>
      <c r="Q1298" s="2">
        <v>0.99305555555555547</v>
      </c>
      <c r="R1298" t="s">
        <v>36</v>
      </c>
      <c r="S1298">
        <v>38.944189999999999</v>
      </c>
      <c r="T1298" t="s">
        <v>37</v>
      </c>
      <c r="U1298" s="2">
        <v>0.1423611111111111</v>
      </c>
      <c r="V1298" s="2">
        <v>0</v>
      </c>
      <c r="W1298" s="2">
        <v>0.29166666666666702</v>
      </c>
      <c r="X1298" s="2" t="str">
        <f t="shared" si="200"/>
        <v>yes</v>
      </c>
      <c r="Y1298" s="3">
        <f t="shared" si="201"/>
        <v>42360</v>
      </c>
      <c r="Z1298" s="3">
        <v>42359.979166666664</v>
      </c>
      <c r="AA1298" t="s">
        <v>1119</v>
      </c>
      <c r="AB1298" s="3">
        <f>VLOOKUP(P1298,[1]dfdates_moon!$B:$G,6,FALSE)</f>
        <v>42359.253472222219</v>
      </c>
      <c r="AC1298" s="3">
        <f>VLOOKUP($P1298,[1]dfdates_moon!$B:$H,7,FALSE)</f>
        <v>42359.789583333331</v>
      </c>
      <c r="AD1298" s="3">
        <f>VLOOKUP(G1298,[1]dfdates_moon!$D:$G,4,FALSE)</f>
        <v>42360.254166666666</v>
      </c>
      <c r="AE1298" s="3">
        <v>42359.142361111109</v>
      </c>
      <c r="AF1298">
        <v>7.7448425319999998</v>
      </c>
      <c r="AG1298" t="s">
        <v>39</v>
      </c>
      <c r="AH1298" t="s">
        <v>39</v>
      </c>
      <c r="AI1298" t="s">
        <v>39</v>
      </c>
      <c r="AJ1298" t="s">
        <v>40</v>
      </c>
      <c r="AK1298">
        <v>25.26</v>
      </c>
      <c r="AL1298">
        <v>25.26</v>
      </c>
      <c r="AM1298">
        <v>0</v>
      </c>
      <c r="AN1298">
        <v>1</v>
      </c>
      <c r="AO1298" s="3">
        <f>VLOOKUP($P1298,[1]dfdates_moon!$B:$M,12,FALSE)</f>
        <v>42359.502083333333</v>
      </c>
      <c r="AP1298" s="3">
        <f>VLOOKUP($P1298,[1]dfdates_moon!$B:$O,13,FALSE)</f>
        <v>42360.022916666669</v>
      </c>
      <c r="AQ1298" s="3">
        <f>VLOOKUP($P1298,[1]dfdates_moon!$D:$M,10,FALSE)</f>
        <v>42360.540277777778</v>
      </c>
      <c r="AR1298" s="3">
        <f>VLOOKUP($P1298,[1]dfdates_moon!$D:$N,11,FALSE)</f>
        <v>42361.061805555553</v>
      </c>
      <c r="AS1298" t="str">
        <f>IF(AND(O1298&gt;AO1298,O1298&lt;AP1298),"yes","no")</f>
        <v>yes</v>
      </c>
      <c r="AT1298" t="str">
        <f t="shared" si="202"/>
        <v>no</v>
      </c>
      <c r="AU1298" s="3">
        <f t="shared" si="203"/>
        <v>42359.789583333331</v>
      </c>
      <c r="AV1298" s="3">
        <f t="shared" si="204"/>
        <v>42360.254166666666</v>
      </c>
      <c r="AW1298">
        <f t="shared" si="205"/>
        <v>0.26111111111094942</v>
      </c>
      <c r="AX1298">
        <f t="shared" si="206"/>
        <v>0.64722222222189885</v>
      </c>
      <c r="AY1298">
        <f t="shared" si="207"/>
        <v>0.26111111111094942</v>
      </c>
      <c r="AZ1298">
        <f>VLOOKUP(G1298,[1]dfdates_moon!$B:$P,15,FALSE)</f>
        <v>0.89916902499999996</v>
      </c>
      <c r="BA1298">
        <f t="shared" si="208"/>
        <v>0.23478302319429906</v>
      </c>
      <c r="BB1298">
        <f t="shared" si="209"/>
        <v>0.23478302319429906</v>
      </c>
    </row>
    <row r="1299" spans="1:54" x14ac:dyDescent="0.25">
      <c r="A1299">
        <v>133</v>
      </c>
      <c r="B1299" t="s">
        <v>1117</v>
      </c>
      <c r="C1299" s="1">
        <v>42360</v>
      </c>
      <c r="D1299" s="2">
        <v>0.96875</v>
      </c>
      <c r="E1299">
        <v>129</v>
      </c>
      <c r="F1299">
        <v>136</v>
      </c>
      <c r="G1299" s="1">
        <v>42361</v>
      </c>
      <c r="H1299" s="1">
        <v>42361</v>
      </c>
      <c r="I1299" s="2">
        <v>9.375E-2</v>
      </c>
      <c r="J1299" s="3">
        <v>42360.96875</v>
      </c>
      <c r="K1299" t="s">
        <v>1169</v>
      </c>
      <c r="L1299" s="3">
        <v>42361.09375</v>
      </c>
      <c r="M1299">
        <v>65</v>
      </c>
      <c r="N1299">
        <v>1649</v>
      </c>
      <c r="O1299" s="3">
        <v>42361.09375</v>
      </c>
      <c r="P1299" s="1">
        <v>42361</v>
      </c>
      <c r="Q1299" s="2">
        <v>9.375E-2</v>
      </c>
      <c r="R1299" t="s">
        <v>36</v>
      </c>
      <c r="S1299">
        <v>25.369230000000002</v>
      </c>
      <c r="T1299" t="s">
        <v>37</v>
      </c>
      <c r="U1299" s="2">
        <v>0.1388888888888889</v>
      </c>
      <c r="V1299" s="2">
        <v>0</v>
      </c>
      <c r="W1299" s="2">
        <v>0.29166666666666702</v>
      </c>
      <c r="X1299" s="2" t="str">
        <f t="shared" si="200"/>
        <v>yes</v>
      </c>
      <c r="Y1299" s="3">
        <f t="shared" si="201"/>
        <v>42362</v>
      </c>
      <c r="Z1299" s="3">
        <v>42361.079861111109</v>
      </c>
      <c r="AA1299" t="s">
        <v>1119</v>
      </c>
      <c r="AB1299" s="3">
        <f>VLOOKUP(P1299,[1]dfdates_moon!$B:$G,6,FALSE)</f>
        <v>42361.254166666666</v>
      </c>
      <c r="AC1299" s="3">
        <f>VLOOKUP($P1299,[1]dfdates_moon!$B:$H,7,FALSE)</f>
        <v>42361.790277777778</v>
      </c>
      <c r="AD1299" s="3">
        <f>VLOOKUP(G1299,[1]dfdates_moon!$D:$G,4,FALSE)</f>
        <v>42362.254861111112</v>
      </c>
      <c r="AE1299" s="3">
        <v>42361.138888888891</v>
      </c>
      <c r="AF1299">
        <v>10.36352514</v>
      </c>
      <c r="AG1299" t="s">
        <v>39</v>
      </c>
      <c r="AH1299" t="s">
        <v>39</v>
      </c>
      <c r="AI1299" t="s">
        <v>39</v>
      </c>
      <c r="AJ1299" t="s">
        <v>40</v>
      </c>
      <c r="AK1299" t="s">
        <v>47</v>
      </c>
      <c r="AL1299">
        <v>25.26</v>
      </c>
      <c r="AM1299">
        <v>0</v>
      </c>
      <c r="AN1299">
        <v>1</v>
      </c>
      <c r="AO1299" s="3">
        <f>VLOOKUP($P1299,[1]dfdates_moon!$B:$M,12,FALSE)</f>
        <v>42361.579861111109</v>
      </c>
      <c r="AP1299" s="3">
        <f>VLOOKUP($P1299,[1]dfdates_moon!$B:$O,13,FALSE)</f>
        <v>42362.101388888892</v>
      </c>
      <c r="AQ1299" s="3">
        <f>VLOOKUP($P1299,[1]dfdates_moon!$D:$M,10,FALSE)</f>
        <v>42362.619444444441</v>
      </c>
      <c r="AR1299" s="3">
        <f>VLOOKUP($P1299,[1]dfdates_moon!$D:$N,11,FALSE)</f>
        <v>42363.140277777777</v>
      </c>
      <c r="AS1299" t="str">
        <f>IF(AND(O1299&gt;AO1299,O1299&lt;AP1299),"yes","no")</f>
        <v>no</v>
      </c>
      <c r="AT1299" t="str">
        <f t="shared" si="202"/>
        <v>no</v>
      </c>
      <c r="AU1299" s="3">
        <f t="shared" si="203"/>
        <v>42361.790277777778</v>
      </c>
      <c r="AV1299" s="3">
        <f t="shared" si="204"/>
        <v>42362.254861111112</v>
      </c>
      <c r="AW1299">
        <f t="shared" si="205"/>
        <v>1.1611111111124046</v>
      </c>
      <c r="AX1299">
        <f t="shared" si="206"/>
        <v>0.65138888888759539</v>
      </c>
      <c r="AY1299">
        <f t="shared" si="207"/>
        <v>0</v>
      </c>
      <c r="AZ1299">
        <f>VLOOKUP(G1299,[1]dfdates_moon!$B:$P,15,FALSE)</f>
        <v>0.989384245</v>
      </c>
      <c r="BA1299">
        <f t="shared" si="208"/>
        <v>0</v>
      </c>
      <c r="BB1299">
        <f t="shared" si="209"/>
        <v>0</v>
      </c>
    </row>
    <row r="1300" spans="1:54" x14ac:dyDescent="0.25">
      <c r="A1300">
        <v>133</v>
      </c>
      <c r="B1300" t="s">
        <v>1117</v>
      </c>
      <c r="C1300" s="1">
        <v>42361</v>
      </c>
      <c r="D1300" s="2">
        <v>0.94444444444444453</v>
      </c>
      <c r="E1300">
        <v>5</v>
      </c>
      <c r="F1300">
        <v>7</v>
      </c>
      <c r="G1300" s="1">
        <v>42362</v>
      </c>
      <c r="H1300" s="1">
        <v>42362</v>
      </c>
      <c r="I1300" s="2">
        <v>6.9444444444444434E-2</v>
      </c>
      <c r="J1300" s="3">
        <v>42361.944444444445</v>
      </c>
      <c r="K1300" t="s">
        <v>1170</v>
      </c>
      <c r="L1300" s="3">
        <v>42362.069444444445</v>
      </c>
      <c r="M1300">
        <v>120</v>
      </c>
      <c r="N1300">
        <v>3265</v>
      </c>
      <c r="O1300" s="3">
        <v>42362.069444444445</v>
      </c>
      <c r="P1300" s="1">
        <v>42362</v>
      </c>
      <c r="Q1300" s="2">
        <v>6.9444444444444434E-2</v>
      </c>
      <c r="R1300" t="s">
        <v>36</v>
      </c>
      <c r="S1300">
        <v>27.20833</v>
      </c>
      <c r="T1300" t="s">
        <v>37</v>
      </c>
      <c r="U1300" s="2">
        <v>0.15277777777777776</v>
      </c>
      <c r="V1300" s="2">
        <v>0</v>
      </c>
      <c r="W1300" s="2">
        <v>0.29166666666666702</v>
      </c>
      <c r="X1300" s="2" t="str">
        <f t="shared" si="200"/>
        <v>yes</v>
      </c>
      <c r="Y1300" s="3">
        <f t="shared" si="201"/>
        <v>42363</v>
      </c>
      <c r="Z1300" s="3">
        <v>42361.996527777781</v>
      </c>
      <c r="AA1300" t="s">
        <v>1119</v>
      </c>
      <c r="AB1300" s="3">
        <f>VLOOKUP(P1300,[1]dfdates_moon!$B:$G,6,FALSE)</f>
        <v>42362.254861111112</v>
      </c>
      <c r="AC1300" s="3">
        <f>VLOOKUP($P1300,[1]dfdates_moon!$B:$H,7,FALSE)</f>
        <v>42362.790277777778</v>
      </c>
      <c r="AD1300" s="3">
        <f>VLOOKUP(G1300,[1]dfdates_moon!$D:$G,4,FALSE)</f>
        <v>42363.254861111112</v>
      </c>
      <c r="AE1300" s="3">
        <v>42361.152777777781</v>
      </c>
      <c r="AF1300">
        <v>11.12749101</v>
      </c>
      <c r="AG1300" t="s">
        <v>39</v>
      </c>
      <c r="AH1300" t="s">
        <v>39</v>
      </c>
      <c r="AI1300" t="s">
        <v>39</v>
      </c>
      <c r="AJ1300" t="s">
        <v>40</v>
      </c>
      <c r="AK1300">
        <v>24.85</v>
      </c>
      <c r="AL1300" t="s">
        <v>47</v>
      </c>
      <c r="AM1300">
        <v>0</v>
      </c>
      <c r="AN1300">
        <v>1</v>
      </c>
      <c r="AO1300" s="3">
        <f>VLOOKUP($P1300,[1]dfdates_moon!$B:$M,12,FALSE)</f>
        <v>42362.619444444441</v>
      </c>
      <c r="AP1300" s="3">
        <f>VLOOKUP($P1300,[1]dfdates_moon!$B:$O,13,FALSE)</f>
        <v>42363.140277777777</v>
      </c>
      <c r="AQ1300" s="3">
        <f>VLOOKUP($P1300,[1]dfdates_moon!$D:$M,10,FALSE)</f>
        <v>42363.657638888886</v>
      </c>
      <c r="AR1300" s="3">
        <f>VLOOKUP($P1300,[1]dfdates_moon!$D:$N,11,FALSE)</f>
        <v>42364.178472222222</v>
      </c>
      <c r="AS1300" t="str">
        <f>IF(AND(O1300&gt;AO1300,O1300&lt;AP1300),"yes","no")</f>
        <v>no</v>
      </c>
      <c r="AT1300" t="str">
        <f t="shared" si="202"/>
        <v>no</v>
      </c>
      <c r="AU1300" s="3">
        <f t="shared" si="203"/>
        <v>42362.790277777778</v>
      </c>
      <c r="AV1300" s="3">
        <f t="shared" si="204"/>
        <v>42363.254861111112</v>
      </c>
      <c r="AW1300">
        <f t="shared" si="205"/>
        <v>1.1854166666671517</v>
      </c>
      <c r="AX1300">
        <f t="shared" si="206"/>
        <v>1.6374999999970896</v>
      </c>
      <c r="AY1300">
        <f t="shared" si="207"/>
        <v>0</v>
      </c>
      <c r="AZ1300">
        <f>VLOOKUP(G1300,[1]dfdates_moon!$B:$P,15,FALSE)</f>
        <v>0.997732693</v>
      </c>
      <c r="BA1300">
        <f t="shared" si="208"/>
        <v>0</v>
      </c>
      <c r="BB1300">
        <f t="shared" si="209"/>
        <v>0</v>
      </c>
    </row>
    <row r="1301" spans="1:54" x14ac:dyDescent="0.25">
      <c r="A1301">
        <v>133</v>
      </c>
      <c r="B1301" t="s">
        <v>1117</v>
      </c>
      <c r="C1301" s="1">
        <v>42362</v>
      </c>
      <c r="D1301" s="2">
        <v>0.79513888888888884</v>
      </c>
      <c r="E1301">
        <v>214</v>
      </c>
      <c r="F1301">
        <v>204</v>
      </c>
      <c r="G1301" s="1">
        <v>42362</v>
      </c>
      <c r="H1301" s="1">
        <v>42362</v>
      </c>
      <c r="I1301" s="2">
        <v>0.92013888888888884</v>
      </c>
      <c r="J1301" s="3">
        <v>42362.795138888891</v>
      </c>
      <c r="K1301" t="s">
        <v>1170</v>
      </c>
      <c r="L1301" s="3">
        <v>42362.920138888891</v>
      </c>
      <c r="M1301">
        <v>230</v>
      </c>
      <c r="N1301">
        <v>7942</v>
      </c>
      <c r="O1301" s="3">
        <v>42362.920138888891</v>
      </c>
      <c r="P1301" s="1">
        <v>42362</v>
      </c>
      <c r="Q1301" s="2">
        <v>0.92013888888888884</v>
      </c>
      <c r="R1301" t="s">
        <v>36</v>
      </c>
      <c r="S1301">
        <v>34.530430000000003</v>
      </c>
      <c r="T1301" t="s">
        <v>37</v>
      </c>
      <c r="U1301" s="2">
        <v>7.9861111111111105E-2</v>
      </c>
      <c r="V1301" s="2">
        <v>0</v>
      </c>
      <c r="W1301" s="2">
        <v>0.29166666666666702</v>
      </c>
      <c r="X1301" s="2" t="str">
        <f t="shared" si="200"/>
        <v>yes</v>
      </c>
      <c r="Y1301" s="3">
        <f t="shared" si="201"/>
        <v>42363</v>
      </c>
      <c r="Z1301" s="3">
        <v>42362.892361111109</v>
      </c>
      <c r="AA1301" t="s">
        <v>1119</v>
      </c>
      <c r="AB1301" s="3">
        <f>VLOOKUP(P1301,[1]dfdates_moon!$B:$G,6,FALSE)</f>
        <v>42362.254861111112</v>
      </c>
      <c r="AC1301" s="3">
        <f>VLOOKUP($P1301,[1]dfdates_moon!$B:$H,7,FALSE)</f>
        <v>42362.790277777778</v>
      </c>
      <c r="AD1301" s="3">
        <f>VLOOKUP(G1301,[1]dfdates_moon!$D:$G,4,FALSE)</f>
        <v>42363.254861111112</v>
      </c>
      <c r="AE1301" s="3">
        <v>42362.079861111109</v>
      </c>
      <c r="AF1301">
        <v>11.12749101</v>
      </c>
      <c r="AG1301" t="s">
        <v>39</v>
      </c>
      <c r="AH1301" t="s">
        <v>39</v>
      </c>
      <c r="AI1301" t="s">
        <v>39</v>
      </c>
      <c r="AJ1301" t="s">
        <v>40</v>
      </c>
      <c r="AK1301">
        <v>24.85</v>
      </c>
      <c r="AL1301">
        <v>24.85</v>
      </c>
      <c r="AM1301">
        <v>0</v>
      </c>
      <c r="AN1301">
        <v>1</v>
      </c>
      <c r="AO1301" s="3">
        <f>VLOOKUP($P1301,[1]dfdates_moon!$B:$M,12,FALSE)</f>
        <v>42362.619444444441</v>
      </c>
      <c r="AP1301" s="3">
        <f>VLOOKUP($P1301,[1]dfdates_moon!$B:$O,13,FALSE)</f>
        <v>42363.140277777777</v>
      </c>
      <c r="AQ1301" s="3">
        <f>VLOOKUP($P1301,[1]dfdates_moon!$D:$M,10,FALSE)</f>
        <v>42363.657638888886</v>
      </c>
      <c r="AR1301" s="3">
        <f>VLOOKUP($P1301,[1]dfdates_moon!$D:$N,11,FALSE)</f>
        <v>42364.178472222222</v>
      </c>
      <c r="AS1301" t="str">
        <f>IF(AND(O1301&gt;AO1301,O1301&lt;AP1301),"yes","no")</f>
        <v>yes</v>
      </c>
      <c r="AT1301" t="str">
        <f t="shared" si="202"/>
        <v>no</v>
      </c>
      <c r="AU1301" s="3">
        <f t="shared" si="203"/>
        <v>42362.790277777778</v>
      </c>
      <c r="AV1301" s="3">
        <f t="shared" si="204"/>
        <v>42363.254861111112</v>
      </c>
      <c r="AW1301">
        <f t="shared" si="205"/>
        <v>0.33472222222189885</v>
      </c>
      <c r="AX1301">
        <f t="shared" si="206"/>
        <v>0.71041666666860692</v>
      </c>
      <c r="AY1301">
        <f t="shared" si="207"/>
        <v>0.33472222222189885</v>
      </c>
      <c r="AZ1301">
        <f>VLOOKUP(G1301,[1]dfdates_moon!$B:$P,15,FALSE)</f>
        <v>0.997732693</v>
      </c>
      <c r="BA1301">
        <f t="shared" si="208"/>
        <v>0.33396330418439957</v>
      </c>
      <c r="BB1301">
        <f t="shared" si="209"/>
        <v>0.33396330418439957</v>
      </c>
    </row>
    <row r="1302" spans="1:54" x14ac:dyDescent="0.25">
      <c r="A1302">
        <v>133</v>
      </c>
      <c r="B1302" t="s">
        <v>1117</v>
      </c>
      <c r="C1302" s="1">
        <v>42362</v>
      </c>
      <c r="D1302" s="2">
        <v>0.97222222222222221</v>
      </c>
      <c r="E1302">
        <v>9</v>
      </c>
      <c r="F1302">
        <v>4</v>
      </c>
      <c r="G1302" s="1">
        <v>42363</v>
      </c>
      <c r="H1302" s="1">
        <v>42363</v>
      </c>
      <c r="I1302" s="2">
        <v>9.7222222222222224E-2</v>
      </c>
      <c r="J1302" s="3">
        <v>42362.972222222219</v>
      </c>
      <c r="K1302" t="s">
        <v>1171</v>
      </c>
      <c r="L1302" s="3">
        <v>42363.097222222219</v>
      </c>
      <c r="M1302">
        <v>120</v>
      </c>
      <c r="N1302">
        <v>6222</v>
      </c>
      <c r="O1302" s="3">
        <v>42363.097222222219</v>
      </c>
      <c r="P1302" s="1">
        <v>42363</v>
      </c>
      <c r="Q1302" s="2">
        <v>9.7222222222222224E-2</v>
      </c>
      <c r="R1302" t="s">
        <v>36</v>
      </c>
      <c r="S1302">
        <v>51.85</v>
      </c>
      <c r="T1302" t="s">
        <v>37</v>
      </c>
      <c r="U1302" s="2">
        <v>0.18055555555555555</v>
      </c>
      <c r="V1302" s="2">
        <v>0</v>
      </c>
      <c r="W1302" s="2">
        <v>0.29166666666666702</v>
      </c>
      <c r="X1302" s="2" t="str">
        <f t="shared" si="200"/>
        <v>yes</v>
      </c>
      <c r="Y1302" s="3">
        <f t="shared" si="201"/>
        <v>42364</v>
      </c>
      <c r="Z1302" s="3">
        <v>42363.079861111109</v>
      </c>
      <c r="AA1302" t="s">
        <v>1119</v>
      </c>
      <c r="AB1302" s="3">
        <f>VLOOKUP(P1302,[1]dfdates_moon!$B:$G,6,FALSE)</f>
        <v>42363.254861111112</v>
      </c>
      <c r="AC1302" s="3">
        <f>VLOOKUP($P1302,[1]dfdates_moon!$B:$H,7,FALSE)</f>
        <v>42363.790972222225</v>
      </c>
      <c r="AD1302" s="3">
        <f>VLOOKUP(G1302,[1]dfdates_moon!$D:$G,4,FALSE)</f>
        <v>42364.255555555559</v>
      </c>
      <c r="AE1302" s="3">
        <v>42363.180555555555</v>
      </c>
      <c r="AF1302">
        <v>10.961491880000001</v>
      </c>
      <c r="AG1302" t="s">
        <v>39</v>
      </c>
      <c r="AH1302" t="s">
        <v>39</v>
      </c>
      <c r="AI1302" t="s">
        <v>39</v>
      </c>
      <c r="AJ1302" t="s">
        <v>40</v>
      </c>
      <c r="AK1302">
        <v>25.83</v>
      </c>
      <c r="AL1302">
        <v>24.85</v>
      </c>
      <c r="AM1302">
        <v>0</v>
      </c>
      <c r="AN1302">
        <v>1</v>
      </c>
      <c r="AO1302" s="3">
        <f>VLOOKUP($P1302,[1]dfdates_moon!$B:$M,12,FALSE)</f>
        <v>42363.657638888886</v>
      </c>
      <c r="AP1302" s="3">
        <f>VLOOKUP($P1302,[1]dfdates_moon!$B:$O,13,FALSE)</f>
        <v>42364.178472222222</v>
      </c>
      <c r="AQ1302" s="3">
        <f>VLOOKUP($P1302,[1]dfdates_moon!$D:$M,10,FALSE)</f>
        <v>42364.695138888892</v>
      </c>
      <c r="AR1302" s="3">
        <f>VLOOKUP($P1302,[1]dfdates_moon!$D:$N,11,FALSE)</f>
        <v>42365.214583333334</v>
      </c>
      <c r="AS1302" t="str">
        <f>IF(AND(O1302&gt;AO1302,O1302&lt;AP1302),"yes","no")</f>
        <v>no</v>
      </c>
      <c r="AT1302" t="str">
        <f t="shared" si="202"/>
        <v>no</v>
      </c>
      <c r="AU1302" s="3">
        <f t="shared" si="203"/>
        <v>42363.790972222225</v>
      </c>
      <c r="AV1302" s="3">
        <f t="shared" si="204"/>
        <v>42364.255555555559</v>
      </c>
      <c r="AW1302">
        <f t="shared" si="205"/>
        <v>1.1583333333401242</v>
      </c>
      <c r="AX1302">
        <f t="shared" si="206"/>
        <v>0.61041666667006211</v>
      </c>
      <c r="AY1302">
        <f t="shared" si="207"/>
        <v>0</v>
      </c>
      <c r="AZ1302">
        <f>VLOOKUP(G1302,[1]dfdates_moon!$B:$P,15,FALSE)</f>
        <v>0.98282410799999997</v>
      </c>
      <c r="BA1302">
        <f t="shared" si="208"/>
        <v>0</v>
      </c>
      <c r="BB1302">
        <f t="shared" si="209"/>
        <v>0</v>
      </c>
    </row>
    <row r="1303" spans="1:54" x14ac:dyDescent="0.25">
      <c r="A1303">
        <v>133</v>
      </c>
      <c r="B1303" t="s">
        <v>1117</v>
      </c>
      <c r="C1303" s="1">
        <v>42363</v>
      </c>
      <c r="D1303" s="2">
        <v>0.98611111111111116</v>
      </c>
      <c r="E1303">
        <v>30</v>
      </c>
      <c r="F1303">
        <v>27</v>
      </c>
      <c r="G1303" s="1">
        <v>42364</v>
      </c>
      <c r="H1303" s="1">
        <v>42364</v>
      </c>
      <c r="I1303" s="2">
        <v>0.1111111111111111</v>
      </c>
      <c r="J1303" s="3">
        <v>42363.986111111109</v>
      </c>
      <c r="K1303" t="s">
        <v>1172</v>
      </c>
      <c r="L1303" s="3">
        <v>42364.111111111109</v>
      </c>
      <c r="M1303">
        <v>135</v>
      </c>
      <c r="N1303">
        <v>4184</v>
      </c>
      <c r="O1303" s="3">
        <v>42364.111111111109</v>
      </c>
      <c r="P1303" s="1">
        <v>42364</v>
      </c>
      <c r="Q1303" s="2">
        <v>0.1111111111111111</v>
      </c>
      <c r="R1303" t="s">
        <v>36</v>
      </c>
      <c r="S1303">
        <v>30.99259</v>
      </c>
      <c r="T1303" t="s">
        <v>37</v>
      </c>
      <c r="U1303" s="2">
        <v>0.20486111111111113</v>
      </c>
      <c r="V1303" s="2">
        <v>0</v>
      </c>
      <c r="W1303" s="2">
        <v>0.29166666666666702</v>
      </c>
      <c r="X1303" s="2" t="str">
        <f t="shared" si="200"/>
        <v>yes</v>
      </c>
      <c r="Y1303" s="3">
        <f t="shared" si="201"/>
        <v>42365</v>
      </c>
      <c r="Z1303" s="3">
        <v>42364.09375</v>
      </c>
      <c r="AA1303" t="s">
        <v>1119</v>
      </c>
      <c r="AB1303" s="3">
        <f>VLOOKUP(P1303,[1]dfdates_moon!$B:$G,6,FALSE)</f>
        <v>42364.255555555559</v>
      </c>
      <c r="AC1303" s="3">
        <f>VLOOKUP($P1303,[1]dfdates_moon!$B:$H,7,FALSE)</f>
        <v>42364.790972222225</v>
      </c>
      <c r="AD1303" s="3">
        <f>VLOOKUP(G1303,[1]dfdates_moon!$D:$G,4,FALSE)</f>
        <v>42365.255555555559</v>
      </c>
      <c r="AE1303" s="3">
        <v>42364.204861111109</v>
      </c>
      <c r="AF1303">
        <v>9.9021071280000008</v>
      </c>
      <c r="AG1303" t="s">
        <v>39</v>
      </c>
      <c r="AH1303" t="s">
        <v>39</v>
      </c>
      <c r="AI1303" t="s">
        <v>39</v>
      </c>
      <c r="AJ1303" t="s">
        <v>40</v>
      </c>
      <c r="AK1303">
        <v>24.95</v>
      </c>
      <c r="AL1303">
        <v>25.83</v>
      </c>
      <c r="AM1303">
        <v>0</v>
      </c>
      <c r="AN1303">
        <v>1</v>
      </c>
      <c r="AO1303" s="3">
        <f>VLOOKUP($P1303,[1]dfdates_moon!$B:$M,12,FALSE)</f>
        <v>42364.695138888892</v>
      </c>
      <c r="AP1303" s="3">
        <f>VLOOKUP($P1303,[1]dfdates_moon!$B:$O,13,FALSE)</f>
        <v>42365.214583333334</v>
      </c>
      <c r="AQ1303" s="3">
        <f>VLOOKUP($P1303,[1]dfdates_moon!$D:$M,10,FALSE)</f>
        <v>42365.730555555558</v>
      </c>
      <c r="AR1303" s="3">
        <f>VLOOKUP($P1303,[1]dfdates_moon!$D:$N,11,FALSE)</f>
        <v>42366.249305555553</v>
      </c>
      <c r="AS1303" t="str">
        <f>IF(AND(O1303&gt;AO1303,O1303&lt;AP1303),"yes","no")</f>
        <v>no</v>
      </c>
      <c r="AT1303" t="str">
        <f t="shared" si="202"/>
        <v>no</v>
      </c>
      <c r="AU1303" s="3">
        <f t="shared" si="203"/>
        <v>42364.790972222225</v>
      </c>
      <c r="AV1303" s="3">
        <f t="shared" si="204"/>
        <v>42365.255555555559</v>
      </c>
      <c r="AW1303">
        <f t="shared" si="205"/>
        <v>1.1444444444496185</v>
      </c>
      <c r="AX1303">
        <f t="shared" si="206"/>
        <v>0.586111111115315</v>
      </c>
      <c r="AY1303">
        <f t="shared" si="207"/>
        <v>0</v>
      </c>
      <c r="AZ1303">
        <f>VLOOKUP(G1303,[1]dfdates_moon!$B:$P,15,FALSE)</f>
        <v>0.947041409</v>
      </c>
      <c r="BA1303">
        <f t="shared" si="208"/>
        <v>0</v>
      </c>
      <c r="BB1303">
        <f t="shared" si="209"/>
        <v>0</v>
      </c>
    </row>
    <row r="1304" spans="1:54" x14ac:dyDescent="0.25">
      <c r="A1304">
        <v>133</v>
      </c>
      <c r="B1304" t="s">
        <v>1117</v>
      </c>
      <c r="C1304" s="1">
        <v>42365</v>
      </c>
      <c r="D1304" s="2">
        <v>0.92013888888888884</v>
      </c>
      <c r="E1304">
        <v>70</v>
      </c>
      <c r="F1304">
        <v>39</v>
      </c>
      <c r="G1304" s="1">
        <v>42366</v>
      </c>
      <c r="H1304" s="1">
        <v>42366</v>
      </c>
      <c r="I1304" s="2">
        <v>4.5138888888888888E-2</v>
      </c>
      <c r="J1304" s="3">
        <v>42365.920138888891</v>
      </c>
      <c r="K1304" t="s">
        <v>1173</v>
      </c>
      <c r="L1304" s="3">
        <v>42366.045138888891</v>
      </c>
      <c r="M1304">
        <v>235</v>
      </c>
      <c r="N1304">
        <v>5604</v>
      </c>
      <c r="O1304" s="3">
        <v>42366.045138888891</v>
      </c>
      <c r="P1304" s="1">
        <v>42366</v>
      </c>
      <c r="Q1304" s="2">
        <v>4.5138888888888888E-2</v>
      </c>
      <c r="R1304" t="s">
        <v>36</v>
      </c>
      <c r="S1304">
        <v>23.846810000000001</v>
      </c>
      <c r="T1304" t="s">
        <v>37</v>
      </c>
      <c r="U1304" s="2">
        <v>0.20833333333333334</v>
      </c>
      <c r="V1304" s="2">
        <v>0</v>
      </c>
      <c r="W1304" s="2">
        <v>0.29166666666666702</v>
      </c>
      <c r="X1304" s="2" t="str">
        <f t="shared" si="200"/>
        <v>yes</v>
      </c>
      <c r="Y1304" s="3">
        <f t="shared" si="201"/>
        <v>42367</v>
      </c>
      <c r="Z1304" s="3">
        <v>42365.958333333336</v>
      </c>
      <c r="AA1304" t="s">
        <v>1119</v>
      </c>
      <c r="AB1304" s="3">
        <f>VLOOKUP(P1304,[1]dfdates_moon!$B:$G,6,FALSE)</f>
        <v>42366.256249999999</v>
      </c>
      <c r="AC1304" s="3">
        <f>VLOOKUP($P1304,[1]dfdates_moon!$B:$H,7,FALSE)</f>
        <v>42366.791666666664</v>
      </c>
      <c r="AD1304" s="3">
        <f>VLOOKUP(G1304,[1]dfdates_moon!$D:$G,4,FALSE)</f>
        <v>42367.256249999999</v>
      </c>
      <c r="AE1304" s="3">
        <v>42365.208333333336</v>
      </c>
      <c r="AF1304">
        <v>7.2737644880000003</v>
      </c>
      <c r="AG1304" t="s">
        <v>39</v>
      </c>
      <c r="AH1304" t="s">
        <v>39</v>
      </c>
      <c r="AI1304" t="s">
        <v>39</v>
      </c>
      <c r="AJ1304" t="s">
        <v>40</v>
      </c>
      <c r="AK1304">
        <v>25.4</v>
      </c>
      <c r="AL1304">
        <v>24.95</v>
      </c>
      <c r="AM1304">
        <v>0.76200000000000001</v>
      </c>
      <c r="AN1304">
        <v>1</v>
      </c>
      <c r="AO1304" s="3">
        <f>VLOOKUP($P1304,[1]dfdates_moon!$B:$M,12,FALSE)</f>
        <v>42366.763888888891</v>
      </c>
      <c r="AP1304" s="3">
        <f>VLOOKUP($P1304,[1]dfdates_moon!$B:$O,13,FALSE)</f>
        <v>42367.281944444447</v>
      </c>
      <c r="AQ1304" s="3">
        <f>VLOOKUP($P1304,[1]dfdates_moon!$D:$M,10,FALSE)</f>
        <v>42367.79583333333</v>
      </c>
      <c r="AR1304" s="3">
        <f>VLOOKUP($P1304,[1]dfdates_moon!$D:$N,11,FALSE)</f>
        <v>42368.313194444447</v>
      </c>
      <c r="AS1304" t="str">
        <f>IF(AND(O1304&gt;AO1304,O1304&lt;AP1304),"yes","no")</f>
        <v>no</v>
      </c>
      <c r="AT1304" t="str">
        <f t="shared" si="202"/>
        <v>no</v>
      </c>
      <c r="AU1304" s="3">
        <f t="shared" si="203"/>
        <v>42366.791666666664</v>
      </c>
      <c r="AV1304" s="3">
        <f t="shared" si="204"/>
        <v>42367.281944444447</v>
      </c>
      <c r="AW1304">
        <f t="shared" si="205"/>
        <v>1.2368055555562023</v>
      </c>
      <c r="AX1304">
        <f t="shared" si="206"/>
        <v>1.5833333333284827</v>
      </c>
      <c r="AY1304">
        <f t="shared" si="207"/>
        <v>0</v>
      </c>
      <c r="AZ1304">
        <f>VLOOKUP(G1304,[1]dfdates_moon!$B:$P,15,FALSE)</f>
        <v>0.82533968400000002</v>
      </c>
      <c r="BA1304">
        <f t="shared" si="208"/>
        <v>0</v>
      </c>
      <c r="BB1304">
        <f t="shared" si="209"/>
        <v>0</v>
      </c>
    </row>
    <row r="1305" spans="1:54" x14ac:dyDescent="0.25">
      <c r="A1305">
        <v>133</v>
      </c>
      <c r="B1305" t="s">
        <v>1117</v>
      </c>
      <c r="C1305" s="1">
        <v>42366</v>
      </c>
      <c r="D1305" s="2">
        <v>0.88888888888888884</v>
      </c>
      <c r="E1305">
        <v>222</v>
      </c>
      <c r="F1305">
        <v>231</v>
      </c>
      <c r="G1305" s="1">
        <v>42367</v>
      </c>
      <c r="H1305" s="1">
        <v>42367</v>
      </c>
      <c r="I1305" s="2">
        <v>1.3888888888888888E-2</v>
      </c>
      <c r="J1305" s="3">
        <v>42366.888888888891</v>
      </c>
      <c r="K1305" t="s">
        <v>1174</v>
      </c>
      <c r="L1305" s="3">
        <v>42367.013888888891</v>
      </c>
      <c r="M1305">
        <v>120</v>
      </c>
      <c r="N1305">
        <v>5803</v>
      </c>
      <c r="O1305" s="3">
        <v>42367.013888888891</v>
      </c>
      <c r="P1305" s="1">
        <v>42367</v>
      </c>
      <c r="Q1305" s="2">
        <v>1.3888888888888888E-2</v>
      </c>
      <c r="R1305" t="s">
        <v>36</v>
      </c>
      <c r="S1305">
        <v>48.358330000000002</v>
      </c>
      <c r="T1305" t="s">
        <v>37</v>
      </c>
      <c r="U1305" s="2">
        <v>9.7222222222222224E-2</v>
      </c>
      <c r="V1305" s="2">
        <v>0</v>
      </c>
      <c r="W1305" s="2">
        <v>0.29166666666666702</v>
      </c>
      <c r="X1305" s="2" t="str">
        <f t="shared" si="200"/>
        <v>yes</v>
      </c>
      <c r="Y1305" s="3">
        <f t="shared" si="201"/>
        <v>42368</v>
      </c>
      <c r="Z1305" s="3">
        <v>42366.965277777781</v>
      </c>
      <c r="AA1305" t="s">
        <v>1119</v>
      </c>
      <c r="AB1305" s="3">
        <f>VLOOKUP(P1305,[1]dfdates_moon!$B:$G,6,FALSE)</f>
        <v>42367.256249999999</v>
      </c>
      <c r="AC1305" s="3">
        <f>VLOOKUP($P1305,[1]dfdates_moon!$B:$H,7,FALSE)</f>
        <v>42367.791666666664</v>
      </c>
      <c r="AD1305" s="3">
        <f>VLOOKUP(G1305,[1]dfdates_moon!$D:$G,4,FALSE)</f>
        <v>42368.256944444445</v>
      </c>
      <c r="AE1305" s="3">
        <v>42366.097222222219</v>
      </c>
      <c r="AF1305">
        <v>6.0135402879999997</v>
      </c>
      <c r="AG1305" t="s">
        <v>39</v>
      </c>
      <c r="AH1305" t="s">
        <v>39</v>
      </c>
      <c r="AI1305" t="s">
        <v>39</v>
      </c>
      <c r="AJ1305" t="s">
        <v>40</v>
      </c>
      <c r="AK1305">
        <v>25.76</v>
      </c>
      <c r="AL1305">
        <v>25.4</v>
      </c>
      <c r="AM1305">
        <v>0</v>
      </c>
      <c r="AN1305">
        <v>1</v>
      </c>
      <c r="AO1305" s="3">
        <f>VLOOKUP($P1305,[1]dfdates_moon!$B:$M,12,FALSE)</f>
        <v>42367.79583333333</v>
      </c>
      <c r="AP1305" s="3">
        <f>VLOOKUP($P1305,[1]dfdates_moon!$B:$O,13,FALSE)</f>
        <v>42368.313194444447</v>
      </c>
      <c r="AQ1305" s="3">
        <f>VLOOKUP($P1305,[1]dfdates_moon!$D:$M,10,FALSE)</f>
        <v>42368.82708333333</v>
      </c>
      <c r="AR1305" s="3">
        <f>VLOOKUP($P1305,[1]dfdates_moon!$D:$N,11,FALSE)</f>
        <v>42369.34375</v>
      </c>
      <c r="AS1305" t="str">
        <f>IF(AND(O1305&gt;AO1305,O1305&lt;AP1305),"yes","no")</f>
        <v>no</v>
      </c>
      <c r="AT1305" t="str">
        <f t="shared" si="202"/>
        <v>no</v>
      </c>
      <c r="AU1305" s="3">
        <f t="shared" si="203"/>
        <v>42367.79583333333</v>
      </c>
      <c r="AV1305" s="3">
        <f t="shared" si="204"/>
        <v>42368.313194444447</v>
      </c>
      <c r="AW1305">
        <f t="shared" si="205"/>
        <v>1.2993055555562023</v>
      </c>
      <c r="AX1305">
        <f t="shared" si="206"/>
        <v>1.6986111111109494</v>
      </c>
      <c r="AY1305">
        <f t="shared" si="207"/>
        <v>0</v>
      </c>
      <c r="AZ1305">
        <f>VLOOKUP(G1305,[1]dfdates_moon!$B:$P,15,FALSE)</f>
        <v>0.74617395799999997</v>
      </c>
      <c r="BA1305">
        <f t="shared" si="208"/>
        <v>0</v>
      </c>
      <c r="BB1305">
        <f t="shared" si="209"/>
        <v>0</v>
      </c>
    </row>
    <row r="1306" spans="1:54" x14ac:dyDescent="0.25">
      <c r="A1306">
        <v>133</v>
      </c>
      <c r="B1306" t="s">
        <v>1117</v>
      </c>
      <c r="C1306" s="1">
        <v>42367</v>
      </c>
      <c r="D1306" s="2">
        <v>0.97569444444444453</v>
      </c>
      <c r="E1306">
        <v>55</v>
      </c>
      <c r="F1306">
        <v>59</v>
      </c>
      <c r="G1306" s="1">
        <v>42368</v>
      </c>
      <c r="H1306" s="1">
        <v>42368</v>
      </c>
      <c r="I1306" s="2">
        <v>0.10069444444444443</v>
      </c>
      <c r="J1306" s="3">
        <v>42367.975694444445</v>
      </c>
      <c r="K1306" t="s">
        <v>1175</v>
      </c>
      <c r="L1306" s="3">
        <v>42368.100694444445</v>
      </c>
      <c r="M1306">
        <v>120</v>
      </c>
      <c r="N1306">
        <v>6618</v>
      </c>
      <c r="O1306" s="3">
        <v>42368.100694444445</v>
      </c>
      <c r="P1306" s="1">
        <v>42368</v>
      </c>
      <c r="Q1306" s="2">
        <v>0.10069444444444443</v>
      </c>
      <c r="R1306" t="s">
        <v>36</v>
      </c>
      <c r="S1306">
        <v>55.15</v>
      </c>
      <c r="T1306" t="s">
        <v>37</v>
      </c>
      <c r="U1306" s="2">
        <v>0.18402777777777779</v>
      </c>
      <c r="V1306" s="2">
        <v>0</v>
      </c>
      <c r="W1306" s="2">
        <v>0.29166666666666702</v>
      </c>
      <c r="X1306" s="2" t="str">
        <f t="shared" si="200"/>
        <v>yes</v>
      </c>
      <c r="Y1306" s="3">
        <f t="shared" si="201"/>
        <v>42369</v>
      </c>
      <c r="Z1306" s="3">
        <v>42368.072916666664</v>
      </c>
      <c r="AA1306" t="s">
        <v>1119</v>
      </c>
      <c r="AB1306" s="3">
        <f>VLOOKUP(P1306,[1]dfdates_moon!$B:$G,6,FALSE)</f>
        <v>42368.256944444445</v>
      </c>
      <c r="AC1306" s="3">
        <f>VLOOKUP($P1306,[1]dfdates_moon!$B:$H,7,FALSE)</f>
        <v>42368.792361111111</v>
      </c>
      <c r="AD1306" s="3">
        <f>VLOOKUP(G1306,[1]dfdates_moon!$D:$G,4,FALSE)</f>
        <v>42369.256944444445</v>
      </c>
      <c r="AE1306" s="3">
        <v>42368.184027777781</v>
      </c>
      <c r="AF1306">
        <v>4.8236386089999996</v>
      </c>
      <c r="AG1306" t="s">
        <v>39</v>
      </c>
      <c r="AH1306" t="s">
        <v>39</v>
      </c>
      <c r="AI1306" t="s">
        <v>39</v>
      </c>
      <c r="AJ1306" t="s">
        <v>40</v>
      </c>
      <c r="AK1306">
        <v>25.02</v>
      </c>
      <c r="AL1306">
        <v>25.76</v>
      </c>
      <c r="AM1306">
        <v>0</v>
      </c>
      <c r="AN1306">
        <v>1</v>
      </c>
      <c r="AO1306" s="3">
        <f>VLOOKUP($P1306,[1]dfdates_moon!$B:$M,12,FALSE)</f>
        <v>42368.82708333333</v>
      </c>
      <c r="AP1306" s="3">
        <f>VLOOKUP($P1306,[1]dfdates_moon!$B:$O,13,FALSE)</f>
        <v>42369.34375</v>
      </c>
      <c r="AQ1306" s="3">
        <f>VLOOKUP($P1306,[1]dfdates_moon!$D:$M,10,FALSE)</f>
        <v>42369.857638888891</v>
      </c>
      <c r="AR1306" s="3">
        <f>VLOOKUP($P1306,[1]dfdates_moon!$D:$N,11,FALSE)</f>
        <v>42370.373611111114</v>
      </c>
      <c r="AS1306" t="str">
        <f>IF(AND(O1306&gt;AO1306,O1306&lt;AP1306),"yes","no")</f>
        <v>no</v>
      </c>
      <c r="AT1306" t="str">
        <f t="shared" si="202"/>
        <v>no</v>
      </c>
      <c r="AU1306" s="3">
        <f t="shared" si="203"/>
        <v>42368.82708333333</v>
      </c>
      <c r="AV1306" s="3">
        <f t="shared" si="204"/>
        <v>42369.34375</v>
      </c>
      <c r="AW1306">
        <f t="shared" si="205"/>
        <v>1.2430555555547471</v>
      </c>
      <c r="AX1306">
        <f t="shared" si="206"/>
        <v>0.64305555554892635</v>
      </c>
      <c r="AY1306">
        <f t="shared" si="207"/>
        <v>0</v>
      </c>
      <c r="AZ1306">
        <f>VLOOKUP(G1306,[1]dfdates_moon!$B:$P,15,FALSE)</f>
        <v>0.65921718100000004</v>
      </c>
      <c r="BA1306">
        <f t="shared" si="208"/>
        <v>0</v>
      </c>
      <c r="BB1306">
        <f t="shared" si="209"/>
        <v>0</v>
      </c>
    </row>
    <row r="1307" spans="1:54" x14ac:dyDescent="0.25">
      <c r="A1307">
        <v>133</v>
      </c>
      <c r="B1307" t="s">
        <v>1117</v>
      </c>
      <c r="C1307" s="1">
        <v>42368</v>
      </c>
      <c r="D1307" s="2">
        <v>0.97569444444444453</v>
      </c>
      <c r="E1307">
        <v>117</v>
      </c>
      <c r="F1307">
        <v>132</v>
      </c>
      <c r="G1307" s="1">
        <v>42369</v>
      </c>
      <c r="H1307" s="1">
        <v>42369</v>
      </c>
      <c r="I1307" s="2">
        <v>0.10069444444444443</v>
      </c>
      <c r="J1307" s="3">
        <v>42368.975694444445</v>
      </c>
      <c r="K1307" t="s">
        <v>1176</v>
      </c>
      <c r="L1307" s="3">
        <v>42369.100694444445</v>
      </c>
      <c r="M1307">
        <v>195</v>
      </c>
      <c r="N1307">
        <v>9228</v>
      </c>
      <c r="O1307" s="3">
        <v>42369.100694444445</v>
      </c>
      <c r="P1307" s="1">
        <v>42369</v>
      </c>
      <c r="Q1307" s="2">
        <v>0.10069444444444443</v>
      </c>
      <c r="R1307" t="s">
        <v>36</v>
      </c>
      <c r="S1307">
        <v>47.323079999999997</v>
      </c>
      <c r="T1307" t="s">
        <v>37</v>
      </c>
      <c r="U1307" s="2">
        <v>0.23611111111111113</v>
      </c>
      <c r="V1307" s="2">
        <v>0</v>
      </c>
      <c r="W1307" s="2">
        <v>0.29166666666666702</v>
      </c>
      <c r="X1307" s="2" t="str">
        <f t="shared" si="200"/>
        <v>yes</v>
      </c>
      <c r="Y1307" s="3">
        <f t="shared" si="201"/>
        <v>42370</v>
      </c>
      <c r="Z1307" s="3">
        <v>42369.076388888891</v>
      </c>
      <c r="AA1307" t="s">
        <v>1119</v>
      </c>
      <c r="AB1307" s="3">
        <f>VLOOKUP(P1307,[1]dfdates_moon!$B:$G,6,FALSE)</f>
        <v>42369.256944444445</v>
      </c>
      <c r="AC1307" s="3">
        <f>VLOOKUP($P1307,[1]dfdates_moon!$B:$H,7,FALSE)</f>
        <v>42369.792361111111</v>
      </c>
      <c r="AD1307" s="3">
        <f>VLOOKUP(G1307,[1]dfdates_moon!$D:$G,4,FALSE)</f>
        <v>42370.257638888892</v>
      </c>
      <c r="AE1307" s="3">
        <v>42369.236111111109</v>
      </c>
      <c r="AF1307">
        <v>3.7460868230000002</v>
      </c>
      <c r="AG1307" t="s">
        <v>39</v>
      </c>
      <c r="AH1307" t="s">
        <v>39</v>
      </c>
      <c r="AI1307" t="s">
        <v>39</v>
      </c>
      <c r="AJ1307" t="s">
        <v>40</v>
      </c>
      <c r="AK1307">
        <v>26.1</v>
      </c>
      <c r="AL1307">
        <v>25.02</v>
      </c>
      <c r="AM1307">
        <v>0</v>
      </c>
      <c r="AN1307">
        <v>1</v>
      </c>
      <c r="AO1307" s="3">
        <f>VLOOKUP($P1307,[1]dfdates_moon!$B:$M,12,FALSE)</f>
        <v>42369.857638888891</v>
      </c>
      <c r="AP1307" s="3">
        <f>VLOOKUP($P1307,[1]dfdates_moon!$B:$O,13,FALSE)</f>
        <v>42370.373611111114</v>
      </c>
      <c r="AQ1307" s="3">
        <f>VLOOKUP($P1307,[1]dfdates_moon!$D:$M,10,FALSE)</f>
        <v>42370.886805555558</v>
      </c>
      <c r="AR1307" s="3">
        <f>VLOOKUP($P1307,[1]dfdates_moon!$D:$N,11,FALSE)</f>
        <v>42371.402777777781</v>
      </c>
      <c r="AS1307" t="str">
        <f>IF(AND(O1307&gt;AO1307,O1307&lt;AP1307),"yes","no")</f>
        <v>no</v>
      </c>
      <c r="AT1307" t="str">
        <f t="shared" si="202"/>
        <v>no</v>
      </c>
      <c r="AU1307" s="3">
        <f t="shared" si="203"/>
        <v>42369.857638888891</v>
      </c>
      <c r="AV1307" s="3">
        <f t="shared" si="204"/>
        <v>42370.373611111114</v>
      </c>
      <c r="AW1307">
        <f t="shared" si="205"/>
        <v>1.2729166666686069</v>
      </c>
      <c r="AX1307">
        <f t="shared" si="206"/>
        <v>0.62152777778101154</v>
      </c>
      <c r="AY1307">
        <f t="shared" si="207"/>
        <v>0</v>
      </c>
      <c r="AZ1307">
        <f>VLOOKUP(G1307,[1]dfdates_moon!$B:$P,15,FALSE)</f>
        <v>0.56756502499999995</v>
      </c>
      <c r="BA1307">
        <f t="shared" si="208"/>
        <v>0</v>
      </c>
      <c r="BB1307">
        <f t="shared" si="209"/>
        <v>0</v>
      </c>
    </row>
    <row r="1308" spans="1:54" x14ac:dyDescent="0.25">
      <c r="A1308">
        <v>133</v>
      </c>
      <c r="B1308" t="s">
        <v>1117</v>
      </c>
      <c r="C1308" s="1">
        <v>42369</v>
      </c>
      <c r="D1308" s="2">
        <v>0.95138888888888884</v>
      </c>
      <c r="E1308">
        <v>12</v>
      </c>
      <c r="F1308">
        <v>11</v>
      </c>
      <c r="G1308" s="1">
        <v>42370</v>
      </c>
      <c r="H1308" s="1">
        <v>42370</v>
      </c>
      <c r="I1308" s="2">
        <v>7.6388888888888895E-2</v>
      </c>
      <c r="J1308" s="3">
        <v>42369.951388888891</v>
      </c>
      <c r="K1308" t="s">
        <v>1177</v>
      </c>
      <c r="L1308" s="3">
        <v>42370.076388888891</v>
      </c>
      <c r="M1308">
        <v>180</v>
      </c>
      <c r="N1308">
        <v>6173</v>
      </c>
      <c r="O1308" s="3">
        <v>42370.076388888891</v>
      </c>
      <c r="P1308" s="1">
        <v>42370</v>
      </c>
      <c r="Q1308" s="2">
        <v>7.6388888888888895E-2</v>
      </c>
      <c r="R1308" t="s">
        <v>36</v>
      </c>
      <c r="S1308">
        <v>34.294440000000002</v>
      </c>
      <c r="T1308" t="s">
        <v>37</v>
      </c>
      <c r="U1308" s="2">
        <v>0.20138888888888887</v>
      </c>
      <c r="V1308" s="2">
        <v>0</v>
      </c>
      <c r="W1308" s="2">
        <v>0.29166666666666702</v>
      </c>
      <c r="X1308" s="2" t="str">
        <f t="shared" si="200"/>
        <v>yes</v>
      </c>
      <c r="Y1308" s="3">
        <f t="shared" si="201"/>
        <v>42371</v>
      </c>
      <c r="Z1308" s="3">
        <v>42369.989583333336</v>
      </c>
      <c r="AA1308" t="s">
        <v>1119</v>
      </c>
      <c r="AB1308" s="3">
        <f>VLOOKUP(P1308,[1]dfdates_moon!$B:$G,6,FALSE)</f>
        <v>42370.257638888892</v>
      </c>
      <c r="AC1308" s="3">
        <f>VLOOKUP($P1308,[1]dfdates_moon!$B:$H,7,FALSE)</f>
        <v>42370.793055555558</v>
      </c>
      <c r="AD1308" s="3">
        <f>VLOOKUP(G1308,[1]dfdates_moon!$D:$G,4,FALSE)</f>
        <v>42371.257638888892</v>
      </c>
      <c r="AE1308" s="3">
        <v>42369.201388888891</v>
      </c>
      <c r="AF1308">
        <v>2.8020577850000001</v>
      </c>
      <c r="AG1308" t="s">
        <v>39</v>
      </c>
      <c r="AH1308" t="s">
        <v>39</v>
      </c>
      <c r="AI1308" t="s">
        <v>39</v>
      </c>
      <c r="AJ1308" t="s">
        <v>40</v>
      </c>
      <c r="AK1308">
        <v>29</v>
      </c>
      <c r="AL1308">
        <v>26.1</v>
      </c>
      <c r="AM1308">
        <v>0</v>
      </c>
      <c r="AN1308">
        <v>1</v>
      </c>
      <c r="AO1308" s="3">
        <f>VLOOKUP($P1308,[1]dfdates_moon!$B:$M,12,FALSE)</f>
        <v>42370.886805555558</v>
      </c>
      <c r="AP1308" s="3">
        <f>VLOOKUP($P1308,[1]dfdates_moon!$B:$O,13,FALSE)</f>
        <v>42371.402777777781</v>
      </c>
      <c r="AQ1308" s="3">
        <f>VLOOKUP($P1308,[1]dfdates_moon!$D:$M,10,FALSE)</f>
        <v>42371.915972222225</v>
      </c>
      <c r="AR1308" s="3">
        <f>VLOOKUP($P1308,[1]dfdates_moon!$D:$N,11,FALSE)</f>
        <v>42372.431944444441</v>
      </c>
      <c r="AS1308" t="str">
        <f>IF(AND(O1308&gt;AO1308,O1308&lt;AP1308),"yes","no")</f>
        <v>no</v>
      </c>
      <c r="AT1308" t="str">
        <f t="shared" si="202"/>
        <v>no</v>
      </c>
      <c r="AU1308" s="3">
        <f t="shared" si="203"/>
        <v>42370.886805555558</v>
      </c>
      <c r="AV1308" s="3">
        <f t="shared" si="204"/>
        <v>42371.402777777781</v>
      </c>
      <c r="AW1308">
        <f t="shared" si="205"/>
        <v>1.3263888888905058</v>
      </c>
      <c r="AX1308">
        <f t="shared" si="206"/>
        <v>1.6854166666671517</v>
      </c>
      <c r="AY1308">
        <f t="shared" si="207"/>
        <v>0</v>
      </c>
      <c r="AZ1308">
        <f>VLOOKUP(G1308,[1]dfdates_moon!$B:$P,15,FALSE)</f>
        <v>0.47412145300000003</v>
      </c>
      <c r="BA1308">
        <f t="shared" si="208"/>
        <v>0</v>
      </c>
      <c r="BB1308">
        <f t="shared" si="209"/>
        <v>0</v>
      </c>
    </row>
    <row r="1309" spans="1:54" x14ac:dyDescent="0.25">
      <c r="A1309">
        <v>133</v>
      </c>
      <c r="B1309" t="s">
        <v>1117</v>
      </c>
      <c r="C1309" s="1">
        <v>42371</v>
      </c>
      <c r="D1309" s="2">
        <v>6.25E-2</v>
      </c>
      <c r="E1309">
        <v>3</v>
      </c>
      <c r="F1309">
        <v>7</v>
      </c>
      <c r="G1309" s="1">
        <v>42371</v>
      </c>
      <c r="H1309" s="1">
        <v>42371</v>
      </c>
      <c r="I1309" s="2">
        <v>0.1875</v>
      </c>
      <c r="J1309" s="3">
        <v>42371.0625</v>
      </c>
      <c r="K1309" t="s">
        <v>1178</v>
      </c>
      <c r="L1309" s="3">
        <v>42371.1875</v>
      </c>
      <c r="M1309">
        <v>200</v>
      </c>
      <c r="N1309">
        <v>12405</v>
      </c>
      <c r="O1309" s="3">
        <v>42371.1875</v>
      </c>
      <c r="P1309" s="1">
        <v>42371</v>
      </c>
      <c r="Q1309" s="2">
        <v>0.1875</v>
      </c>
      <c r="R1309" t="s">
        <v>36</v>
      </c>
      <c r="S1309">
        <v>62.024999999999999</v>
      </c>
      <c r="T1309" t="s">
        <v>37</v>
      </c>
      <c r="U1309" s="2">
        <v>0.3263888888888889</v>
      </c>
      <c r="V1309" s="2">
        <v>0</v>
      </c>
      <c r="W1309" s="2">
        <v>0.29166666666666702</v>
      </c>
      <c r="X1309" s="2" t="str">
        <f t="shared" si="200"/>
        <v>no</v>
      </c>
      <c r="Y1309" s="3">
        <f t="shared" si="201"/>
        <v>42371</v>
      </c>
      <c r="Z1309" s="3">
        <v>42371.159722222219</v>
      </c>
      <c r="AA1309" t="s">
        <v>1119</v>
      </c>
      <c r="AB1309" s="3">
        <f>VLOOKUP(P1309,[1]dfdates_moon!$B:$G,6,FALSE)</f>
        <v>42371.257638888892</v>
      </c>
      <c r="AC1309" s="3">
        <f>VLOOKUP($P1309,[1]dfdates_moon!$B:$H,7,FALSE)</f>
        <v>42371.793055555558</v>
      </c>
      <c r="AD1309" s="3">
        <f>VLOOKUP(G1309,[1]dfdates_moon!$D:$G,4,FALSE)</f>
        <v>42372.258333333331</v>
      </c>
      <c r="AE1309" s="3">
        <v>42371.326388888891</v>
      </c>
      <c r="AF1309">
        <v>1.9902089540000001</v>
      </c>
      <c r="AG1309" t="s">
        <v>39</v>
      </c>
      <c r="AH1309" t="s">
        <v>39</v>
      </c>
      <c r="AI1309" t="s">
        <v>39</v>
      </c>
      <c r="AJ1309" t="s">
        <v>40</v>
      </c>
      <c r="AK1309">
        <v>28.83</v>
      </c>
      <c r="AL1309">
        <v>29</v>
      </c>
      <c r="AM1309">
        <v>0</v>
      </c>
      <c r="AN1309">
        <v>1</v>
      </c>
      <c r="AO1309" s="3">
        <f>VLOOKUP($P1309,[1]dfdates_moon!$B:$M,12,FALSE)</f>
        <v>42371.915972222225</v>
      </c>
      <c r="AP1309" s="3">
        <f>VLOOKUP($P1309,[1]dfdates_moon!$B:$O,13,FALSE)</f>
        <v>42372.431944444441</v>
      </c>
      <c r="AQ1309" s="3">
        <f>VLOOKUP($P1309,[1]dfdates_moon!$D:$M,10,FALSE)</f>
        <v>42372.946527777778</v>
      </c>
      <c r="AR1309" s="3">
        <f>VLOOKUP($P1309,[1]dfdates_moon!$D:$N,11,FALSE)</f>
        <v>42373.462500000001</v>
      </c>
      <c r="AS1309" t="str">
        <f>IF(AND(O1309&gt;AO1309,O1309&lt;AP1309),"yes","no")</f>
        <v>no</v>
      </c>
      <c r="AT1309" t="str">
        <f t="shared" si="202"/>
        <v>no</v>
      </c>
      <c r="AU1309" s="3">
        <f t="shared" si="203"/>
        <v>42371.915972222225</v>
      </c>
      <c r="AV1309" s="3">
        <f t="shared" si="204"/>
        <v>42372.431944444441</v>
      </c>
      <c r="AW1309">
        <f t="shared" si="205"/>
        <v>1.2444444444408873</v>
      </c>
      <c r="AX1309">
        <f t="shared" si="206"/>
        <v>0.58958333333430346</v>
      </c>
      <c r="AY1309">
        <f t="shared" si="207"/>
        <v>0</v>
      </c>
      <c r="AZ1309">
        <f>VLOOKUP(G1309,[1]dfdates_moon!$B:$P,15,FALSE)</f>
        <v>0.38165196000000001</v>
      </c>
      <c r="BA1309">
        <f t="shared" si="208"/>
        <v>0</v>
      </c>
      <c r="BB1309">
        <f t="shared" si="209"/>
        <v>0</v>
      </c>
    </row>
    <row r="1310" spans="1:54" x14ac:dyDescent="0.25">
      <c r="A1310">
        <v>133</v>
      </c>
      <c r="B1310" t="s">
        <v>1117</v>
      </c>
      <c r="C1310" s="1">
        <v>42373</v>
      </c>
      <c r="D1310" s="2">
        <v>5.2083333333333336E-2</v>
      </c>
      <c r="E1310">
        <v>34</v>
      </c>
      <c r="F1310">
        <v>27</v>
      </c>
      <c r="G1310" s="1">
        <v>42373</v>
      </c>
      <c r="H1310" s="1">
        <v>42373</v>
      </c>
      <c r="I1310" s="2">
        <v>0.17708333333333334</v>
      </c>
      <c r="J1310" s="3">
        <v>42373.052083333336</v>
      </c>
      <c r="K1310" t="s">
        <v>1179</v>
      </c>
      <c r="L1310" s="3">
        <v>42373.177083333336</v>
      </c>
      <c r="M1310">
        <v>170</v>
      </c>
      <c r="N1310">
        <v>7524</v>
      </c>
      <c r="O1310" s="3">
        <v>42373.177083333336</v>
      </c>
      <c r="P1310" s="1">
        <v>42373</v>
      </c>
      <c r="Q1310" s="2">
        <v>0.17708333333333334</v>
      </c>
      <c r="R1310" t="s">
        <v>36</v>
      </c>
      <c r="S1310">
        <v>44.25882</v>
      </c>
      <c r="T1310" t="s">
        <v>37</v>
      </c>
      <c r="U1310" s="2">
        <v>0.2951388888888889</v>
      </c>
      <c r="V1310" s="2">
        <v>0</v>
      </c>
      <c r="W1310" s="2">
        <v>0.29166666666666702</v>
      </c>
      <c r="X1310" s="2" t="str">
        <f t="shared" si="200"/>
        <v>no</v>
      </c>
      <c r="Y1310" s="3">
        <f t="shared" si="201"/>
        <v>42373</v>
      </c>
      <c r="Z1310" s="3">
        <v>42373.142361111109</v>
      </c>
      <c r="AA1310" t="s">
        <v>1119</v>
      </c>
      <c r="AB1310" s="3">
        <f>VLOOKUP(P1310,[1]dfdates_moon!$B:$G,6,FALSE)</f>
        <v>42373.258333333331</v>
      </c>
      <c r="AC1310" s="3">
        <f>VLOOKUP($P1310,[1]dfdates_moon!$B:$H,7,FALSE)</f>
        <v>42373.793749999997</v>
      </c>
      <c r="AD1310" s="3">
        <f>VLOOKUP(G1310,[1]dfdates_moon!$D:$G,4,FALSE)</f>
        <v>42374.259027777778</v>
      </c>
      <c r="AE1310" s="3">
        <v>42373.295138888891</v>
      </c>
      <c r="AF1310">
        <v>0.79298845900000003</v>
      </c>
      <c r="AG1310" t="s">
        <v>39</v>
      </c>
      <c r="AH1310" t="s">
        <v>39</v>
      </c>
      <c r="AI1310" t="s">
        <v>39</v>
      </c>
      <c r="AJ1310" t="s">
        <v>40</v>
      </c>
      <c r="AK1310">
        <v>27.14</v>
      </c>
      <c r="AL1310">
        <v>28.83</v>
      </c>
      <c r="AM1310">
        <v>0</v>
      </c>
      <c r="AN1310">
        <v>1</v>
      </c>
      <c r="AO1310" s="3">
        <f>VLOOKUP($P1310,[1]dfdates_moon!$B:$M,12,FALSE)</f>
        <v>42373.977083333331</v>
      </c>
      <c r="AP1310" s="3">
        <f>VLOOKUP($P1310,[1]dfdates_moon!$B:$O,13,FALSE)</f>
        <v>42374.493750000001</v>
      </c>
      <c r="AQ1310" s="3">
        <f>VLOOKUP($P1310,[1]dfdates_moon!$D:$M,10,FALSE)</f>
        <v>42375.008333333331</v>
      </c>
      <c r="AR1310" s="3">
        <f>VLOOKUP($P1310,[1]dfdates_moon!$D:$N,11,FALSE)</f>
        <v>42375.526388888888</v>
      </c>
      <c r="AS1310" t="str">
        <f>IF(AND(O1310&gt;AO1310,O1310&lt;AP1310),"yes","no")</f>
        <v>no</v>
      </c>
      <c r="AT1310" t="str">
        <f t="shared" si="202"/>
        <v>no</v>
      </c>
      <c r="AU1310" s="3">
        <f t="shared" si="203"/>
        <v>42373.977083333331</v>
      </c>
      <c r="AV1310" s="3">
        <f t="shared" si="204"/>
        <v>42374.493750000001</v>
      </c>
      <c r="AW1310">
        <f t="shared" si="205"/>
        <v>1.3166666666656965</v>
      </c>
      <c r="AX1310">
        <f t="shared" si="206"/>
        <v>0.68194444444088731</v>
      </c>
      <c r="AY1310">
        <f t="shared" si="207"/>
        <v>0</v>
      </c>
      <c r="AZ1310">
        <f>VLOOKUP(G1310,[1]dfdates_moon!$B:$P,15,FALSE)</f>
        <v>0.21055896499999999</v>
      </c>
      <c r="BA1310">
        <f t="shared" si="208"/>
        <v>0</v>
      </c>
      <c r="BB1310">
        <f t="shared" si="209"/>
        <v>0</v>
      </c>
    </row>
    <row r="1311" spans="1:54" x14ac:dyDescent="0.25">
      <c r="A1311">
        <v>133</v>
      </c>
      <c r="B1311" t="s">
        <v>1117</v>
      </c>
      <c r="C1311" s="1">
        <v>42380</v>
      </c>
      <c r="D1311" s="2">
        <v>0.90277777777777779</v>
      </c>
      <c r="E1311">
        <v>52</v>
      </c>
      <c r="F1311">
        <v>32</v>
      </c>
      <c r="G1311" s="1">
        <v>42381</v>
      </c>
      <c r="H1311" s="1">
        <v>42381</v>
      </c>
      <c r="I1311" s="2">
        <v>2.7777777777777776E-2</v>
      </c>
      <c r="J1311" s="3">
        <v>42380.902777777781</v>
      </c>
      <c r="K1311" t="s">
        <v>1180</v>
      </c>
      <c r="L1311" s="3">
        <v>42381.027777777781</v>
      </c>
      <c r="M1311">
        <v>85</v>
      </c>
      <c r="N1311">
        <v>2568</v>
      </c>
      <c r="O1311" s="3">
        <v>42381.027777777781</v>
      </c>
      <c r="P1311" s="1">
        <v>42381</v>
      </c>
      <c r="Q1311" s="2">
        <v>2.7777777777777776E-2</v>
      </c>
      <c r="R1311" t="s">
        <v>36</v>
      </c>
      <c r="S1311">
        <v>30.211760000000002</v>
      </c>
      <c r="T1311" t="s">
        <v>37</v>
      </c>
      <c r="U1311" s="2">
        <v>8.6805555555555566E-2</v>
      </c>
      <c r="V1311" s="2">
        <v>0</v>
      </c>
      <c r="W1311" s="2">
        <v>0.29166666666666702</v>
      </c>
      <c r="X1311" s="2" t="str">
        <f t="shared" si="200"/>
        <v>yes</v>
      </c>
      <c r="Y1311" s="3">
        <f t="shared" si="201"/>
        <v>42382</v>
      </c>
      <c r="Z1311" s="3">
        <v>42380.989583333336</v>
      </c>
      <c r="AA1311" t="s">
        <v>1119</v>
      </c>
      <c r="AB1311" s="3">
        <f>VLOOKUP(P1311,[1]dfdates_moon!$B:$G,6,FALSE)</f>
        <v>42381.261111111111</v>
      </c>
      <c r="AC1311" s="3">
        <f>VLOOKUP($P1311,[1]dfdates_moon!$B:$H,7,FALSE)</f>
        <v>42381.79583333333</v>
      </c>
      <c r="AD1311" s="3">
        <f>VLOOKUP(G1311,[1]dfdates_moon!$D:$G,4,FALSE)</f>
        <v>42382.261111111111</v>
      </c>
      <c r="AE1311" s="3">
        <v>42380.086805555555</v>
      </c>
      <c r="AF1311">
        <v>0.24168666699999999</v>
      </c>
      <c r="AG1311" t="s">
        <v>39</v>
      </c>
      <c r="AH1311" t="s">
        <v>39</v>
      </c>
      <c r="AI1311" t="s">
        <v>39</v>
      </c>
      <c r="AJ1311" t="s">
        <v>40</v>
      </c>
      <c r="AK1311">
        <v>26.64</v>
      </c>
      <c r="AL1311">
        <v>27.14</v>
      </c>
      <c r="AM1311">
        <v>0.254</v>
      </c>
      <c r="AN1311">
        <v>1</v>
      </c>
      <c r="AO1311" s="3">
        <f>VLOOKUP($P1311,[1]dfdates_moon!$B:$M,12,FALSE)</f>
        <v>42381.225694444445</v>
      </c>
      <c r="AP1311" s="3">
        <f>VLOOKUP($P1311,[1]dfdates_moon!$B:$O,13,FALSE)</f>
        <v>42381.745138888888</v>
      </c>
      <c r="AQ1311" s="3">
        <f>VLOOKUP($P1311,[1]dfdates_moon!$D:$M,10,FALSE)</f>
        <v>42382.263194444444</v>
      </c>
      <c r="AR1311" s="3">
        <f>VLOOKUP($P1311,[1]dfdates_moon!$D:$N,11,FALSE)</f>
        <v>42382.782638888886</v>
      </c>
      <c r="AS1311" t="str">
        <f>IF(AND(O1311&gt;AO1311,O1311&lt;AP1311),"yes","no")</f>
        <v>no</v>
      </c>
      <c r="AT1311" t="str">
        <f t="shared" si="202"/>
        <v>no</v>
      </c>
      <c r="AU1311" s="3">
        <f t="shared" si="203"/>
        <v>42381.79583333333</v>
      </c>
      <c r="AV1311" s="3">
        <f t="shared" si="204"/>
        <v>42382.261111111111</v>
      </c>
      <c r="AW1311">
        <f t="shared" si="205"/>
        <v>1.2333333333299379</v>
      </c>
      <c r="AX1311">
        <f t="shared" si="206"/>
        <v>1.7090277777751908</v>
      </c>
      <c r="AY1311">
        <f t="shared" si="207"/>
        <v>0</v>
      </c>
      <c r="AZ1311">
        <f>VLOOKUP(G1311,[1]dfdates_moon!$B:$P,15,FALSE)</f>
        <v>0.13560972600000001</v>
      </c>
      <c r="BA1311">
        <f t="shared" si="208"/>
        <v>0</v>
      </c>
      <c r="BB1311">
        <f t="shared" si="209"/>
        <v>0</v>
      </c>
    </row>
    <row r="1312" spans="1:54" x14ac:dyDescent="0.25">
      <c r="A1312">
        <v>135</v>
      </c>
      <c r="B1312" t="s">
        <v>1181</v>
      </c>
      <c r="C1312" s="1">
        <v>42536</v>
      </c>
      <c r="D1312" s="2">
        <v>0.93402777777777779</v>
      </c>
      <c r="E1312">
        <v>5</v>
      </c>
      <c r="F1312">
        <v>9</v>
      </c>
      <c r="G1312" s="1">
        <v>42537</v>
      </c>
      <c r="H1312" s="1">
        <v>42537</v>
      </c>
      <c r="I1312" s="2">
        <v>5.9027777777777783E-2</v>
      </c>
      <c r="J1312" s="3">
        <v>42536.934027777781</v>
      </c>
      <c r="K1312" t="s">
        <v>1182</v>
      </c>
      <c r="L1312" s="3">
        <v>42537.059027777781</v>
      </c>
      <c r="M1312">
        <v>95</v>
      </c>
      <c r="N1312">
        <v>2956</v>
      </c>
      <c r="O1312" s="3">
        <v>42537.059027777781</v>
      </c>
      <c r="P1312" s="1">
        <v>42537</v>
      </c>
      <c r="Q1312" s="2">
        <v>5.9027777777777783E-2</v>
      </c>
      <c r="R1312" t="s">
        <v>36</v>
      </c>
      <c r="S1312">
        <v>31.115790000000001</v>
      </c>
      <c r="T1312" t="s">
        <v>37</v>
      </c>
      <c r="U1312" s="2">
        <v>0.125</v>
      </c>
      <c r="V1312" s="2">
        <v>0</v>
      </c>
      <c r="W1312" s="2">
        <v>0.29166666666666702</v>
      </c>
      <c r="X1312" s="2" t="str">
        <f t="shared" si="200"/>
        <v>yes</v>
      </c>
      <c r="Y1312" s="3">
        <f t="shared" si="201"/>
        <v>42538</v>
      </c>
      <c r="Z1312" s="3">
        <v>42536.006944444445</v>
      </c>
      <c r="AA1312" t="s">
        <v>1183</v>
      </c>
      <c r="AB1312" s="3">
        <f>VLOOKUP(P1312,[1]dfdates_moon!$B:$G,6,FALSE)</f>
        <v>42537.254861111112</v>
      </c>
      <c r="AC1312" s="3">
        <f>VLOOKUP($P1312,[1]dfdates_moon!$B:$H,7,FALSE)</f>
        <v>42537.792361111111</v>
      </c>
      <c r="AD1312" s="3">
        <f>VLOOKUP(G1312,[1]dfdates_moon!$D:$G,4,FALSE)</f>
        <v>42538.255555555559</v>
      </c>
      <c r="AE1312" s="3">
        <v>42536.125</v>
      </c>
      <c r="AF1312">
        <v>8.1425994849999999</v>
      </c>
      <c r="AG1312" t="s">
        <v>39</v>
      </c>
      <c r="AH1312" t="s">
        <v>39</v>
      </c>
      <c r="AI1312" t="s">
        <v>39</v>
      </c>
      <c r="AJ1312" t="s">
        <v>40</v>
      </c>
      <c r="AK1312">
        <v>30.6</v>
      </c>
      <c r="AL1312">
        <v>26.64</v>
      </c>
      <c r="AM1312">
        <v>0</v>
      </c>
      <c r="AN1312">
        <v>1</v>
      </c>
      <c r="AO1312" s="3">
        <f>VLOOKUP($P1312,[1]dfdates_moon!$B:$M,12,FALSE)</f>
        <v>42537.563888888886</v>
      </c>
      <c r="AP1312" s="3">
        <f>VLOOKUP($P1312,[1]dfdates_moon!$B:$O,13,FALSE)</f>
        <v>42538.079861111109</v>
      </c>
      <c r="AQ1312" s="3">
        <f>VLOOKUP($P1312,[1]dfdates_moon!$D:$M,10,FALSE)</f>
        <v>42538.594444444447</v>
      </c>
      <c r="AR1312" s="3">
        <f>VLOOKUP($P1312,[1]dfdates_moon!$D:$N,11,FALSE)</f>
        <v>42539.111111111109</v>
      </c>
      <c r="AS1312" t="str">
        <f>IF(AND(O1312&gt;AO1312,O1312&lt;AP1312),"yes","no")</f>
        <v>no</v>
      </c>
      <c r="AT1312" t="str">
        <f t="shared" si="202"/>
        <v>no</v>
      </c>
      <c r="AU1312" s="3">
        <f t="shared" si="203"/>
        <v>42537.792361111111</v>
      </c>
      <c r="AV1312" s="3">
        <f t="shared" si="204"/>
        <v>42538.255555555559</v>
      </c>
      <c r="AW1312">
        <f t="shared" si="205"/>
        <v>1.1965277777781012</v>
      </c>
      <c r="AX1312">
        <f t="shared" si="206"/>
        <v>1.6673611111109494</v>
      </c>
      <c r="AY1312">
        <f t="shared" si="207"/>
        <v>0</v>
      </c>
      <c r="AZ1312">
        <f>VLOOKUP(G1312,[1]dfdates_moon!$B:$P,15,FALSE)</f>
        <v>0.91370108299999997</v>
      </c>
      <c r="BA1312">
        <f t="shared" si="208"/>
        <v>0</v>
      </c>
      <c r="BB1312">
        <f t="shared" si="209"/>
        <v>0</v>
      </c>
    </row>
    <row r="1313" spans="1:54" x14ac:dyDescent="0.25">
      <c r="A1313">
        <v>135</v>
      </c>
      <c r="B1313" t="s">
        <v>1181</v>
      </c>
      <c r="C1313" s="1">
        <v>42539</v>
      </c>
      <c r="D1313" s="2">
        <v>0.79861111111111116</v>
      </c>
      <c r="E1313">
        <v>84</v>
      </c>
      <c r="F1313">
        <v>83</v>
      </c>
      <c r="G1313" s="1">
        <v>42539</v>
      </c>
      <c r="H1313" s="1">
        <v>42539</v>
      </c>
      <c r="I1313" s="2">
        <v>0.92361111111111116</v>
      </c>
      <c r="J1313" s="3">
        <v>42539.798611111109</v>
      </c>
      <c r="K1313" t="s">
        <v>1184</v>
      </c>
      <c r="L1313" s="3">
        <v>42539.923611111109</v>
      </c>
      <c r="M1313">
        <v>180</v>
      </c>
      <c r="N1313">
        <v>9374</v>
      </c>
      <c r="O1313" s="3">
        <v>42539.923611111109</v>
      </c>
      <c r="P1313" s="1">
        <v>42539</v>
      </c>
      <c r="Q1313" s="2">
        <v>0.92361111111111116</v>
      </c>
      <c r="R1313" t="s">
        <v>36</v>
      </c>
      <c r="S1313">
        <v>52.077779999999997</v>
      </c>
      <c r="T1313" t="s">
        <v>37</v>
      </c>
      <c r="U1313" s="2">
        <v>4.8611111111111112E-2</v>
      </c>
      <c r="V1313" s="2">
        <v>0</v>
      </c>
      <c r="W1313" s="2">
        <v>0.29166666666666702</v>
      </c>
      <c r="X1313" s="2" t="str">
        <f t="shared" si="200"/>
        <v>yes</v>
      </c>
      <c r="Y1313" s="3">
        <f t="shared" si="201"/>
        <v>42540</v>
      </c>
      <c r="Z1313" s="3">
        <v>42539.913194444445</v>
      </c>
      <c r="AA1313" t="s">
        <v>1183</v>
      </c>
      <c r="AB1313" s="3">
        <f>VLOOKUP(P1313,[1]dfdates_moon!$B:$G,6,FALSE)</f>
        <v>42539.255555555559</v>
      </c>
      <c r="AC1313" s="3">
        <f>VLOOKUP($P1313,[1]dfdates_moon!$B:$H,7,FALSE)</f>
        <v>42539.792361111111</v>
      </c>
      <c r="AD1313" s="3">
        <f>VLOOKUP(G1313,[1]dfdates_moon!$D:$G,4,FALSE)</f>
        <v>42540.255555555559</v>
      </c>
      <c r="AE1313" s="3">
        <v>42539.048611111109</v>
      </c>
      <c r="AF1313">
        <v>10.290125379999999</v>
      </c>
      <c r="AG1313" t="s">
        <v>39</v>
      </c>
      <c r="AH1313" t="s">
        <v>39</v>
      </c>
      <c r="AI1313" t="s">
        <v>39</v>
      </c>
      <c r="AJ1313" t="s">
        <v>40</v>
      </c>
      <c r="AK1313">
        <v>29.11</v>
      </c>
      <c r="AL1313">
        <v>29.11</v>
      </c>
      <c r="AM1313">
        <v>5.3339999999999996</v>
      </c>
      <c r="AN1313">
        <v>1</v>
      </c>
      <c r="AO1313" s="3">
        <f>VLOOKUP($P1313,[1]dfdates_moon!$B:$M,12,FALSE)</f>
        <v>42539.625694444447</v>
      </c>
      <c r="AP1313" s="3">
        <f>VLOOKUP($P1313,[1]dfdates_moon!$B:$O,13,FALSE)</f>
        <v>42540.143055555556</v>
      </c>
      <c r="AQ1313" s="3">
        <f>VLOOKUP($P1313,[1]dfdates_moon!$D:$M,10,FALSE)</f>
        <v>42540.659722222219</v>
      </c>
      <c r="AR1313" s="3">
        <f>VLOOKUP($P1313,[1]dfdates_moon!$D:$N,11,FALSE)</f>
        <v>42541.177083333336</v>
      </c>
      <c r="AS1313" t="str">
        <f>IF(AND(O1313&gt;AO1313,O1313&lt;AP1313),"yes","no")</f>
        <v>yes</v>
      </c>
      <c r="AT1313" t="str">
        <f t="shared" si="202"/>
        <v>no</v>
      </c>
      <c r="AU1313" s="3">
        <f t="shared" si="203"/>
        <v>42539.792361111111</v>
      </c>
      <c r="AV1313" s="3">
        <f t="shared" si="204"/>
        <v>42540.255555555559</v>
      </c>
      <c r="AW1313">
        <f t="shared" si="205"/>
        <v>0.33194444444961846</v>
      </c>
      <c r="AX1313">
        <f t="shared" si="206"/>
        <v>0.74375000000145519</v>
      </c>
      <c r="AY1313">
        <f t="shared" si="207"/>
        <v>0.33194444444961846</v>
      </c>
      <c r="AZ1313">
        <f>VLOOKUP(G1313,[1]dfdates_moon!$B:$P,15,FALSE)</f>
        <v>0.98745705399999995</v>
      </c>
      <c r="BA1313">
        <f t="shared" si="208"/>
        <v>0.3277808832078869</v>
      </c>
      <c r="BB1313">
        <f t="shared" si="209"/>
        <v>0.3277808832078869</v>
      </c>
    </row>
    <row r="1314" spans="1:54" x14ac:dyDescent="0.25">
      <c r="A1314">
        <v>135</v>
      </c>
      <c r="B1314" t="s">
        <v>1181</v>
      </c>
      <c r="C1314" s="1">
        <v>42550</v>
      </c>
      <c r="D1314" s="2">
        <v>0.81944444444444453</v>
      </c>
      <c r="E1314">
        <v>31</v>
      </c>
      <c r="F1314">
        <v>54</v>
      </c>
      <c r="G1314" s="1">
        <v>42550</v>
      </c>
      <c r="H1314" s="1">
        <v>42550</v>
      </c>
      <c r="I1314" s="2">
        <v>0.94444444444444453</v>
      </c>
      <c r="J1314" s="3">
        <v>42550.819444444445</v>
      </c>
      <c r="K1314" t="s">
        <v>1185</v>
      </c>
      <c r="L1314" s="3">
        <v>42550.944444444445</v>
      </c>
      <c r="M1314">
        <v>55</v>
      </c>
      <c r="N1314">
        <v>1386</v>
      </c>
      <c r="O1314" s="3">
        <v>42550.944444444445</v>
      </c>
      <c r="P1314" s="1">
        <v>42550</v>
      </c>
      <c r="Q1314" s="2">
        <v>0.94444444444444453</v>
      </c>
      <c r="R1314" t="s">
        <v>36</v>
      </c>
      <c r="S1314">
        <v>25.2</v>
      </c>
      <c r="T1314" t="s">
        <v>37</v>
      </c>
      <c r="U1314" s="2">
        <v>0.98263888888888884</v>
      </c>
      <c r="V1314" s="2">
        <v>0</v>
      </c>
      <c r="W1314" s="2">
        <v>0.29166666666666702</v>
      </c>
      <c r="X1314" s="2" t="str">
        <f t="shared" si="200"/>
        <v>no</v>
      </c>
      <c r="Y1314" s="3">
        <f t="shared" si="201"/>
        <v>42550</v>
      </c>
      <c r="Z1314" s="3">
        <v>42550.930555555555</v>
      </c>
      <c r="AA1314" t="s">
        <v>1183</v>
      </c>
      <c r="AB1314" s="3">
        <f>VLOOKUP(P1314,[1]dfdates_moon!$B:$G,6,FALSE)</f>
        <v>42550.256944444445</v>
      </c>
      <c r="AC1314" s="3">
        <f>VLOOKUP($P1314,[1]dfdates_moon!$B:$H,7,FALSE)</f>
        <v>42550.793749999997</v>
      </c>
      <c r="AD1314" s="3">
        <f>VLOOKUP(G1314,[1]dfdates_moon!$D:$G,4,FALSE)</f>
        <v>42551.256944444445</v>
      </c>
      <c r="AE1314" s="3">
        <v>42550.982638888891</v>
      </c>
      <c r="AF1314">
        <v>0.68593552800000002</v>
      </c>
      <c r="AG1314" t="s">
        <v>39</v>
      </c>
      <c r="AH1314" t="s">
        <v>39</v>
      </c>
      <c r="AI1314" t="s">
        <v>39</v>
      </c>
      <c r="AJ1314" t="s">
        <v>40</v>
      </c>
      <c r="AK1314">
        <v>28</v>
      </c>
      <c r="AL1314">
        <v>28</v>
      </c>
      <c r="AM1314">
        <v>17.27</v>
      </c>
      <c r="AN1314">
        <v>1</v>
      </c>
      <c r="AO1314" s="3">
        <f>VLOOKUP($P1314,[1]dfdates_moon!$B:$M,12,FALSE)</f>
        <v>42551.023611111108</v>
      </c>
      <c r="AP1314" s="3">
        <f>VLOOKUP($P1314,[1]dfdates_moon!$B:$O,13,FALSE)</f>
        <v>42551.544444444444</v>
      </c>
      <c r="AQ1314" s="3">
        <f>VLOOKUP($P1314,[1]dfdates_moon!$D:$M,10,FALSE)</f>
        <v>42552.0625</v>
      </c>
      <c r="AR1314" s="3">
        <f>VLOOKUP($P1314,[1]dfdates_moon!$D:$N,11,FALSE)</f>
        <v>42552.584027777775</v>
      </c>
      <c r="AS1314" t="str">
        <f>IF(AND(O1314&gt;AO1314,O1314&lt;AP1314),"yes","no")</f>
        <v>no</v>
      </c>
      <c r="AT1314" t="str">
        <f t="shared" si="202"/>
        <v>no</v>
      </c>
      <c r="AU1314" s="3">
        <f t="shared" si="203"/>
        <v>42551.023611111108</v>
      </c>
      <c r="AV1314" s="3">
        <f t="shared" si="204"/>
        <v>42551.544444444444</v>
      </c>
      <c r="AW1314">
        <f t="shared" si="205"/>
        <v>0.59999999999854481</v>
      </c>
      <c r="AX1314">
        <f t="shared" si="206"/>
        <v>4.0972222217533272E-2</v>
      </c>
      <c r="AY1314">
        <f t="shared" si="207"/>
        <v>0</v>
      </c>
      <c r="AZ1314">
        <f>VLOOKUP(G1314,[1]dfdates_moon!$B:$P,15,FALSE)</f>
        <v>0.19033204100000001</v>
      </c>
      <c r="BA1314">
        <f t="shared" si="208"/>
        <v>0</v>
      </c>
      <c r="BB1314">
        <f t="shared" si="209"/>
        <v>0</v>
      </c>
    </row>
    <row r="1315" spans="1:54" x14ac:dyDescent="0.25">
      <c r="A1315">
        <v>135</v>
      </c>
      <c r="B1315" t="s">
        <v>1181</v>
      </c>
      <c r="C1315" s="1">
        <v>42561</v>
      </c>
      <c r="D1315" s="2">
        <v>0.79861111111111116</v>
      </c>
      <c r="E1315">
        <v>1</v>
      </c>
      <c r="F1315">
        <v>0</v>
      </c>
      <c r="G1315" s="1">
        <v>42561</v>
      </c>
      <c r="H1315" s="1">
        <v>42561</v>
      </c>
      <c r="I1315" s="2">
        <v>0.92361111111111116</v>
      </c>
      <c r="J1315" s="3">
        <v>42561.798611111109</v>
      </c>
      <c r="K1315" t="s">
        <v>1186</v>
      </c>
      <c r="L1315" s="3">
        <v>42561.923611111109</v>
      </c>
      <c r="M1315">
        <v>75</v>
      </c>
      <c r="N1315">
        <v>1235</v>
      </c>
      <c r="O1315" s="3">
        <v>42561.923611111109</v>
      </c>
      <c r="P1315" s="1">
        <v>42561</v>
      </c>
      <c r="Q1315" s="2">
        <v>0.92361111111111116</v>
      </c>
      <c r="R1315" t="s">
        <v>36</v>
      </c>
      <c r="S1315">
        <v>16.466670000000001</v>
      </c>
      <c r="T1315" t="s">
        <v>37</v>
      </c>
      <c r="U1315" s="2">
        <v>0.97569444444444453</v>
      </c>
      <c r="V1315" s="2">
        <v>0</v>
      </c>
      <c r="W1315" s="2">
        <v>0.29166666666666702</v>
      </c>
      <c r="X1315" s="2" t="str">
        <f t="shared" si="200"/>
        <v>no</v>
      </c>
      <c r="Y1315" s="3">
        <f t="shared" si="201"/>
        <v>42561</v>
      </c>
      <c r="Z1315" s="3">
        <v>42561.902777777781</v>
      </c>
      <c r="AA1315" t="s">
        <v>1183</v>
      </c>
      <c r="AB1315" s="3">
        <f>VLOOKUP(P1315,[1]dfdates_moon!$B:$G,6,FALSE)</f>
        <v>42561.258333333331</v>
      </c>
      <c r="AC1315" s="3">
        <f>VLOOKUP($P1315,[1]dfdates_moon!$B:$H,7,FALSE)</f>
        <v>42561.795138888891</v>
      </c>
      <c r="AD1315" s="3">
        <f>VLOOKUP(G1315,[1]dfdates_moon!$D:$G,4,FALSE)</f>
        <v>42562.258333333331</v>
      </c>
      <c r="AE1315" s="3">
        <v>42561.975694444445</v>
      </c>
      <c r="AF1315">
        <v>2.0916888309999999</v>
      </c>
      <c r="AG1315" t="s">
        <v>39</v>
      </c>
      <c r="AH1315" t="s">
        <v>39</v>
      </c>
      <c r="AI1315" t="s">
        <v>39</v>
      </c>
      <c r="AJ1315" t="s">
        <v>40</v>
      </c>
      <c r="AK1315">
        <v>28.51</v>
      </c>
      <c r="AL1315">
        <v>28.51</v>
      </c>
      <c r="AM1315">
        <v>0</v>
      </c>
      <c r="AN1315">
        <v>1</v>
      </c>
      <c r="AO1315" s="3">
        <f>VLOOKUP($P1315,[1]dfdates_moon!$B:$M,12,FALSE)</f>
        <v>42561.388194444444</v>
      </c>
      <c r="AP1315" s="3">
        <f>VLOOKUP($P1315,[1]dfdates_moon!$B:$O,13,FALSE)</f>
        <v>42561.904166666667</v>
      </c>
      <c r="AQ1315" s="3">
        <f>VLOOKUP($P1315,[1]dfdates_moon!$D:$M,10,FALSE)</f>
        <v>42562.418055555558</v>
      </c>
      <c r="AR1315" s="3">
        <f>VLOOKUP($P1315,[1]dfdates_moon!$D:$N,11,FALSE)</f>
        <v>42562.934027777781</v>
      </c>
      <c r="AS1315" t="str">
        <f>IF(AND(O1315&gt;AO1315,O1315&lt;AP1315),"yes","no")</f>
        <v>no</v>
      </c>
      <c r="AT1315" t="str">
        <f t="shared" si="202"/>
        <v>no</v>
      </c>
      <c r="AU1315" s="3">
        <f t="shared" si="203"/>
        <v>42561.795138888891</v>
      </c>
      <c r="AV1315" s="3">
        <f t="shared" si="204"/>
        <v>42562.258333333331</v>
      </c>
      <c r="AW1315">
        <f t="shared" si="205"/>
        <v>0.33472222222189885</v>
      </c>
      <c r="AX1315">
        <f t="shared" si="206"/>
        <v>-0.18055555555474712</v>
      </c>
      <c r="AY1315">
        <f t="shared" si="207"/>
        <v>0</v>
      </c>
      <c r="AZ1315">
        <f>VLOOKUP(G1315,[1]dfdates_moon!$B:$P,15,FALSE)</f>
        <v>0.452066986</v>
      </c>
      <c r="BA1315">
        <f t="shared" si="208"/>
        <v>0</v>
      </c>
      <c r="BB1315">
        <f t="shared" si="209"/>
        <v>0</v>
      </c>
    </row>
    <row r="1316" spans="1:54" x14ac:dyDescent="0.25">
      <c r="A1316">
        <v>135</v>
      </c>
      <c r="B1316" t="s">
        <v>1181</v>
      </c>
      <c r="C1316" s="1">
        <v>42565</v>
      </c>
      <c r="D1316" s="2">
        <v>0.97222222222222221</v>
      </c>
      <c r="E1316">
        <v>5</v>
      </c>
      <c r="F1316">
        <v>4</v>
      </c>
      <c r="G1316" s="1">
        <v>42566</v>
      </c>
      <c r="H1316" s="1">
        <v>42566</v>
      </c>
      <c r="I1316" s="2">
        <v>9.7222222222222224E-2</v>
      </c>
      <c r="J1316" s="3">
        <v>42565.972222222219</v>
      </c>
      <c r="K1316" t="s">
        <v>1187</v>
      </c>
      <c r="L1316" s="3">
        <v>42566.097222222219</v>
      </c>
      <c r="M1316">
        <v>35</v>
      </c>
      <c r="N1316">
        <v>1039</v>
      </c>
      <c r="O1316" s="3">
        <v>42566.097222222219</v>
      </c>
      <c r="P1316" s="1">
        <v>42566</v>
      </c>
      <c r="Q1316" s="2">
        <v>9.7222222222222224E-2</v>
      </c>
      <c r="R1316" t="s">
        <v>36</v>
      </c>
      <c r="S1316">
        <v>29.68571</v>
      </c>
      <c r="T1316" t="s">
        <v>37</v>
      </c>
      <c r="U1316" s="2">
        <v>0.12152777777777778</v>
      </c>
      <c r="V1316" s="2">
        <v>0</v>
      </c>
      <c r="W1316" s="2">
        <v>0.29166666666666702</v>
      </c>
      <c r="X1316" s="2" t="str">
        <f t="shared" si="200"/>
        <v>yes</v>
      </c>
      <c r="Y1316" s="3">
        <f t="shared" si="201"/>
        <v>42567</v>
      </c>
      <c r="Z1316" s="3">
        <v>42566.072916666664</v>
      </c>
      <c r="AA1316" t="s">
        <v>1183</v>
      </c>
      <c r="AB1316" s="3">
        <f>VLOOKUP(P1316,[1]dfdates_moon!$B:$G,6,FALSE)</f>
        <v>42566.259027777778</v>
      </c>
      <c r="AC1316" s="3">
        <f>VLOOKUP($P1316,[1]dfdates_moon!$B:$H,7,FALSE)</f>
        <v>42566.795138888891</v>
      </c>
      <c r="AD1316" s="3">
        <f>VLOOKUP(G1316,[1]dfdates_moon!$D:$G,4,FALSE)</f>
        <v>42567.259027777778</v>
      </c>
      <c r="AE1316" s="3">
        <v>42566.121527777781</v>
      </c>
      <c r="AF1316">
        <v>7.228554334</v>
      </c>
      <c r="AG1316" t="s">
        <v>39</v>
      </c>
      <c r="AH1316" t="s">
        <v>39</v>
      </c>
      <c r="AI1316" t="s">
        <v>39</v>
      </c>
      <c r="AJ1316" t="s">
        <v>40</v>
      </c>
      <c r="AK1316">
        <v>26.29</v>
      </c>
      <c r="AL1316">
        <v>28.51</v>
      </c>
      <c r="AM1316">
        <v>0</v>
      </c>
      <c r="AN1316">
        <v>1</v>
      </c>
      <c r="AO1316" s="3">
        <f>VLOOKUP($P1316,[1]dfdates_moon!$B:$M,12,FALSE)</f>
        <v>42566.539583333331</v>
      </c>
      <c r="AP1316" s="3">
        <f>VLOOKUP($P1316,[1]dfdates_moon!$B:$O,13,FALSE)</f>
        <v>42567.056250000001</v>
      </c>
      <c r="AQ1316" s="3">
        <f>VLOOKUP($P1316,[1]dfdates_moon!$D:$M,10,FALSE)</f>
        <v>42567.572222222225</v>
      </c>
      <c r="AR1316" s="3">
        <f>VLOOKUP($P1316,[1]dfdates_moon!$D:$N,11,FALSE)</f>
        <v>42568.089583333334</v>
      </c>
      <c r="AS1316" t="str">
        <f>IF(AND(O1316&gt;AO1316,O1316&lt;AP1316),"yes","no")</f>
        <v>no</v>
      </c>
      <c r="AT1316" t="str">
        <f t="shared" si="202"/>
        <v>no</v>
      </c>
      <c r="AU1316" s="3">
        <f t="shared" si="203"/>
        <v>42566.795138888891</v>
      </c>
      <c r="AV1316" s="3">
        <f t="shared" si="204"/>
        <v>42567.259027777778</v>
      </c>
      <c r="AW1316">
        <f t="shared" si="205"/>
        <v>1.1618055555591127</v>
      </c>
      <c r="AX1316">
        <f t="shared" si="206"/>
        <v>0.67361111110949423</v>
      </c>
      <c r="AY1316">
        <f t="shared" si="207"/>
        <v>0</v>
      </c>
      <c r="AZ1316">
        <f>VLOOKUP(G1316,[1]dfdates_moon!$B:$P,15,FALSE)</f>
        <v>0.874892267</v>
      </c>
      <c r="BA1316">
        <f t="shared" si="208"/>
        <v>0</v>
      </c>
      <c r="BB1316">
        <f t="shared" si="209"/>
        <v>0</v>
      </c>
    </row>
    <row r="1317" spans="1:54" x14ac:dyDescent="0.25">
      <c r="A1317">
        <v>135</v>
      </c>
      <c r="B1317" t="s">
        <v>1181</v>
      </c>
      <c r="C1317" s="1">
        <v>42569</v>
      </c>
      <c r="D1317" s="2">
        <v>0.87152777777777779</v>
      </c>
      <c r="E1317">
        <v>53</v>
      </c>
      <c r="F1317">
        <v>44</v>
      </c>
      <c r="G1317" s="1">
        <v>42569</v>
      </c>
      <c r="H1317" s="1">
        <v>42569</v>
      </c>
      <c r="I1317" s="2">
        <v>0.99652777777777779</v>
      </c>
      <c r="J1317" s="3">
        <v>42569.871527777781</v>
      </c>
      <c r="K1317" t="s">
        <v>1188</v>
      </c>
      <c r="L1317" s="3">
        <v>42569.996527777781</v>
      </c>
      <c r="M1317">
        <v>150</v>
      </c>
      <c r="N1317">
        <v>7338</v>
      </c>
      <c r="O1317" s="3">
        <v>42569.996527777781</v>
      </c>
      <c r="P1317" s="1">
        <v>42569</v>
      </c>
      <c r="Q1317" s="2">
        <v>0.99652777777777779</v>
      </c>
      <c r="R1317" t="s">
        <v>36</v>
      </c>
      <c r="S1317">
        <v>48.92</v>
      </c>
      <c r="T1317" t="s">
        <v>37</v>
      </c>
      <c r="U1317" s="2">
        <v>0.10069444444444443</v>
      </c>
      <c r="V1317" s="2">
        <v>0</v>
      </c>
      <c r="W1317" s="2">
        <v>0.29166666666666702</v>
      </c>
      <c r="X1317" s="2" t="str">
        <f t="shared" si="200"/>
        <v>yes</v>
      </c>
      <c r="Y1317" s="3">
        <f t="shared" si="201"/>
        <v>42570</v>
      </c>
      <c r="Z1317" s="3">
        <v>42569.972222222219</v>
      </c>
      <c r="AA1317" t="s">
        <v>1183</v>
      </c>
      <c r="AB1317" s="3">
        <f>VLOOKUP(P1317,[1]dfdates_moon!$B:$G,6,FALSE)</f>
        <v>42569.259027777778</v>
      </c>
      <c r="AC1317" s="3">
        <f>VLOOKUP($P1317,[1]dfdates_moon!$B:$H,7,FALSE)</f>
        <v>42569.795138888891</v>
      </c>
      <c r="AD1317" s="3">
        <f>VLOOKUP(G1317,[1]dfdates_moon!$D:$G,4,FALSE)</f>
        <v>42570.259027777778</v>
      </c>
      <c r="AE1317" s="3">
        <v>42569.100694444445</v>
      </c>
      <c r="AF1317">
        <v>10.690199639999999</v>
      </c>
      <c r="AG1317" t="s">
        <v>39</v>
      </c>
      <c r="AH1317" t="s">
        <v>39</v>
      </c>
      <c r="AI1317" t="s">
        <v>39</v>
      </c>
      <c r="AJ1317" t="s">
        <v>40</v>
      </c>
      <c r="AK1317">
        <v>28.34</v>
      </c>
      <c r="AL1317">
        <v>28.34</v>
      </c>
      <c r="AM1317">
        <v>0</v>
      </c>
      <c r="AN1317">
        <v>1</v>
      </c>
      <c r="AO1317" s="3">
        <f>VLOOKUP($P1317,[1]dfdates_moon!$B:$M,12,FALSE)</f>
        <v>42569.640972222223</v>
      </c>
      <c r="AP1317" s="3">
        <f>VLOOKUP($P1317,[1]dfdates_moon!$B:$O,13,FALSE)</f>
        <v>42570.159722222219</v>
      </c>
      <c r="AQ1317" s="3">
        <f>VLOOKUP($P1317,[1]dfdates_moon!$D:$M,10,FALSE)</f>
        <v>42570.676388888889</v>
      </c>
      <c r="AR1317" s="3">
        <f>VLOOKUP($P1317,[1]dfdates_moon!$D:$N,11,FALSE)</f>
        <v>42571.195833333331</v>
      </c>
      <c r="AS1317" t="str">
        <f>IF(AND(O1317&gt;AO1317,O1317&lt;AP1317),"yes","no")</f>
        <v>yes</v>
      </c>
      <c r="AT1317" t="str">
        <f t="shared" si="202"/>
        <v>no</v>
      </c>
      <c r="AU1317" s="3">
        <f t="shared" si="203"/>
        <v>42569.795138888891</v>
      </c>
      <c r="AV1317" s="3">
        <f t="shared" si="204"/>
        <v>42570.259027777778</v>
      </c>
      <c r="AW1317">
        <f t="shared" si="205"/>
        <v>0.26249999999708962</v>
      </c>
      <c r="AX1317">
        <f t="shared" si="206"/>
        <v>0.69444444444525288</v>
      </c>
      <c r="AY1317">
        <f t="shared" si="207"/>
        <v>0.26249999999708962</v>
      </c>
      <c r="AZ1317">
        <f>VLOOKUP(G1317,[1]dfdates_moon!$B:$P,15,FALSE)</f>
        <v>0.99549183200000002</v>
      </c>
      <c r="BA1317">
        <f t="shared" si="208"/>
        <v>0.26131660589710276</v>
      </c>
      <c r="BB1317">
        <f t="shared" si="209"/>
        <v>0.26131660589710276</v>
      </c>
    </row>
    <row r="1318" spans="1:54" x14ac:dyDescent="0.25">
      <c r="A1318">
        <v>135</v>
      </c>
      <c r="B1318" t="s">
        <v>1181</v>
      </c>
      <c r="C1318" s="1">
        <v>42573</v>
      </c>
      <c r="D1318" s="2">
        <v>0.87152777777777779</v>
      </c>
      <c r="E1318">
        <v>103</v>
      </c>
      <c r="F1318">
        <v>110</v>
      </c>
      <c r="G1318" s="1">
        <v>42573</v>
      </c>
      <c r="H1318" s="1">
        <v>42573</v>
      </c>
      <c r="I1318" s="2">
        <v>0.99652777777777779</v>
      </c>
      <c r="J1318" s="3">
        <v>42573.871527777781</v>
      </c>
      <c r="K1318" t="s">
        <v>1189</v>
      </c>
      <c r="L1318" s="3">
        <v>42573.996527777781</v>
      </c>
      <c r="M1318">
        <v>110</v>
      </c>
      <c r="N1318">
        <v>4005</v>
      </c>
      <c r="O1318" s="3">
        <v>42573.996527777781</v>
      </c>
      <c r="P1318" s="1">
        <v>42573</v>
      </c>
      <c r="Q1318" s="2">
        <v>0.99652777777777779</v>
      </c>
      <c r="R1318" t="s">
        <v>36</v>
      </c>
      <c r="S1318">
        <v>36.409089999999999</v>
      </c>
      <c r="T1318" t="s">
        <v>37</v>
      </c>
      <c r="U1318" s="2">
        <v>7.2916666666666671E-2</v>
      </c>
      <c r="V1318" s="2">
        <v>0</v>
      </c>
      <c r="W1318" s="2">
        <v>0.29166666666666702</v>
      </c>
      <c r="X1318" s="2" t="str">
        <f t="shared" si="200"/>
        <v>yes</v>
      </c>
      <c r="Y1318" s="3">
        <f t="shared" si="201"/>
        <v>42574</v>
      </c>
      <c r="Z1318" s="3">
        <v>42573.958333333336</v>
      </c>
      <c r="AA1318" t="s">
        <v>1183</v>
      </c>
      <c r="AB1318" s="3">
        <f>VLOOKUP(P1318,[1]dfdates_moon!$B:$G,6,FALSE)</f>
        <v>42573.259027777778</v>
      </c>
      <c r="AC1318" s="3">
        <f>VLOOKUP($P1318,[1]dfdates_moon!$B:$H,7,FALSE)</f>
        <v>42573.795138888891</v>
      </c>
      <c r="AD1318" s="3">
        <f>VLOOKUP(G1318,[1]dfdates_moon!$D:$G,4,FALSE)</f>
        <v>42574.259722222225</v>
      </c>
      <c r="AE1318" s="3">
        <v>42573.072916666664</v>
      </c>
      <c r="AF1318">
        <v>8.0705406239999995</v>
      </c>
      <c r="AG1318" t="s">
        <v>39</v>
      </c>
      <c r="AH1318" t="s">
        <v>39</v>
      </c>
      <c r="AI1318" t="s">
        <v>39</v>
      </c>
      <c r="AJ1318" t="s">
        <v>40</v>
      </c>
      <c r="AK1318">
        <v>28.19</v>
      </c>
      <c r="AL1318">
        <v>28.19</v>
      </c>
      <c r="AM1318">
        <v>0</v>
      </c>
      <c r="AN1318">
        <v>1</v>
      </c>
      <c r="AO1318" s="3">
        <f>VLOOKUP($P1318,[1]dfdates_moon!$B:$M,12,FALSE)</f>
        <v>42573.786111111112</v>
      </c>
      <c r="AP1318" s="3">
        <f>VLOOKUP($P1318,[1]dfdates_moon!$B:$O,13,FALSE)</f>
        <v>42574.304861111108</v>
      </c>
      <c r="AQ1318" s="3">
        <f>VLOOKUP($P1318,[1]dfdates_moon!$D:$M,10,FALSE)</f>
        <v>42574.822222222225</v>
      </c>
      <c r="AR1318" s="3">
        <f>VLOOKUP($P1318,[1]dfdates_moon!$D:$N,11,FALSE)</f>
        <v>42575.341666666667</v>
      </c>
      <c r="AS1318" t="str">
        <f>IF(AND(O1318&gt;AO1318,O1318&lt;AP1318),"yes","no")</f>
        <v>yes</v>
      </c>
      <c r="AT1318" t="str">
        <f t="shared" si="202"/>
        <v>no</v>
      </c>
      <c r="AU1318" s="3">
        <f t="shared" si="203"/>
        <v>42573.795138888891</v>
      </c>
      <c r="AV1318" s="3">
        <f t="shared" si="204"/>
        <v>42574.304861111108</v>
      </c>
      <c r="AW1318">
        <f t="shared" si="205"/>
        <v>0.3083333333270275</v>
      </c>
      <c r="AX1318">
        <f t="shared" si="206"/>
        <v>0.72222222222626442</v>
      </c>
      <c r="AY1318">
        <f t="shared" si="207"/>
        <v>0.3083333333270275</v>
      </c>
      <c r="AZ1318">
        <f>VLOOKUP(G1318,[1]dfdates_moon!$B:$P,15,FALSE)</f>
        <v>0.86203258500000002</v>
      </c>
      <c r="BA1318">
        <f t="shared" si="208"/>
        <v>0.26579338036956418</v>
      </c>
      <c r="BB1318">
        <f t="shared" si="209"/>
        <v>0.26579338036956418</v>
      </c>
    </row>
    <row r="1319" spans="1:54" x14ac:dyDescent="0.25">
      <c r="A1319">
        <v>135</v>
      </c>
      <c r="B1319" t="s">
        <v>1181</v>
      </c>
      <c r="C1319" s="1">
        <v>42576</v>
      </c>
      <c r="D1319" s="2">
        <v>0.8125</v>
      </c>
      <c r="E1319">
        <v>60</v>
      </c>
      <c r="F1319">
        <v>74</v>
      </c>
      <c r="G1319" s="1">
        <v>42576</v>
      </c>
      <c r="H1319" s="1">
        <v>42576</v>
      </c>
      <c r="I1319" s="2">
        <v>0.9375</v>
      </c>
      <c r="J1319" s="3">
        <v>42576.8125</v>
      </c>
      <c r="K1319" t="s">
        <v>1190</v>
      </c>
      <c r="L1319" s="3">
        <v>42576.9375</v>
      </c>
      <c r="M1319">
        <v>55</v>
      </c>
      <c r="N1319">
        <v>1548</v>
      </c>
      <c r="O1319" s="3">
        <v>42576.9375</v>
      </c>
      <c r="P1319" s="1">
        <v>42576</v>
      </c>
      <c r="Q1319" s="2">
        <v>0.9375</v>
      </c>
      <c r="R1319" t="s">
        <v>36</v>
      </c>
      <c r="S1319">
        <v>28.14545</v>
      </c>
      <c r="T1319" t="s">
        <v>37</v>
      </c>
      <c r="U1319" s="2">
        <v>0.97569444444444453</v>
      </c>
      <c r="V1319" s="2">
        <v>0</v>
      </c>
      <c r="W1319" s="2">
        <v>0.29166666666666702</v>
      </c>
      <c r="X1319" s="2" t="str">
        <f t="shared" si="200"/>
        <v>no</v>
      </c>
      <c r="Y1319" s="3">
        <f t="shared" si="201"/>
        <v>42576</v>
      </c>
      <c r="Z1319" s="3">
        <v>42576.878472222219</v>
      </c>
      <c r="AA1319" t="s">
        <v>1183</v>
      </c>
      <c r="AB1319" s="3">
        <f>VLOOKUP(P1319,[1]dfdates_moon!$B:$G,6,FALSE)</f>
        <v>42576.259722222225</v>
      </c>
      <c r="AC1319" s="3">
        <f>VLOOKUP($P1319,[1]dfdates_moon!$B:$H,7,FALSE)</f>
        <v>42576.795138888891</v>
      </c>
      <c r="AD1319" s="3">
        <f>VLOOKUP(G1319,[1]dfdates_moon!$D:$G,4,FALSE)</f>
        <v>42577.259722222225</v>
      </c>
      <c r="AE1319" s="3">
        <v>42576.975694444445</v>
      </c>
      <c r="AF1319">
        <v>3.728617539</v>
      </c>
      <c r="AG1319" t="s">
        <v>39</v>
      </c>
      <c r="AH1319" t="s">
        <v>39</v>
      </c>
      <c r="AI1319" t="s">
        <v>39</v>
      </c>
      <c r="AJ1319" t="s">
        <v>40</v>
      </c>
      <c r="AK1319">
        <v>29.1</v>
      </c>
      <c r="AL1319">
        <v>29.1</v>
      </c>
      <c r="AM1319">
        <v>0</v>
      </c>
      <c r="AN1319">
        <v>1</v>
      </c>
      <c r="AO1319" s="3">
        <f>VLOOKUP($P1319,[1]dfdates_moon!$B:$M,12,FALSE)</f>
        <v>42576.895138888889</v>
      </c>
      <c r="AP1319" s="3">
        <f>VLOOKUP($P1319,[1]dfdates_moon!$B:$O,13,FALSE)</f>
        <v>42577.415277777778</v>
      </c>
      <c r="AQ1319" s="3">
        <f>VLOOKUP($P1319,[1]dfdates_moon!$D:$M,10,FALSE)</f>
        <v>42577.932638888888</v>
      </c>
      <c r="AR1319" s="3">
        <f>VLOOKUP($P1319,[1]dfdates_moon!$D:$N,11,FALSE)</f>
        <v>42578.453472222223</v>
      </c>
      <c r="AS1319" t="str">
        <f>IF(AND(O1319&gt;AO1319,O1319&lt;AP1319),"yes","no")</f>
        <v>yes</v>
      </c>
      <c r="AT1319" t="str">
        <f t="shared" si="202"/>
        <v>yes</v>
      </c>
      <c r="AU1319" s="3">
        <f t="shared" si="203"/>
        <v>42576.895138888889</v>
      </c>
      <c r="AV1319" s="3">
        <f t="shared" si="204"/>
        <v>42577.415277777778</v>
      </c>
      <c r="AW1319">
        <f t="shared" si="205"/>
        <v>0.47777777777810115</v>
      </c>
      <c r="AX1319">
        <f t="shared" si="206"/>
        <v>-8.0555555556202307E-2</v>
      </c>
      <c r="AY1319">
        <f t="shared" si="207"/>
        <v>0.91666666666666663</v>
      </c>
      <c r="AZ1319">
        <f>VLOOKUP(G1319,[1]dfdates_moon!$B:$P,15,FALSE)</f>
        <v>0.55266070199999995</v>
      </c>
      <c r="BA1319">
        <f t="shared" si="208"/>
        <v>0.50660564349999992</v>
      </c>
      <c r="BB1319">
        <f t="shared" si="209"/>
        <v>0.50660564349999992</v>
      </c>
    </row>
    <row r="1320" spans="1:54" x14ac:dyDescent="0.25">
      <c r="A1320">
        <v>135</v>
      </c>
      <c r="B1320" t="s">
        <v>1181</v>
      </c>
      <c r="C1320" s="1">
        <v>42577</v>
      </c>
      <c r="D1320" s="2">
        <v>6.9444444444444434E-2</v>
      </c>
      <c r="E1320">
        <v>17</v>
      </c>
      <c r="F1320">
        <v>19</v>
      </c>
      <c r="G1320" s="1">
        <v>42577</v>
      </c>
      <c r="H1320" s="1">
        <v>42577</v>
      </c>
      <c r="I1320" s="2">
        <v>0.19444444444444445</v>
      </c>
      <c r="J1320" s="3">
        <v>42577.069444444445</v>
      </c>
      <c r="K1320" t="s">
        <v>1191</v>
      </c>
      <c r="L1320" s="3">
        <v>42577.194444444445</v>
      </c>
      <c r="M1320">
        <v>345</v>
      </c>
      <c r="N1320">
        <v>15773</v>
      </c>
      <c r="O1320" s="3">
        <v>42577.194444444445</v>
      </c>
      <c r="P1320" s="1">
        <v>42577</v>
      </c>
      <c r="Q1320" s="2">
        <v>0.19444444444444445</v>
      </c>
      <c r="R1320" t="s">
        <v>36</v>
      </c>
      <c r="S1320">
        <v>45.71884</v>
      </c>
      <c r="T1320" t="s">
        <v>37</v>
      </c>
      <c r="U1320" s="2">
        <v>0.43402777777777773</v>
      </c>
      <c r="V1320" s="2">
        <v>0</v>
      </c>
      <c r="W1320" s="2">
        <v>0.29166666666666702</v>
      </c>
      <c r="X1320" s="2" t="str">
        <f t="shared" si="200"/>
        <v>no</v>
      </c>
      <c r="Y1320" s="3">
        <f t="shared" si="201"/>
        <v>42577</v>
      </c>
      <c r="Z1320" s="3">
        <v>42577.152777777781</v>
      </c>
      <c r="AA1320" t="s">
        <v>1183</v>
      </c>
      <c r="AB1320" s="3">
        <f>VLOOKUP(P1320,[1]dfdates_moon!$B:$G,6,FALSE)</f>
        <v>42577.259722222225</v>
      </c>
      <c r="AC1320" s="3">
        <f>VLOOKUP($P1320,[1]dfdates_moon!$B:$H,7,FALSE)</f>
        <v>42577.795138888891</v>
      </c>
      <c r="AD1320" s="3">
        <f>VLOOKUP(G1320,[1]dfdates_moon!$D:$G,4,FALSE)</f>
        <v>42578.259722222225</v>
      </c>
      <c r="AE1320" s="3">
        <v>42577.434027777781</v>
      </c>
      <c r="AF1320">
        <v>2.537637036</v>
      </c>
      <c r="AG1320" t="s">
        <v>39</v>
      </c>
      <c r="AH1320" t="s">
        <v>39</v>
      </c>
      <c r="AI1320" t="s">
        <v>39</v>
      </c>
      <c r="AJ1320" t="s">
        <v>40</v>
      </c>
      <c r="AK1320">
        <v>28.98</v>
      </c>
      <c r="AL1320">
        <v>29.1</v>
      </c>
      <c r="AM1320">
        <v>0</v>
      </c>
      <c r="AN1320">
        <v>1</v>
      </c>
      <c r="AO1320" s="3">
        <f>VLOOKUP($P1320,[1]dfdates_moon!$B:$M,12,FALSE)</f>
        <v>42577.932638888888</v>
      </c>
      <c r="AP1320" s="3">
        <f>VLOOKUP($P1320,[1]dfdates_moon!$B:$O,13,FALSE)</f>
        <v>42578.453472222223</v>
      </c>
      <c r="AQ1320" s="3">
        <f>VLOOKUP($P1320,[1]dfdates_moon!$D:$M,10,FALSE)</f>
        <v>42578.970833333333</v>
      </c>
      <c r="AR1320" s="3">
        <f>VLOOKUP($P1320,[1]dfdates_moon!$D:$N,11,FALSE)</f>
        <v>42579.492361111108</v>
      </c>
      <c r="AS1320" t="str">
        <f>IF(AND(O1320&gt;AO1320,O1320&lt;AP1320),"yes","no")</f>
        <v>no</v>
      </c>
      <c r="AT1320" t="str">
        <f t="shared" si="202"/>
        <v>no</v>
      </c>
      <c r="AU1320" s="3">
        <f t="shared" si="203"/>
        <v>42577.932638888888</v>
      </c>
      <c r="AV1320" s="3">
        <f t="shared" si="204"/>
        <v>42578.453472222223</v>
      </c>
      <c r="AW1320">
        <f t="shared" si="205"/>
        <v>1.2590277777781012</v>
      </c>
      <c r="AX1320">
        <f t="shared" si="206"/>
        <v>0.49861111110658385</v>
      </c>
      <c r="AY1320">
        <f t="shared" si="207"/>
        <v>0</v>
      </c>
      <c r="AZ1320">
        <f>VLOOKUP(G1320,[1]dfdates_moon!$B:$P,15,FALSE)</f>
        <v>0.43411391999999999</v>
      </c>
      <c r="BA1320">
        <f t="shared" si="208"/>
        <v>0</v>
      </c>
      <c r="BB1320">
        <f t="shared" si="209"/>
        <v>0</v>
      </c>
    </row>
    <row r="1321" spans="1:54" x14ac:dyDescent="0.25">
      <c r="A1321">
        <v>135</v>
      </c>
      <c r="B1321" t="s">
        <v>1181</v>
      </c>
      <c r="C1321" s="1">
        <v>42577</v>
      </c>
      <c r="D1321" s="2">
        <v>0.92361111111111116</v>
      </c>
      <c r="E1321">
        <v>126</v>
      </c>
      <c r="F1321">
        <v>112</v>
      </c>
      <c r="G1321" s="1">
        <v>42578</v>
      </c>
      <c r="H1321" s="1">
        <v>42578</v>
      </c>
      <c r="I1321" s="2">
        <v>4.8611111111111112E-2</v>
      </c>
      <c r="J1321" s="3">
        <v>42577.923611111109</v>
      </c>
      <c r="K1321" t="s">
        <v>1192</v>
      </c>
      <c r="L1321" s="3">
        <v>42578.048611111109</v>
      </c>
      <c r="M1321">
        <v>25</v>
      </c>
      <c r="N1321">
        <v>1182</v>
      </c>
      <c r="O1321" s="3">
        <v>42578.048611111109</v>
      </c>
      <c r="P1321" s="1">
        <v>42578</v>
      </c>
      <c r="Q1321" s="2">
        <v>4.8611111111111112E-2</v>
      </c>
      <c r="R1321" t="s">
        <v>36</v>
      </c>
      <c r="S1321">
        <v>47.28</v>
      </c>
      <c r="T1321" t="s">
        <v>37</v>
      </c>
      <c r="U1321" s="2">
        <v>6.5972222222222224E-2</v>
      </c>
      <c r="V1321" s="2">
        <v>0</v>
      </c>
      <c r="W1321" s="2">
        <v>0.29166666666666702</v>
      </c>
      <c r="X1321" s="2" t="str">
        <f t="shared" si="200"/>
        <v>yes</v>
      </c>
      <c r="Y1321" s="3">
        <f t="shared" si="201"/>
        <v>42579</v>
      </c>
      <c r="Z1321" s="3">
        <v>42577.979166666664</v>
      </c>
      <c r="AA1321" t="s">
        <v>1183</v>
      </c>
      <c r="AB1321" s="3">
        <f>VLOOKUP(P1321,[1]dfdates_moon!$B:$G,6,FALSE)</f>
        <v>42578.259722222225</v>
      </c>
      <c r="AC1321" s="3">
        <f>VLOOKUP($P1321,[1]dfdates_moon!$B:$H,7,FALSE)</f>
        <v>42578.795138888891</v>
      </c>
      <c r="AD1321" s="3">
        <f>VLOOKUP(G1321,[1]dfdates_moon!$D:$G,4,FALSE)</f>
        <v>42579.259722222225</v>
      </c>
      <c r="AE1321" s="3">
        <v>42577.065972222219</v>
      </c>
      <c r="AF1321">
        <v>1.5758451630000001</v>
      </c>
      <c r="AG1321" t="s">
        <v>39</v>
      </c>
      <c r="AH1321" t="s">
        <v>39</v>
      </c>
      <c r="AI1321" t="s">
        <v>39</v>
      </c>
      <c r="AJ1321" t="s">
        <v>40</v>
      </c>
      <c r="AK1321">
        <v>29.75</v>
      </c>
      <c r="AL1321">
        <v>28.98</v>
      </c>
      <c r="AM1321">
        <v>0</v>
      </c>
      <c r="AN1321">
        <v>1</v>
      </c>
      <c r="AO1321" s="3">
        <f>VLOOKUP($P1321,[1]dfdates_moon!$B:$M,12,FALSE)</f>
        <v>42578.970833333333</v>
      </c>
      <c r="AP1321" s="3">
        <f>VLOOKUP($P1321,[1]dfdates_moon!$B:$O,13,FALSE)</f>
        <v>42579.492361111108</v>
      </c>
      <c r="AQ1321" s="3">
        <f>VLOOKUP($P1321,[1]dfdates_moon!$D:$M,10,FALSE)</f>
        <v>42580.010416666664</v>
      </c>
      <c r="AR1321" s="3">
        <f>VLOOKUP($P1321,[1]dfdates_moon!$D:$N,11,FALSE)</f>
        <v>42580.532638888886</v>
      </c>
      <c r="AS1321" t="str">
        <f>IF(AND(O1321&gt;AO1321,O1321&lt;AP1321),"yes","no")</f>
        <v>no</v>
      </c>
      <c r="AT1321" t="str">
        <f t="shared" si="202"/>
        <v>no</v>
      </c>
      <c r="AU1321" s="3">
        <f t="shared" si="203"/>
        <v>42578.970833333333</v>
      </c>
      <c r="AV1321" s="3">
        <f t="shared" si="204"/>
        <v>42579.492361111108</v>
      </c>
      <c r="AW1321">
        <f t="shared" si="205"/>
        <v>1.4437499999985448</v>
      </c>
      <c r="AX1321">
        <f t="shared" si="206"/>
        <v>1.9048611111138598</v>
      </c>
      <c r="AY1321">
        <f t="shared" si="207"/>
        <v>0</v>
      </c>
      <c r="AZ1321">
        <f>VLOOKUP(G1321,[1]dfdates_moon!$B:$P,15,FALSE)</f>
        <v>0.31960803300000001</v>
      </c>
      <c r="BA1321">
        <f t="shared" si="208"/>
        <v>0</v>
      </c>
      <c r="BB1321">
        <f t="shared" si="209"/>
        <v>0</v>
      </c>
    </row>
    <row r="1322" spans="1:54" x14ac:dyDescent="0.25">
      <c r="A1322">
        <v>135</v>
      </c>
      <c r="B1322" t="s">
        <v>1181</v>
      </c>
      <c r="C1322" s="1">
        <v>42578</v>
      </c>
      <c r="D1322" s="2">
        <v>0.88888888888888884</v>
      </c>
      <c r="E1322">
        <v>73</v>
      </c>
      <c r="F1322">
        <v>66</v>
      </c>
      <c r="G1322" s="1">
        <v>42578</v>
      </c>
      <c r="H1322" s="1">
        <v>42578</v>
      </c>
      <c r="I1322" s="2">
        <v>1.3888888888888888E-2</v>
      </c>
      <c r="J1322" s="3">
        <v>42578.888888888891</v>
      </c>
      <c r="K1322" t="s">
        <v>1192</v>
      </c>
      <c r="L1322" s="3">
        <v>42579.013888888891</v>
      </c>
      <c r="M1322">
        <v>1490</v>
      </c>
      <c r="N1322">
        <v>1215</v>
      </c>
      <c r="O1322" s="3">
        <v>42578.013888888891</v>
      </c>
      <c r="P1322" s="1">
        <v>42578</v>
      </c>
      <c r="Q1322" s="2">
        <v>1.3888888888888888E-2</v>
      </c>
      <c r="R1322" t="s">
        <v>36</v>
      </c>
      <c r="S1322">
        <v>0.81543620000000006</v>
      </c>
      <c r="T1322" t="s">
        <v>37</v>
      </c>
      <c r="U1322" s="2">
        <v>4.8611111111111112E-2</v>
      </c>
      <c r="V1322" s="2">
        <v>0</v>
      </c>
      <c r="W1322" s="2">
        <v>0.29166666666666702</v>
      </c>
      <c r="X1322" s="2" t="str">
        <f t="shared" si="200"/>
        <v>yes</v>
      </c>
      <c r="Y1322" s="3">
        <f t="shared" si="201"/>
        <v>42579</v>
      </c>
      <c r="Z1322" s="3">
        <v>42578.947916666664</v>
      </c>
      <c r="AA1322" t="s">
        <v>1183</v>
      </c>
      <c r="AB1322" s="3">
        <f>VLOOKUP(P1322,[1]dfdates_moon!$B:$G,6,FALSE)</f>
        <v>42578.259722222225</v>
      </c>
      <c r="AC1322" s="3">
        <f>VLOOKUP($P1322,[1]dfdates_moon!$B:$H,7,FALSE)</f>
        <v>42578.795138888891</v>
      </c>
      <c r="AD1322" s="3">
        <f>VLOOKUP(G1322,[1]dfdates_moon!$D:$G,4,FALSE)</f>
        <v>42579.259722222225</v>
      </c>
      <c r="AE1322" s="3">
        <v>42578.048611111109</v>
      </c>
      <c r="AF1322">
        <v>1.5758451630000001</v>
      </c>
      <c r="AG1322" t="s">
        <v>39</v>
      </c>
      <c r="AH1322" t="s">
        <v>39</v>
      </c>
      <c r="AI1322" t="s">
        <v>39</v>
      </c>
      <c r="AJ1322" t="s">
        <v>40</v>
      </c>
      <c r="AK1322">
        <v>29.75</v>
      </c>
      <c r="AL1322">
        <v>29.75</v>
      </c>
      <c r="AM1322">
        <v>0</v>
      </c>
      <c r="AN1322">
        <v>1</v>
      </c>
      <c r="AO1322" s="3">
        <f>VLOOKUP($P1322,[1]dfdates_moon!$B:$M,12,FALSE)</f>
        <v>42578.970833333333</v>
      </c>
      <c r="AP1322" s="3">
        <f>VLOOKUP($P1322,[1]dfdates_moon!$B:$O,13,FALSE)</f>
        <v>42579.492361111108</v>
      </c>
      <c r="AQ1322" s="3">
        <f>VLOOKUP($P1322,[1]dfdates_moon!$D:$M,10,FALSE)</f>
        <v>42580.010416666664</v>
      </c>
      <c r="AR1322" s="3">
        <f>VLOOKUP($P1322,[1]dfdates_moon!$D:$N,11,FALSE)</f>
        <v>42580.532638888886</v>
      </c>
      <c r="AS1322" t="str">
        <f>IF(AND(O1322&gt;AO1322,O1322&lt;AP1322),"yes","no")</f>
        <v>no</v>
      </c>
      <c r="AT1322" t="str">
        <f t="shared" si="202"/>
        <v>no</v>
      </c>
      <c r="AU1322" s="3">
        <f t="shared" si="203"/>
        <v>42578.970833333333</v>
      </c>
      <c r="AV1322" s="3">
        <f t="shared" si="204"/>
        <v>42579.492361111108</v>
      </c>
      <c r="AW1322">
        <f t="shared" si="205"/>
        <v>1.4784722222175333</v>
      </c>
      <c r="AX1322">
        <f t="shared" si="206"/>
        <v>0.92222222222335404</v>
      </c>
      <c r="AY1322">
        <f t="shared" si="207"/>
        <v>0</v>
      </c>
      <c r="AZ1322">
        <f>VLOOKUP(G1322,[1]dfdates_moon!$B:$P,15,FALSE)</f>
        <v>0.31960803300000001</v>
      </c>
      <c r="BA1322">
        <f t="shared" si="208"/>
        <v>0</v>
      </c>
      <c r="BB1322">
        <f t="shared" si="209"/>
        <v>0</v>
      </c>
    </row>
    <row r="1323" spans="1:54" x14ac:dyDescent="0.25">
      <c r="A1323">
        <v>135</v>
      </c>
      <c r="B1323" t="s">
        <v>1181</v>
      </c>
      <c r="C1323" s="1">
        <v>42582</v>
      </c>
      <c r="D1323" s="2">
        <v>0.84722222222222221</v>
      </c>
      <c r="E1323">
        <v>39</v>
      </c>
      <c r="F1323">
        <v>54</v>
      </c>
      <c r="G1323" s="1">
        <v>42582</v>
      </c>
      <c r="H1323" s="1">
        <v>42582</v>
      </c>
      <c r="I1323" s="2">
        <v>0.97222222222222221</v>
      </c>
      <c r="J1323" s="3">
        <v>42582.847222222219</v>
      </c>
      <c r="K1323" t="s">
        <v>1193</v>
      </c>
      <c r="L1323" s="3">
        <v>42582.972222222219</v>
      </c>
      <c r="M1323">
        <v>145</v>
      </c>
      <c r="N1323">
        <v>4002</v>
      </c>
      <c r="O1323" s="3">
        <v>42582.972222222219</v>
      </c>
      <c r="P1323" s="1">
        <v>42582</v>
      </c>
      <c r="Q1323" s="2">
        <v>0.97222222222222221</v>
      </c>
      <c r="R1323" t="s">
        <v>36</v>
      </c>
      <c r="S1323">
        <v>27.6</v>
      </c>
      <c r="T1323" t="s">
        <v>37</v>
      </c>
      <c r="U1323" s="2">
        <v>7.2916666666666671E-2</v>
      </c>
      <c r="V1323" s="2">
        <v>0</v>
      </c>
      <c r="W1323" s="2">
        <v>0.29166666666666702</v>
      </c>
      <c r="X1323" s="2" t="str">
        <f t="shared" si="200"/>
        <v>yes</v>
      </c>
      <c r="Y1323" s="3">
        <f t="shared" si="201"/>
        <v>42583</v>
      </c>
      <c r="Z1323" s="3">
        <v>42582.927083333336</v>
      </c>
      <c r="AA1323" t="s">
        <v>1183</v>
      </c>
      <c r="AB1323" s="3">
        <f>VLOOKUP(P1323,[1]dfdates_moon!$B:$G,6,FALSE)</f>
        <v>42582.259722222225</v>
      </c>
      <c r="AC1323" s="3">
        <f>VLOOKUP($P1323,[1]dfdates_moon!$B:$H,7,FALSE)</f>
        <v>42582.795138888891</v>
      </c>
      <c r="AD1323" s="3">
        <f>VLOOKUP(G1323,[1]dfdates_moon!$D:$G,4,FALSE)</f>
        <v>42583.259722222225</v>
      </c>
      <c r="AE1323" s="3">
        <v>42582.072916666664</v>
      </c>
      <c r="AF1323">
        <v>2.2524110999999999E-2</v>
      </c>
      <c r="AG1323" t="s">
        <v>39</v>
      </c>
      <c r="AH1323" t="s">
        <v>39</v>
      </c>
      <c r="AI1323" t="s">
        <v>39</v>
      </c>
      <c r="AJ1323" t="s">
        <v>40</v>
      </c>
      <c r="AK1323">
        <v>28.29</v>
      </c>
      <c r="AL1323">
        <v>28.29</v>
      </c>
      <c r="AM1323">
        <v>10.67</v>
      </c>
      <c r="AN1323">
        <v>1</v>
      </c>
      <c r="AO1323" s="3">
        <f>VLOOKUP($P1323,[1]dfdates_moon!$B:$M,12,FALSE)</f>
        <v>42583.129861111112</v>
      </c>
      <c r="AP1323" s="3">
        <f>VLOOKUP($P1323,[1]dfdates_moon!$B:$O,13,FALSE)</f>
        <v>42583.650694444441</v>
      </c>
      <c r="AQ1323" s="3">
        <f>VLOOKUP($P1323,[1]dfdates_moon!$D:$M,10,FALSE)</f>
        <v>42584.167361111111</v>
      </c>
      <c r="AR1323" s="3">
        <f>VLOOKUP($P1323,[1]dfdates_moon!$D:$N,11,FALSE)</f>
        <v>42584.688194444447</v>
      </c>
      <c r="AS1323" t="str">
        <f>IF(AND(O1323&gt;AO1323,O1323&lt;AP1323),"yes","no")</f>
        <v>no</v>
      </c>
      <c r="AT1323" t="str">
        <f t="shared" si="202"/>
        <v>no</v>
      </c>
      <c r="AU1323" s="3">
        <f t="shared" si="203"/>
        <v>42583.129861111112</v>
      </c>
      <c r="AV1323" s="3">
        <f t="shared" si="204"/>
        <v>42583.650694444441</v>
      </c>
      <c r="AW1323">
        <f t="shared" si="205"/>
        <v>0.67847222222189885</v>
      </c>
      <c r="AX1323">
        <f t="shared" si="206"/>
        <v>1.0569444444481633</v>
      </c>
      <c r="AY1323">
        <f t="shared" si="207"/>
        <v>0</v>
      </c>
      <c r="AZ1323">
        <f>VLOOKUP(G1323,[1]dfdates_moon!$B:$P,15,FALSE)</f>
        <v>2.0195965E-2</v>
      </c>
      <c r="BA1323">
        <f t="shared" si="208"/>
        <v>0</v>
      </c>
      <c r="BB1323">
        <f t="shared" si="209"/>
        <v>0</v>
      </c>
    </row>
    <row r="1324" spans="1:54" x14ac:dyDescent="0.25">
      <c r="A1324">
        <v>135</v>
      </c>
      <c r="B1324" t="s">
        <v>1181</v>
      </c>
      <c r="C1324" s="1">
        <v>42586</v>
      </c>
      <c r="D1324" s="2">
        <v>0.81944444444444453</v>
      </c>
      <c r="E1324">
        <v>31</v>
      </c>
      <c r="F1324">
        <v>33</v>
      </c>
      <c r="G1324" s="1">
        <v>42586</v>
      </c>
      <c r="H1324" s="1">
        <v>42586</v>
      </c>
      <c r="I1324" s="2">
        <v>0.94444444444444453</v>
      </c>
      <c r="J1324" s="3">
        <v>42586.819444444445</v>
      </c>
      <c r="K1324" t="s">
        <v>1194</v>
      </c>
      <c r="L1324" s="3">
        <v>42586.944444444445</v>
      </c>
      <c r="M1324">
        <v>155</v>
      </c>
      <c r="N1324">
        <v>3553</v>
      </c>
      <c r="O1324" s="3">
        <v>42586.944444444445</v>
      </c>
      <c r="P1324" s="1">
        <v>42586</v>
      </c>
      <c r="Q1324" s="2">
        <v>0.94444444444444453</v>
      </c>
      <c r="R1324" t="s">
        <v>36</v>
      </c>
      <c r="S1324">
        <v>22.92258</v>
      </c>
      <c r="T1324" t="s">
        <v>37</v>
      </c>
      <c r="U1324" s="2">
        <v>5.2083333333333336E-2</v>
      </c>
      <c r="V1324" s="2">
        <v>0</v>
      </c>
      <c r="W1324" s="2">
        <v>0.29166666666666702</v>
      </c>
      <c r="X1324" s="2" t="str">
        <f t="shared" si="200"/>
        <v>yes</v>
      </c>
      <c r="Y1324" s="3">
        <f t="shared" si="201"/>
        <v>42587</v>
      </c>
      <c r="Z1324" s="3">
        <v>42586.888888888891</v>
      </c>
      <c r="AA1324" t="s">
        <v>1183</v>
      </c>
      <c r="AB1324" s="3">
        <f>VLOOKUP(P1324,[1]dfdates_moon!$B:$G,6,FALSE)</f>
        <v>42586.259722222225</v>
      </c>
      <c r="AC1324" s="3">
        <f>VLOOKUP($P1324,[1]dfdates_moon!$B:$H,7,FALSE)</f>
        <v>42586.795138888891</v>
      </c>
      <c r="AD1324" s="3">
        <f>VLOOKUP(G1324,[1]dfdates_moon!$D:$G,4,FALSE)</f>
        <v>42587.259722222225</v>
      </c>
      <c r="AE1324" s="3">
        <v>42586.052083333336</v>
      </c>
      <c r="AF1324">
        <v>8.4599428000000004E-2</v>
      </c>
      <c r="AG1324" t="s">
        <v>39</v>
      </c>
      <c r="AH1324" t="s">
        <v>39</v>
      </c>
      <c r="AI1324" t="s">
        <v>39</v>
      </c>
      <c r="AJ1324" t="s">
        <v>40</v>
      </c>
      <c r="AK1324" t="s">
        <v>47</v>
      </c>
      <c r="AL1324" t="s">
        <v>47</v>
      </c>
      <c r="AM1324">
        <v>0</v>
      </c>
      <c r="AN1324">
        <v>1</v>
      </c>
      <c r="AO1324" s="3">
        <f>VLOOKUP($P1324,[1]dfdates_moon!$B:$M,12,FALSE)</f>
        <v>42586.238194444442</v>
      </c>
      <c r="AP1324" s="3">
        <f>VLOOKUP($P1324,[1]dfdates_moon!$B:$O,13,FALSE)</f>
        <v>42586.756249999999</v>
      </c>
      <c r="AQ1324" s="3">
        <f>VLOOKUP($P1324,[1]dfdates_moon!$D:$M,10,FALSE)</f>
        <v>42587.270833333336</v>
      </c>
      <c r="AR1324" s="3">
        <f>VLOOKUP($P1324,[1]dfdates_moon!$D:$N,11,FALSE)</f>
        <v>42587.788194444445</v>
      </c>
      <c r="AS1324" t="str">
        <f>IF(AND(O1324&gt;AO1324,O1324&lt;AP1324),"yes","no")</f>
        <v>no</v>
      </c>
      <c r="AT1324" t="str">
        <f t="shared" si="202"/>
        <v>no</v>
      </c>
      <c r="AU1324" s="3">
        <f t="shared" si="203"/>
        <v>42586.795138888891</v>
      </c>
      <c r="AV1324" s="3">
        <f t="shared" si="204"/>
        <v>42587.259722222225</v>
      </c>
      <c r="AW1324">
        <f t="shared" si="205"/>
        <v>0.31527777777955635</v>
      </c>
      <c r="AX1324">
        <f t="shared" si="206"/>
        <v>0.74305555555474712</v>
      </c>
      <c r="AY1324">
        <f t="shared" si="207"/>
        <v>0</v>
      </c>
      <c r="AZ1324">
        <f>VLOOKUP(G1324,[1]dfdates_moon!$B:$P,15,FALSE)</f>
        <v>7.9064886000000001E-2</v>
      </c>
      <c r="BA1324">
        <f t="shared" si="208"/>
        <v>0</v>
      </c>
      <c r="BB1324">
        <f t="shared" si="209"/>
        <v>0</v>
      </c>
    </row>
    <row r="1325" spans="1:54" x14ac:dyDescent="0.25">
      <c r="A1325">
        <v>135</v>
      </c>
      <c r="B1325" t="s">
        <v>1181</v>
      </c>
      <c r="C1325" s="1">
        <v>42587</v>
      </c>
      <c r="D1325" s="2">
        <v>0.75694444444444453</v>
      </c>
      <c r="E1325">
        <v>14</v>
      </c>
      <c r="F1325">
        <v>19</v>
      </c>
      <c r="G1325" s="1">
        <v>42587</v>
      </c>
      <c r="H1325" s="1">
        <v>42587</v>
      </c>
      <c r="I1325" s="2">
        <v>0.88194444444444453</v>
      </c>
      <c r="J1325" s="3">
        <v>42587.756944444445</v>
      </c>
      <c r="K1325" t="s">
        <v>1195</v>
      </c>
      <c r="L1325" s="3">
        <v>42587.881944444445</v>
      </c>
      <c r="M1325">
        <v>70</v>
      </c>
      <c r="N1325">
        <v>1722</v>
      </c>
      <c r="O1325" s="3">
        <v>42587.881944444445</v>
      </c>
      <c r="P1325" s="1">
        <v>42587</v>
      </c>
      <c r="Q1325" s="2">
        <v>0.88194444444444453</v>
      </c>
      <c r="R1325" t="s">
        <v>36</v>
      </c>
      <c r="S1325">
        <v>24.6</v>
      </c>
      <c r="T1325" t="s">
        <v>37</v>
      </c>
      <c r="U1325" s="2">
        <v>0.93055555555555547</v>
      </c>
      <c r="V1325" s="2">
        <v>0</v>
      </c>
      <c r="W1325" s="2">
        <v>0.29166666666666702</v>
      </c>
      <c r="X1325" s="2" t="str">
        <f t="shared" si="200"/>
        <v>no</v>
      </c>
      <c r="Y1325" s="3">
        <f t="shared" si="201"/>
        <v>42587</v>
      </c>
      <c r="Z1325" s="3">
        <v>42587.864583333336</v>
      </c>
      <c r="AA1325" t="s">
        <v>1183</v>
      </c>
      <c r="AB1325" s="3">
        <f>VLOOKUP(P1325,[1]dfdates_moon!$B:$G,6,FALSE)</f>
        <v>42587.259722222225</v>
      </c>
      <c r="AC1325" s="3">
        <f>VLOOKUP($P1325,[1]dfdates_moon!$B:$H,7,FALSE)</f>
        <v>42587.795138888891</v>
      </c>
      <c r="AD1325" s="3">
        <f>VLOOKUP(G1325,[1]dfdates_moon!$D:$G,4,FALSE)</f>
        <v>42588.259722222225</v>
      </c>
      <c r="AE1325" s="3">
        <v>42587.930555555555</v>
      </c>
      <c r="AF1325">
        <v>0.25894751599999999</v>
      </c>
      <c r="AG1325" t="s">
        <v>39</v>
      </c>
      <c r="AH1325" t="s">
        <v>39</v>
      </c>
      <c r="AI1325" t="s">
        <v>39</v>
      </c>
      <c r="AJ1325" t="s">
        <v>40</v>
      </c>
      <c r="AK1325" t="s">
        <v>47</v>
      </c>
      <c r="AL1325" t="s">
        <v>47</v>
      </c>
      <c r="AM1325">
        <v>15</v>
      </c>
      <c r="AN1325">
        <v>1</v>
      </c>
      <c r="AO1325" s="3">
        <f>VLOOKUP($P1325,[1]dfdates_moon!$B:$M,12,FALSE)</f>
        <v>42587.270833333336</v>
      </c>
      <c r="AP1325" s="3">
        <f>VLOOKUP($P1325,[1]dfdates_moon!$B:$O,13,FALSE)</f>
        <v>42587.788194444445</v>
      </c>
      <c r="AQ1325" s="3">
        <f>VLOOKUP($P1325,[1]dfdates_moon!$D:$M,10,FALSE)</f>
        <v>42588.302083333336</v>
      </c>
      <c r="AR1325" s="3">
        <f>VLOOKUP($P1325,[1]dfdates_moon!$D:$N,11,FALSE)</f>
        <v>42588.818749999999</v>
      </c>
      <c r="AS1325" t="str">
        <f>IF(AND(O1325&gt;AO1325,O1325&lt;AP1325),"yes","no")</f>
        <v>no</v>
      </c>
      <c r="AT1325" t="str">
        <f t="shared" si="202"/>
        <v>no</v>
      </c>
      <c r="AU1325" s="3">
        <f t="shared" si="203"/>
        <v>42587.795138888891</v>
      </c>
      <c r="AV1325" s="3">
        <f t="shared" si="204"/>
        <v>42588.259722222225</v>
      </c>
      <c r="AW1325">
        <f t="shared" si="205"/>
        <v>0.37777777777955635</v>
      </c>
      <c r="AX1325">
        <f t="shared" si="206"/>
        <v>-0.13541666666424135</v>
      </c>
      <c r="AY1325">
        <f t="shared" si="207"/>
        <v>0</v>
      </c>
      <c r="AZ1325">
        <f>VLOOKUP(G1325,[1]dfdates_moon!$B:$P,15,FALSE)</f>
        <v>0.14045669099999999</v>
      </c>
      <c r="BA1325">
        <f t="shared" si="208"/>
        <v>0</v>
      </c>
      <c r="BB1325">
        <f t="shared" si="209"/>
        <v>0</v>
      </c>
    </row>
    <row r="1326" spans="1:54" x14ac:dyDescent="0.25">
      <c r="A1326">
        <v>135</v>
      </c>
      <c r="B1326" t="s">
        <v>1181</v>
      </c>
      <c r="C1326" s="1">
        <v>42598</v>
      </c>
      <c r="D1326" s="2">
        <v>0.79166666666666663</v>
      </c>
      <c r="E1326">
        <v>33</v>
      </c>
      <c r="F1326">
        <v>36</v>
      </c>
      <c r="G1326" s="1">
        <v>42598</v>
      </c>
      <c r="H1326" s="1">
        <v>42598</v>
      </c>
      <c r="I1326" s="2">
        <v>0.91666666666666663</v>
      </c>
      <c r="J1326" s="3">
        <v>42598.791666666664</v>
      </c>
      <c r="K1326" t="s">
        <v>1196</v>
      </c>
      <c r="L1326" s="3">
        <v>42598.916666666664</v>
      </c>
      <c r="M1326">
        <v>190</v>
      </c>
      <c r="N1326">
        <v>8726</v>
      </c>
      <c r="O1326" s="3">
        <v>42598.916666666664</v>
      </c>
      <c r="P1326" s="1">
        <v>42598</v>
      </c>
      <c r="Q1326" s="2">
        <v>0.91666666666666663</v>
      </c>
      <c r="R1326" t="s">
        <v>36</v>
      </c>
      <c r="S1326">
        <v>45.926319999999997</v>
      </c>
      <c r="T1326" t="s">
        <v>37</v>
      </c>
      <c r="U1326" s="2">
        <v>4.8611111111111112E-2</v>
      </c>
      <c r="V1326" s="2">
        <v>0</v>
      </c>
      <c r="W1326" s="2">
        <v>0.29166666666666702</v>
      </c>
      <c r="X1326" s="2" t="str">
        <f t="shared" si="200"/>
        <v>yes</v>
      </c>
      <c r="Y1326" s="3">
        <f t="shared" si="201"/>
        <v>42599</v>
      </c>
      <c r="Z1326" s="3">
        <v>42598.840277777781</v>
      </c>
      <c r="AA1326" t="s">
        <v>1183</v>
      </c>
      <c r="AB1326" s="3">
        <f>VLOOKUP(P1326,[1]dfdates_moon!$B:$G,6,FALSE)</f>
        <v>42598.259027777778</v>
      </c>
      <c r="AC1326" s="3">
        <f>VLOOKUP($P1326,[1]dfdates_moon!$B:$H,7,FALSE)</f>
        <v>42598.793749999997</v>
      </c>
      <c r="AD1326" s="3">
        <f>VLOOKUP(G1326,[1]dfdates_moon!$D:$G,4,FALSE)</f>
        <v>42599.258333333331</v>
      </c>
      <c r="AE1326" s="3">
        <v>42598.048611111109</v>
      </c>
      <c r="AF1326">
        <v>10.25558219</v>
      </c>
      <c r="AG1326" t="s">
        <v>39</v>
      </c>
      <c r="AH1326" t="s">
        <v>39</v>
      </c>
      <c r="AI1326" t="s">
        <v>39</v>
      </c>
      <c r="AJ1326" t="s">
        <v>40</v>
      </c>
      <c r="AK1326">
        <v>29.63</v>
      </c>
      <c r="AL1326">
        <v>29.63</v>
      </c>
      <c r="AM1326">
        <v>0</v>
      </c>
      <c r="AN1326">
        <v>1</v>
      </c>
      <c r="AO1326" s="3">
        <f>VLOOKUP($P1326,[1]dfdates_moon!$B:$M,12,FALSE)</f>
        <v>42598.623611111114</v>
      </c>
      <c r="AP1326" s="3">
        <f>VLOOKUP($P1326,[1]dfdates_moon!$B:$O,13,FALSE)</f>
        <v>42599.142361111109</v>
      </c>
      <c r="AQ1326" s="3">
        <f>VLOOKUP($P1326,[1]dfdates_moon!$D:$M,10,FALSE)</f>
        <v>42599.660416666666</v>
      </c>
      <c r="AR1326" s="3">
        <f>VLOOKUP($P1326,[1]dfdates_moon!$D:$N,11,FALSE)</f>
        <v>42600.179166666669</v>
      </c>
      <c r="AS1326" t="str">
        <f>IF(AND(O1326&gt;AO1326,O1326&lt;AP1326),"yes","no")</f>
        <v>yes</v>
      </c>
      <c r="AT1326" t="str">
        <f t="shared" si="202"/>
        <v>no</v>
      </c>
      <c r="AU1326" s="3">
        <f t="shared" si="203"/>
        <v>42598.793749999997</v>
      </c>
      <c r="AV1326" s="3">
        <f t="shared" si="204"/>
        <v>42599.258333333331</v>
      </c>
      <c r="AW1326">
        <f t="shared" si="205"/>
        <v>0.34166666666715173</v>
      </c>
      <c r="AX1326">
        <f t="shared" si="206"/>
        <v>0.74513888888759539</v>
      </c>
      <c r="AY1326">
        <f t="shared" si="207"/>
        <v>0.34166666666715173</v>
      </c>
      <c r="AZ1326">
        <f>VLOOKUP(G1326,[1]dfdates_moon!$B:$P,15,FALSE)</f>
        <v>0.98809302499999996</v>
      </c>
      <c r="BA1326">
        <f t="shared" si="208"/>
        <v>0.33759845020881263</v>
      </c>
      <c r="BB1326">
        <f t="shared" si="209"/>
        <v>0.33759845020881263</v>
      </c>
    </row>
    <row r="1327" spans="1:54" x14ac:dyDescent="0.25">
      <c r="A1327">
        <v>135</v>
      </c>
      <c r="B1327" t="s">
        <v>1181</v>
      </c>
      <c r="C1327" s="1">
        <v>42601</v>
      </c>
      <c r="D1327" s="2">
        <v>0.94444444444444453</v>
      </c>
      <c r="E1327">
        <v>10</v>
      </c>
      <c r="F1327">
        <v>11</v>
      </c>
      <c r="G1327" s="1">
        <v>42602</v>
      </c>
      <c r="H1327" s="1">
        <v>42602</v>
      </c>
      <c r="I1327" s="2">
        <v>6.9444444444444434E-2</v>
      </c>
      <c r="J1327" s="3">
        <v>42601.944444444445</v>
      </c>
      <c r="K1327" t="s">
        <v>1197</v>
      </c>
      <c r="L1327" s="3">
        <v>42602.069444444445</v>
      </c>
      <c r="M1327">
        <v>120</v>
      </c>
      <c r="N1327">
        <v>5105</v>
      </c>
      <c r="O1327" s="3">
        <v>42602.069444444445</v>
      </c>
      <c r="P1327" s="1">
        <v>42602</v>
      </c>
      <c r="Q1327" s="2">
        <v>6.9444444444444434E-2</v>
      </c>
      <c r="R1327" t="s">
        <v>36</v>
      </c>
      <c r="S1327">
        <v>42.541670000000003</v>
      </c>
      <c r="T1327" t="s">
        <v>37</v>
      </c>
      <c r="U1327" s="2">
        <v>0.15277777777777776</v>
      </c>
      <c r="V1327" s="2">
        <v>0</v>
      </c>
      <c r="W1327" s="2">
        <v>0.29166666666666702</v>
      </c>
      <c r="X1327" s="2" t="str">
        <f t="shared" si="200"/>
        <v>yes</v>
      </c>
      <c r="Y1327" s="3">
        <f t="shared" si="201"/>
        <v>42603</v>
      </c>
      <c r="Z1327" s="3">
        <v>42602.048611111109</v>
      </c>
      <c r="AA1327" t="s">
        <v>1183</v>
      </c>
      <c r="AB1327" s="3">
        <f>VLOOKUP(P1327,[1]dfdates_moon!$B:$G,6,FALSE)</f>
        <v>42602.258333333331</v>
      </c>
      <c r="AC1327" s="3">
        <f>VLOOKUP($P1327,[1]dfdates_moon!$B:$H,7,FALSE)</f>
        <v>42602.793055555558</v>
      </c>
      <c r="AD1327" s="3">
        <f>VLOOKUP(G1327,[1]dfdates_moon!$D:$G,4,FALSE)</f>
        <v>42603.258333333331</v>
      </c>
      <c r="AE1327" s="3">
        <v>42602.152777777781</v>
      </c>
      <c r="AF1327">
        <v>8.6232309360000006</v>
      </c>
      <c r="AG1327" t="s">
        <v>39</v>
      </c>
      <c r="AH1327" t="s">
        <v>39</v>
      </c>
      <c r="AI1327" t="s">
        <v>39</v>
      </c>
      <c r="AJ1327" t="s">
        <v>40</v>
      </c>
      <c r="AK1327">
        <v>29.96</v>
      </c>
      <c r="AL1327">
        <v>29.63</v>
      </c>
      <c r="AM1327">
        <v>0</v>
      </c>
      <c r="AN1327">
        <v>1</v>
      </c>
      <c r="AO1327" s="3">
        <f>VLOOKUP($P1327,[1]dfdates_moon!$B:$M,12,FALSE)</f>
        <v>42602.768750000003</v>
      </c>
      <c r="AP1327" s="3">
        <f>VLOOKUP($P1327,[1]dfdates_moon!$B:$O,13,FALSE)</f>
        <v>42603.288194444445</v>
      </c>
      <c r="AQ1327" s="3">
        <f>VLOOKUP($P1327,[1]dfdates_moon!$D:$M,10,FALSE)</f>
        <v>42603.804861111108</v>
      </c>
      <c r="AR1327" s="3">
        <f>VLOOKUP($P1327,[1]dfdates_moon!$D:$N,11,FALSE)</f>
        <v>42604.324999999997</v>
      </c>
      <c r="AS1327" t="str">
        <f>IF(AND(O1327&gt;AO1327,O1327&lt;AP1327),"yes","no")</f>
        <v>no</v>
      </c>
      <c r="AT1327" t="str">
        <f t="shared" si="202"/>
        <v>no</v>
      </c>
      <c r="AU1327" s="3">
        <f t="shared" si="203"/>
        <v>42602.793055555558</v>
      </c>
      <c r="AV1327" s="3">
        <f t="shared" si="204"/>
        <v>42603.288194444445</v>
      </c>
      <c r="AW1327">
        <f t="shared" si="205"/>
        <v>1.21875</v>
      </c>
      <c r="AX1327">
        <f t="shared" si="206"/>
        <v>0.64027777777664596</v>
      </c>
      <c r="AY1327">
        <f t="shared" si="207"/>
        <v>0</v>
      </c>
      <c r="AZ1327">
        <f>VLOOKUP(G1327,[1]dfdates_moon!$B:$P,15,FALSE)</f>
        <v>0.88519051500000001</v>
      </c>
      <c r="BA1327">
        <f t="shared" si="208"/>
        <v>0</v>
      </c>
      <c r="BB1327">
        <f t="shared" si="209"/>
        <v>0</v>
      </c>
    </row>
    <row r="1328" spans="1:54" x14ac:dyDescent="0.25">
      <c r="A1328">
        <v>135</v>
      </c>
      <c r="B1328" t="s">
        <v>1181</v>
      </c>
      <c r="C1328" s="1">
        <v>42603</v>
      </c>
      <c r="D1328" s="2">
        <v>0.89236111111111116</v>
      </c>
      <c r="E1328">
        <v>6</v>
      </c>
      <c r="F1328">
        <v>4</v>
      </c>
      <c r="G1328" s="1">
        <v>42603</v>
      </c>
      <c r="H1328" s="1">
        <v>42603</v>
      </c>
      <c r="I1328" s="2">
        <v>1.7361111111111112E-2</v>
      </c>
      <c r="J1328" s="3">
        <v>42603.892361111109</v>
      </c>
      <c r="K1328" t="s">
        <v>1198</v>
      </c>
      <c r="L1328" s="3">
        <v>42604.017361111109</v>
      </c>
      <c r="M1328">
        <v>1515</v>
      </c>
      <c r="N1328">
        <v>1699</v>
      </c>
      <c r="O1328" s="3">
        <v>42603.017361111109</v>
      </c>
      <c r="P1328" s="1">
        <v>42603</v>
      </c>
      <c r="Q1328" s="2">
        <v>1.7361111111111112E-2</v>
      </c>
      <c r="R1328" t="s">
        <v>36</v>
      </c>
      <c r="S1328">
        <v>1.1214519999999999</v>
      </c>
      <c r="T1328" t="s">
        <v>37</v>
      </c>
      <c r="U1328" s="2">
        <v>6.9444444444444434E-2</v>
      </c>
      <c r="V1328" s="2">
        <v>0</v>
      </c>
      <c r="W1328" s="2">
        <v>0.29166666666666702</v>
      </c>
      <c r="X1328" s="2" t="str">
        <f t="shared" si="200"/>
        <v>yes</v>
      </c>
      <c r="Y1328" s="3">
        <f t="shared" si="201"/>
        <v>42604</v>
      </c>
      <c r="Z1328" s="3">
        <v>42603.972222222219</v>
      </c>
      <c r="AA1328" t="s">
        <v>1183</v>
      </c>
      <c r="AB1328" s="3">
        <f>VLOOKUP(P1328,[1]dfdates_moon!$B:$G,6,FALSE)</f>
        <v>42603.258333333331</v>
      </c>
      <c r="AC1328" s="3">
        <f>VLOOKUP($P1328,[1]dfdates_moon!$B:$H,7,FALSE)</f>
        <v>42603.792361111111</v>
      </c>
      <c r="AD1328" s="3">
        <f>VLOOKUP(G1328,[1]dfdates_moon!$D:$G,4,FALSE)</f>
        <v>42604.257638888892</v>
      </c>
      <c r="AE1328" s="3">
        <v>42603.069444444445</v>
      </c>
      <c r="AF1328">
        <v>7.0992956889999999</v>
      </c>
      <c r="AG1328" t="s">
        <v>39</v>
      </c>
      <c r="AH1328" t="s">
        <v>39</v>
      </c>
      <c r="AI1328" t="s">
        <v>39</v>
      </c>
      <c r="AJ1328" t="s">
        <v>40</v>
      </c>
      <c r="AK1328">
        <v>30.81</v>
      </c>
      <c r="AL1328">
        <v>29.96</v>
      </c>
      <c r="AM1328">
        <v>0</v>
      </c>
      <c r="AN1328">
        <v>1</v>
      </c>
      <c r="AO1328" s="3">
        <f>VLOOKUP($P1328,[1]dfdates_moon!$B:$M,12,FALSE)</f>
        <v>42603.804861111108</v>
      </c>
      <c r="AP1328" s="3">
        <f>VLOOKUP($P1328,[1]dfdates_moon!$B:$O,13,FALSE)</f>
        <v>42604.324999999997</v>
      </c>
      <c r="AQ1328" s="3">
        <f>VLOOKUP($P1328,[1]dfdates_moon!$D:$M,10,FALSE)</f>
        <v>42604.841666666667</v>
      </c>
      <c r="AR1328" s="3">
        <f>VLOOKUP($P1328,[1]dfdates_moon!$D:$N,11,FALSE)</f>
        <v>42605.362500000003</v>
      </c>
      <c r="AS1328" t="str">
        <f>IF(AND(O1328&gt;AO1328,O1328&lt;AP1328),"yes","no")</f>
        <v>no</v>
      </c>
      <c r="AT1328" t="str">
        <f t="shared" si="202"/>
        <v>no</v>
      </c>
      <c r="AU1328" s="3">
        <f t="shared" si="203"/>
        <v>42603.804861111108</v>
      </c>
      <c r="AV1328" s="3">
        <f t="shared" si="204"/>
        <v>42604.324999999997</v>
      </c>
      <c r="AW1328">
        <f t="shared" si="205"/>
        <v>1.3076388888875954</v>
      </c>
      <c r="AX1328">
        <f t="shared" si="206"/>
        <v>0.73541666666278616</v>
      </c>
      <c r="AY1328">
        <f t="shared" si="207"/>
        <v>0</v>
      </c>
      <c r="AZ1328">
        <f>VLOOKUP(G1328,[1]dfdates_moon!$B:$P,15,FALSE)</f>
        <v>0.79994567800000005</v>
      </c>
      <c r="BA1328">
        <f t="shared" si="208"/>
        <v>0</v>
      </c>
      <c r="BB1328">
        <f t="shared" si="209"/>
        <v>0</v>
      </c>
    </row>
    <row r="1329" spans="1:54" x14ac:dyDescent="0.25">
      <c r="A1329">
        <v>135</v>
      </c>
      <c r="B1329" t="s">
        <v>1181</v>
      </c>
      <c r="C1329" s="1">
        <v>42614</v>
      </c>
      <c r="D1329" s="2">
        <v>6.25E-2</v>
      </c>
      <c r="E1329">
        <v>49</v>
      </c>
      <c r="F1329">
        <v>59</v>
      </c>
      <c r="G1329" s="1">
        <v>42614</v>
      </c>
      <c r="H1329" s="1">
        <v>42614</v>
      </c>
      <c r="I1329" s="2">
        <v>0.1875</v>
      </c>
      <c r="J1329" s="3">
        <v>42614.0625</v>
      </c>
      <c r="K1329" t="s">
        <v>1199</v>
      </c>
      <c r="L1329" s="3">
        <v>42614.1875</v>
      </c>
      <c r="M1329">
        <v>315</v>
      </c>
      <c r="N1329">
        <v>7602</v>
      </c>
      <c r="O1329" s="3">
        <v>42614.1875</v>
      </c>
      <c r="P1329" s="1">
        <v>42614</v>
      </c>
      <c r="Q1329" s="2">
        <v>0.1875</v>
      </c>
      <c r="R1329" t="s">
        <v>36</v>
      </c>
      <c r="S1329">
        <v>24.133330000000001</v>
      </c>
      <c r="T1329" t="s">
        <v>37</v>
      </c>
      <c r="U1329" s="2">
        <v>0.40625</v>
      </c>
      <c r="V1329" s="2">
        <v>0</v>
      </c>
      <c r="W1329" s="2">
        <v>0.29166666666666702</v>
      </c>
      <c r="X1329" s="2" t="str">
        <f t="shared" si="200"/>
        <v>no</v>
      </c>
      <c r="Y1329" s="3">
        <f t="shared" si="201"/>
        <v>42614</v>
      </c>
      <c r="Z1329" s="3">
        <v>42614.173611111109</v>
      </c>
      <c r="AA1329" t="s">
        <v>1183</v>
      </c>
      <c r="AB1329" s="3">
        <f>VLOOKUP(P1329,[1]dfdates_moon!$B:$G,6,FALSE)</f>
        <v>42614.256249999999</v>
      </c>
      <c r="AC1329" s="3">
        <f>VLOOKUP($P1329,[1]dfdates_moon!$B:$H,7,FALSE)</f>
        <v>42614.790277777778</v>
      </c>
      <c r="AD1329" s="3">
        <f>VLOOKUP(G1329,[1]dfdates_moon!$D:$G,4,FALSE)</f>
        <v>42615.256249999999</v>
      </c>
      <c r="AE1329" s="3">
        <v>42614.40625</v>
      </c>
      <c r="AF1329">
        <v>0</v>
      </c>
      <c r="AG1329" t="s">
        <v>39</v>
      </c>
      <c r="AH1329" t="s">
        <v>39</v>
      </c>
      <c r="AI1329" t="s">
        <v>39</v>
      </c>
      <c r="AJ1329" t="s">
        <v>40</v>
      </c>
      <c r="AK1329">
        <v>29.06</v>
      </c>
      <c r="AL1329">
        <v>30.81</v>
      </c>
      <c r="AM1329">
        <v>0</v>
      </c>
      <c r="AN1329">
        <v>1</v>
      </c>
      <c r="AO1329" s="3">
        <f>VLOOKUP($P1329,[1]dfdates_moon!$B:$M,12,FALSE)</f>
        <v>42614.184027777781</v>
      </c>
      <c r="AP1329" s="3">
        <f>VLOOKUP($P1329,[1]dfdates_moon!$B:$O,13,FALSE)</f>
        <v>42614.701388888891</v>
      </c>
      <c r="AQ1329" s="3">
        <f>VLOOKUP($P1329,[1]dfdates_moon!$D:$M,10,FALSE)</f>
        <v>42615.215277777781</v>
      </c>
      <c r="AR1329" s="3">
        <f>VLOOKUP($P1329,[1]dfdates_moon!$D:$N,11,FALSE)</f>
        <v>42615.732638888891</v>
      </c>
      <c r="AS1329" t="str">
        <f>IF(AND(O1329&gt;AO1329,O1329&lt;AP1329),"yes","no")</f>
        <v>yes</v>
      </c>
      <c r="AT1329" t="str">
        <f t="shared" si="202"/>
        <v>yes</v>
      </c>
      <c r="AU1329" s="3">
        <f t="shared" si="203"/>
        <v>42614.790277777778</v>
      </c>
      <c r="AV1329" s="3">
        <f t="shared" si="204"/>
        <v>42615.256249999999</v>
      </c>
      <c r="AW1329">
        <f t="shared" si="205"/>
        <v>1.0687499999985448</v>
      </c>
      <c r="AX1329">
        <f t="shared" si="206"/>
        <v>0.38402777777810115</v>
      </c>
      <c r="AY1329">
        <f t="shared" si="207"/>
        <v>5.25</v>
      </c>
      <c r="AZ1329">
        <f>VLOOKUP(G1329,[1]dfdates_moon!$B:$P,15,FALSE)</f>
        <v>1.538809E-2</v>
      </c>
      <c r="BA1329">
        <f t="shared" si="208"/>
        <v>8.0787472499999999E-2</v>
      </c>
      <c r="BB1329">
        <f t="shared" si="209"/>
        <v>8.0787472499999999E-2</v>
      </c>
    </row>
    <row r="1330" spans="1:54" x14ac:dyDescent="0.25">
      <c r="A1330">
        <v>135</v>
      </c>
      <c r="B1330" t="s">
        <v>1181</v>
      </c>
      <c r="C1330" s="1">
        <v>42625</v>
      </c>
      <c r="D1330" s="2">
        <v>0.77430555555555547</v>
      </c>
      <c r="E1330">
        <v>39</v>
      </c>
      <c r="F1330">
        <v>38</v>
      </c>
      <c r="G1330" s="1">
        <v>42625</v>
      </c>
      <c r="H1330" s="1">
        <v>42625</v>
      </c>
      <c r="I1330" s="2">
        <v>0.89930555555555547</v>
      </c>
      <c r="J1330" s="3">
        <v>42625.774305555555</v>
      </c>
      <c r="K1330" t="s">
        <v>1200</v>
      </c>
      <c r="L1330" s="3">
        <v>42625.899305555555</v>
      </c>
      <c r="M1330">
        <v>125</v>
      </c>
      <c r="N1330">
        <v>4283</v>
      </c>
      <c r="O1330" s="3">
        <v>42625.899305555555</v>
      </c>
      <c r="P1330" s="1">
        <v>42625</v>
      </c>
      <c r="Q1330" s="2">
        <v>0.89930555555555547</v>
      </c>
      <c r="R1330" t="s">
        <v>36</v>
      </c>
      <c r="S1330">
        <v>34.264000000000003</v>
      </c>
      <c r="T1330" t="s">
        <v>37</v>
      </c>
      <c r="U1330" s="2">
        <v>0.98611111111111116</v>
      </c>
      <c r="V1330" s="2">
        <v>0</v>
      </c>
      <c r="W1330" s="2">
        <v>0.29166666666666702</v>
      </c>
      <c r="X1330" s="2" t="str">
        <f t="shared" si="200"/>
        <v>no</v>
      </c>
      <c r="Y1330" s="3">
        <f t="shared" si="201"/>
        <v>42625</v>
      </c>
      <c r="Z1330" s="3">
        <v>42625.861111111109</v>
      </c>
      <c r="AA1330" t="s">
        <v>1183</v>
      </c>
      <c r="AB1330" s="3">
        <f>VLOOKUP(P1330,[1]dfdates_moon!$B:$G,6,FALSE)</f>
        <v>42625.253472222219</v>
      </c>
      <c r="AC1330" s="3">
        <f>VLOOKUP($P1330,[1]dfdates_moon!$B:$H,7,FALSE)</f>
        <v>42625.787499999999</v>
      </c>
      <c r="AD1330" s="3">
        <f>VLOOKUP(G1330,[1]dfdates_moon!$D:$G,4,FALSE)</f>
        <v>42626.253472222219</v>
      </c>
      <c r="AE1330" s="3">
        <v>42625.986111111109</v>
      </c>
      <c r="AF1330">
        <v>7.2743008070000004</v>
      </c>
      <c r="AG1330" t="s">
        <v>39</v>
      </c>
      <c r="AH1330" t="s">
        <v>39</v>
      </c>
      <c r="AI1330" t="s">
        <v>39</v>
      </c>
      <c r="AJ1330" t="s">
        <v>40</v>
      </c>
      <c r="AK1330">
        <v>29.33</v>
      </c>
      <c r="AL1330">
        <v>29.33</v>
      </c>
      <c r="AM1330">
        <v>0</v>
      </c>
      <c r="AN1330">
        <v>1</v>
      </c>
      <c r="AO1330" s="3">
        <f>VLOOKUP($P1330,[1]dfdates_moon!$B:$M,12,FALSE)</f>
        <v>42625.534722222219</v>
      </c>
      <c r="AP1330" s="3">
        <f>VLOOKUP($P1330,[1]dfdates_moon!$B:$O,13,FALSE)</f>
        <v>42626.053472222222</v>
      </c>
      <c r="AQ1330" s="3">
        <f>VLOOKUP($P1330,[1]dfdates_moon!$D:$M,10,FALSE)</f>
        <v>42626.570833333331</v>
      </c>
      <c r="AR1330" s="3">
        <f>VLOOKUP($P1330,[1]dfdates_moon!$D:$N,11,FALSE)</f>
        <v>42627.089583333334</v>
      </c>
      <c r="AS1330" t="str">
        <f>IF(AND(O1330&gt;AO1330,O1330&lt;AP1330),"yes","no")</f>
        <v>yes</v>
      </c>
      <c r="AT1330" t="str">
        <f t="shared" si="202"/>
        <v>yes</v>
      </c>
      <c r="AU1330" s="3">
        <f t="shared" si="203"/>
        <v>42625.787499999999</v>
      </c>
      <c r="AV1330" s="3">
        <f t="shared" si="204"/>
        <v>42626.253472222219</v>
      </c>
      <c r="AW1330">
        <f t="shared" si="205"/>
        <v>0.35416666666424135</v>
      </c>
      <c r="AX1330">
        <f t="shared" si="206"/>
        <v>-0.19861111111094942</v>
      </c>
      <c r="AY1330">
        <f t="shared" si="207"/>
        <v>2.0833333333333335</v>
      </c>
      <c r="AZ1330">
        <f>VLOOKUP(G1330,[1]dfdates_moon!$B:$P,15,FALSE)</f>
        <v>0.867135196</v>
      </c>
      <c r="BA1330">
        <f t="shared" si="208"/>
        <v>1.8065316583333335</v>
      </c>
      <c r="BB1330">
        <f t="shared" si="209"/>
        <v>1.8065316583333335</v>
      </c>
    </row>
    <row r="1331" spans="1:54" x14ac:dyDescent="0.25">
      <c r="A1331">
        <v>135</v>
      </c>
      <c r="B1331" t="s">
        <v>1181</v>
      </c>
      <c r="C1331" s="1">
        <v>42625</v>
      </c>
      <c r="D1331" s="2">
        <v>0.87152777777777779</v>
      </c>
      <c r="E1331">
        <v>35</v>
      </c>
      <c r="F1331">
        <v>35</v>
      </c>
      <c r="G1331" s="1">
        <v>42625</v>
      </c>
      <c r="H1331" s="1">
        <v>42625</v>
      </c>
      <c r="I1331" s="2">
        <v>0.99652777777777779</v>
      </c>
      <c r="J1331" s="3">
        <v>42625.871527777781</v>
      </c>
      <c r="K1331" t="s">
        <v>1200</v>
      </c>
      <c r="L1331" s="3">
        <v>42625.996527777781</v>
      </c>
      <c r="M1331">
        <v>65</v>
      </c>
      <c r="N1331">
        <v>3298</v>
      </c>
      <c r="O1331" s="3">
        <v>42625.996527777781</v>
      </c>
      <c r="P1331" s="1">
        <v>42625</v>
      </c>
      <c r="Q1331" s="2">
        <v>0.99652777777777779</v>
      </c>
      <c r="R1331" t="s">
        <v>36</v>
      </c>
      <c r="S1331">
        <v>50.738460000000003</v>
      </c>
      <c r="T1331" t="s">
        <v>37</v>
      </c>
      <c r="U1331" s="2">
        <v>4.1666666666666664E-2</v>
      </c>
      <c r="V1331" s="2">
        <v>0</v>
      </c>
      <c r="W1331" s="2">
        <v>0.29166666666666702</v>
      </c>
      <c r="X1331" s="2" t="str">
        <f t="shared" si="200"/>
        <v>yes</v>
      </c>
      <c r="Y1331" s="3">
        <f t="shared" si="201"/>
        <v>42626</v>
      </c>
      <c r="Z1331" s="3">
        <v>42625.986111111109</v>
      </c>
      <c r="AA1331" t="s">
        <v>1183</v>
      </c>
      <c r="AB1331" s="3">
        <f>VLOOKUP(P1331,[1]dfdates_moon!$B:$G,6,FALSE)</f>
        <v>42625.253472222219</v>
      </c>
      <c r="AC1331" s="3">
        <f>VLOOKUP($P1331,[1]dfdates_moon!$B:$H,7,FALSE)</f>
        <v>42625.787499999999</v>
      </c>
      <c r="AD1331" s="3">
        <f>VLOOKUP(G1331,[1]dfdates_moon!$D:$G,4,FALSE)</f>
        <v>42626.253472222219</v>
      </c>
      <c r="AE1331" s="3">
        <v>42625.041666666664</v>
      </c>
      <c r="AF1331">
        <v>7.2743008070000004</v>
      </c>
      <c r="AG1331" t="s">
        <v>39</v>
      </c>
      <c r="AH1331" t="s">
        <v>39</v>
      </c>
      <c r="AI1331" t="s">
        <v>39</v>
      </c>
      <c r="AJ1331" t="s">
        <v>40</v>
      </c>
      <c r="AK1331">
        <v>29.33</v>
      </c>
      <c r="AL1331">
        <v>29.33</v>
      </c>
      <c r="AM1331">
        <v>0</v>
      </c>
      <c r="AN1331">
        <v>1</v>
      </c>
      <c r="AO1331" s="3">
        <f>VLOOKUP($P1331,[1]dfdates_moon!$B:$M,12,FALSE)</f>
        <v>42625.534722222219</v>
      </c>
      <c r="AP1331" s="3">
        <f>VLOOKUP($P1331,[1]dfdates_moon!$B:$O,13,FALSE)</f>
        <v>42626.053472222222</v>
      </c>
      <c r="AQ1331" s="3">
        <f>VLOOKUP($P1331,[1]dfdates_moon!$D:$M,10,FALSE)</f>
        <v>42626.570833333331</v>
      </c>
      <c r="AR1331" s="3">
        <f>VLOOKUP($P1331,[1]dfdates_moon!$D:$N,11,FALSE)</f>
        <v>42627.089583333334</v>
      </c>
      <c r="AS1331" t="str">
        <f>IF(AND(O1331&gt;AO1331,O1331&lt;AP1331),"yes","no")</f>
        <v>yes</v>
      </c>
      <c r="AT1331" t="str">
        <f t="shared" si="202"/>
        <v>no</v>
      </c>
      <c r="AU1331" s="3">
        <f t="shared" si="203"/>
        <v>42625.787499999999</v>
      </c>
      <c r="AV1331" s="3">
        <f t="shared" si="204"/>
        <v>42626.253472222219</v>
      </c>
      <c r="AW1331">
        <f t="shared" si="205"/>
        <v>0.25694444443797693</v>
      </c>
      <c r="AX1331">
        <f t="shared" si="206"/>
        <v>0.74583333333430346</v>
      </c>
      <c r="AY1331">
        <f t="shared" si="207"/>
        <v>0.25694444443797693</v>
      </c>
      <c r="AZ1331">
        <f>VLOOKUP(G1331,[1]dfdates_moon!$B:$P,15,FALSE)</f>
        <v>0.867135196</v>
      </c>
      <c r="BA1331">
        <f t="shared" si="208"/>
        <v>0.22280557118883623</v>
      </c>
      <c r="BB1331">
        <f t="shared" si="209"/>
        <v>0.22280557118883623</v>
      </c>
    </row>
    <row r="1332" spans="1:54" x14ac:dyDescent="0.25">
      <c r="A1332">
        <v>135</v>
      </c>
      <c r="B1332" t="s">
        <v>1181</v>
      </c>
      <c r="C1332" s="1">
        <v>42627</v>
      </c>
      <c r="D1332" s="2">
        <v>0.91319444444444453</v>
      </c>
      <c r="E1332">
        <v>1</v>
      </c>
      <c r="F1332">
        <v>4</v>
      </c>
      <c r="G1332" s="1">
        <v>42627</v>
      </c>
      <c r="H1332" s="1">
        <v>42627</v>
      </c>
      <c r="I1332" s="2">
        <v>3.8194444444444441E-2</v>
      </c>
      <c r="J1332" s="3">
        <v>42627.913194444445</v>
      </c>
      <c r="K1332" t="s">
        <v>1201</v>
      </c>
      <c r="L1332" s="3">
        <v>42628.038194444445</v>
      </c>
      <c r="M1332">
        <v>1585</v>
      </c>
      <c r="N1332">
        <v>6953</v>
      </c>
      <c r="O1332" s="3">
        <v>42627.038194444445</v>
      </c>
      <c r="P1332" s="1">
        <v>42627</v>
      </c>
      <c r="Q1332" s="2">
        <v>3.8194444444444441E-2</v>
      </c>
      <c r="R1332" t="s">
        <v>36</v>
      </c>
      <c r="S1332">
        <v>4.3867510000000003</v>
      </c>
      <c r="T1332" t="s">
        <v>37</v>
      </c>
      <c r="U1332" s="2">
        <v>0.1388888888888889</v>
      </c>
      <c r="V1332" s="2">
        <v>0</v>
      </c>
      <c r="W1332" s="2">
        <v>0.29166666666666702</v>
      </c>
      <c r="X1332" s="2" t="str">
        <f t="shared" si="200"/>
        <v>yes</v>
      </c>
      <c r="Y1332" s="3">
        <f t="shared" si="201"/>
        <v>42628</v>
      </c>
      <c r="Z1332" s="3">
        <v>42627.989583333336</v>
      </c>
      <c r="AA1332" t="s">
        <v>1183</v>
      </c>
      <c r="AB1332" s="3">
        <f>VLOOKUP(P1332,[1]dfdates_moon!$B:$G,6,FALSE)</f>
        <v>42627.253472222219</v>
      </c>
      <c r="AC1332" s="3">
        <f>VLOOKUP($P1332,[1]dfdates_moon!$B:$H,7,FALSE)</f>
        <v>42627.786805555559</v>
      </c>
      <c r="AD1332" s="3">
        <f>VLOOKUP(G1332,[1]dfdates_moon!$D:$G,4,FALSE)</f>
        <v>42628.25277777778</v>
      </c>
      <c r="AE1332" s="3">
        <v>42627.138888888891</v>
      </c>
      <c r="AF1332">
        <v>9.9132151589999999</v>
      </c>
      <c r="AG1332" t="s">
        <v>39</v>
      </c>
      <c r="AH1332" t="s">
        <v>39</v>
      </c>
      <c r="AI1332" t="s">
        <v>39</v>
      </c>
      <c r="AJ1332" t="s">
        <v>40</v>
      </c>
      <c r="AK1332">
        <v>30.51</v>
      </c>
      <c r="AL1332">
        <v>29.33</v>
      </c>
      <c r="AM1332">
        <v>0</v>
      </c>
      <c r="AN1332">
        <v>1</v>
      </c>
      <c r="AO1332" s="3">
        <f>VLOOKUP($P1332,[1]dfdates_moon!$B:$M,12,FALSE)</f>
        <v>42627.607638888891</v>
      </c>
      <c r="AP1332" s="3">
        <f>VLOOKUP($P1332,[1]dfdates_moon!$B:$O,13,FALSE)</f>
        <v>42628.126388888886</v>
      </c>
      <c r="AQ1332" s="3">
        <f>VLOOKUP($P1332,[1]dfdates_moon!$D:$M,10,FALSE)</f>
        <v>42628.643055555556</v>
      </c>
      <c r="AR1332" s="3">
        <f>VLOOKUP($P1332,[1]dfdates_moon!$D:$N,11,FALSE)</f>
        <v>42629.162499999999</v>
      </c>
      <c r="AS1332" t="str">
        <f>IF(AND(O1332&gt;AO1332,O1332&lt;AP1332),"yes","no")</f>
        <v>no</v>
      </c>
      <c r="AT1332" t="str">
        <f t="shared" si="202"/>
        <v>no</v>
      </c>
      <c r="AU1332" s="3">
        <f t="shared" si="203"/>
        <v>42627.786805555559</v>
      </c>
      <c r="AV1332" s="3">
        <f t="shared" si="204"/>
        <v>42628.25277777778</v>
      </c>
      <c r="AW1332">
        <f t="shared" si="205"/>
        <v>1.2145833333343035</v>
      </c>
      <c r="AX1332">
        <f t="shared" si="206"/>
        <v>0.64791666666860692</v>
      </c>
      <c r="AY1332">
        <f t="shared" si="207"/>
        <v>0</v>
      </c>
      <c r="AZ1332">
        <f>VLOOKUP(G1332,[1]dfdates_moon!$B:$P,15,FALSE)</f>
        <v>0.97648437799999999</v>
      </c>
      <c r="BA1332">
        <f t="shared" si="208"/>
        <v>0</v>
      </c>
      <c r="BB1332">
        <f t="shared" si="209"/>
        <v>0</v>
      </c>
    </row>
    <row r="1333" spans="1:54" x14ac:dyDescent="0.25">
      <c r="A1333">
        <v>135</v>
      </c>
      <c r="B1333" t="s">
        <v>1181</v>
      </c>
      <c r="C1333" s="1">
        <v>42628</v>
      </c>
      <c r="D1333" s="2">
        <v>0.89236111111111116</v>
      </c>
      <c r="E1333">
        <v>2</v>
      </c>
      <c r="F1333">
        <v>3</v>
      </c>
      <c r="G1333" s="1">
        <v>42628</v>
      </c>
      <c r="H1333" s="1">
        <v>42628</v>
      </c>
      <c r="I1333" s="2">
        <v>1.7361111111111112E-2</v>
      </c>
      <c r="J1333" s="3">
        <v>42628.892361111109</v>
      </c>
      <c r="K1333" t="s">
        <v>1202</v>
      </c>
      <c r="L1333" s="3">
        <v>42629.017361111109</v>
      </c>
      <c r="M1333">
        <v>1580</v>
      </c>
      <c r="N1333">
        <v>5696</v>
      </c>
      <c r="O1333" s="3">
        <v>42628.017361111109</v>
      </c>
      <c r="P1333" s="1">
        <v>42628</v>
      </c>
      <c r="Q1333" s="2">
        <v>1.7361111111111112E-2</v>
      </c>
      <c r="R1333" t="s">
        <v>36</v>
      </c>
      <c r="S1333">
        <v>3.6050629999999999</v>
      </c>
      <c r="T1333" t="s">
        <v>37</v>
      </c>
      <c r="U1333" s="2">
        <v>0.11458333333333333</v>
      </c>
      <c r="V1333" s="2">
        <v>0</v>
      </c>
      <c r="W1333" s="2">
        <v>0.29166666666666702</v>
      </c>
      <c r="X1333" s="2" t="str">
        <f t="shared" si="200"/>
        <v>yes</v>
      </c>
      <c r="Y1333" s="3">
        <f t="shared" si="201"/>
        <v>42629</v>
      </c>
      <c r="Z1333" s="3">
        <v>42628.9375</v>
      </c>
      <c r="AA1333" t="s">
        <v>1183</v>
      </c>
      <c r="AB1333" s="3">
        <f>VLOOKUP(P1333,[1]dfdates_moon!$B:$G,6,FALSE)</f>
        <v>42628.25277777778</v>
      </c>
      <c r="AC1333" s="3">
        <f>VLOOKUP($P1333,[1]dfdates_moon!$B:$H,7,FALSE)</f>
        <v>42628.786805555559</v>
      </c>
      <c r="AD1333" s="3">
        <f>VLOOKUP(G1333,[1]dfdates_moon!$D:$G,4,FALSE)</f>
        <v>42629.25277777778</v>
      </c>
      <c r="AE1333" s="3">
        <v>42628.114583333336</v>
      </c>
      <c r="AF1333">
        <v>11.00297817</v>
      </c>
      <c r="AG1333" t="s">
        <v>39</v>
      </c>
      <c r="AH1333" t="s">
        <v>39</v>
      </c>
      <c r="AI1333" t="s">
        <v>39</v>
      </c>
      <c r="AJ1333" t="s">
        <v>40</v>
      </c>
      <c r="AK1333">
        <v>29.8</v>
      </c>
      <c r="AL1333">
        <v>30.51</v>
      </c>
      <c r="AM1333">
        <v>0</v>
      </c>
      <c r="AN1333">
        <v>1</v>
      </c>
      <c r="AO1333" s="3">
        <f>VLOOKUP($P1333,[1]dfdates_moon!$B:$M,12,FALSE)</f>
        <v>42628.643055555556</v>
      </c>
      <c r="AP1333" s="3">
        <f>VLOOKUP($P1333,[1]dfdates_moon!$B:$O,13,FALSE)</f>
        <v>42629.162499999999</v>
      </c>
      <c r="AQ1333" s="3">
        <f>VLOOKUP($P1333,[1]dfdates_moon!$D:$M,10,FALSE)</f>
        <v>42629.679166666669</v>
      </c>
      <c r="AR1333" s="3">
        <f>VLOOKUP($P1333,[1]dfdates_moon!$D:$N,11,FALSE)</f>
        <v>42630.198611111111</v>
      </c>
      <c r="AS1333" t="str">
        <f>IF(AND(O1333&gt;AO1333,O1333&lt;AP1333),"yes","no")</f>
        <v>no</v>
      </c>
      <c r="AT1333" t="str">
        <f t="shared" si="202"/>
        <v>no</v>
      </c>
      <c r="AU1333" s="3">
        <f t="shared" si="203"/>
        <v>42628.786805555559</v>
      </c>
      <c r="AV1333" s="3">
        <f t="shared" si="204"/>
        <v>42629.25277777778</v>
      </c>
      <c r="AW1333">
        <f t="shared" si="205"/>
        <v>1.2354166666700621</v>
      </c>
      <c r="AX1333">
        <f t="shared" si="206"/>
        <v>0.67222222222335404</v>
      </c>
      <c r="AY1333">
        <f t="shared" si="207"/>
        <v>0</v>
      </c>
      <c r="AZ1333">
        <f>VLOOKUP(G1333,[1]dfdates_moon!$B:$P,15,FALSE)</f>
        <v>0.99825406800000005</v>
      </c>
      <c r="BA1333">
        <f t="shared" si="208"/>
        <v>0</v>
      </c>
      <c r="BB1333">
        <f t="shared" si="209"/>
        <v>0</v>
      </c>
    </row>
    <row r="1334" spans="1:54" x14ac:dyDescent="0.25">
      <c r="A1334">
        <v>135</v>
      </c>
      <c r="B1334" t="s">
        <v>1181</v>
      </c>
      <c r="C1334" s="1">
        <v>42630</v>
      </c>
      <c r="D1334" s="2">
        <v>3.8194444444444441E-2</v>
      </c>
      <c r="E1334">
        <v>76</v>
      </c>
      <c r="F1334">
        <v>74</v>
      </c>
      <c r="G1334" s="1">
        <v>42630</v>
      </c>
      <c r="H1334" s="1">
        <v>42630</v>
      </c>
      <c r="I1334" s="2">
        <v>0.16319444444444445</v>
      </c>
      <c r="J1334" s="3">
        <v>42630.038194444445</v>
      </c>
      <c r="K1334" t="s">
        <v>1203</v>
      </c>
      <c r="L1334" s="3">
        <v>42630.163194444445</v>
      </c>
      <c r="M1334">
        <v>265</v>
      </c>
      <c r="N1334">
        <v>18349</v>
      </c>
      <c r="O1334" s="3">
        <v>42630.163194444445</v>
      </c>
      <c r="P1334" s="1">
        <v>42630</v>
      </c>
      <c r="Q1334" s="2">
        <v>0.16319444444444445</v>
      </c>
      <c r="R1334" t="s">
        <v>36</v>
      </c>
      <c r="S1334">
        <v>69.241510000000005</v>
      </c>
      <c r="T1334" t="s">
        <v>37</v>
      </c>
      <c r="U1334" s="2">
        <v>0.34722222222222227</v>
      </c>
      <c r="V1334" s="2">
        <v>0</v>
      </c>
      <c r="W1334" s="2">
        <v>0.29166666666666702</v>
      </c>
      <c r="X1334" s="2" t="str">
        <f t="shared" si="200"/>
        <v>no</v>
      </c>
      <c r="Y1334" s="3">
        <f t="shared" si="201"/>
        <v>42630</v>
      </c>
      <c r="Z1334" s="3">
        <v>42630.135416666664</v>
      </c>
      <c r="AA1334" t="s">
        <v>1183</v>
      </c>
      <c r="AB1334" s="3">
        <f>VLOOKUP(P1334,[1]dfdates_moon!$B:$G,6,FALSE)</f>
        <v>42630.25277777778</v>
      </c>
      <c r="AC1334" s="3">
        <f>VLOOKUP($P1334,[1]dfdates_moon!$B:$H,7,FALSE)</f>
        <v>42630.786111111112</v>
      </c>
      <c r="AD1334" s="3">
        <f>VLOOKUP(G1334,[1]dfdates_moon!$D:$G,4,FALSE)</f>
        <v>42631.252083333333</v>
      </c>
      <c r="AE1334" s="3">
        <v>42630.347222222219</v>
      </c>
      <c r="AF1334">
        <v>10.495255119999999</v>
      </c>
      <c r="AG1334" t="s">
        <v>39</v>
      </c>
      <c r="AH1334" t="s">
        <v>39</v>
      </c>
      <c r="AI1334" t="s">
        <v>39</v>
      </c>
      <c r="AJ1334" t="s">
        <v>40</v>
      </c>
      <c r="AK1334">
        <v>30.71</v>
      </c>
      <c r="AL1334">
        <v>29.8</v>
      </c>
      <c r="AM1334">
        <v>1.524</v>
      </c>
      <c r="AN1334">
        <v>1</v>
      </c>
      <c r="AO1334" s="3">
        <f>VLOOKUP($P1334,[1]dfdates_moon!$B:$M,12,FALSE)</f>
        <v>42630.714583333334</v>
      </c>
      <c r="AP1334" s="3">
        <f>VLOOKUP($P1334,[1]dfdates_moon!$B:$O,13,FALSE)</f>
        <v>42631.234722222223</v>
      </c>
      <c r="AQ1334" s="3">
        <f>VLOOKUP($P1334,[1]dfdates_moon!$D:$M,10,FALSE)</f>
        <v>42631.751388888886</v>
      </c>
      <c r="AR1334" s="3">
        <f>VLOOKUP($P1334,[1]dfdates_moon!$D:$N,11,FALSE)</f>
        <v>42632.271527777775</v>
      </c>
      <c r="AS1334" t="str">
        <f>IF(AND(O1334&gt;AO1334,O1334&lt;AP1334),"yes","no")</f>
        <v>no</v>
      </c>
      <c r="AT1334" t="str">
        <f t="shared" si="202"/>
        <v>no</v>
      </c>
      <c r="AU1334" s="3">
        <f t="shared" si="203"/>
        <v>42630.786111111112</v>
      </c>
      <c r="AV1334" s="3">
        <f t="shared" si="204"/>
        <v>42631.252083333333</v>
      </c>
      <c r="AW1334">
        <f t="shared" si="205"/>
        <v>1.0888888888875954</v>
      </c>
      <c r="AX1334">
        <f t="shared" si="206"/>
        <v>0.43888888889341615</v>
      </c>
      <c r="AY1334">
        <f t="shared" si="207"/>
        <v>0</v>
      </c>
      <c r="AZ1334">
        <f>VLOOKUP(G1334,[1]dfdates_moon!$B:$P,15,FALSE)</f>
        <v>0.96301469200000001</v>
      </c>
      <c r="BA1334">
        <f t="shared" si="208"/>
        <v>0</v>
      </c>
      <c r="BB1334">
        <f t="shared" si="209"/>
        <v>0</v>
      </c>
    </row>
    <row r="1335" spans="1:54" x14ac:dyDescent="0.25">
      <c r="A1335">
        <v>135</v>
      </c>
      <c r="B1335" t="s">
        <v>1181</v>
      </c>
      <c r="C1335" s="1">
        <v>42631</v>
      </c>
      <c r="D1335" s="2">
        <v>0.88541666666666663</v>
      </c>
      <c r="E1335">
        <v>90</v>
      </c>
      <c r="F1335">
        <v>75</v>
      </c>
      <c r="G1335" s="1">
        <v>42631</v>
      </c>
      <c r="H1335" s="1">
        <v>42631</v>
      </c>
      <c r="I1335" s="2">
        <v>1.0416666666666666E-2</v>
      </c>
      <c r="J1335" s="3">
        <v>42631.885416666664</v>
      </c>
      <c r="K1335" t="s">
        <v>1204</v>
      </c>
      <c r="L1335" s="3">
        <v>42632.010416666664</v>
      </c>
      <c r="M1335">
        <v>1535</v>
      </c>
      <c r="N1335">
        <v>4045</v>
      </c>
      <c r="O1335" s="3">
        <v>42631.010416666664</v>
      </c>
      <c r="P1335" s="1">
        <v>42631</v>
      </c>
      <c r="Q1335" s="2">
        <v>1.0416666666666666E-2</v>
      </c>
      <c r="R1335" t="s">
        <v>36</v>
      </c>
      <c r="S1335">
        <v>2.6351789999999999</v>
      </c>
      <c r="T1335" t="s">
        <v>37</v>
      </c>
      <c r="U1335" s="2">
        <v>7.6388888888888895E-2</v>
      </c>
      <c r="V1335" s="2">
        <v>0</v>
      </c>
      <c r="W1335" s="2">
        <v>0.29166666666666702</v>
      </c>
      <c r="X1335" s="2" t="str">
        <f t="shared" si="200"/>
        <v>yes</v>
      </c>
      <c r="Y1335" s="3">
        <f t="shared" si="201"/>
        <v>42632</v>
      </c>
      <c r="Z1335" s="3">
        <v>42631.986111111109</v>
      </c>
      <c r="AA1335" t="s">
        <v>1183</v>
      </c>
      <c r="AB1335" s="3">
        <f>VLOOKUP(P1335,[1]dfdates_moon!$B:$G,6,FALSE)</f>
        <v>42631.252083333333</v>
      </c>
      <c r="AC1335" s="3">
        <f>VLOOKUP($P1335,[1]dfdates_moon!$B:$H,7,FALSE)</f>
        <v>42631.785416666666</v>
      </c>
      <c r="AD1335" s="3">
        <f>VLOOKUP(G1335,[1]dfdates_moon!$D:$G,4,FALSE)</f>
        <v>42632.252083333333</v>
      </c>
      <c r="AE1335" s="3">
        <v>42631.076388888891</v>
      </c>
      <c r="AF1335">
        <v>9.0754665429999992</v>
      </c>
      <c r="AG1335" t="s">
        <v>39</v>
      </c>
      <c r="AH1335" t="s">
        <v>39</v>
      </c>
      <c r="AI1335" t="s">
        <v>39</v>
      </c>
      <c r="AJ1335" t="s">
        <v>40</v>
      </c>
      <c r="AK1335">
        <v>31.05</v>
      </c>
      <c r="AL1335">
        <v>30.71</v>
      </c>
      <c r="AM1335">
        <v>0</v>
      </c>
      <c r="AN1335">
        <v>1</v>
      </c>
      <c r="AO1335" s="3">
        <f>VLOOKUP($P1335,[1]dfdates_moon!$B:$M,12,FALSE)</f>
        <v>42631.751388888886</v>
      </c>
      <c r="AP1335" s="3">
        <f>VLOOKUP($P1335,[1]dfdates_moon!$B:$O,13,FALSE)</f>
        <v>42632.271527777775</v>
      </c>
      <c r="AQ1335" s="3">
        <f>VLOOKUP($P1335,[1]dfdates_moon!$D:$M,10,FALSE)</f>
        <v>42632.788888888892</v>
      </c>
      <c r="AR1335" s="3">
        <f>VLOOKUP($P1335,[1]dfdates_moon!$D:$N,11,FALSE)</f>
        <v>42633.30972222222</v>
      </c>
      <c r="AS1335" t="str">
        <f>IF(AND(O1335&gt;AO1335,O1335&lt;AP1335),"yes","no")</f>
        <v>no</v>
      </c>
      <c r="AT1335" t="str">
        <f t="shared" si="202"/>
        <v>no</v>
      </c>
      <c r="AU1335" s="3">
        <f t="shared" si="203"/>
        <v>42631.785416666666</v>
      </c>
      <c r="AV1335" s="3">
        <f t="shared" si="204"/>
        <v>42632.271527777775</v>
      </c>
      <c r="AW1335">
        <f t="shared" si="205"/>
        <v>1.2611111111109494</v>
      </c>
      <c r="AX1335">
        <f t="shared" si="206"/>
        <v>0.70902777777519077</v>
      </c>
      <c r="AY1335">
        <f t="shared" si="207"/>
        <v>0</v>
      </c>
      <c r="AZ1335">
        <f>VLOOKUP(G1335,[1]dfdates_moon!$B:$P,15,FALSE)</f>
        <v>0.90606171999999996</v>
      </c>
      <c r="BA1335">
        <f t="shared" si="208"/>
        <v>0</v>
      </c>
      <c r="BB1335">
        <f t="shared" si="209"/>
        <v>0</v>
      </c>
    </row>
    <row r="1336" spans="1:54" x14ac:dyDescent="0.25">
      <c r="A1336">
        <v>135</v>
      </c>
      <c r="B1336" t="s">
        <v>1181</v>
      </c>
      <c r="C1336" s="1">
        <v>42635</v>
      </c>
      <c r="D1336" s="2">
        <v>6.25E-2</v>
      </c>
      <c r="E1336">
        <v>0</v>
      </c>
      <c r="F1336">
        <v>1</v>
      </c>
      <c r="G1336" s="1">
        <v>42635</v>
      </c>
      <c r="H1336" s="1">
        <v>42635</v>
      </c>
      <c r="I1336" s="2">
        <v>0.1875</v>
      </c>
      <c r="J1336" s="3">
        <v>42635.0625</v>
      </c>
      <c r="K1336" t="s">
        <v>1205</v>
      </c>
      <c r="L1336" s="3">
        <v>42635.1875</v>
      </c>
      <c r="M1336">
        <v>235</v>
      </c>
      <c r="N1336">
        <v>10730</v>
      </c>
      <c r="O1336" s="3">
        <v>42635.1875</v>
      </c>
      <c r="P1336" s="1">
        <v>42635</v>
      </c>
      <c r="Q1336" s="2">
        <v>0.1875</v>
      </c>
      <c r="R1336" t="s">
        <v>36</v>
      </c>
      <c r="S1336">
        <v>45.659570000000002</v>
      </c>
      <c r="T1336" t="s">
        <v>37</v>
      </c>
      <c r="U1336" s="2">
        <v>0.35069444444444442</v>
      </c>
      <c r="V1336" s="2">
        <v>0</v>
      </c>
      <c r="W1336" s="2">
        <v>0.29166666666666702</v>
      </c>
      <c r="X1336" s="2" t="str">
        <f t="shared" si="200"/>
        <v>no</v>
      </c>
      <c r="Y1336" s="3">
        <f t="shared" si="201"/>
        <v>42635</v>
      </c>
      <c r="Z1336" s="3">
        <v>42635.166666666664</v>
      </c>
      <c r="AA1336" t="s">
        <v>1183</v>
      </c>
      <c r="AB1336" s="3">
        <f>VLOOKUP(P1336,[1]dfdates_moon!$B:$G,6,FALSE)</f>
        <v>42635.251388888886</v>
      </c>
      <c r="AC1336" s="3">
        <f>VLOOKUP($P1336,[1]dfdates_moon!$B:$H,7,FALSE)</f>
        <v>42635.784722222219</v>
      </c>
      <c r="AD1336" s="3">
        <f>VLOOKUP(G1336,[1]dfdates_moon!$D:$G,4,FALSE)</f>
        <v>42636.251388888886</v>
      </c>
      <c r="AE1336" s="3">
        <v>42635.350694444445</v>
      </c>
      <c r="AF1336">
        <v>3.1423832159999998</v>
      </c>
      <c r="AG1336" t="s">
        <v>39</v>
      </c>
      <c r="AH1336" t="s">
        <v>39</v>
      </c>
      <c r="AI1336" t="s">
        <v>39</v>
      </c>
      <c r="AJ1336" t="s">
        <v>40</v>
      </c>
      <c r="AK1336">
        <v>28.93</v>
      </c>
      <c r="AL1336">
        <v>31.05</v>
      </c>
      <c r="AM1336">
        <v>0</v>
      </c>
      <c r="AN1336">
        <v>1</v>
      </c>
      <c r="AO1336" s="3">
        <f>VLOOKUP($P1336,[1]dfdates_moon!$B:$M,12,FALSE)</f>
        <v>42635.907638888886</v>
      </c>
      <c r="AP1336" s="3">
        <f>VLOOKUP($P1336,[1]dfdates_moon!$B:$O,13,FALSE)</f>
        <v>42636.429861111108</v>
      </c>
      <c r="AQ1336" s="3">
        <f>VLOOKUP($P1336,[1]dfdates_moon!$D:$M,10,FALSE)</f>
        <v>42636.948611111111</v>
      </c>
      <c r="AR1336" s="3">
        <f>VLOOKUP($P1336,[1]dfdates_moon!$D:$N,11,FALSE)</f>
        <v>42637.469444444447</v>
      </c>
      <c r="AS1336" t="str">
        <f>IF(AND(O1336&gt;AO1336,O1336&lt;AP1336),"yes","no")</f>
        <v>no</v>
      </c>
      <c r="AT1336" t="str">
        <f t="shared" si="202"/>
        <v>no</v>
      </c>
      <c r="AU1336" s="3">
        <f t="shared" si="203"/>
        <v>42635.907638888886</v>
      </c>
      <c r="AV1336" s="3">
        <f t="shared" si="204"/>
        <v>42636.429861111108</v>
      </c>
      <c r="AW1336">
        <f t="shared" si="205"/>
        <v>1.242361111108039</v>
      </c>
      <c r="AX1336">
        <f t="shared" si="206"/>
        <v>0.55694444444088731</v>
      </c>
      <c r="AY1336">
        <f t="shared" si="207"/>
        <v>0</v>
      </c>
      <c r="AZ1336">
        <f>VLOOKUP(G1336,[1]dfdates_moon!$B:$P,15,FALSE)</f>
        <v>0.50383376700000004</v>
      </c>
      <c r="BA1336">
        <f t="shared" si="208"/>
        <v>0</v>
      </c>
      <c r="BB1336">
        <f t="shared" si="209"/>
        <v>0</v>
      </c>
    </row>
    <row r="1337" spans="1:54" x14ac:dyDescent="0.25">
      <c r="A1337">
        <v>135</v>
      </c>
      <c r="B1337" t="s">
        <v>1181</v>
      </c>
      <c r="C1337" s="1">
        <v>42636</v>
      </c>
      <c r="D1337" s="2">
        <v>0.78472222222222221</v>
      </c>
      <c r="E1337">
        <v>115</v>
      </c>
      <c r="F1337">
        <v>110</v>
      </c>
      <c r="G1337" s="1">
        <v>42636</v>
      </c>
      <c r="H1337" s="1">
        <v>42636</v>
      </c>
      <c r="I1337" s="2">
        <v>0.90972222222222221</v>
      </c>
      <c r="J1337" s="3">
        <v>42636.784722222219</v>
      </c>
      <c r="K1337" t="s">
        <v>1206</v>
      </c>
      <c r="L1337" s="3">
        <v>42636.909722222219</v>
      </c>
      <c r="M1337">
        <v>65</v>
      </c>
      <c r="N1337">
        <v>3411</v>
      </c>
      <c r="O1337" s="3">
        <v>42636.909722222219</v>
      </c>
      <c r="P1337" s="1">
        <v>42636</v>
      </c>
      <c r="Q1337" s="2">
        <v>0.90972222222222221</v>
      </c>
      <c r="R1337" t="s">
        <v>36</v>
      </c>
      <c r="S1337">
        <v>52.47692</v>
      </c>
      <c r="T1337" t="s">
        <v>37</v>
      </c>
      <c r="U1337" s="2">
        <v>0.95486111111111116</v>
      </c>
      <c r="V1337" s="2">
        <v>0</v>
      </c>
      <c r="W1337" s="2">
        <v>0.29166666666666702</v>
      </c>
      <c r="X1337" s="2" t="str">
        <f t="shared" si="200"/>
        <v>no</v>
      </c>
      <c r="Y1337" s="3">
        <f t="shared" si="201"/>
        <v>42636</v>
      </c>
      <c r="Z1337" s="3">
        <v>42636.861111111109</v>
      </c>
      <c r="AA1337" t="s">
        <v>1183</v>
      </c>
      <c r="AB1337" s="3">
        <f>VLOOKUP(P1337,[1]dfdates_moon!$B:$G,6,FALSE)</f>
        <v>42636.251388888886</v>
      </c>
      <c r="AC1337" s="3">
        <f>VLOOKUP($P1337,[1]dfdates_moon!$B:$H,7,FALSE)</f>
        <v>42636.784722222219</v>
      </c>
      <c r="AD1337" s="3">
        <f>VLOOKUP(G1337,[1]dfdates_moon!$D:$G,4,FALSE)</f>
        <v>42637.250694444447</v>
      </c>
      <c r="AE1337" s="3">
        <v>42636.954861111109</v>
      </c>
      <c r="AF1337">
        <v>2.0533011229999998</v>
      </c>
      <c r="AG1337" t="s">
        <v>39</v>
      </c>
      <c r="AH1337" t="s">
        <v>39</v>
      </c>
      <c r="AI1337" t="s">
        <v>39</v>
      </c>
      <c r="AJ1337" t="s">
        <v>40</v>
      </c>
      <c r="AK1337">
        <v>29.53</v>
      </c>
      <c r="AL1337">
        <v>29.53</v>
      </c>
      <c r="AM1337">
        <v>0</v>
      </c>
      <c r="AN1337">
        <v>1</v>
      </c>
      <c r="AO1337" s="3">
        <f>VLOOKUP($P1337,[1]dfdates_moon!$B:$M,12,FALSE)</f>
        <v>42636.948611111111</v>
      </c>
      <c r="AP1337" s="3">
        <f>VLOOKUP($P1337,[1]dfdates_moon!$B:$O,13,FALSE)</f>
        <v>42637.469444444447</v>
      </c>
      <c r="AQ1337" s="3">
        <f>VLOOKUP($P1337,[1]dfdates_moon!$D:$M,10,FALSE)</f>
        <v>42637.987500000003</v>
      </c>
      <c r="AR1337" s="3">
        <f>VLOOKUP($P1337,[1]dfdates_moon!$D:$N,11,FALSE)</f>
        <v>42638.508333333331</v>
      </c>
      <c r="AS1337" t="str">
        <f>IF(AND(O1337&gt;AO1337,O1337&lt;AP1337),"yes","no")</f>
        <v>no</v>
      </c>
      <c r="AT1337" t="str">
        <f t="shared" si="202"/>
        <v>yes</v>
      </c>
      <c r="AU1337" s="3">
        <f t="shared" si="203"/>
        <v>42636.948611111111</v>
      </c>
      <c r="AV1337" s="3">
        <f t="shared" si="204"/>
        <v>42637.469444444447</v>
      </c>
      <c r="AW1337">
        <f t="shared" si="205"/>
        <v>0.55972222222771961</v>
      </c>
      <c r="AX1337">
        <f t="shared" si="206"/>
        <v>-6.2499999985448085E-3</v>
      </c>
      <c r="AY1337">
        <f t="shared" si="207"/>
        <v>-6.2499999985448085E-3</v>
      </c>
      <c r="AZ1337">
        <f>VLOOKUP(G1337,[1]dfdates_moon!$B:$P,15,FALSE)</f>
        <v>0.39038204599999998</v>
      </c>
      <c r="BA1337">
        <f t="shared" si="208"/>
        <v>-2.4398877869319193E-3</v>
      </c>
      <c r="BB1337">
        <f t="shared" si="209"/>
        <v>0</v>
      </c>
    </row>
    <row r="1338" spans="1:54" x14ac:dyDescent="0.25">
      <c r="A1338">
        <v>135</v>
      </c>
      <c r="B1338" t="s">
        <v>1181</v>
      </c>
      <c r="C1338" s="1">
        <v>42640</v>
      </c>
      <c r="D1338" s="2">
        <v>0.99305555555555547</v>
      </c>
      <c r="E1338">
        <v>8</v>
      </c>
      <c r="F1338">
        <v>9</v>
      </c>
      <c r="G1338" s="1">
        <v>42641</v>
      </c>
      <c r="H1338" s="1">
        <v>42641</v>
      </c>
      <c r="I1338" s="2">
        <v>0.11805555555555557</v>
      </c>
      <c r="J1338" s="3">
        <v>42640.993055555555</v>
      </c>
      <c r="K1338" t="s">
        <v>1207</v>
      </c>
      <c r="L1338" s="3">
        <v>42641.118055555555</v>
      </c>
      <c r="M1338">
        <v>80</v>
      </c>
      <c r="N1338">
        <v>2583</v>
      </c>
      <c r="O1338" s="3">
        <v>42641.118055555555</v>
      </c>
      <c r="P1338" s="1">
        <v>42641</v>
      </c>
      <c r="Q1338" s="2">
        <v>0.11805555555555557</v>
      </c>
      <c r="R1338" t="s">
        <v>36</v>
      </c>
      <c r="S1338">
        <v>32.287500000000001</v>
      </c>
      <c r="T1338" t="s">
        <v>37</v>
      </c>
      <c r="U1338" s="2">
        <v>0.17361111111111113</v>
      </c>
      <c r="V1338" s="2">
        <v>0</v>
      </c>
      <c r="W1338" s="2">
        <v>0.29166666666666702</v>
      </c>
      <c r="X1338" s="2" t="str">
        <f t="shared" si="200"/>
        <v>yes</v>
      </c>
      <c r="Y1338" s="3">
        <f t="shared" si="201"/>
        <v>42642</v>
      </c>
      <c r="Z1338" s="3">
        <v>42641.076388888891</v>
      </c>
      <c r="AA1338" t="s">
        <v>1183</v>
      </c>
      <c r="AB1338" s="3">
        <f>VLOOKUP(P1338,[1]dfdates_moon!$B:$G,6,FALSE)</f>
        <v>42641.25</v>
      </c>
      <c r="AC1338" s="3">
        <f>VLOOKUP($P1338,[1]dfdates_moon!$B:$H,7,FALSE)</f>
        <v>42641.783333333333</v>
      </c>
      <c r="AD1338" s="3">
        <f>VLOOKUP(G1338,[1]dfdates_moon!$D:$G,4,FALSE)</f>
        <v>42642.249305555553</v>
      </c>
      <c r="AE1338" s="3">
        <v>42641.173611111109</v>
      </c>
      <c r="AF1338">
        <v>1.7410849999999999E-2</v>
      </c>
      <c r="AG1338" t="s">
        <v>39</v>
      </c>
      <c r="AH1338" t="s">
        <v>39</v>
      </c>
      <c r="AI1338" t="s">
        <v>39</v>
      </c>
      <c r="AJ1338" t="s">
        <v>40</v>
      </c>
      <c r="AK1338">
        <v>30.41</v>
      </c>
      <c r="AL1338">
        <v>29.53</v>
      </c>
      <c r="AM1338">
        <v>0</v>
      </c>
      <c r="AN1338">
        <v>1</v>
      </c>
      <c r="AO1338" s="3">
        <f>VLOOKUP($P1338,[1]dfdates_moon!$B:$M,12,FALSE)</f>
        <v>42642.128472222219</v>
      </c>
      <c r="AP1338" s="3">
        <f>VLOOKUP($P1338,[1]dfdates_moon!$B:$O,13,FALSE)</f>
        <v>42642.645833333336</v>
      </c>
      <c r="AQ1338" s="3">
        <f>VLOOKUP($P1338,[1]dfdates_moon!$D:$M,10,FALSE)</f>
        <v>42643.160416666666</v>
      </c>
      <c r="AR1338" s="3">
        <f>VLOOKUP($P1338,[1]dfdates_moon!$D:$N,11,FALSE)</f>
        <v>42643.676388888889</v>
      </c>
      <c r="AS1338" t="str">
        <f>IF(AND(O1338&gt;AO1338,O1338&lt;AP1338),"yes","no")</f>
        <v>no</v>
      </c>
      <c r="AT1338" t="str">
        <f t="shared" si="202"/>
        <v>no</v>
      </c>
      <c r="AU1338" s="3">
        <f t="shared" si="203"/>
        <v>42642.128472222219</v>
      </c>
      <c r="AV1338" s="3">
        <f t="shared" si="204"/>
        <v>42642.645833333336</v>
      </c>
      <c r="AW1338">
        <f t="shared" si="205"/>
        <v>1.5277777777810115</v>
      </c>
      <c r="AX1338">
        <f t="shared" si="206"/>
        <v>0.95486111110949423</v>
      </c>
      <c r="AY1338">
        <f t="shared" si="207"/>
        <v>0</v>
      </c>
      <c r="AZ1338">
        <f>VLOOKUP(G1338,[1]dfdates_moon!$B:$P,15,FALSE)</f>
        <v>1.9279932E-2</v>
      </c>
      <c r="BA1338">
        <f t="shared" si="208"/>
        <v>0</v>
      </c>
      <c r="BB1338">
        <f t="shared" si="209"/>
        <v>0</v>
      </c>
    </row>
    <row r="1339" spans="1:54" x14ac:dyDescent="0.25">
      <c r="A1339">
        <v>135</v>
      </c>
      <c r="B1339" t="s">
        <v>1181</v>
      </c>
      <c r="C1339" s="1">
        <v>42656</v>
      </c>
      <c r="D1339" s="2">
        <v>0.875</v>
      </c>
      <c r="E1339">
        <v>21</v>
      </c>
      <c r="F1339">
        <v>23</v>
      </c>
      <c r="G1339" s="1">
        <v>42656</v>
      </c>
      <c r="H1339" s="1">
        <v>42656</v>
      </c>
      <c r="I1339" s="2">
        <v>0</v>
      </c>
      <c r="J1339" s="3">
        <v>42656.875</v>
      </c>
      <c r="K1339" t="s">
        <v>1208</v>
      </c>
      <c r="L1339" s="3">
        <v>42657</v>
      </c>
      <c r="M1339">
        <v>1505</v>
      </c>
      <c r="N1339">
        <v>2016</v>
      </c>
      <c r="O1339" s="3">
        <v>42656</v>
      </c>
      <c r="P1339" s="1">
        <v>42656</v>
      </c>
      <c r="Q1339" s="2">
        <v>0</v>
      </c>
      <c r="R1339" t="s">
        <v>36</v>
      </c>
      <c r="S1339">
        <v>1.3395349999999999</v>
      </c>
      <c r="T1339" t="s">
        <v>37</v>
      </c>
      <c r="U1339" s="2">
        <v>4.5138888888888888E-2</v>
      </c>
      <c r="V1339" s="2">
        <v>0</v>
      </c>
      <c r="W1339" s="2">
        <v>0.29166666666666702</v>
      </c>
      <c r="X1339" s="2" t="str">
        <f t="shared" si="200"/>
        <v>yes</v>
      </c>
      <c r="Y1339" s="3">
        <f t="shared" si="201"/>
        <v>42657</v>
      </c>
      <c r="Z1339" s="3">
        <v>42656.916666666664</v>
      </c>
      <c r="AA1339" t="s">
        <v>1183</v>
      </c>
      <c r="AB1339" s="3">
        <f>VLOOKUP(P1339,[1]dfdates_moon!$B:$G,6,FALSE)</f>
        <v>42656.246527777781</v>
      </c>
      <c r="AC1339" s="3">
        <f>VLOOKUP($P1339,[1]dfdates_moon!$B:$H,7,FALSE)</f>
        <v>42656.779861111114</v>
      </c>
      <c r="AD1339" s="3">
        <f>VLOOKUP(G1339,[1]dfdates_moon!$D:$G,4,FALSE)</f>
        <v>42657.246527777781</v>
      </c>
      <c r="AE1339" s="3">
        <v>42656.045138888891</v>
      </c>
      <c r="AF1339">
        <v>9.5011688240000005</v>
      </c>
      <c r="AG1339" t="s">
        <v>39</v>
      </c>
      <c r="AH1339" t="s">
        <v>39</v>
      </c>
      <c r="AI1339" t="s">
        <v>39</v>
      </c>
      <c r="AJ1339" t="s">
        <v>40</v>
      </c>
      <c r="AK1339">
        <v>31.42</v>
      </c>
      <c r="AL1339">
        <v>31.42</v>
      </c>
      <c r="AM1339">
        <v>0</v>
      </c>
      <c r="AN1339">
        <v>1</v>
      </c>
      <c r="AO1339" s="3">
        <f>VLOOKUP($P1339,[1]dfdates_moon!$B:$M,12,FALSE)</f>
        <v>42656.589583333334</v>
      </c>
      <c r="AP1339" s="3">
        <f>VLOOKUP($P1339,[1]dfdates_moon!$B:$O,13,FALSE)</f>
        <v>42657.109027777777</v>
      </c>
      <c r="AQ1339" s="3">
        <f>VLOOKUP($P1339,[1]dfdates_moon!$D:$M,10,FALSE)</f>
        <v>42657.625</v>
      </c>
      <c r="AR1339" s="3">
        <f>VLOOKUP($P1339,[1]dfdates_moon!$D:$N,11,FALSE)</f>
        <v>42658.144444444442</v>
      </c>
      <c r="AS1339" t="str">
        <f>IF(AND(O1339&gt;AO1339,O1339&lt;AP1339),"yes","no")</f>
        <v>no</v>
      </c>
      <c r="AT1339" t="str">
        <f t="shared" si="202"/>
        <v>no</v>
      </c>
      <c r="AU1339" s="3">
        <f t="shared" si="203"/>
        <v>42656.779861111114</v>
      </c>
      <c r="AV1339" s="3">
        <f t="shared" si="204"/>
        <v>42657.246527777781</v>
      </c>
      <c r="AW1339">
        <f t="shared" si="205"/>
        <v>1.2465277777810115</v>
      </c>
      <c r="AX1339">
        <f t="shared" si="206"/>
        <v>0.73472222222335404</v>
      </c>
      <c r="AY1339">
        <f t="shared" si="207"/>
        <v>0</v>
      </c>
      <c r="AZ1339">
        <f>VLOOKUP(G1339,[1]dfdates_moon!$B:$P,15,FALSE)</f>
        <v>0.96076536499999998</v>
      </c>
      <c r="BA1339">
        <f t="shared" si="208"/>
        <v>0</v>
      </c>
      <c r="BB1339">
        <f t="shared" si="209"/>
        <v>0</v>
      </c>
    </row>
    <row r="1340" spans="1:54" x14ac:dyDescent="0.25">
      <c r="A1340">
        <v>135</v>
      </c>
      <c r="B1340" t="s">
        <v>1181</v>
      </c>
      <c r="C1340" s="1">
        <v>42657</v>
      </c>
      <c r="D1340" s="2">
        <v>0.94791666666666663</v>
      </c>
      <c r="E1340">
        <v>22</v>
      </c>
      <c r="F1340">
        <v>24</v>
      </c>
      <c r="G1340" s="1">
        <v>42658</v>
      </c>
      <c r="H1340" s="1">
        <v>42658</v>
      </c>
      <c r="I1340" s="2">
        <v>7.2916666666666671E-2</v>
      </c>
      <c r="J1340" s="3">
        <v>42657.947916666664</v>
      </c>
      <c r="K1340" t="s">
        <v>1209</v>
      </c>
      <c r="L1340" s="3">
        <v>42658.072916666664</v>
      </c>
      <c r="M1340">
        <v>200</v>
      </c>
      <c r="N1340">
        <v>8801</v>
      </c>
      <c r="O1340" s="3">
        <v>42658.072916666664</v>
      </c>
      <c r="P1340" s="1">
        <v>42658</v>
      </c>
      <c r="Q1340" s="2">
        <v>7.2916666666666671E-2</v>
      </c>
      <c r="R1340" t="s">
        <v>36</v>
      </c>
      <c r="S1340">
        <v>44.005000000000003</v>
      </c>
      <c r="T1340" t="s">
        <v>37</v>
      </c>
      <c r="U1340" s="2">
        <v>0.21180555555555555</v>
      </c>
      <c r="V1340" s="2">
        <v>0</v>
      </c>
      <c r="W1340" s="2">
        <v>0.29166666666666702</v>
      </c>
      <c r="X1340" s="2" t="str">
        <f t="shared" si="200"/>
        <v>yes</v>
      </c>
      <c r="Y1340" s="3">
        <f t="shared" si="201"/>
        <v>42659</v>
      </c>
      <c r="Z1340" s="3">
        <v>42658.045138888891</v>
      </c>
      <c r="AA1340" t="s">
        <v>1183</v>
      </c>
      <c r="AB1340" s="3">
        <f>VLOOKUP(P1340,[1]dfdates_moon!$B:$G,6,FALSE)</f>
        <v>42658.246527777781</v>
      </c>
      <c r="AC1340" s="3">
        <f>VLOOKUP($P1340,[1]dfdates_moon!$B:$H,7,FALSE)</f>
        <v>42658.779861111114</v>
      </c>
      <c r="AD1340" s="3">
        <f>VLOOKUP(G1340,[1]dfdates_moon!$D:$G,4,FALSE)</f>
        <v>42659.245833333334</v>
      </c>
      <c r="AE1340" s="3">
        <v>42658.211805555555</v>
      </c>
      <c r="AF1340">
        <v>11.166900869999999</v>
      </c>
      <c r="AG1340" t="s">
        <v>39</v>
      </c>
      <c r="AH1340" t="s">
        <v>39</v>
      </c>
      <c r="AI1340" t="s">
        <v>39</v>
      </c>
      <c r="AJ1340" t="s">
        <v>40</v>
      </c>
      <c r="AK1340">
        <v>30.95</v>
      </c>
      <c r="AL1340">
        <v>31.42</v>
      </c>
      <c r="AM1340">
        <v>0</v>
      </c>
      <c r="AN1340">
        <v>1</v>
      </c>
      <c r="AO1340" s="3">
        <f>VLOOKUP($P1340,[1]dfdates_moon!$B:$M,12,FALSE)</f>
        <v>42658.661805555559</v>
      </c>
      <c r="AP1340" s="3">
        <f>VLOOKUP($P1340,[1]dfdates_moon!$B:$O,13,FALSE)</f>
        <v>42659.181250000001</v>
      </c>
      <c r="AQ1340" s="3">
        <f>VLOOKUP($P1340,[1]dfdates_moon!$D:$M,10,FALSE)</f>
        <v>42659.698611111111</v>
      </c>
      <c r="AR1340" s="3">
        <f>VLOOKUP($P1340,[1]dfdates_moon!$D:$N,11,FALSE)</f>
        <v>42660.21875</v>
      </c>
      <c r="AS1340" t="str">
        <f>IF(AND(O1340&gt;AO1340,O1340&lt;AP1340),"yes","no")</f>
        <v>no</v>
      </c>
      <c r="AT1340" t="str">
        <f t="shared" si="202"/>
        <v>no</v>
      </c>
      <c r="AU1340" s="3">
        <f t="shared" si="203"/>
        <v>42658.779861111114</v>
      </c>
      <c r="AV1340" s="3">
        <f t="shared" si="204"/>
        <v>42659.245833333334</v>
      </c>
      <c r="AW1340">
        <f t="shared" si="205"/>
        <v>1.1729166666700621</v>
      </c>
      <c r="AX1340">
        <f t="shared" si="206"/>
        <v>0.56805555555911269</v>
      </c>
      <c r="AY1340">
        <f t="shared" si="207"/>
        <v>0</v>
      </c>
      <c r="AZ1340">
        <f>VLOOKUP(G1340,[1]dfdates_moon!$B:$P,15,FALSE)</f>
        <v>0.99766331100000005</v>
      </c>
      <c r="BA1340">
        <f t="shared" si="208"/>
        <v>0</v>
      </c>
      <c r="BB1340">
        <f t="shared" si="209"/>
        <v>0</v>
      </c>
    </row>
    <row r="1341" spans="1:54" x14ac:dyDescent="0.25">
      <c r="A1341">
        <v>135</v>
      </c>
      <c r="B1341" t="s">
        <v>1181</v>
      </c>
      <c r="C1341" s="1">
        <v>42658</v>
      </c>
      <c r="D1341" s="2">
        <v>0.97916666666666663</v>
      </c>
      <c r="E1341">
        <v>48</v>
      </c>
      <c r="F1341">
        <v>66</v>
      </c>
      <c r="G1341" s="1">
        <v>42659</v>
      </c>
      <c r="H1341" s="1">
        <v>42659</v>
      </c>
      <c r="I1341" s="2">
        <v>0.10416666666666667</v>
      </c>
      <c r="J1341" s="3">
        <v>42658.979166666664</v>
      </c>
      <c r="K1341" t="s">
        <v>1210</v>
      </c>
      <c r="L1341" s="3">
        <v>42659.104166666664</v>
      </c>
      <c r="M1341">
        <v>125</v>
      </c>
      <c r="N1341">
        <v>5130</v>
      </c>
      <c r="O1341" s="3">
        <v>42659.104166666664</v>
      </c>
      <c r="P1341" s="1">
        <v>42659</v>
      </c>
      <c r="Q1341" s="2">
        <v>0.10416666666666667</v>
      </c>
      <c r="R1341" t="s">
        <v>36</v>
      </c>
      <c r="S1341">
        <v>41.04</v>
      </c>
      <c r="T1341" t="s">
        <v>37</v>
      </c>
      <c r="U1341" s="2">
        <v>0.19097222222222221</v>
      </c>
      <c r="V1341" s="2">
        <v>0</v>
      </c>
      <c r="W1341" s="2">
        <v>0.29166666666666702</v>
      </c>
      <c r="X1341" s="2" t="str">
        <f t="shared" si="200"/>
        <v>yes</v>
      </c>
      <c r="Y1341" s="3">
        <f t="shared" si="201"/>
        <v>42660</v>
      </c>
      <c r="Z1341" s="3">
        <v>42658.034722222219</v>
      </c>
      <c r="AA1341" t="s">
        <v>1183</v>
      </c>
      <c r="AB1341" s="3">
        <f>VLOOKUP(P1341,[1]dfdates_moon!$B:$G,6,FALSE)</f>
        <v>42659.245833333334</v>
      </c>
      <c r="AC1341" s="3">
        <f>VLOOKUP($P1341,[1]dfdates_moon!$B:$H,7,FALSE)</f>
        <v>42659.779861111114</v>
      </c>
      <c r="AD1341" s="3">
        <f>VLOOKUP(G1341,[1]dfdates_moon!$D:$G,4,FALSE)</f>
        <v>42660.245833333334</v>
      </c>
      <c r="AE1341" s="3">
        <v>42658.190972222219</v>
      </c>
      <c r="AF1341">
        <v>10.8576674</v>
      </c>
      <c r="AG1341" t="s">
        <v>39</v>
      </c>
      <c r="AH1341" t="s">
        <v>39</v>
      </c>
      <c r="AI1341" t="s">
        <v>39</v>
      </c>
      <c r="AJ1341" t="s">
        <v>40</v>
      </c>
      <c r="AK1341">
        <v>30.65</v>
      </c>
      <c r="AL1341">
        <v>30.95</v>
      </c>
      <c r="AM1341">
        <v>0</v>
      </c>
      <c r="AN1341">
        <v>1</v>
      </c>
      <c r="AO1341" s="3">
        <f>VLOOKUP($P1341,[1]dfdates_moon!$B:$M,12,FALSE)</f>
        <v>42659.698611111111</v>
      </c>
      <c r="AP1341" s="3">
        <f>VLOOKUP($P1341,[1]dfdates_moon!$B:$O,13,FALSE)</f>
        <v>42660.21875</v>
      </c>
      <c r="AQ1341" s="3">
        <f>VLOOKUP($P1341,[1]dfdates_moon!$D:$M,10,FALSE)</f>
        <v>42660.736805555556</v>
      </c>
      <c r="AR1341" s="3">
        <f>VLOOKUP($P1341,[1]dfdates_moon!$D:$N,11,FALSE)</f>
        <v>42661.257638888892</v>
      </c>
      <c r="AS1341" t="str">
        <f>IF(AND(O1341&gt;AO1341,O1341&lt;AP1341),"yes","no")</f>
        <v>no</v>
      </c>
      <c r="AT1341" t="str">
        <f t="shared" si="202"/>
        <v>no</v>
      </c>
      <c r="AU1341" s="3">
        <f t="shared" si="203"/>
        <v>42659.779861111114</v>
      </c>
      <c r="AV1341" s="3">
        <f t="shared" si="204"/>
        <v>42660.245833333334</v>
      </c>
      <c r="AW1341">
        <f t="shared" si="205"/>
        <v>1.1416666666700621</v>
      </c>
      <c r="AX1341">
        <f t="shared" si="206"/>
        <v>1.5888888888948713</v>
      </c>
      <c r="AY1341">
        <f t="shared" si="207"/>
        <v>0</v>
      </c>
      <c r="AZ1341">
        <f>VLOOKUP(G1341,[1]dfdates_moon!$B:$P,15,FALSE)</f>
        <v>0.97526391999999995</v>
      </c>
      <c r="BA1341">
        <f t="shared" si="208"/>
        <v>0</v>
      </c>
      <c r="BB1341">
        <f t="shared" si="209"/>
        <v>0</v>
      </c>
    </row>
    <row r="1342" spans="1:54" x14ac:dyDescent="0.25">
      <c r="A1342">
        <v>135</v>
      </c>
      <c r="B1342" t="s">
        <v>1181</v>
      </c>
      <c r="C1342" s="1">
        <v>42660</v>
      </c>
      <c r="D1342" s="2">
        <v>4.1666666666666664E-2</v>
      </c>
      <c r="E1342">
        <v>130</v>
      </c>
      <c r="F1342">
        <v>144</v>
      </c>
      <c r="G1342" s="1">
        <v>42660</v>
      </c>
      <c r="H1342" s="1">
        <v>42660</v>
      </c>
      <c r="I1342" s="2">
        <v>0.16666666666666666</v>
      </c>
      <c r="J1342" s="3">
        <v>42660.041666666664</v>
      </c>
      <c r="K1342" t="s">
        <v>1211</v>
      </c>
      <c r="L1342" s="3">
        <v>42660.166666666664</v>
      </c>
      <c r="M1342">
        <v>255</v>
      </c>
      <c r="N1342">
        <v>13252</v>
      </c>
      <c r="O1342" s="3">
        <v>42660.166666666664</v>
      </c>
      <c r="P1342" s="1">
        <v>42660</v>
      </c>
      <c r="Q1342" s="2">
        <v>0.16666666666666666</v>
      </c>
      <c r="R1342" t="s">
        <v>36</v>
      </c>
      <c r="S1342">
        <v>51.968629999999997</v>
      </c>
      <c r="T1342" t="s">
        <v>37</v>
      </c>
      <c r="U1342" s="2">
        <v>0.34375</v>
      </c>
      <c r="V1342" s="2">
        <v>0</v>
      </c>
      <c r="W1342" s="2">
        <v>0.29166666666666702</v>
      </c>
      <c r="X1342" s="2" t="str">
        <f t="shared" si="200"/>
        <v>no</v>
      </c>
      <c r="Y1342" s="3">
        <f t="shared" si="201"/>
        <v>42660</v>
      </c>
      <c r="Z1342" s="3">
        <v>42660.15625</v>
      </c>
      <c r="AA1342" t="s">
        <v>1183</v>
      </c>
      <c r="AB1342" s="3">
        <f>VLOOKUP(P1342,[1]dfdates_moon!$B:$G,6,FALSE)</f>
        <v>42660.245833333334</v>
      </c>
      <c r="AC1342" s="3">
        <f>VLOOKUP($P1342,[1]dfdates_moon!$B:$H,7,FALSE)</f>
        <v>42660.779166666667</v>
      </c>
      <c r="AD1342" s="3">
        <f>VLOOKUP(G1342,[1]dfdates_moon!$D:$G,4,FALSE)</f>
        <v>42661.245833333334</v>
      </c>
      <c r="AE1342" s="3">
        <v>42660.34375</v>
      </c>
      <c r="AF1342">
        <v>9.4677749609999999</v>
      </c>
      <c r="AG1342" t="s">
        <v>39</v>
      </c>
      <c r="AH1342" t="s">
        <v>39</v>
      </c>
      <c r="AI1342" t="s">
        <v>39</v>
      </c>
      <c r="AJ1342" t="s">
        <v>40</v>
      </c>
      <c r="AK1342">
        <v>31.42</v>
      </c>
      <c r="AL1342">
        <v>30.65</v>
      </c>
      <c r="AM1342">
        <v>0</v>
      </c>
      <c r="AN1342">
        <v>1</v>
      </c>
      <c r="AO1342" s="3">
        <f>VLOOKUP($P1342,[1]dfdates_moon!$B:$M,12,FALSE)</f>
        <v>42660.736805555556</v>
      </c>
      <c r="AP1342" s="3">
        <f>VLOOKUP($P1342,[1]dfdates_moon!$B:$O,13,FALSE)</f>
        <v>42661.257638888892</v>
      </c>
      <c r="AQ1342" s="3">
        <f>VLOOKUP($P1342,[1]dfdates_moon!$D:$M,10,FALSE)</f>
        <v>42661.775694444441</v>
      </c>
      <c r="AR1342" s="3">
        <f>VLOOKUP($P1342,[1]dfdates_moon!$D:$N,11,FALSE)</f>
        <v>42662.297222222223</v>
      </c>
      <c r="AS1342" t="str">
        <f>IF(AND(O1342&gt;AO1342,O1342&lt;AP1342),"yes","no")</f>
        <v>no</v>
      </c>
      <c r="AT1342" t="str">
        <f t="shared" si="202"/>
        <v>no</v>
      </c>
      <c r="AU1342" s="3">
        <f t="shared" si="203"/>
        <v>42660.779166666667</v>
      </c>
      <c r="AV1342" s="3">
        <f t="shared" si="204"/>
        <v>42661.257638888892</v>
      </c>
      <c r="AW1342">
        <f t="shared" si="205"/>
        <v>1.0909722222277196</v>
      </c>
      <c r="AX1342">
        <f t="shared" si="206"/>
        <v>0.43541666666715173</v>
      </c>
      <c r="AY1342">
        <f t="shared" si="207"/>
        <v>0</v>
      </c>
      <c r="AZ1342">
        <f>VLOOKUP(G1342,[1]dfdates_moon!$B:$P,15,FALSE)</f>
        <v>0.92642194700000002</v>
      </c>
      <c r="BA1342">
        <f t="shared" si="208"/>
        <v>0</v>
      </c>
      <c r="BB1342">
        <f t="shared" si="209"/>
        <v>0</v>
      </c>
    </row>
    <row r="1343" spans="1:54" x14ac:dyDescent="0.25">
      <c r="A1343">
        <v>135</v>
      </c>
      <c r="B1343" t="s">
        <v>1181</v>
      </c>
      <c r="C1343" s="1">
        <v>42660</v>
      </c>
      <c r="D1343" s="2">
        <v>0.93402777777777779</v>
      </c>
      <c r="E1343">
        <v>138</v>
      </c>
      <c r="F1343">
        <v>138</v>
      </c>
      <c r="G1343" s="1">
        <v>42661</v>
      </c>
      <c r="H1343" s="1">
        <v>42661</v>
      </c>
      <c r="I1343" s="2">
        <v>5.9027777777777783E-2</v>
      </c>
      <c r="J1343" s="3">
        <v>42660.934027777781</v>
      </c>
      <c r="K1343" t="s">
        <v>1212</v>
      </c>
      <c r="L1343" s="3">
        <v>42661.059027777781</v>
      </c>
      <c r="M1343">
        <v>135</v>
      </c>
      <c r="N1343">
        <v>3011</v>
      </c>
      <c r="O1343" s="3">
        <v>42661.059027777781</v>
      </c>
      <c r="P1343" s="1">
        <v>42661</v>
      </c>
      <c r="Q1343" s="2">
        <v>5.9027777777777783E-2</v>
      </c>
      <c r="R1343" t="s">
        <v>36</v>
      </c>
      <c r="S1343">
        <v>22.303699999999999</v>
      </c>
      <c r="T1343" t="s">
        <v>37</v>
      </c>
      <c r="U1343" s="2">
        <v>0.15277777777777776</v>
      </c>
      <c r="V1343" s="2">
        <v>0</v>
      </c>
      <c r="W1343" s="2">
        <v>0.29166666666666702</v>
      </c>
      <c r="X1343" s="2" t="str">
        <f t="shared" si="200"/>
        <v>yes</v>
      </c>
      <c r="Y1343" s="3">
        <f t="shared" si="201"/>
        <v>42662</v>
      </c>
      <c r="Z1343" s="3">
        <v>42660.986111111109</v>
      </c>
      <c r="AA1343" t="s">
        <v>1183</v>
      </c>
      <c r="AB1343" s="3">
        <f>VLOOKUP(P1343,[1]dfdates_moon!$B:$G,6,FALSE)</f>
        <v>42661.245833333334</v>
      </c>
      <c r="AC1343" s="3">
        <f>VLOOKUP($P1343,[1]dfdates_moon!$B:$H,7,FALSE)</f>
        <v>42661.779166666667</v>
      </c>
      <c r="AD1343" s="3">
        <f>VLOOKUP(G1343,[1]dfdates_moon!$D:$G,4,FALSE)</f>
        <v>42662.245833333334</v>
      </c>
      <c r="AE1343" s="3">
        <v>42660.152777777781</v>
      </c>
      <c r="AF1343">
        <v>7.92018997</v>
      </c>
      <c r="AG1343" t="s">
        <v>39</v>
      </c>
      <c r="AH1343" t="s">
        <v>39</v>
      </c>
      <c r="AI1343" t="s">
        <v>39</v>
      </c>
      <c r="AJ1343" t="s">
        <v>40</v>
      </c>
      <c r="AK1343">
        <v>29.9</v>
      </c>
      <c r="AL1343">
        <v>31.42</v>
      </c>
      <c r="AM1343">
        <v>0.50800000000000001</v>
      </c>
      <c r="AN1343">
        <v>1</v>
      </c>
      <c r="AO1343" s="3">
        <f>VLOOKUP($P1343,[1]dfdates_moon!$B:$M,12,FALSE)</f>
        <v>42661.775694444441</v>
      </c>
      <c r="AP1343" s="3">
        <f>VLOOKUP($P1343,[1]dfdates_moon!$B:$O,13,FALSE)</f>
        <v>42662.297222222223</v>
      </c>
      <c r="AQ1343" s="3">
        <f>VLOOKUP($P1343,[1]dfdates_moon!$D:$M,10,FALSE)</f>
        <v>42662.815972222219</v>
      </c>
      <c r="AR1343" s="3">
        <f>VLOOKUP($P1343,[1]dfdates_moon!$D:$N,11,FALSE)</f>
        <v>42663.338194444441</v>
      </c>
      <c r="AS1343" t="str">
        <f>IF(AND(O1343&gt;AO1343,O1343&lt;AP1343),"yes","no")</f>
        <v>no</v>
      </c>
      <c r="AT1343" t="str">
        <f t="shared" si="202"/>
        <v>no</v>
      </c>
      <c r="AU1343" s="3">
        <f t="shared" si="203"/>
        <v>42661.779166666667</v>
      </c>
      <c r="AV1343" s="3">
        <f t="shared" si="204"/>
        <v>42662.297222222223</v>
      </c>
      <c r="AW1343">
        <f t="shared" si="205"/>
        <v>1.2381944444423425</v>
      </c>
      <c r="AX1343">
        <f t="shared" si="206"/>
        <v>1.6263888888861402</v>
      </c>
      <c r="AY1343">
        <f t="shared" si="207"/>
        <v>0</v>
      </c>
      <c r="AZ1343">
        <f>VLOOKUP(G1343,[1]dfdates_moon!$B:$P,15,FALSE)</f>
        <v>0.85421024899999998</v>
      </c>
      <c r="BA1343">
        <f t="shared" si="208"/>
        <v>0</v>
      </c>
      <c r="BB1343">
        <f t="shared" si="209"/>
        <v>0</v>
      </c>
    </row>
    <row r="1344" spans="1:54" x14ac:dyDescent="0.25">
      <c r="A1344">
        <v>135</v>
      </c>
      <c r="B1344" t="s">
        <v>1181</v>
      </c>
      <c r="C1344" s="1">
        <v>42687</v>
      </c>
      <c r="D1344" s="2">
        <v>0.95833333333333337</v>
      </c>
      <c r="E1344">
        <v>6</v>
      </c>
      <c r="F1344">
        <v>9</v>
      </c>
      <c r="G1344" s="1">
        <v>42688</v>
      </c>
      <c r="H1344" s="1">
        <v>42688</v>
      </c>
      <c r="I1344" s="2">
        <v>8.3333333333333329E-2</v>
      </c>
      <c r="J1344" s="3">
        <v>42687.958333333336</v>
      </c>
      <c r="K1344" t="s">
        <v>1213</v>
      </c>
      <c r="L1344" s="3">
        <v>42688.083333333336</v>
      </c>
      <c r="M1344">
        <v>95</v>
      </c>
      <c r="N1344">
        <v>4192</v>
      </c>
      <c r="O1344" s="3">
        <v>42688.083333333336</v>
      </c>
      <c r="P1344" s="1">
        <v>42688</v>
      </c>
      <c r="Q1344" s="2">
        <v>8.3333333333333329E-2</v>
      </c>
      <c r="R1344" t="s">
        <v>36</v>
      </c>
      <c r="S1344">
        <v>44.12632</v>
      </c>
      <c r="T1344" t="s">
        <v>37</v>
      </c>
      <c r="U1344" s="2">
        <v>0.14930555555555555</v>
      </c>
      <c r="V1344" s="2">
        <v>0</v>
      </c>
      <c r="W1344" s="2">
        <v>0.29166666666666702</v>
      </c>
      <c r="X1344" s="2" t="str">
        <f t="shared" si="200"/>
        <v>yes</v>
      </c>
      <c r="Y1344" s="3">
        <f t="shared" si="201"/>
        <v>42689</v>
      </c>
      <c r="Z1344" s="3">
        <v>42687.986111111109</v>
      </c>
      <c r="AA1344" t="s">
        <v>1183</v>
      </c>
      <c r="AB1344" s="3">
        <f>VLOOKUP(P1344,[1]dfdates_moon!$B:$G,6,FALSE)</f>
        <v>42688.245138888888</v>
      </c>
      <c r="AC1344" s="3">
        <f>VLOOKUP($P1344,[1]dfdates_moon!$B:$H,7,FALSE)</f>
        <v>42688.779861111114</v>
      </c>
      <c r="AD1344" s="3">
        <f>VLOOKUP(G1344,[1]dfdates_moon!$D:$G,4,FALSE)</f>
        <v>42689.245138888888</v>
      </c>
      <c r="AE1344" s="3">
        <v>42687.149305555555</v>
      </c>
      <c r="AF1344">
        <v>11.01387856</v>
      </c>
      <c r="AG1344" t="s">
        <v>39</v>
      </c>
      <c r="AH1344" t="s">
        <v>39</v>
      </c>
      <c r="AI1344" t="s">
        <v>39</v>
      </c>
      <c r="AJ1344" t="s">
        <v>40</v>
      </c>
      <c r="AK1344">
        <v>28.6</v>
      </c>
      <c r="AL1344">
        <v>29.9</v>
      </c>
      <c r="AM1344">
        <v>0</v>
      </c>
      <c r="AN1344">
        <v>1</v>
      </c>
      <c r="AO1344" s="3">
        <f>VLOOKUP($P1344,[1]dfdates_moon!$B:$M,12,FALSE)</f>
        <v>42688.642361111109</v>
      </c>
      <c r="AP1344" s="3">
        <f>VLOOKUP($P1344,[1]dfdates_moon!$B:$O,13,FALSE)</f>
        <v>42689.164583333331</v>
      </c>
      <c r="AQ1344" s="3">
        <f>VLOOKUP($P1344,[1]dfdates_moon!$D:$M,10,FALSE)</f>
        <v>42689.682638888888</v>
      </c>
      <c r="AR1344" s="3">
        <f>VLOOKUP($P1344,[1]dfdates_moon!$D:$N,11,FALSE)</f>
        <v>42690.204861111109</v>
      </c>
      <c r="AS1344" t="str">
        <f>IF(AND(O1344&gt;AO1344,O1344&lt;AP1344),"yes","no")</f>
        <v>no</v>
      </c>
      <c r="AT1344" t="str">
        <f t="shared" si="202"/>
        <v>no</v>
      </c>
      <c r="AU1344" s="3">
        <f t="shared" si="203"/>
        <v>42688.779861111114</v>
      </c>
      <c r="AV1344" s="3">
        <f t="shared" si="204"/>
        <v>42689.245138888888</v>
      </c>
      <c r="AW1344">
        <f t="shared" si="205"/>
        <v>1.1618055555518367</v>
      </c>
      <c r="AX1344">
        <f t="shared" si="206"/>
        <v>1.6305555555591127</v>
      </c>
      <c r="AY1344">
        <f t="shared" si="207"/>
        <v>0</v>
      </c>
      <c r="AZ1344">
        <f>VLOOKUP(G1344,[1]dfdates_moon!$B:$P,15,FALSE)</f>
        <v>0.98580251100000005</v>
      </c>
      <c r="BA1344">
        <f t="shared" si="208"/>
        <v>0</v>
      </c>
      <c r="BB1344">
        <f t="shared" si="209"/>
        <v>0</v>
      </c>
    </row>
    <row r="1345" spans="1:54" x14ac:dyDescent="0.25">
      <c r="A1345">
        <v>135</v>
      </c>
      <c r="B1345" t="s">
        <v>1181</v>
      </c>
      <c r="C1345" s="1">
        <v>42691</v>
      </c>
      <c r="D1345" s="2">
        <v>0.95138888888888884</v>
      </c>
      <c r="E1345">
        <v>9</v>
      </c>
      <c r="F1345">
        <v>16</v>
      </c>
      <c r="G1345" s="1">
        <v>42692</v>
      </c>
      <c r="H1345" s="1">
        <v>42692</v>
      </c>
      <c r="I1345" s="2">
        <v>7.6388888888888895E-2</v>
      </c>
      <c r="J1345" s="3">
        <v>42691.951388888891</v>
      </c>
      <c r="K1345" t="s">
        <v>1214</v>
      </c>
      <c r="L1345" s="3">
        <v>42692.076388888891</v>
      </c>
      <c r="M1345">
        <v>140</v>
      </c>
      <c r="N1345">
        <v>4332</v>
      </c>
      <c r="O1345" s="3">
        <v>42692.076388888891</v>
      </c>
      <c r="P1345" s="1">
        <v>42692</v>
      </c>
      <c r="Q1345" s="2">
        <v>7.6388888888888895E-2</v>
      </c>
      <c r="R1345" t="s">
        <v>36</v>
      </c>
      <c r="S1345">
        <v>30.94286</v>
      </c>
      <c r="T1345" t="s">
        <v>37</v>
      </c>
      <c r="U1345" s="2">
        <v>0.17361111111111113</v>
      </c>
      <c r="V1345" s="2">
        <v>0</v>
      </c>
      <c r="W1345" s="2">
        <v>0.29166666666666702</v>
      </c>
      <c r="X1345" s="2" t="str">
        <f t="shared" si="200"/>
        <v>yes</v>
      </c>
      <c r="Y1345" s="3">
        <f t="shared" si="201"/>
        <v>42693</v>
      </c>
      <c r="Z1345" s="3">
        <v>42692.0625</v>
      </c>
      <c r="AA1345" t="s">
        <v>1183</v>
      </c>
      <c r="AB1345" s="3">
        <f>VLOOKUP(P1345,[1]dfdates_moon!$B:$G,6,FALSE)</f>
        <v>42692.245833333334</v>
      </c>
      <c r="AC1345" s="3">
        <f>VLOOKUP($P1345,[1]dfdates_moon!$B:$H,7,FALSE)</f>
        <v>42692.780555555553</v>
      </c>
      <c r="AD1345" s="3">
        <f>VLOOKUP(G1345,[1]dfdates_moon!$D:$G,4,FALSE)</f>
        <v>42693.245833333334</v>
      </c>
      <c r="AE1345" s="3">
        <v>42692.173611111109</v>
      </c>
      <c r="AF1345">
        <v>5.3840011130000001</v>
      </c>
      <c r="AG1345" t="s">
        <v>39</v>
      </c>
      <c r="AH1345" t="s">
        <v>39</v>
      </c>
      <c r="AI1345" t="s">
        <v>39</v>
      </c>
      <c r="AJ1345" t="s">
        <v>40</v>
      </c>
      <c r="AK1345">
        <v>25.09</v>
      </c>
      <c r="AL1345">
        <v>28.6</v>
      </c>
      <c r="AM1345">
        <v>2.794</v>
      </c>
      <c r="AN1345">
        <v>1</v>
      </c>
      <c r="AO1345" s="3">
        <f>VLOOKUP($P1345,[1]dfdates_moon!$B:$M,12,FALSE)</f>
        <v>42692.803472222222</v>
      </c>
      <c r="AP1345" s="3">
        <f>VLOOKUP($P1345,[1]dfdates_moon!$B:$O,13,FALSE)</f>
        <v>42693.324999999997</v>
      </c>
      <c r="AQ1345" s="3">
        <f>VLOOKUP($P1345,[1]dfdates_moon!$D:$M,10,FALSE)</f>
        <v>42693.841666666667</v>
      </c>
      <c r="AR1345" s="3">
        <f>VLOOKUP($P1345,[1]dfdates_moon!$D:$N,11,FALSE)</f>
        <v>42694.361805555556</v>
      </c>
      <c r="AS1345" t="str">
        <f>IF(AND(O1345&gt;AO1345,O1345&lt;AP1345),"yes","no")</f>
        <v>no</v>
      </c>
      <c r="AT1345" t="str">
        <f t="shared" si="202"/>
        <v>no</v>
      </c>
      <c r="AU1345" s="3">
        <f t="shared" si="203"/>
        <v>42692.803472222222</v>
      </c>
      <c r="AV1345" s="3">
        <f t="shared" si="204"/>
        <v>42693.324999999997</v>
      </c>
      <c r="AW1345">
        <f t="shared" si="205"/>
        <v>1.2486111111065838</v>
      </c>
      <c r="AX1345">
        <f t="shared" si="206"/>
        <v>0.62986111111240461</v>
      </c>
      <c r="AY1345">
        <f t="shared" si="207"/>
        <v>0</v>
      </c>
      <c r="AZ1345">
        <f>VLOOKUP(G1345,[1]dfdates_moon!$B:$P,15,FALSE)</f>
        <v>0.707051545</v>
      </c>
      <c r="BA1345">
        <f t="shared" si="208"/>
        <v>0</v>
      </c>
      <c r="BB1345">
        <f t="shared" si="209"/>
        <v>0</v>
      </c>
    </row>
    <row r="1346" spans="1:54" x14ac:dyDescent="0.25">
      <c r="A1346">
        <v>135</v>
      </c>
      <c r="B1346" t="s">
        <v>1181</v>
      </c>
      <c r="C1346" s="1">
        <v>42712</v>
      </c>
      <c r="D1346" s="2">
        <v>0.8125</v>
      </c>
      <c r="E1346">
        <v>38</v>
      </c>
      <c r="F1346">
        <v>48</v>
      </c>
      <c r="G1346" s="1">
        <v>42712</v>
      </c>
      <c r="H1346" s="1">
        <v>42712</v>
      </c>
      <c r="I1346" s="2">
        <v>0.9375</v>
      </c>
      <c r="J1346" s="3">
        <v>42712.8125</v>
      </c>
      <c r="K1346" t="s">
        <v>1215</v>
      </c>
      <c r="L1346" s="3">
        <v>42712.9375</v>
      </c>
      <c r="M1346">
        <v>55</v>
      </c>
      <c r="N1346">
        <v>1196</v>
      </c>
      <c r="O1346" s="3">
        <v>42712.9375</v>
      </c>
      <c r="P1346" s="1">
        <v>42712</v>
      </c>
      <c r="Q1346" s="2">
        <v>0.9375</v>
      </c>
      <c r="R1346" t="s">
        <v>36</v>
      </c>
      <c r="S1346">
        <v>21.745450000000002</v>
      </c>
      <c r="T1346" t="s">
        <v>37</v>
      </c>
      <c r="U1346" s="2">
        <v>0.97569444444444453</v>
      </c>
      <c r="V1346" s="2">
        <v>0</v>
      </c>
      <c r="W1346" s="2">
        <v>0.29166666666666702</v>
      </c>
      <c r="X1346" s="2" t="str">
        <f t="shared" si="200"/>
        <v>no</v>
      </c>
      <c r="Y1346" s="3">
        <f t="shared" si="201"/>
        <v>42712</v>
      </c>
      <c r="Z1346" s="3">
        <v>42712.909722222219</v>
      </c>
      <c r="AA1346" t="s">
        <v>1183</v>
      </c>
      <c r="AB1346" s="3">
        <f>VLOOKUP(P1346,[1]dfdates_moon!$B:$G,6,FALSE)</f>
        <v>42712.25</v>
      </c>
      <c r="AC1346" s="3">
        <f>VLOOKUP($P1346,[1]dfdates_moon!$B:$H,7,FALSE)</f>
        <v>42712.785416666666</v>
      </c>
      <c r="AD1346" s="3">
        <f>VLOOKUP(G1346,[1]dfdates_moon!$D:$G,4,FALSE)</f>
        <v>42713.25</v>
      </c>
      <c r="AE1346" s="3">
        <v>42712.975694444445</v>
      </c>
      <c r="AF1346">
        <v>5.386774215</v>
      </c>
      <c r="AG1346" t="s">
        <v>39</v>
      </c>
      <c r="AH1346" t="s">
        <v>39</v>
      </c>
      <c r="AI1346" t="s">
        <v>39</v>
      </c>
      <c r="AJ1346" t="s">
        <v>40</v>
      </c>
      <c r="AK1346">
        <v>28.54</v>
      </c>
      <c r="AL1346">
        <v>28.54</v>
      </c>
      <c r="AM1346">
        <v>0.254</v>
      </c>
      <c r="AN1346">
        <v>1</v>
      </c>
      <c r="AO1346" s="3">
        <f>VLOOKUP($P1346,[1]dfdates_moon!$B:$M,12,FALSE)</f>
        <v>42712.440972222219</v>
      </c>
      <c r="AP1346" s="3">
        <f>VLOOKUP($P1346,[1]dfdates_moon!$B:$O,13,FALSE)</f>
        <v>42712.960416666669</v>
      </c>
      <c r="AQ1346" s="3">
        <f>VLOOKUP($P1346,[1]dfdates_moon!$D:$M,10,FALSE)</f>
        <v>42713.476388888892</v>
      </c>
      <c r="AR1346" s="3">
        <f>VLOOKUP($P1346,[1]dfdates_moon!$D:$N,11,FALSE)</f>
        <v>42713.996527777781</v>
      </c>
      <c r="AS1346" t="str">
        <f>IF(AND(O1346&gt;AO1346,O1346&lt;AP1346),"yes","no")</f>
        <v>yes</v>
      </c>
      <c r="AT1346" t="str">
        <f t="shared" si="202"/>
        <v>no</v>
      </c>
      <c r="AU1346" s="3">
        <f t="shared" si="203"/>
        <v>42712.785416666666</v>
      </c>
      <c r="AV1346" s="3">
        <f t="shared" si="204"/>
        <v>42713.25</v>
      </c>
      <c r="AW1346">
        <f t="shared" si="205"/>
        <v>0.3125</v>
      </c>
      <c r="AX1346">
        <f t="shared" si="206"/>
        <v>-0.19027777777955635</v>
      </c>
      <c r="AY1346">
        <f t="shared" si="207"/>
        <v>0.3125</v>
      </c>
      <c r="AZ1346">
        <f>VLOOKUP(G1346,[1]dfdates_moon!$B:$P,15,FALSE)</f>
        <v>0.74885647099999997</v>
      </c>
      <c r="BA1346">
        <f t="shared" si="208"/>
        <v>0.23401764718749998</v>
      </c>
      <c r="BB1346">
        <f t="shared" si="209"/>
        <v>0.23401764718749998</v>
      </c>
    </row>
    <row r="1347" spans="1:54" x14ac:dyDescent="0.25">
      <c r="A1347">
        <v>135</v>
      </c>
      <c r="B1347" t="s">
        <v>1181</v>
      </c>
      <c r="C1347" s="1">
        <v>42714</v>
      </c>
      <c r="D1347" s="2">
        <v>0.82291666666666663</v>
      </c>
      <c r="E1347">
        <v>1</v>
      </c>
      <c r="F1347">
        <v>0</v>
      </c>
      <c r="G1347" s="1">
        <v>42714</v>
      </c>
      <c r="H1347" s="1">
        <v>42714</v>
      </c>
      <c r="I1347" s="2">
        <v>0.94791666666666663</v>
      </c>
      <c r="J1347" s="3">
        <v>42714.822916666664</v>
      </c>
      <c r="K1347" t="s">
        <v>1216</v>
      </c>
      <c r="L1347" s="3">
        <v>42714.947916666664</v>
      </c>
      <c r="M1347">
        <v>55</v>
      </c>
      <c r="N1347">
        <v>1286</v>
      </c>
      <c r="O1347" s="3">
        <v>42714.947916666664</v>
      </c>
      <c r="P1347" s="1">
        <v>42714</v>
      </c>
      <c r="Q1347" s="2">
        <v>0.94791666666666663</v>
      </c>
      <c r="R1347" t="s">
        <v>36</v>
      </c>
      <c r="S1347">
        <v>23.381820000000001</v>
      </c>
      <c r="T1347" t="s">
        <v>37</v>
      </c>
      <c r="U1347" s="2">
        <v>0.98611111111111116</v>
      </c>
      <c r="V1347" s="2">
        <v>0</v>
      </c>
      <c r="W1347" s="2">
        <v>0.29166666666666702</v>
      </c>
      <c r="X1347" s="2" t="str">
        <f t="shared" ref="X1347:X1410" si="210">IF(AND(U1347&gt;V1347,U1347&lt;W1347),"yes","no")</f>
        <v>no</v>
      </c>
      <c r="Y1347" s="3">
        <f t="shared" ref="Y1347:Y1410" si="211">IF(X1347="yes",P1347+1,P1347)</f>
        <v>42714</v>
      </c>
      <c r="Z1347" s="3">
        <v>42714.871527777781</v>
      </c>
      <c r="AA1347" t="s">
        <v>1183</v>
      </c>
      <c r="AB1347" s="3">
        <f>VLOOKUP(P1347,[1]dfdates_moon!$B:$G,6,FALSE)</f>
        <v>42714.250694444447</v>
      </c>
      <c r="AC1347" s="3">
        <f>VLOOKUP($P1347,[1]dfdates_moon!$B:$H,7,FALSE)</f>
        <v>42714.786111111112</v>
      </c>
      <c r="AD1347" s="3">
        <f>VLOOKUP(G1347,[1]dfdates_moon!$D:$G,4,FALSE)</f>
        <v>42715.250694444447</v>
      </c>
      <c r="AE1347" s="3">
        <v>42714.986111111109</v>
      </c>
      <c r="AF1347">
        <v>8.2152229479999992</v>
      </c>
      <c r="AG1347" t="s">
        <v>39</v>
      </c>
      <c r="AH1347" t="s">
        <v>39</v>
      </c>
      <c r="AI1347" t="s">
        <v>39</v>
      </c>
      <c r="AJ1347" t="s">
        <v>40</v>
      </c>
      <c r="AK1347">
        <v>28.84</v>
      </c>
      <c r="AL1347">
        <v>28.84</v>
      </c>
      <c r="AM1347">
        <v>0.254</v>
      </c>
      <c r="AN1347">
        <v>1</v>
      </c>
      <c r="AO1347" s="3">
        <f>VLOOKUP($P1347,[1]dfdates_moon!$B:$M,12,FALSE)</f>
        <v>42714.513888888891</v>
      </c>
      <c r="AP1347" s="3">
        <f>VLOOKUP($P1347,[1]dfdates_moon!$B:$O,13,FALSE)</f>
        <v>42715.03402777778</v>
      </c>
      <c r="AQ1347" s="3">
        <f>VLOOKUP($P1347,[1]dfdates_moon!$D:$M,10,FALSE)</f>
        <v>42715.551388888889</v>
      </c>
      <c r="AR1347" s="3">
        <f>VLOOKUP($P1347,[1]dfdates_moon!$D:$N,11,FALSE)</f>
        <v>42716.072916666664</v>
      </c>
      <c r="AS1347" t="str">
        <f>IF(AND(O1347&gt;AO1347,O1347&lt;AP1347),"yes","no")</f>
        <v>yes</v>
      </c>
      <c r="AT1347" t="str">
        <f t="shared" ref="AT1347:AT1410" si="212">IF(AND($AE1347&gt;$AO1347,$AE1347&lt;$AP1347),"yes","no")</f>
        <v>yes</v>
      </c>
      <c r="AU1347" s="3">
        <f t="shared" ref="AU1347:AU1410" si="213">IF(AO1347&gt;AC1347,AO1347,AC1347)</f>
        <v>42714.786111111112</v>
      </c>
      <c r="AV1347" s="3">
        <f t="shared" ref="AV1347:AV1410" si="214">IF(AP1347&lt;AD1347,AD1347,AP1347)</f>
        <v>42715.250694444447</v>
      </c>
      <c r="AW1347">
        <f t="shared" ref="AW1347:AW1410" si="215">AV1347-O1347</f>
        <v>0.30277777778246673</v>
      </c>
      <c r="AX1347">
        <f t="shared" ref="AX1347:AX1410" si="216">AU1347-AE1347</f>
        <v>-0.19999999999708962</v>
      </c>
      <c r="AY1347">
        <f t="shared" ref="AY1347:AY1410" si="217">IF(AND(AS1347="no",AT1347="no"),0,IF(AND(AS1347="yes",AT1347="yes"),(M1347/60),IF(AND(AS1347="yes",AT1347="no"),AW1347,IF(AND(AS1347="no",AT1347="yes"),AX1347,FALSE))))</f>
        <v>0.91666666666666663</v>
      </c>
      <c r="AZ1347">
        <f>VLOOKUP(G1347,[1]dfdates_moon!$B:$P,15,FALSE)</f>
        <v>0.91727568400000004</v>
      </c>
      <c r="BA1347">
        <f t="shared" ref="BA1347:BA1410" si="218">AY1347*AZ1347</f>
        <v>0.84083604366666664</v>
      </c>
      <c r="BB1347">
        <f t="shared" ref="BB1347:BB1410" si="219">IF(BA1347&lt;0,0,BA1347)</f>
        <v>0.84083604366666664</v>
      </c>
    </row>
    <row r="1348" spans="1:54" x14ac:dyDescent="0.25">
      <c r="A1348">
        <v>135</v>
      </c>
      <c r="B1348" t="s">
        <v>1181</v>
      </c>
      <c r="C1348" s="1">
        <v>42715</v>
      </c>
      <c r="D1348" s="2">
        <v>0.97916666666666663</v>
      </c>
      <c r="E1348">
        <v>76</v>
      </c>
      <c r="F1348">
        <v>74</v>
      </c>
      <c r="G1348" s="1">
        <v>42716</v>
      </c>
      <c r="H1348" s="1">
        <v>42716</v>
      </c>
      <c r="I1348" s="2">
        <v>0.10416666666666667</v>
      </c>
      <c r="J1348" s="3">
        <v>42715.979166666664</v>
      </c>
      <c r="K1348" t="s">
        <v>1217</v>
      </c>
      <c r="L1348" s="3">
        <v>42716.104166666664</v>
      </c>
      <c r="M1348">
        <v>100</v>
      </c>
      <c r="N1348">
        <v>3633</v>
      </c>
      <c r="O1348" s="3">
        <v>42716.104166666664</v>
      </c>
      <c r="P1348" s="1">
        <v>42716</v>
      </c>
      <c r="Q1348" s="2">
        <v>0.10416666666666667</v>
      </c>
      <c r="R1348" t="s">
        <v>36</v>
      </c>
      <c r="S1348">
        <v>36.33</v>
      </c>
      <c r="T1348" t="s">
        <v>37</v>
      </c>
      <c r="U1348" s="2">
        <v>0.17361111111111113</v>
      </c>
      <c r="V1348" s="2">
        <v>0</v>
      </c>
      <c r="W1348" s="2">
        <v>0.29166666666666702</v>
      </c>
      <c r="X1348" s="2" t="str">
        <f t="shared" si="210"/>
        <v>yes</v>
      </c>
      <c r="Y1348" s="3">
        <f t="shared" si="211"/>
        <v>42717</v>
      </c>
      <c r="Z1348" s="3">
        <v>42716.090277777781</v>
      </c>
      <c r="AA1348" t="s">
        <v>1183</v>
      </c>
      <c r="AB1348" s="3">
        <f>VLOOKUP(P1348,[1]dfdates_moon!$B:$G,6,FALSE)</f>
        <v>42716.251388888886</v>
      </c>
      <c r="AC1348" s="3">
        <f>VLOOKUP($P1348,[1]dfdates_moon!$B:$H,7,FALSE)</f>
        <v>42716.786805555559</v>
      </c>
      <c r="AD1348" s="3">
        <f>VLOOKUP(G1348,[1]dfdates_moon!$D:$G,4,FALSE)</f>
        <v>42717.251388888886</v>
      </c>
      <c r="AE1348" s="3">
        <v>42716.173611111109</v>
      </c>
      <c r="AF1348">
        <v>10.781167590000001</v>
      </c>
      <c r="AG1348" t="s">
        <v>39</v>
      </c>
      <c r="AH1348" t="s">
        <v>39</v>
      </c>
      <c r="AI1348" t="s">
        <v>39</v>
      </c>
      <c r="AJ1348" t="s">
        <v>40</v>
      </c>
      <c r="AK1348">
        <v>28.17</v>
      </c>
      <c r="AL1348">
        <v>28.84</v>
      </c>
      <c r="AM1348">
        <v>0</v>
      </c>
      <c r="AN1348">
        <v>1</v>
      </c>
      <c r="AO1348" s="3">
        <f>VLOOKUP($P1348,[1]dfdates_moon!$B:$M,12,FALSE)</f>
        <v>42716.59097222222</v>
      </c>
      <c r="AP1348" s="3">
        <f>VLOOKUP($P1348,[1]dfdates_moon!$B:$O,13,FALSE)</f>
        <v>42717.113194444442</v>
      </c>
      <c r="AQ1348" s="3">
        <f>VLOOKUP($P1348,[1]dfdates_moon!$D:$M,10,FALSE)</f>
        <v>42717.631249999999</v>
      </c>
      <c r="AR1348" s="3">
        <f>VLOOKUP($P1348,[1]dfdates_moon!$D:$N,11,FALSE)</f>
        <v>42718.15347222222</v>
      </c>
      <c r="AS1348" t="str">
        <f>IF(AND(O1348&gt;AO1348,O1348&lt;AP1348),"yes","no")</f>
        <v>no</v>
      </c>
      <c r="AT1348" t="str">
        <f t="shared" si="212"/>
        <v>no</v>
      </c>
      <c r="AU1348" s="3">
        <f t="shared" si="213"/>
        <v>42716.786805555559</v>
      </c>
      <c r="AV1348" s="3">
        <f t="shared" si="214"/>
        <v>42717.251388888886</v>
      </c>
      <c r="AW1348">
        <f t="shared" si="215"/>
        <v>1.1472222222218988</v>
      </c>
      <c r="AX1348">
        <f t="shared" si="216"/>
        <v>0.61319444444961846</v>
      </c>
      <c r="AY1348">
        <f t="shared" si="217"/>
        <v>0</v>
      </c>
      <c r="AZ1348">
        <f>VLOOKUP(G1348,[1]dfdates_moon!$B:$P,15,FALSE)</f>
        <v>0.99526125899999995</v>
      </c>
      <c r="BA1348">
        <f t="shared" si="218"/>
        <v>0</v>
      </c>
      <c r="BB1348">
        <f t="shared" si="219"/>
        <v>0</v>
      </c>
    </row>
    <row r="1349" spans="1:54" x14ac:dyDescent="0.25">
      <c r="A1349">
        <v>135</v>
      </c>
      <c r="B1349" t="s">
        <v>1181</v>
      </c>
      <c r="C1349" s="1">
        <v>42716</v>
      </c>
      <c r="D1349" s="2">
        <v>0.83680555555555547</v>
      </c>
      <c r="E1349">
        <v>70</v>
      </c>
      <c r="F1349">
        <v>78</v>
      </c>
      <c r="G1349" s="1">
        <v>42716</v>
      </c>
      <c r="H1349" s="1">
        <v>42716</v>
      </c>
      <c r="I1349" s="2">
        <v>0.96180555555555547</v>
      </c>
      <c r="J1349" s="3">
        <v>42716.836805555555</v>
      </c>
      <c r="K1349" t="s">
        <v>1217</v>
      </c>
      <c r="L1349" s="3">
        <v>42716.961805555555</v>
      </c>
      <c r="M1349">
        <v>130</v>
      </c>
      <c r="N1349">
        <v>6746</v>
      </c>
      <c r="O1349" s="3">
        <v>42716.961805555555</v>
      </c>
      <c r="P1349" s="1">
        <v>42716</v>
      </c>
      <c r="Q1349" s="2">
        <v>0.96180555555555547</v>
      </c>
      <c r="R1349" t="s">
        <v>36</v>
      </c>
      <c r="S1349">
        <v>51.892310000000002</v>
      </c>
      <c r="T1349" t="s">
        <v>37</v>
      </c>
      <c r="U1349" s="2">
        <v>5.2083333333333336E-2</v>
      </c>
      <c r="V1349" s="2">
        <v>0</v>
      </c>
      <c r="W1349" s="2">
        <v>0.29166666666666702</v>
      </c>
      <c r="X1349" s="2" t="str">
        <f t="shared" si="210"/>
        <v>yes</v>
      </c>
      <c r="Y1349" s="3">
        <f t="shared" si="211"/>
        <v>42717</v>
      </c>
      <c r="Z1349" s="3">
        <v>42716.822916666664</v>
      </c>
      <c r="AA1349" t="s">
        <v>1183</v>
      </c>
      <c r="AB1349" s="3">
        <f>VLOOKUP(P1349,[1]dfdates_moon!$B:$G,6,FALSE)</f>
        <v>42716.251388888886</v>
      </c>
      <c r="AC1349" s="3">
        <f>VLOOKUP($P1349,[1]dfdates_moon!$B:$H,7,FALSE)</f>
        <v>42716.786805555559</v>
      </c>
      <c r="AD1349" s="3">
        <f>VLOOKUP(G1349,[1]dfdates_moon!$D:$G,4,FALSE)</f>
        <v>42717.251388888886</v>
      </c>
      <c r="AE1349" s="3">
        <v>42716.052083333336</v>
      </c>
      <c r="AF1349">
        <v>10.781167590000001</v>
      </c>
      <c r="AG1349" t="s">
        <v>39</v>
      </c>
      <c r="AH1349" t="s">
        <v>39</v>
      </c>
      <c r="AI1349" t="s">
        <v>39</v>
      </c>
      <c r="AJ1349" t="s">
        <v>40</v>
      </c>
      <c r="AK1349">
        <v>28.17</v>
      </c>
      <c r="AL1349">
        <v>28.17</v>
      </c>
      <c r="AM1349">
        <v>0</v>
      </c>
      <c r="AN1349">
        <v>1</v>
      </c>
      <c r="AO1349" s="3">
        <f>VLOOKUP($P1349,[1]dfdates_moon!$B:$M,12,FALSE)</f>
        <v>42716.59097222222</v>
      </c>
      <c r="AP1349" s="3">
        <f>VLOOKUP($P1349,[1]dfdates_moon!$B:$O,13,FALSE)</f>
        <v>42717.113194444442</v>
      </c>
      <c r="AQ1349" s="3">
        <f>VLOOKUP($P1349,[1]dfdates_moon!$D:$M,10,FALSE)</f>
        <v>42717.631249999999</v>
      </c>
      <c r="AR1349" s="3">
        <f>VLOOKUP($P1349,[1]dfdates_moon!$D:$N,11,FALSE)</f>
        <v>42718.15347222222</v>
      </c>
      <c r="AS1349" t="str">
        <f>IF(AND(O1349&gt;AO1349,O1349&lt;AP1349),"yes","no")</f>
        <v>yes</v>
      </c>
      <c r="AT1349" t="str">
        <f t="shared" si="212"/>
        <v>no</v>
      </c>
      <c r="AU1349" s="3">
        <f t="shared" si="213"/>
        <v>42716.786805555559</v>
      </c>
      <c r="AV1349" s="3">
        <f t="shared" si="214"/>
        <v>42717.251388888886</v>
      </c>
      <c r="AW1349">
        <f t="shared" si="215"/>
        <v>0.28958333333139308</v>
      </c>
      <c r="AX1349">
        <f t="shared" si="216"/>
        <v>0.73472222222335404</v>
      </c>
      <c r="AY1349">
        <f t="shared" si="217"/>
        <v>0.28958333333139308</v>
      </c>
      <c r="AZ1349">
        <f>VLOOKUP(G1349,[1]dfdates_moon!$B:$P,15,FALSE)</f>
        <v>0.99526125899999995</v>
      </c>
      <c r="BA1349">
        <f t="shared" si="218"/>
        <v>0.28821107291681891</v>
      </c>
      <c r="BB1349">
        <f t="shared" si="219"/>
        <v>0.28821107291681891</v>
      </c>
    </row>
    <row r="1350" spans="1:54" x14ac:dyDescent="0.25">
      <c r="A1350">
        <v>135</v>
      </c>
      <c r="B1350" t="s">
        <v>1181</v>
      </c>
      <c r="C1350" s="1">
        <v>42717</v>
      </c>
      <c r="D1350" s="2">
        <v>0.90625</v>
      </c>
      <c r="E1350">
        <v>62</v>
      </c>
      <c r="F1350">
        <v>76</v>
      </c>
      <c r="G1350" s="1">
        <v>42718</v>
      </c>
      <c r="H1350" s="1">
        <v>42718</v>
      </c>
      <c r="I1350" s="2">
        <v>3.125E-2</v>
      </c>
      <c r="J1350" s="3">
        <v>42717.90625</v>
      </c>
      <c r="K1350" t="s">
        <v>1218</v>
      </c>
      <c r="L1350" s="3">
        <v>42718.03125</v>
      </c>
      <c r="M1350">
        <v>135</v>
      </c>
      <c r="N1350">
        <v>8855</v>
      </c>
      <c r="O1350" s="3">
        <v>42718.03125</v>
      </c>
      <c r="P1350" s="1">
        <v>42718</v>
      </c>
      <c r="Q1350" s="2">
        <v>3.125E-2</v>
      </c>
      <c r="R1350" t="s">
        <v>36</v>
      </c>
      <c r="S1350">
        <v>65.592590000000001</v>
      </c>
      <c r="T1350" t="s">
        <v>37</v>
      </c>
      <c r="U1350" s="2">
        <v>0.125</v>
      </c>
      <c r="V1350" s="2">
        <v>0</v>
      </c>
      <c r="W1350" s="2">
        <v>0.29166666666666702</v>
      </c>
      <c r="X1350" s="2" t="str">
        <f t="shared" si="210"/>
        <v>yes</v>
      </c>
      <c r="Y1350" s="3">
        <f t="shared" si="211"/>
        <v>42719</v>
      </c>
      <c r="Z1350" s="3">
        <v>42717.96875</v>
      </c>
      <c r="AA1350" t="s">
        <v>1183</v>
      </c>
      <c r="AB1350" s="3">
        <f>VLOOKUP(P1350,[1]dfdates_moon!$B:$G,6,FALSE)</f>
        <v>42718.251388888886</v>
      </c>
      <c r="AC1350" s="3">
        <f>VLOOKUP($P1350,[1]dfdates_moon!$B:$H,7,FALSE)</f>
        <v>42718.787499999999</v>
      </c>
      <c r="AD1350" s="3">
        <f>VLOOKUP(G1350,[1]dfdates_moon!$D:$G,4,FALSE)</f>
        <v>42719.252083333333</v>
      </c>
      <c r="AE1350" s="3">
        <v>42717.125</v>
      </c>
      <c r="AF1350">
        <v>10.558943960000001</v>
      </c>
      <c r="AG1350" t="s">
        <v>39</v>
      </c>
      <c r="AH1350" t="s">
        <v>39</v>
      </c>
      <c r="AI1350" t="s">
        <v>39</v>
      </c>
      <c r="AJ1350" t="s">
        <v>40</v>
      </c>
      <c r="AK1350">
        <v>26.47</v>
      </c>
      <c r="AL1350">
        <v>28.17</v>
      </c>
      <c r="AM1350">
        <v>0</v>
      </c>
      <c r="AN1350">
        <v>1</v>
      </c>
      <c r="AO1350" s="3">
        <f>VLOOKUP($P1350,[1]dfdates_moon!$B:$M,12,FALSE)</f>
        <v>42718.672222222223</v>
      </c>
      <c r="AP1350" s="3">
        <f>VLOOKUP($P1350,[1]dfdates_moon!$B:$O,13,FALSE)</f>
        <v>42719.194444444445</v>
      </c>
      <c r="AQ1350" s="3">
        <f>VLOOKUP($P1350,[1]dfdates_moon!$D:$M,10,FALSE)</f>
        <v>42719.712500000001</v>
      </c>
      <c r="AR1350" s="3">
        <f>VLOOKUP($P1350,[1]dfdates_moon!$D:$N,11,FALSE)</f>
        <v>42720.234027777777</v>
      </c>
      <c r="AS1350" t="str">
        <f>IF(AND(O1350&gt;AO1350,O1350&lt;AP1350),"yes","no")</f>
        <v>no</v>
      </c>
      <c r="AT1350" t="str">
        <f t="shared" si="212"/>
        <v>no</v>
      </c>
      <c r="AU1350" s="3">
        <f t="shared" si="213"/>
        <v>42718.787499999999</v>
      </c>
      <c r="AV1350" s="3">
        <f t="shared" si="214"/>
        <v>42719.252083333333</v>
      </c>
      <c r="AW1350">
        <f t="shared" si="215"/>
        <v>1.2208333333328483</v>
      </c>
      <c r="AX1350">
        <f t="shared" si="216"/>
        <v>1.6624999999985448</v>
      </c>
      <c r="AY1350">
        <f t="shared" si="217"/>
        <v>0</v>
      </c>
      <c r="AZ1350">
        <f>VLOOKUP(G1350,[1]dfdates_moon!$B:$P,15,FALSE)</f>
        <v>0.96676411600000001</v>
      </c>
      <c r="BA1350">
        <f t="shared" si="218"/>
        <v>0</v>
      </c>
      <c r="BB1350">
        <f t="shared" si="219"/>
        <v>0</v>
      </c>
    </row>
    <row r="1351" spans="1:54" x14ac:dyDescent="0.25">
      <c r="A1351">
        <v>135</v>
      </c>
      <c r="B1351" t="s">
        <v>1181</v>
      </c>
      <c r="C1351" s="1">
        <v>42718</v>
      </c>
      <c r="D1351" s="2">
        <v>0.86805555555555547</v>
      </c>
      <c r="E1351">
        <v>75</v>
      </c>
      <c r="F1351">
        <v>79</v>
      </c>
      <c r="G1351" s="1">
        <v>42718</v>
      </c>
      <c r="H1351" s="1">
        <v>42718</v>
      </c>
      <c r="I1351" s="2">
        <v>0.99305555555555547</v>
      </c>
      <c r="J1351" s="3">
        <v>42718.868055555555</v>
      </c>
      <c r="K1351" t="s">
        <v>1218</v>
      </c>
      <c r="L1351" s="3">
        <v>42718.993055555555</v>
      </c>
      <c r="M1351">
        <v>60</v>
      </c>
      <c r="N1351">
        <v>2426</v>
      </c>
      <c r="O1351" s="3">
        <v>42718.993055555555</v>
      </c>
      <c r="P1351" s="1">
        <v>42718</v>
      </c>
      <c r="Q1351" s="2">
        <v>0.99305555555555547</v>
      </c>
      <c r="R1351" t="s">
        <v>36</v>
      </c>
      <c r="S1351">
        <v>40.433329999999998</v>
      </c>
      <c r="T1351" t="s">
        <v>37</v>
      </c>
      <c r="U1351" s="2">
        <v>3.4722222222222224E-2</v>
      </c>
      <c r="V1351" s="2">
        <v>0</v>
      </c>
      <c r="W1351" s="2">
        <v>0.29166666666666702</v>
      </c>
      <c r="X1351" s="2" t="str">
        <f t="shared" si="210"/>
        <v>yes</v>
      </c>
      <c r="Y1351" s="3">
        <f t="shared" si="211"/>
        <v>42719</v>
      </c>
      <c r="Z1351" s="3">
        <v>42718.9375</v>
      </c>
      <c r="AA1351" t="s">
        <v>1183</v>
      </c>
      <c r="AB1351" s="3">
        <f>VLOOKUP(P1351,[1]dfdates_moon!$B:$G,6,FALSE)</f>
        <v>42718.251388888886</v>
      </c>
      <c r="AC1351" s="3">
        <f>VLOOKUP($P1351,[1]dfdates_moon!$B:$H,7,FALSE)</f>
        <v>42718.787499999999</v>
      </c>
      <c r="AD1351" s="3">
        <f>VLOOKUP(G1351,[1]dfdates_moon!$D:$G,4,FALSE)</f>
        <v>42719.252083333333</v>
      </c>
      <c r="AE1351" s="3">
        <v>42718.034722222219</v>
      </c>
      <c r="AF1351">
        <v>10.558943960000001</v>
      </c>
      <c r="AG1351" t="s">
        <v>39</v>
      </c>
      <c r="AH1351" t="s">
        <v>39</v>
      </c>
      <c r="AI1351" t="s">
        <v>39</v>
      </c>
      <c r="AJ1351" t="s">
        <v>40</v>
      </c>
      <c r="AK1351">
        <v>26.47</v>
      </c>
      <c r="AL1351">
        <v>26.47</v>
      </c>
      <c r="AM1351">
        <v>0</v>
      </c>
      <c r="AN1351">
        <v>1</v>
      </c>
      <c r="AO1351" s="3">
        <f>VLOOKUP($P1351,[1]dfdates_moon!$B:$M,12,FALSE)</f>
        <v>42718.672222222223</v>
      </c>
      <c r="AP1351" s="3">
        <f>VLOOKUP($P1351,[1]dfdates_moon!$B:$O,13,FALSE)</f>
        <v>42719.194444444445</v>
      </c>
      <c r="AQ1351" s="3">
        <f>VLOOKUP($P1351,[1]dfdates_moon!$D:$M,10,FALSE)</f>
        <v>42719.712500000001</v>
      </c>
      <c r="AR1351" s="3">
        <f>VLOOKUP($P1351,[1]dfdates_moon!$D:$N,11,FALSE)</f>
        <v>42720.234027777777</v>
      </c>
      <c r="AS1351" t="str">
        <f>IF(AND(O1351&gt;AO1351,O1351&lt;AP1351),"yes","no")</f>
        <v>yes</v>
      </c>
      <c r="AT1351" t="str">
        <f t="shared" si="212"/>
        <v>no</v>
      </c>
      <c r="AU1351" s="3">
        <f t="shared" si="213"/>
        <v>42718.787499999999</v>
      </c>
      <c r="AV1351" s="3">
        <f t="shared" si="214"/>
        <v>42719.252083333333</v>
      </c>
      <c r="AW1351">
        <f t="shared" si="215"/>
        <v>0.25902777777810115</v>
      </c>
      <c r="AX1351">
        <f t="shared" si="216"/>
        <v>0.75277777777955635</v>
      </c>
      <c r="AY1351">
        <f t="shared" si="217"/>
        <v>0.25902777777810115</v>
      </c>
      <c r="AZ1351">
        <f>VLOOKUP(G1351,[1]dfdates_moon!$B:$P,15,FALSE)</f>
        <v>0.96676411600000001</v>
      </c>
      <c r="BA1351">
        <f t="shared" si="218"/>
        <v>0.25041876060309043</v>
      </c>
      <c r="BB1351">
        <f t="shared" si="219"/>
        <v>0.25041876060309043</v>
      </c>
    </row>
    <row r="1352" spans="1:54" x14ac:dyDescent="0.25">
      <c r="A1352">
        <v>135</v>
      </c>
      <c r="B1352" t="s">
        <v>1181</v>
      </c>
      <c r="C1352" s="1">
        <v>42718</v>
      </c>
      <c r="D1352" s="2">
        <v>0.92013888888888884</v>
      </c>
      <c r="E1352">
        <v>76</v>
      </c>
      <c r="F1352">
        <v>74</v>
      </c>
      <c r="G1352" s="1">
        <v>42719</v>
      </c>
      <c r="H1352" s="1">
        <v>42719</v>
      </c>
      <c r="I1352" s="2">
        <v>4.5138888888888888E-2</v>
      </c>
      <c r="J1352" s="3">
        <v>42718.920138888891</v>
      </c>
      <c r="K1352" t="s">
        <v>1219</v>
      </c>
      <c r="L1352" s="3">
        <v>42719.045138888891</v>
      </c>
      <c r="M1352">
        <v>40</v>
      </c>
      <c r="N1352">
        <v>1375</v>
      </c>
      <c r="O1352" s="3">
        <v>42719.045138888891</v>
      </c>
      <c r="P1352" s="1">
        <v>42719</v>
      </c>
      <c r="Q1352" s="2">
        <v>4.5138888888888888E-2</v>
      </c>
      <c r="R1352" t="s">
        <v>36</v>
      </c>
      <c r="S1352">
        <v>34.375</v>
      </c>
      <c r="T1352" t="s">
        <v>37</v>
      </c>
      <c r="U1352" s="2">
        <v>7.2916666666666671E-2</v>
      </c>
      <c r="V1352" s="2">
        <v>0</v>
      </c>
      <c r="W1352" s="2">
        <v>0.29166666666666702</v>
      </c>
      <c r="X1352" s="2" t="str">
        <f t="shared" si="210"/>
        <v>yes</v>
      </c>
      <c r="Y1352" s="3">
        <f t="shared" si="211"/>
        <v>42720</v>
      </c>
      <c r="Z1352" s="3">
        <v>42719.034722222219</v>
      </c>
      <c r="AA1352" t="s">
        <v>1183</v>
      </c>
      <c r="AB1352" s="3">
        <f>VLOOKUP(P1352,[1]dfdates_moon!$B:$G,6,FALSE)</f>
        <v>42719.252083333333</v>
      </c>
      <c r="AC1352" s="3">
        <f>VLOOKUP($P1352,[1]dfdates_moon!$B:$H,7,FALSE)</f>
        <v>42719.787499999999</v>
      </c>
      <c r="AD1352" s="3">
        <f>VLOOKUP(G1352,[1]dfdates_moon!$D:$G,4,FALSE)</f>
        <v>42720.252083333333</v>
      </c>
      <c r="AE1352" s="3">
        <v>42719.072916666664</v>
      </c>
      <c r="AF1352">
        <v>9.1245713899999998</v>
      </c>
      <c r="AG1352" t="s">
        <v>39</v>
      </c>
      <c r="AH1352" t="s">
        <v>39</v>
      </c>
      <c r="AI1352" t="s">
        <v>39</v>
      </c>
      <c r="AJ1352" t="s">
        <v>40</v>
      </c>
      <c r="AK1352">
        <v>26.75</v>
      </c>
      <c r="AL1352">
        <v>26.47</v>
      </c>
      <c r="AM1352">
        <v>0</v>
      </c>
      <c r="AN1352">
        <v>1</v>
      </c>
      <c r="AO1352" s="3">
        <f>VLOOKUP($P1352,[1]dfdates_moon!$B:$M,12,FALSE)</f>
        <v>42719.712500000001</v>
      </c>
      <c r="AP1352" s="3">
        <f>VLOOKUP($P1352,[1]dfdates_moon!$B:$O,13,FALSE)</f>
        <v>42720.234027777777</v>
      </c>
      <c r="AQ1352" s="3">
        <f>VLOOKUP($P1352,[1]dfdates_moon!$D:$M,10,FALSE)</f>
        <v>42720.751388888886</v>
      </c>
      <c r="AR1352" s="3">
        <f>VLOOKUP($P1352,[1]dfdates_moon!$D:$N,11,FALSE)</f>
        <v>42721.272222222222</v>
      </c>
      <c r="AS1352" t="str">
        <f>IF(AND(O1352&gt;AO1352,O1352&lt;AP1352),"yes","no")</f>
        <v>no</v>
      </c>
      <c r="AT1352" t="str">
        <f t="shared" si="212"/>
        <v>no</v>
      </c>
      <c r="AU1352" s="3">
        <f t="shared" si="213"/>
        <v>42719.787499999999</v>
      </c>
      <c r="AV1352" s="3">
        <f t="shared" si="214"/>
        <v>42720.252083333333</v>
      </c>
      <c r="AW1352">
        <f t="shared" si="215"/>
        <v>1.2069444444423425</v>
      </c>
      <c r="AX1352">
        <f t="shared" si="216"/>
        <v>0.71458333333430346</v>
      </c>
      <c r="AY1352">
        <f t="shared" si="217"/>
        <v>0</v>
      </c>
      <c r="AZ1352">
        <f>VLOOKUP(G1352,[1]dfdates_moon!$B:$P,15,FALSE)</f>
        <v>0.91578959599999998</v>
      </c>
      <c r="BA1352">
        <f t="shared" si="218"/>
        <v>0</v>
      </c>
      <c r="BB1352">
        <f t="shared" si="219"/>
        <v>0</v>
      </c>
    </row>
    <row r="1353" spans="1:54" x14ac:dyDescent="0.25">
      <c r="A1353">
        <v>135</v>
      </c>
      <c r="B1353" t="s">
        <v>1181</v>
      </c>
      <c r="C1353" s="1">
        <v>42719</v>
      </c>
      <c r="D1353" s="2">
        <v>0.92708333333333337</v>
      </c>
      <c r="E1353">
        <v>5</v>
      </c>
      <c r="F1353">
        <v>2</v>
      </c>
      <c r="G1353" s="1">
        <v>42720</v>
      </c>
      <c r="H1353" s="1">
        <v>42720</v>
      </c>
      <c r="I1353" s="2">
        <v>5.2083333333333336E-2</v>
      </c>
      <c r="J1353" s="3">
        <v>42719.927083333336</v>
      </c>
      <c r="K1353" t="s">
        <v>1220</v>
      </c>
      <c r="L1353" s="3">
        <v>42720.052083333336</v>
      </c>
      <c r="M1353">
        <v>105</v>
      </c>
      <c r="N1353">
        <v>5396</v>
      </c>
      <c r="O1353" s="3">
        <v>42720.052083333336</v>
      </c>
      <c r="P1353" s="1">
        <v>42720</v>
      </c>
      <c r="Q1353" s="2">
        <v>5.2083333333333336E-2</v>
      </c>
      <c r="R1353" t="s">
        <v>36</v>
      </c>
      <c r="S1353">
        <v>51.390479999999997</v>
      </c>
      <c r="T1353" t="s">
        <v>37</v>
      </c>
      <c r="U1353" s="2">
        <v>0.125</v>
      </c>
      <c r="V1353" s="2">
        <v>0</v>
      </c>
      <c r="W1353" s="2">
        <v>0.29166666666666702</v>
      </c>
      <c r="X1353" s="2" t="str">
        <f t="shared" si="210"/>
        <v>yes</v>
      </c>
      <c r="Y1353" s="3">
        <f t="shared" si="211"/>
        <v>42721</v>
      </c>
      <c r="Z1353" s="3">
        <v>42720.038194444445</v>
      </c>
      <c r="AA1353" t="s">
        <v>1183</v>
      </c>
      <c r="AB1353" s="3">
        <f>VLOOKUP(P1353,[1]dfdates_moon!$B:$G,6,FALSE)</f>
        <v>42720.252083333333</v>
      </c>
      <c r="AC1353" s="3">
        <f>VLOOKUP($P1353,[1]dfdates_moon!$B:$H,7,FALSE)</f>
        <v>42720.788194444445</v>
      </c>
      <c r="AD1353" s="3">
        <f>VLOOKUP(G1353,[1]dfdates_moon!$D:$G,4,FALSE)</f>
        <v>42721.25277777778</v>
      </c>
      <c r="AE1353" s="3">
        <v>42720.125</v>
      </c>
      <c r="AF1353">
        <v>7.6332556739999999</v>
      </c>
      <c r="AG1353" t="s">
        <v>39</v>
      </c>
      <c r="AH1353" t="s">
        <v>39</v>
      </c>
      <c r="AI1353" t="s">
        <v>39</v>
      </c>
      <c r="AJ1353" t="s">
        <v>40</v>
      </c>
      <c r="AK1353">
        <v>29.55</v>
      </c>
      <c r="AL1353">
        <v>26.75</v>
      </c>
      <c r="AM1353">
        <v>0</v>
      </c>
      <c r="AN1353">
        <v>1</v>
      </c>
      <c r="AO1353" s="3">
        <f>VLOOKUP($P1353,[1]dfdates_moon!$B:$M,12,FALSE)</f>
        <v>42720.751388888886</v>
      </c>
      <c r="AP1353" s="3">
        <f>VLOOKUP($P1353,[1]dfdates_moon!$B:$O,13,FALSE)</f>
        <v>42721.272222222222</v>
      </c>
      <c r="AQ1353" s="3">
        <f>VLOOKUP($P1353,[1]dfdates_moon!$D:$M,10,FALSE)</f>
        <v>42721.788888888892</v>
      </c>
      <c r="AR1353" s="3">
        <f>VLOOKUP($P1353,[1]dfdates_moon!$D:$N,11,FALSE)</f>
        <v>42722.308333333334</v>
      </c>
      <c r="AS1353" t="str">
        <f>IF(AND(O1353&gt;AO1353,O1353&lt;AP1353),"yes","no")</f>
        <v>no</v>
      </c>
      <c r="AT1353" t="str">
        <f t="shared" si="212"/>
        <v>no</v>
      </c>
      <c r="AU1353" s="3">
        <f t="shared" si="213"/>
        <v>42720.788194444445</v>
      </c>
      <c r="AV1353" s="3">
        <f t="shared" si="214"/>
        <v>42721.272222222222</v>
      </c>
      <c r="AW1353">
        <f t="shared" si="215"/>
        <v>1.2201388888861402</v>
      </c>
      <c r="AX1353">
        <f t="shared" si="216"/>
        <v>0.66319444444525288</v>
      </c>
      <c r="AY1353">
        <f t="shared" si="217"/>
        <v>0</v>
      </c>
      <c r="AZ1353">
        <f>VLOOKUP(G1353,[1]dfdates_moon!$B:$P,15,FALSE)</f>
        <v>0.84516578799999997</v>
      </c>
      <c r="BA1353">
        <f t="shared" si="218"/>
        <v>0</v>
      </c>
      <c r="BB1353">
        <f t="shared" si="219"/>
        <v>0</v>
      </c>
    </row>
    <row r="1354" spans="1:54" x14ac:dyDescent="0.25">
      <c r="A1354">
        <v>135</v>
      </c>
      <c r="B1354" t="s">
        <v>1181</v>
      </c>
      <c r="C1354" s="1">
        <v>42720</v>
      </c>
      <c r="D1354" s="2">
        <v>0.89583333333333337</v>
      </c>
      <c r="E1354">
        <v>1</v>
      </c>
      <c r="F1354">
        <v>2</v>
      </c>
      <c r="G1354" s="1">
        <v>42721</v>
      </c>
      <c r="H1354" s="1">
        <v>42721</v>
      </c>
      <c r="I1354" s="2">
        <v>2.0833333333333332E-2</v>
      </c>
      <c r="J1354" s="3">
        <v>42720.895833333336</v>
      </c>
      <c r="K1354" t="s">
        <v>1221</v>
      </c>
      <c r="L1354" s="3">
        <v>42721.020833333336</v>
      </c>
      <c r="M1354">
        <v>175</v>
      </c>
      <c r="N1354">
        <v>7541</v>
      </c>
      <c r="O1354" s="3">
        <v>42721.020833333336</v>
      </c>
      <c r="P1354" s="1">
        <v>42721</v>
      </c>
      <c r="Q1354" s="2">
        <v>2.0833333333333332E-2</v>
      </c>
      <c r="R1354" t="s">
        <v>36</v>
      </c>
      <c r="S1354">
        <v>43.091430000000003</v>
      </c>
      <c r="T1354" t="s">
        <v>37</v>
      </c>
      <c r="U1354" s="2">
        <v>0.1423611111111111</v>
      </c>
      <c r="V1354" s="2">
        <v>0</v>
      </c>
      <c r="W1354" s="2">
        <v>0.29166666666666702</v>
      </c>
      <c r="X1354" s="2" t="str">
        <f t="shared" si="210"/>
        <v>yes</v>
      </c>
      <c r="Y1354" s="3">
        <f t="shared" si="211"/>
        <v>42722</v>
      </c>
      <c r="Z1354" s="3">
        <v>42720.96875</v>
      </c>
      <c r="AA1354" t="s">
        <v>1183</v>
      </c>
      <c r="AB1354" s="3">
        <f>VLOOKUP(P1354,[1]dfdates_moon!$B:$G,6,FALSE)</f>
        <v>42721.25277777778</v>
      </c>
      <c r="AC1354" s="3">
        <f>VLOOKUP($P1354,[1]dfdates_moon!$B:$H,7,FALSE)</f>
        <v>42721.788194444445</v>
      </c>
      <c r="AD1354" s="3">
        <f>VLOOKUP(G1354,[1]dfdates_moon!$D:$G,4,FALSE)</f>
        <v>42722.25277777778</v>
      </c>
      <c r="AE1354" s="3">
        <v>42720.142361111109</v>
      </c>
      <c r="AF1354">
        <v>6.1840319179999996</v>
      </c>
      <c r="AG1354" t="s">
        <v>39</v>
      </c>
      <c r="AH1354" t="s">
        <v>39</v>
      </c>
      <c r="AI1354" t="s">
        <v>39</v>
      </c>
      <c r="AJ1354" t="s">
        <v>40</v>
      </c>
      <c r="AK1354">
        <v>29.71</v>
      </c>
      <c r="AL1354">
        <v>29.55</v>
      </c>
      <c r="AM1354">
        <v>0</v>
      </c>
      <c r="AN1354">
        <v>1</v>
      </c>
      <c r="AO1354" s="3">
        <f>VLOOKUP($P1354,[1]dfdates_moon!$B:$M,12,FALSE)</f>
        <v>42721.788888888892</v>
      </c>
      <c r="AP1354" s="3">
        <f>VLOOKUP($P1354,[1]dfdates_moon!$B:$O,13,FALSE)</f>
        <v>42722.308333333334</v>
      </c>
      <c r="AQ1354" s="3">
        <f>VLOOKUP($P1354,[1]dfdates_moon!$D:$M,10,FALSE)</f>
        <v>42722.824305555558</v>
      </c>
      <c r="AR1354" s="3">
        <f>VLOOKUP($P1354,[1]dfdates_moon!$D:$N,11,FALSE)</f>
        <v>42723.343055555553</v>
      </c>
      <c r="AS1354" t="str">
        <f>IF(AND(O1354&gt;AO1354,O1354&lt;AP1354),"yes","no")</f>
        <v>no</v>
      </c>
      <c r="AT1354" t="str">
        <f t="shared" si="212"/>
        <v>no</v>
      </c>
      <c r="AU1354" s="3">
        <f t="shared" si="213"/>
        <v>42721.788888888892</v>
      </c>
      <c r="AV1354" s="3">
        <f t="shared" si="214"/>
        <v>42722.308333333334</v>
      </c>
      <c r="AW1354">
        <f t="shared" si="215"/>
        <v>1.2874999999985448</v>
      </c>
      <c r="AX1354">
        <f t="shared" si="216"/>
        <v>1.6465277777824667</v>
      </c>
      <c r="AY1354">
        <f t="shared" si="217"/>
        <v>0</v>
      </c>
      <c r="AZ1354">
        <f>VLOOKUP(G1354,[1]dfdates_moon!$B:$P,15,FALSE)</f>
        <v>0.75970908100000001</v>
      </c>
      <c r="BA1354">
        <f t="shared" si="218"/>
        <v>0</v>
      </c>
      <c r="BB1354">
        <f t="shared" si="219"/>
        <v>0</v>
      </c>
    </row>
    <row r="1355" spans="1:54" x14ac:dyDescent="0.25">
      <c r="A1355">
        <v>135</v>
      </c>
      <c r="B1355" t="s">
        <v>1181</v>
      </c>
      <c r="C1355" s="1">
        <v>42721</v>
      </c>
      <c r="D1355" s="2">
        <v>0.90277777777777779</v>
      </c>
      <c r="E1355">
        <v>0</v>
      </c>
      <c r="F1355">
        <v>1</v>
      </c>
      <c r="G1355" s="1">
        <v>42722</v>
      </c>
      <c r="H1355" s="1">
        <v>42722</v>
      </c>
      <c r="I1355" s="2">
        <v>2.7777777777777776E-2</v>
      </c>
      <c r="J1355" s="3">
        <v>42721.902777777781</v>
      </c>
      <c r="K1355" t="s">
        <v>1222</v>
      </c>
      <c r="L1355" s="3">
        <v>42722.027777777781</v>
      </c>
      <c r="M1355">
        <v>95</v>
      </c>
      <c r="N1355">
        <v>2858</v>
      </c>
      <c r="O1355" s="3">
        <v>42722.027777777781</v>
      </c>
      <c r="P1355" s="1">
        <v>42722</v>
      </c>
      <c r="Q1355" s="2">
        <v>2.7777777777777776E-2</v>
      </c>
      <c r="R1355" t="s">
        <v>36</v>
      </c>
      <c r="S1355">
        <v>30.084209999999999</v>
      </c>
      <c r="T1355" t="s">
        <v>37</v>
      </c>
      <c r="U1355" s="2">
        <v>9.375E-2</v>
      </c>
      <c r="V1355" s="2">
        <v>0</v>
      </c>
      <c r="W1355" s="2">
        <v>0.29166666666666702</v>
      </c>
      <c r="X1355" s="2" t="str">
        <f t="shared" si="210"/>
        <v>yes</v>
      </c>
      <c r="Y1355" s="3">
        <f t="shared" si="211"/>
        <v>42723</v>
      </c>
      <c r="Z1355" s="3">
        <v>42722.017361111109</v>
      </c>
      <c r="AA1355" t="s">
        <v>1183</v>
      </c>
      <c r="AB1355" s="3">
        <f>VLOOKUP(P1355,[1]dfdates_moon!$B:$G,6,FALSE)</f>
        <v>42722.25277777778</v>
      </c>
      <c r="AC1355" s="3">
        <f>VLOOKUP($P1355,[1]dfdates_moon!$B:$H,7,FALSE)</f>
        <v>42722.788888888892</v>
      </c>
      <c r="AD1355" s="3">
        <f>VLOOKUP(G1355,[1]dfdates_moon!$D:$G,4,FALSE)</f>
        <v>42723.253472222219</v>
      </c>
      <c r="AE1355" s="3">
        <v>42722.09375</v>
      </c>
      <c r="AF1355">
        <v>4.8443580280000003</v>
      </c>
      <c r="AG1355" t="s">
        <v>39</v>
      </c>
      <c r="AH1355" t="s">
        <v>39</v>
      </c>
      <c r="AI1355" t="s">
        <v>39</v>
      </c>
      <c r="AJ1355" t="s">
        <v>40</v>
      </c>
      <c r="AK1355">
        <v>29.27</v>
      </c>
      <c r="AL1355">
        <v>29.71</v>
      </c>
      <c r="AM1355">
        <v>0</v>
      </c>
      <c r="AN1355">
        <v>1</v>
      </c>
      <c r="AO1355" s="3">
        <f>VLOOKUP($P1355,[1]dfdates_moon!$B:$M,12,FALSE)</f>
        <v>42722.824305555558</v>
      </c>
      <c r="AP1355" s="3">
        <f>VLOOKUP($P1355,[1]dfdates_moon!$B:$O,13,FALSE)</f>
        <v>42723.343055555553</v>
      </c>
      <c r="AQ1355" s="3">
        <f>VLOOKUP($P1355,[1]dfdates_moon!$D:$M,10,FALSE)</f>
        <v>42723.85833333333</v>
      </c>
      <c r="AR1355" s="3">
        <f>VLOOKUP($P1355,[1]dfdates_moon!$D:$N,11,FALSE)</f>
        <v>42724.375694444447</v>
      </c>
      <c r="AS1355" t="str">
        <f>IF(AND(O1355&gt;AO1355,O1355&lt;AP1355),"yes","no")</f>
        <v>no</v>
      </c>
      <c r="AT1355" t="str">
        <f t="shared" si="212"/>
        <v>no</v>
      </c>
      <c r="AU1355" s="3">
        <f t="shared" si="213"/>
        <v>42722.824305555558</v>
      </c>
      <c r="AV1355" s="3">
        <f t="shared" si="214"/>
        <v>42723.343055555553</v>
      </c>
      <c r="AW1355">
        <f t="shared" si="215"/>
        <v>1.3152777777722804</v>
      </c>
      <c r="AX1355">
        <f t="shared" si="216"/>
        <v>0.7305555555576575</v>
      </c>
      <c r="AY1355">
        <f t="shared" si="217"/>
        <v>0</v>
      </c>
      <c r="AZ1355">
        <f>VLOOKUP(G1355,[1]dfdates_moon!$B:$P,15,FALSE)</f>
        <v>0.66457163699999999</v>
      </c>
      <c r="BA1355">
        <f t="shared" si="218"/>
        <v>0</v>
      </c>
      <c r="BB1355">
        <f t="shared" si="219"/>
        <v>0</v>
      </c>
    </row>
    <row r="1356" spans="1:54" x14ac:dyDescent="0.25">
      <c r="A1356">
        <v>135</v>
      </c>
      <c r="B1356" t="s">
        <v>1181</v>
      </c>
      <c r="C1356" s="1">
        <v>42723</v>
      </c>
      <c r="D1356" s="2">
        <v>6.25E-2</v>
      </c>
      <c r="E1356">
        <v>7</v>
      </c>
      <c r="F1356">
        <v>7</v>
      </c>
      <c r="G1356" s="1">
        <v>42723</v>
      </c>
      <c r="H1356" s="1">
        <v>42723</v>
      </c>
      <c r="I1356" s="2">
        <v>0.1875</v>
      </c>
      <c r="J1356" s="3">
        <v>42723.0625</v>
      </c>
      <c r="K1356" t="s">
        <v>1223</v>
      </c>
      <c r="L1356" s="3">
        <v>42723.1875</v>
      </c>
      <c r="M1356">
        <v>160</v>
      </c>
      <c r="N1356">
        <v>7644</v>
      </c>
      <c r="O1356" s="3">
        <v>42723.1875</v>
      </c>
      <c r="P1356" s="1">
        <v>42723</v>
      </c>
      <c r="Q1356" s="2">
        <v>0.1875</v>
      </c>
      <c r="R1356" t="s">
        <v>36</v>
      </c>
      <c r="S1356">
        <v>47.774999999999999</v>
      </c>
      <c r="T1356" t="s">
        <v>37</v>
      </c>
      <c r="U1356" s="2">
        <v>0.2986111111111111</v>
      </c>
      <c r="V1356" s="2">
        <v>0</v>
      </c>
      <c r="W1356" s="2">
        <v>0.29166666666666702</v>
      </c>
      <c r="X1356" s="2" t="str">
        <f t="shared" si="210"/>
        <v>no</v>
      </c>
      <c r="Y1356" s="3">
        <f t="shared" si="211"/>
        <v>42723</v>
      </c>
      <c r="Z1356" s="3">
        <v>42722.961805555555</v>
      </c>
      <c r="AA1356" t="s">
        <v>1183</v>
      </c>
      <c r="AB1356" s="3">
        <f>VLOOKUP(P1356,[1]dfdates_moon!$B:$G,6,FALSE)</f>
        <v>42723.253472222219</v>
      </c>
      <c r="AC1356" s="3">
        <f>VLOOKUP($P1356,[1]dfdates_moon!$B:$H,7,FALSE)</f>
        <v>42723.788888888892</v>
      </c>
      <c r="AD1356" s="3">
        <f>VLOOKUP(G1356,[1]dfdates_moon!$D:$G,4,FALSE)</f>
        <v>42724.253472222219</v>
      </c>
      <c r="AE1356" s="3">
        <v>42722.298611111109</v>
      </c>
      <c r="AF1356">
        <v>3.663824795</v>
      </c>
      <c r="AG1356" t="s">
        <v>39</v>
      </c>
      <c r="AH1356" t="s">
        <v>39</v>
      </c>
      <c r="AI1356" t="s">
        <v>39</v>
      </c>
      <c r="AJ1356" t="s">
        <v>40</v>
      </c>
      <c r="AK1356">
        <v>27.79</v>
      </c>
      <c r="AL1356">
        <v>29.27</v>
      </c>
      <c r="AM1356">
        <v>0</v>
      </c>
      <c r="AN1356">
        <v>1</v>
      </c>
      <c r="AO1356" s="3">
        <f>VLOOKUP($P1356,[1]dfdates_moon!$B:$M,12,FALSE)</f>
        <v>42723.85833333333</v>
      </c>
      <c r="AP1356" s="3">
        <f>VLOOKUP($P1356,[1]dfdates_moon!$B:$O,13,FALSE)</f>
        <v>42724.375694444447</v>
      </c>
      <c r="AQ1356" s="3">
        <f>VLOOKUP($P1356,[1]dfdates_moon!$D:$M,10,FALSE)</f>
        <v>42724.890277777777</v>
      </c>
      <c r="AR1356" s="3">
        <f>VLOOKUP($P1356,[1]dfdates_moon!$D:$N,11,FALSE)</f>
        <v>42725.406944444447</v>
      </c>
      <c r="AS1356" t="str">
        <f>IF(AND(O1356&gt;AO1356,O1356&lt;AP1356),"yes","no")</f>
        <v>no</v>
      </c>
      <c r="AT1356" t="str">
        <f t="shared" si="212"/>
        <v>no</v>
      </c>
      <c r="AU1356" s="3">
        <f t="shared" si="213"/>
        <v>42723.85833333333</v>
      </c>
      <c r="AV1356" s="3">
        <f t="shared" si="214"/>
        <v>42724.375694444447</v>
      </c>
      <c r="AW1356">
        <f t="shared" si="215"/>
        <v>1.1881944444467081</v>
      </c>
      <c r="AX1356">
        <f t="shared" si="216"/>
        <v>1.5597222222204437</v>
      </c>
      <c r="AY1356">
        <f t="shared" si="217"/>
        <v>0</v>
      </c>
      <c r="AZ1356">
        <f>VLOOKUP(G1356,[1]dfdates_moon!$B:$P,15,FALSE)</f>
        <v>0.56477559600000005</v>
      </c>
      <c r="BA1356">
        <f t="shared" si="218"/>
        <v>0</v>
      </c>
      <c r="BB1356">
        <f t="shared" si="219"/>
        <v>0</v>
      </c>
    </row>
    <row r="1357" spans="1:54" x14ac:dyDescent="0.25">
      <c r="A1357">
        <v>135</v>
      </c>
      <c r="B1357" t="s">
        <v>1181</v>
      </c>
      <c r="C1357" s="1">
        <v>42724</v>
      </c>
      <c r="D1357" s="2">
        <v>6.5972222222222224E-2</v>
      </c>
      <c r="E1357">
        <v>84</v>
      </c>
      <c r="F1357">
        <v>91</v>
      </c>
      <c r="G1357" s="1">
        <v>42724</v>
      </c>
      <c r="H1357" s="1">
        <v>42724</v>
      </c>
      <c r="I1357" s="2">
        <v>0.19097222222222221</v>
      </c>
      <c r="J1357" s="3">
        <v>42724.065972222219</v>
      </c>
      <c r="K1357" t="s">
        <v>1224</v>
      </c>
      <c r="L1357" s="3">
        <v>42724.190972222219</v>
      </c>
      <c r="M1357">
        <v>215</v>
      </c>
      <c r="N1357">
        <v>9370</v>
      </c>
      <c r="O1357" s="3">
        <v>42724.190972222219</v>
      </c>
      <c r="P1357" s="1">
        <v>42724</v>
      </c>
      <c r="Q1357" s="2">
        <v>0.19097222222222221</v>
      </c>
      <c r="R1357" t="s">
        <v>36</v>
      </c>
      <c r="S1357">
        <v>43.581400000000002</v>
      </c>
      <c r="T1357" t="s">
        <v>37</v>
      </c>
      <c r="U1357" s="2">
        <v>0.34027777777777773</v>
      </c>
      <c r="V1357" s="2">
        <v>0</v>
      </c>
      <c r="W1357" s="2">
        <v>0.29166666666666702</v>
      </c>
      <c r="X1357" s="2" t="str">
        <f t="shared" si="210"/>
        <v>no</v>
      </c>
      <c r="Y1357" s="3">
        <f t="shared" si="211"/>
        <v>42724</v>
      </c>
      <c r="Z1357" s="3">
        <v>42724.131944444445</v>
      </c>
      <c r="AA1357" t="s">
        <v>1183</v>
      </c>
      <c r="AB1357" s="3">
        <f>VLOOKUP(P1357,[1]dfdates_moon!$B:$G,6,FALSE)</f>
        <v>42724.253472222219</v>
      </c>
      <c r="AC1357" s="3">
        <f>VLOOKUP($P1357,[1]dfdates_moon!$B:$H,7,FALSE)</f>
        <v>42724.789583333331</v>
      </c>
      <c r="AD1357" s="3">
        <f>VLOOKUP(G1357,[1]dfdates_moon!$D:$G,4,FALSE)</f>
        <v>42725.254166666666</v>
      </c>
      <c r="AE1357" s="3">
        <v>42724.340277777781</v>
      </c>
      <c r="AF1357">
        <v>2.6653289070000001</v>
      </c>
      <c r="AG1357" t="s">
        <v>39</v>
      </c>
      <c r="AH1357" t="s">
        <v>39</v>
      </c>
      <c r="AI1357" t="s">
        <v>39</v>
      </c>
      <c r="AJ1357" t="s">
        <v>40</v>
      </c>
      <c r="AK1357">
        <v>27.15</v>
      </c>
      <c r="AL1357">
        <v>27.79</v>
      </c>
      <c r="AM1357">
        <v>0</v>
      </c>
      <c r="AN1357">
        <v>1</v>
      </c>
      <c r="AO1357" s="3">
        <f>VLOOKUP($P1357,[1]dfdates_moon!$B:$M,12,FALSE)</f>
        <v>42724.890277777777</v>
      </c>
      <c r="AP1357" s="3">
        <f>VLOOKUP($P1357,[1]dfdates_moon!$B:$O,13,FALSE)</f>
        <v>42725.406944444447</v>
      </c>
      <c r="AQ1357" s="3">
        <f>VLOOKUP($P1357,[1]dfdates_moon!$D:$M,10,FALSE)</f>
        <v>42725.92083333333</v>
      </c>
      <c r="AR1357" s="3">
        <f>VLOOKUP($P1357,[1]dfdates_moon!$D:$N,11,FALSE)</f>
        <v>42726.4375</v>
      </c>
      <c r="AS1357" t="str">
        <f>IF(AND(O1357&gt;AO1357,O1357&lt;AP1357),"yes","no")</f>
        <v>no</v>
      </c>
      <c r="AT1357" t="str">
        <f t="shared" si="212"/>
        <v>no</v>
      </c>
      <c r="AU1357" s="3">
        <f t="shared" si="213"/>
        <v>42724.890277777777</v>
      </c>
      <c r="AV1357" s="3">
        <f t="shared" si="214"/>
        <v>42725.406944444447</v>
      </c>
      <c r="AW1357">
        <f t="shared" si="215"/>
        <v>1.2159722222277196</v>
      </c>
      <c r="AX1357">
        <f t="shared" si="216"/>
        <v>0.54999999999563443</v>
      </c>
      <c r="AY1357">
        <f t="shared" si="217"/>
        <v>0</v>
      </c>
      <c r="AZ1357">
        <f>VLOOKUP(G1357,[1]dfdates_moon!$B:$P,15,FALSE)</f>
        <v>0.46486042700000002</v>
      </c>
      <c r="BA1357">
        <f t="shared" si="218"/>
        <v>0</v>
      </c>
      <c r="BB1357">
        <f t="shared" si="219"/>
        <v>0</v>
      </c>
    </row>
    <row r="1358" spans="1:54" x14ac:dyDescent="0.25">
      <c r="A1358">
        <v>135</v>
      </c>
      <c r="B1358" t="s">
        <v>1181</v>
      </c>
      <c r="C1358" s="1">
        <v>42741</v>
      </c>
      <c r="D1358" s="2">
        <v>0.77083333333333337</v>
      </c>
      <c r="E1358">
        <v>14</v>
      </c>
      <c r="F1358">
        <v>11</v>
      </c>
      <c r="G1358" s="1">
        <v>42741</v>
      </c>
      <c r="H1358" s="1">
        <v>42741</v>
      </c>
      <c r="I1358" s="2">
        <v>0.89583333333333337</v>
      </c>
      <c r="J1358" s="3">
        <v>42741.770833333336</v>
      </c>
      <c r="K1358" t="s">
        <v>1225</v>
      </c>
      <c r="L1358" s="3">
        <v>42741.895833333336</v>
      </c>
      <c r="M1358">
        <v>75</v>
      </c>
      <c r="N1358">
        <v>1868</v>
      </c>
      <c r="O1358" s="3">
        <v>42741.895833333336</v>
      </c>
      <c r="P1358" s="1">
        <v>42741</v>
      </c>
      <c r="Q1358" s="2">
        <v>0.89583333333333337</v>
      </c>
      <c r="R1358" t="s">
        <v>36</v>
      </c>
      <c r="S1358">
        <v>24.906669999999998</v>
      </c>
      <c r="T1358" t="s">
        <v>37</v>
      </c>
      <c r="U1358" s="2">
        <v>0.94791666666666663</v>
      </c>
      <c r="V1358" s="2">
        <v>0</v>
      </c>
      <c r="W1358" s="2">
        <v>0.29166666666666702</v>
      </c>
      <c r="X1358" s="2" t="str">
        <f t="shared" si="210"/>
        <v>no</v>
      </c>
      <c r="Y1358" s="3">
        <f t="shared" si="211"/>
        <v>42741</v>
      </c>
      <c r="Z1358" s="3">
        <v>42741.885416666664</v>
      </c>
      <c r="AA1358" t="s">
        <v>1183</v>
      </c>
      <c r="AB1358" s="3">
        <f>VLOOKUP(P1358,[1]dfdates_moon!$B:$G,6,FALSE)</f>
        <v>42741.259027777778</v>
      </c>
      <c r="AC1358" s="3">
        <f>VLOOKUP($P1358,[1]dfdates_moon!$B:$H,7,FALSE)</f>
        <v>42741.794444444444</v>
      </c>
      <c r="AD1358" s="3">
        <f>VLOOKUP(G1358,[1]dfdates_moon!$D:$G,4,FALSE)</f>
        <v>42742.259722222225</v>
      </c>
      <c r="AE1358" s="3">
        <v>42741.947916666664</v>
      </c>
      <c r="AF1358">
        <v>4.6368620280000004</v>
      </c>
      <c r="AG1358" t="s">
        <v>39</v>
      </c>
      <c r="AH1358" t="s">
        <v>39</v>
      </c>
      <c r="AI1358" t="s">
        <v>39</v>
      </c>
      <c r="AJ1358" t="s">
        <v>40</v>
      </c>
      <c r="AK1358">
        <v>28</v>
      </c>
      <c r="AL1358">
        <v>28</v>
      </c>
      <c r="AM1358">
        <v>0</v>
      </c>
      <c r="AN1358">
        <v>1</v>
      </c>
      <c r="AO1358" s="3">
        <f>VLOOKUP($P1358,[1]dfdates_moon!$B:$M,12,FALSE)</f>
        <v>42741.42291666667</v>
      </c>
      <c r="AP1358" s="3">
        <f>VLOOKUP($P1358,[1]dfdates_moon!$B:$O,13,FALSE)</f>
        <v>42741.943055555559</v>
      </c>
      <c r="AQ1358" s="3">
        <f>VLOOKUP($P1358,[1]dfdates_moon!$D:$M,10,FALSE)</f>
        <v>42742.460416666669</v>
      </c>
      <c r="AR1358" s="3">
        <f>VLOOKUP($P1358,[1]dfdates_moon!$D:$N,11,FALSE)</f>
        <v>42742.981249999997</v>
      </c>
      <c r="AS1358" t="str">
        <f>IF(AND(O1358&gt;AO1358,O1358&lt;AP1358),"yes","no")</f>
        <v>yes</v>
      </c>
      <c r="AT1358" t="str">
        <f t="shared" si="212"/>
        <v>no</v>
      </c>
      <c r="AU1358" s="3">
        <f t="shared" si="213"/>
        <v>42741.794444444444</v>
      </c>
      <c r="AV1358" s="3">
        <f t="shared" si="214"/>
        <v>42742.259722222225</v>
      </c>
      <c r="AW1358">
        <f t="shared" si="215"/>
        <v>0.36388888888905058</v>
      </c>
      <c r="AX1358">
        <f t="shared" si="216"/>
        <v>-0.15347222222044365</v>
      </c>
      <c r="AY1358">
        <f t="shared" si="217"/>
        <v>0.36388888888905058</v>
      </c>
      <c r="AZ1358">
        <f>VLOOKUP(G1358,[1]dfdates_moon!$B:$P,15,FALSE)</f>
        <v>0.70591209499999996</v>
      </c>
      <c r="BA1358">
        <f t="shared" si="218"/>
        <v>0.2568735679028919</v>
      </c>
      <c r="BB1358">
        <f t="shared" si="219"/>
        <v>0.2568735679028919</v>
      </c>
    </row>
    <row r="1359" spans="1:54" x14ac:dyDescent="0.25">
      <c r="A1359">
        <v>135</v>
      </c>
      <c r="B1359" t="s">
        <v>1181</v>
      </c>
      <c r="C1359" s="1">
        <v>42742</v>
      </c>
      <c r="D1359" s="2">
        <v>0.78819444444444453</v>
      </c>
      <c r="E1359">
        <v>2</v>
      </c>
      <c r="F1359">
        <v>3</v>
      </c>
      <c r="G1359" s="1">
        <v>42742</v>
      </c>
      <c r="H1359" s="1">
        <v>42742</v>
      </c>
      <c r="I1359" s="2">
        <v>0.91319444444444453</v>
      </c>
      <c r="J1359" s="3">
        <v>42742.788194444445</v>
      </c>
      <c r="K1359" t="s">
        <v>1226</v>
      </c>
      <c r="L1359" s="3">
        <v>42742.913194444445</v>
      </c>
      <c r="M1359">
        <v>210</v>
      </c>
      <c r="N1359">
        <v>7058</v>
      </c>
      <c r="O1359" s="3">
        <v>42742.913194444445</v>
      </c>
      <c r="P1359" s="1">
        <v>42742</v>
      </c>
      <c r="Q1359" s="2">
        <v>0.91319444444444453</v>
      </c>
      <c r="R1359" t="s">
        <v>36</v>
      </c>
      <c r="S1359">
        <v>33.609520000000003</v>
      </c>
      <c r="T1359" t="s">
        <v>37</v>
      </c>
      <c r="U1359" s="2">
        <v>5.9027777777777783E-2</v>
      </c>
      <c r="V1359" s="2">
        <v>0</v>
      </c>
      <c r="W1359" s="2">
        <v>0.29166666666666702</v>
      </c>
      <c r="X1359" s="2" t="str">
        <f t="shared" si="210"/>
        <v>yes</v>
      </c>
      <c r="Y1359" s="3">
        <f t="shared" si="211"/>
        <v>42743</v>
      </c>
      <c r="Z1359" s="3">
        <v>42742.861111111109</v>
      </c>
      <c r="AA1359" t="s">
        <v>1183</v>
      </c>
      <c r="AB1359" s="3">
        <f>VLOOKUP(P1359,[1]dfdates_moon!$B:$G,6,FALSE)</f>
        <v>42742.259722222225</v>
      </c>
      <c r="AC1359" s="3">
        <f>VLOOKUP($P1359,[1]dfdates_moon!$B:$H,7,FALSE)</f>
        <v>42742.795138888891</v>
      </c>
      <c r="AD1359" s="3">
        <f>VLOOKUP(G1359,[1]dfdates_moon!$D:$G,4,FALSE)</f>
        <v>42743.259722222225</v>
      </c>
      <c r="AE1359" s="3">
        <v>42742.059027777781</v>
      </c>
      <c r="AF1359">
        <v>6.025126631</v>
      </c>
      <c r="AG1359" t="s">
        <v>39</v>
      </c>
      <c r="AH1359" t="s">
        <v>39</v>
      </c>
      <c r="AI1359" t="s">
        <v>39</v>
      </c>
      <c r="AJ1359" t="s">
        <v>40</v>
      </c>
      <c r="AK1359">
        <v>28</v>
      </c>
      <c r="AL1359">
        <v>28</v>
      </c>
      <c r="AM1359">
        <v>0</v>
      </c>
      <c r="AN1359">
        <v>1</v>
      </c>
      <c r="AO1359" s="3">
        <f>VLOOKUP($P1359,[1]dfdates_moon!$B:$M,12,FALSE)</f>
        <v>42742.460416666669</v>
      </c>
      <c r="AP1359" s="3">
        <f>VLOOKUP($P1359,[1]dfdates_moon!$B:$O,13,FALSE)</f>
        <v>42742.981249999997</v>
      </c>
      <c r="AQ1359" s="3">
        <f>VLOOKUP($P1359,[1]dfdates_moon!$D:$M,10,FALSE)</f>
        <v>42743.499305555553</v>
      </c>
      <c r="AR1359" s="3">
        <f>VLOOKUP($P1359,[1]dfdates_moon!$D:$N,11,FALSE)</f>
        <v>42744.020833333336</v>
      </c>
      <c r="AS1359" t="str">
        <f>IF(AND(O1359&gt;AO1359,O1359&lt;AP1359),"yes","no")</f>
        <v>yes</v>
      </c>
      <c r="AT1359" t="str">
        <f t="shared" si="212"/>
        <v>no</v>
      </c>
      <c r="AU1359" s="3">
        <f t="shared" si="213"/>
        <v>42742.795138888891</v>
      </c>
      <c r="AV1359" s="3">
        <f t="shared" si="214"/>
        <v>42743.259722222225</v>
      </c>
      <c r="AW1359">
        <f t="shared" si="215"/>
        <v>0.34652777777955635</v>
      </c>
      <c r="AX1359">
        <f t="shared" si="216"/>
        <v>0.73611111110949423</v>
      </c>
      <c r="AY1359">
        <f t="shared" si="217"/>
        <v>0.34652777777955635</v>
      </c>
      <c r="AZ1359">
        <f>VLOOKUP(G1359,[1]dfdates_moon!$B:$P,15,FALSE)</f>
        <v>0.80642658499999997</v>
      </c>
      <c r="BA1359">
        <f t="shared" si="218"/>
        <v>0.2794492124424065</v>
      </c>
      <c r="BB1359">
        <f t="shared" si="219"/>
        <v>0.2794492124424065</v>
      </c>
    </row>
    <row r="1360" spans="1:54" x14ac:dyDescent="0.25">
      <c r="A1360">
        <v>135</v>
      </c>
      <c r="B1360" t="s">
        <v>1181</v>
      </c>
      <c r="C1360" s="1">
        <v>42743</v>
      </c>
      <c r="D1360" s="2">
        <v>0.98263888888888884</v>
      </c>
      <c r="E1360">
        <v>94</v>
      </c>
      <c r="F1360">
        <v>93</v>
      </c>
      <c r="G1360" s="1">
        <v>42744</v>
      </c>
      <c r="H1360" s="1">
        <v>42744</v>
      </c>
      <c r="I1360" s="2">
        <v>0.1076388888888889</v>
      </c>
      <c r="J1360" s="3">
        <v>42743.982638888891</v>
      </c>
      <c r="K1360" t="s">
        <v>1227</v>
      </c>
      <c r="L1360" s="3">
        <v>42744.107638888891</v>
      </c>
      <c r="M1360">
        <v>50</v>
      </c>
      <c r="N1360">
        <v>2623</v>
      </c>
      <c r="O1360" s="3">
        <v>42744.107638888891</v>
      </c>
      <c r="P1360" s="1">
        <v>42744</v>
      </c>
      <c r="Q1360" s="2">
        <v>0.1076388888888889</v>
      </c>
      <c r="R1360" t="s">
        <v>36</v>
      </c>
      <c r="S1360">
        <v>52.46</v>
      </c>
      <c r="T1360" t="s">
        <v>37</v>
      </c>
      <c r="U1360" s="2">
        <v>0.1423611111111111</v>
      </c>
      <c r="V1360" s="2">
        <v>0</v>
      </c>
      <c r="W1360" s="2">
        <v>0.29166666666666702</v>
      </c>
      <c r="X1360" s="2" t="str">
        <f t="shared" si="210"/>
        <v>yes</v>
      </c>
      <c r="Y1360" s="3">
        <f t="shared" si="211"/>
        <v>42745</v>
      </c>
      <c r="Z1360" s="3">
        <v>42744.097222222219</v>
      </c>
      <c r="AA1360" t="s">
        <v>1183</v>
      </c>
      <c r="AB1360" s="3">
        <f>VLOOKUP(P1360,[1]dfdates_moon!$B:$G,6,FALSE)</f>
        <v>42744.260416666664</v>
      </c>
      <c r="AC1360" s="3">
        <f>VLOOKUP($P1360,[1]dfdates_moon!$B:$H,7,FALSE)</f>
        <v>42744.79583333333</v>
      </c>
      <c r="AD1360" s="3">
        <f>VLOOKUP(G1360,[1]dfdates_moon!$D:$G,4,FALSE)</f>
        <v>42745.260416666664</v>
      </c>
      <c r="AE1360" s="3">
        <v>42744.142361111109</v>
      </c>
      <c r="AF1360">
        <v>8.9264311129999996</v>
      </c>
      <c r="AG1360" t="s">
        <v>39</v>
      </c>
      <c r="AH1360" t="s">
        <v>39</v>
      </c>
      <c r="AI1360" t="s">
        <v>39</v>
      </c>
      <c r="AJ1360" t="s">
        <v>40</v>
      </c>
      <c r="AK1360">
        <v>30.26</v>
      </c>
      <c r="AL1360">
        <v>28</v>
      </c>
      <c r="AM1360">
        <v>0</v>
      </c>
      <c r="AN1360">
        <v>1</v>
      </c>
      <c r="AO1360" s="3">
        <f>VLOOKUP($P1360,[1]dfdates_moon!$B:$M,12,FALSE)</f>
        <v>42744.538888888892</v>
      </c>
      <c r="AP1360" s="3">
        <f>VLOOKUP($P1360,[1]dfdates_moon!$B:$O,13,FALSE)</f>
        <v>42745.061111111114</v>
      </c>
      <c r="AQ1360" s="3">
        <f>VLOOKUP($P1360,[1]dfdates_moon!$D:$M,10,FALSE)</f>
        <v>42745.579861111109</v>
      </c>
      <c r="AR1360" s="3">
        <f>VLOOKUP($P1360,[1]dfdates_moon!$D:$N,11,FALSE)</f>
        <v>42746.102777777778</v>
      </c>
      <c r="AS1360" t="str">
        <f>IF(AND(O1360&gt;AO1360,O1360&lt;AP1360),"yes","no")</f>
        <v>no</v>
      </c>
      <c r="AT1360" t="str">
        <f t="shared" si="212"/>
        <v>no</v>
      </c>
      <c r="AU1360" s="3">
        <f t="shared" si="213"/>
        <v>42744.79583333333</v>
      </c>
      <c r="AV1360" s="3">
        <f t="shared" si="214"/>
        <v>42745.260416666664</v>
      </c>
      <c r="AW1360">
        <f t="shared" si="215"/>
        <v>1.1527777777737356</v>
      </c>
      <c r="AX1360">
        <f t="shared" si="216"/>
        <v>0.65347222222044365</v>
      </c>
      <c r="AY1360">
        <f t="shared" si="217"/>
        <v>0</v>
      </c>
      <c r="AZ1360">
        <f>VLOOKUP(G1360,[1]dfdates_moon!$B:$P,15,FALSE)</f>
        <v>0.95150422000000001</v>
      </c>
      <c r="BA1360">
        <f t="shared" si="218"/>
        <v>0</v>
      </c>
      <c r="BB1360">
        <f t="shared" si="219"/>
        <v>0</v>
      </c>
    </row>
    <row r="1361" spans="1:54" x14ac:dyDescent="0.25">
      <c r="A1361">
        <v>135</v>
      </c>
      <c r="B1361" t="s">
        <v>1181</v>
      </c>
      <c r="C1361" s="1">
        <v>42744</v>
      </c>
      <c r="D1361" s="2">
        <v>0.84375</v>
      </c>
      <c r="E1361">
        <v>1</v>
      </c>
      <c r="F1361">
        <v>0</v>
      </c>
      <c r="G1361" s="1">
        <v>42744</v>
      </c>
      <c r="H1361" s="1">
        <v>42744</v>
      </c>
      <c r="I1361" s="2">
        <v>0.96875</v>
      </c>
      <c r="J1361" s="3">
        <v>42744.84375</v>
      </c>
      <c r="K1361" t="s">
        <v>1227</v>
      </c>
      <c r="L1361" s="3">
        <v>42744.96875</v>
      </c>
      <c r="M1361">
        <v>185</v>
      </c>
      <c r="N1361">
        <v>9600</v>
      </c>
      <c r="O1361" s="3">
        <v>42744.96875</v>
      </c>
      <c r="P1361" s="1">
        <v>42744</v>
      </c>
      <c r="Q1361" s="2">
        <v>0.96875</v>
      </c>
      <c r="R1361" t="s">
        <v>36</v>
      </c>
      <c r="S1361">
        <v>51.891889999999997</v>
      </c>
      <c r="T1361" t="s">
        <v>37</v>
      </c>
      <c r="U1361" s="2">
        <v>9.7222222222222224E-2</v>
      </c>
      <c r="V1361" s="2">
        <v>0</v>
      </c>
      <c r="W1361" s="2">
        <v>0.29166666666666702</v>
      </c>
      <c r="X1361" s="2" t="str">
        <f t="shared" si="210"/>
        <v>yes</v>
      </c>
      <c r="Y1361" s="3">
        <f t="shared" si="211"/>
        <v>42745</v>
      </c>
      <c r="Z1361" s="3">
        <v>42744.947916666664</v>
      </c>
      <c r="AA1361" t="s">
        <v>1183</v>
      </c>
      <c r="AB1361" s="3">
        <f>VLOOKUP(P1361,[1]dfdates_moon!$B:$G,6,FALSE)</f>
        <v>42744.260416666664</v>
      </c>
      <c r="AC1361" s="3">
        <f>VLOOKUP($P1361,[1]dfdates_moon!$B:$H,7,FALSE)</f>
        <v>42744.79583333333</v>
      </c>
      <c r="AD1361" s="3">
        <f>VLOOKUP(G1361,[1]dfdates_moon!$D:$G,4,FALSE)</f>
        <v>42745.260416666664</v>
      </c>
      <c r="AE1361" s="3">
        <v>42744.097222222219</v>
      </c>
      <c r="AF1361">
        <v>8.9264311129999996</v>
      </c>
      <c r="AG1361" t="s">
        <v>39</v>
      </c>
      <c r="AH1361" t="s">
        <v>39</v>
      </c>
      <c r="AI1361" t="s">
        <v>39</v>
      </c>
      <c r="AJ1361" t="s">
        <v>40</v>
      </c>
      <c r="AK1361">
        <v>30.26</v>
      </c>
      <c r="AL1361">
        <v>30.26</v>
      </c>
      <c r="AM1361">
        <v>0</v>
      </c>
      <c r="AN1361">
        <v>1</v>
      </c>
      <c r="AO1361" s="3">
        <f>VLOOKUP($P1361,[1]dfdates_moon!$B:$M,12,FALSE)</f>
        <v>42744.538888888892</v>
      </c>
      <c r="AP1361" s="3">
        <f>VLOOKUP($P1361,[1]dfdates_moon!$B:$O,13,FALSE)</f>
        <v>42745.061111111114</v>
      </c>
      <c r="AQ1361" s="3">
        <f>VLOOKUP($P1361,[1]dfdates_moon!$D:$M,10,FALSE)</f>
        <v>42745.579861111109</v>
      </c>
      <c r="AR1361" s="3">
        <f>VLOOKUP($P1361,[1]dfdates_moon!$D:$N,11,FALSE)</f>
        <v>42746.102777777778</v>
      </c>
      <c r="AS1361" t="str">
        <f>IF(AND(O1361&gt;AO1361,O1361&lt;AP1361),"yes","no")</f>
        <v>yes</v>
      </c>
      <c r="AT1361" t="str">
        <f t="shared" si="212"/>
        <v>no</v>
      </c>
      <c r="AU1361" s="3">
        <f t="shared" si="213"/>
        <v>42744.79583333333</v>
      </c>
      <c r="AV1361" s="3">
        <f t="shared" si="214"/>
        <v>42745.260416666664</v>
      </c>
      <c r="AW1361">
        <f t="shared" si="215"/>
        <v>0.29166666666424135</v>
      </c>
      <c r="AX1361">
        <f t="shared" si="216"/>
        <v>0.69861111111094942</v>
      </c>
      <c r="AY1361">
        <f t="shared" si="217"/>
        <v>0.29166666666424135</v>
      </c>
      <c r="AZ1361">
        <f>VLOOKUP(G1361,[1]dfdates_moon!$B:$P,15,FALSE)</f>
        <v>0.95150422000000001</v>
      </c>
      <c r="BA1361">
        <f t="shared" si="218"/>
        <v>0.27752206416435898</v>
      </c>
      <c r="BB1361">
        <f t="shared" si="219"/>
        <v>0.27752206416435898</v>
      </c>
    </row>
    <row r="1362" spans="1:54" x14ac:dyDescent="0.25">
      <c r="A1362">
        <v>135</v>
      </c>
      <c r="B1362" t="s">
        <v>1181</v>
      </c>
      <c r="C1362" s="1">
        <v>42745</v>
      </c>
      <c r="D1362" s="2">
        <v>0.82638888888888884</v>
      </c>
      <c r="E1362">
        <v>1</v>
      </c>
      <c r="F1362">
        <v>0</v>
      </c>
      <c r="G1362" s="1">
        <v>42745</v>
      </c>
      <c r="H1362" s="1">
        <v>42745</v>
      </c>
      <c r="I1362" s="2">
        <v>0.95138888888888884</v>
      </c>
      <c r="J1362" s="3">
        <v>42745.826388888891</v>
      </c>
      <c r="K1362" t="s">
        <v>1228</v>
      </c>
      <c r="L1362" s="3">
        <v>42745.951388888891</v>
      </c>
      <c r="M1362">
        <v>115</v>
      </c>
      <c r="N1362">
        <v>5564</v>
      </c>
      <c r="O1362" s="3">
        <v>42745.951388888891</v>
      </c>
      <c r="P1362" s="1">
        <v>42745</v>
      </c>
      <c r="Q1362" s="2">
        <v>0.95138888888888884</v>
      </c>
      <c r="R1362" t="s">
        <v>36</v>
      </c>
      <c r="S1362">
        <v>48.38261</v>
      </c>
      <c r="T1362" t="s">
        <v>37</v>
      </c>
      <c r="U1362" s="2">
        <v>3.125E-2</v>
      </c>
      <c r="V1362" s="2">
        <v>0</v>
      </c>
      <c r="W1362" s="2">
        <v>0.29166666666666702</v>
      </c>
      <c r="X1362" s="2" t="str">
        <f t="shared" si="210"/>
        <v>yes</v>
      </c>
      <c r="Y1362" s="3">
        <f t="shared" si="211"/>
        <v>42746</v>
      </c>
      <c r="Z1362" s="3">
        <v>42745.9375</v>
      </c>
      <c r="AA1362" t="s">
        <v>1183</v>
      </c>
      <c r="AB1362" s="3">
        <f>VLOOKUP(P1362,[1]dfdates_moon!$B:$G,6,FALSE)</f>
        <v>42745.260416666664</v>
      </c>
      <c r="AC1362" s="3">
        <f>VLOOKUP($P1362,[1]dfdates_moon!$B:$H,7,FALSE)</f>
        <v>42745.79583333333</v>
      </c>
      <c r="AD1362" s="3">
        <f>VLOOKUP(G1362,[1]dfdates_moon!$D:$G,4,FALSE)</f>
        <v>42746.261111111111</v>
      </c>
      <c r="AE1362" s="3">
        <v>42745.03125</v>
      </c>
      <c r="AF1362">
        <v>10.241068739999999</v>
      </c>
      <c r="AG1362" t="s">
        <v>39</v>
      </c>
      <c r="AH1362" t="s">
        <v>39</v>
      </c>
      <c r="AI1362" t="s">
        <v>39</v>
      </c>
      <c r="AJ1362" t="s">
        <v>40</v>
      </c>
      <c r="AK1362">
        <v>29.91</v>
      </c>
      <c r="AL1362">
        <v>29.91</v>
      </c>
      <c r="AM1362">
        <v>0</v>
      </c>
      <c r="AN1362">
        <v>1</v>
      </c>
      <c r="AO1362" s="3">
        <f>VLOOKUP($P1362,[1]dfdates_moon!$B:$M,12,FALSE)</f>
        <v>42745.579861111109</v>
      </c>
      <c r="AP1362" s="3">
        <f>VLOOKUP($P1362,[1]dfdates_moon!$B:$O,13,FALSE)</f>
        <v>42746.102777777778</v>
      </c>
      <c r="AQ1362" s="3">
        <f>VLOOKUP($P1362,[1]dfdates_moon!$D:$M,10,FALSE)</f>
        <v>42746.620833333334</v>
      </c>
      <c r="AR1362" s="3">
        <f>VLOOKUP($P1362,[1]dfdates_moon!$D:$N,11,FALSE)</f>
        <v>42747.143055555556</v>
      </c>
      <c r="AS1362" t="str">
        <f>IF(AND(O1362&gt;AO1362,O1362&lt;AP1362),"yes","no")</f>
        <v>yes</v>
      </c>
      <c r="AT1362" t="str">
        <f t="shared" si="212"/>
        <v>no</v>
      </c>
      <c r="AU1362" s="3">
        <f t="shared" si="213"/>
        <v>42745.79583333333</v>
      </c>
      <c r="AV1362" s="3">
        <f t="shared" si="214"/>
        <v>42746.261111111111</v>
      </c>
      <c r="AW1362">
        <f t="shared" si="215"/>
        <v>0.30972222222044365</v>
      </c>
      <c r="AX1362">
        <f t="shared" si="216"/>
        <v>0.76458333332993789</v>
      </c>
      <c r="AY1362">
        <f t="shared" si="217"/>
        <v>0.30972222222044365</v>
      </c>
      <c r="AZ1362">
        <f>VLOOKUP(G1362,[1]dfdates_moon!$B:$P,15,FALSE)</f>
        <v>0.98820219499999995</v>
      </c>
      <c r="BA1362">
        <f t="shared" si="218"/>
        <v>0.30606817983852019</v>
      </c>
      <c r="BB1362">
        <f t="shared" si="219"/>
        <v>0.30606817983852019</v>
      </c>
    </row>
    <row r="1363" spans="1:54" x14ac:dyDescent="0.25">
      <c r="A1363">
        <v>135</v>
      </c>
      <c r="B1363" t="s">
        <v>1181</v>
      </c>
      <c r="C1363" s="1">
        <v>42746</v>
      </c>
      <c r="D1363" s="2">
        <v>0.82986111111111116</v>
      </c>
      <c r="E1363">
        <v>105</v>
      </c>
      <c r="F1363">
        <v>127</v>
      </c>
      <c r="G1363" s="1">
        <v>42746</v>
      </c>
      <c r="H1363" s="1">
        <v>42746</v>
      </c>
      <c r="I1363" s="2">
        <v>0.95486111111111116</v>
      </c>
      <c r="J1363" s="3">
        <v>42746.829861111109</v>
      </c>
      <c r="K1363" t="s">
        <v>1229</v>
      </c>
      <c r="L1363" s="3">
        <v>42746.954861111109</v>
      </c>
      <c r="M1363">
        <v>175</v>
      </c>
      <c r="N1363">
        <v>8220</v>
      </c>
      <c r="O1363" s="3">
        <v>42746.954861111109</v>
      </c>
      <c r="P1363" s="1">
        <v>42746</v>
      </c>
      <c r="Q1363" s="2">
        <v>0.95486111111111116</v>
      </c>
      <c r="R1363" t="s">
        <v>36</v>
      </c>
      <c r="S1363">
        <v>46.971429999999998</v>
      </c>
      <c r="T1363" t="s">
        <v>37</v>
      </c>
      <c r="U1363" s="2">
        <v>7.6388888888888895E-2</v>
      </c>
      <c r="V1363" s="2">
        <v>0</v>
      </c>
      <c r="W1363" s="2">
        <v>0.29166666666666702</v>
      </c>
      <c r="X1363" s="2" t="str">
        <f t="shared" si="210"/>
        <v>yes</v>
      </c>
      <c r="Y1363" s="3">
        <f t="shared" si="211"/>
        <v>42747</v>
      </c>
      <c r="Z1363" s="3">
        <v>42746.944444444445</v>
      </c>
      <c r="AA1363" t="s">
        <v>1183</v>
      </c>
      <c r="AB1363" s="3">
        <f>VLOOKUP(P1363,[1]dfdates_moon!$B:$G,6,FALSE)</f>
        <v>42746.261111111111</v>
      </c>
      <c r="AC1363" s="3">
        <f>VLOOKUP($P1363,[1]dfdates_moon!$B:$H,7,FALSE)</f>
        <v>42746.79583333333</v>
      </c>
      <c r="AD1363" s="3">
        <f>VLOOKUP(G1363,[1]dfdates_moon!$D:$G,4,FALSE)</f>
        <v>42747.261111111111</v>
      </c>
      <c r="AE1363" s="3">
        <v>42746.076388888891</v>
      </c>
      <c r="AF1363">
        <v>11.147163969999999</v>
      </c>
      <c r="AG1363" t="s">
        <v>39</v>
      </c>
      <c r="AH1363" t="s">
        <v>39</v>
      </c>
      <c r="AI1363" t="s">
        <v>39</v>
      </c>
      <c r="AJ1363" t="s">
        <v>40</v>
      </c>
      <c r="AK1363">
        <v>29.64</v>
      </c>
      <c r="AL1363">
        <v>29.64</v>
      </c>
      <c r="AM1363">
        <v>0</v>
      </c>
      <c r="AN1363">
        <v>1</v>
      </c>
      <c r="AO1363" s="3">
        <f>VLOOKUP($P1363,[1]dfdates_moon!$B:$M,12,FALSE)</f>
        <v>42746.620833333334</v>
      </c>
      <c r="AP1363" s="3">
        <f>VLOOKUP($P1363,[1]dfdates_moon!$B:$O,13,FALSE)</f>
        <v>42747.143055555556</v>
      </c>
      <c r="AQ1363" s="3">
        <f>VLOOKUP($P1363,[1]dfdates_moon!$D:$M,10,FALSE)</f>
        <v>42747.661111111112</v>
      </c>
      <c r="AR1363" s="3">
        <f>VLOOKUP($P1363,[1]dfdates_moon!$D:$N,11,FALSE)</f>
        <v>42748.181944444441</v>
      </c>
      <c r="AS1363" t="str">
        <f>IF(AND(O1363&gt;AO1363,O1363&lt;AP1363),"yes","no")</f>
        <v>yes</v>
      </c>
      <c r="AT1363" t="str">
        <f t="shared" si="212"/>
        <v>no</v>
      </c>
      <c r="AU1363" s="3">
        <f t="shared" si="213"/>
        <v>42746.79583333333</v>
      </c>
      <c r="AV1363" s="3">
        <f t="shared" si="214"/>
        <v>42747.261111111111</v>
      </c>
      <c r="AW1363">
        <f t="shared" si="215"/>
        <v>0.30625000000145519</v>
      </c>
      <c r="AX1363">
        <f t="shared" si="216"/>
        <v>0.71944444443943212</v>
      </c>
      <c r="AY1363">
        <f t="shared" si="217"/>
        <v>0.30625000000145519</v>
      </c>
      <c r="AZ1363">
        <f>VLOOKUP(G1363,[1]dfdates_moon!$B:$P,15,FALSE)</f>
        <v>0.99877523800000001</v>
      </c>
      <c r="BA1363">
        <f t="shared" si="218"/>
        <v>0.30587491663895339</v>
      </c>
      <c r="BB1363">
        <f t="shared" si="219"/>
        <v>0.30587491663895339</v>
      </c>
    </row>
    <row r="1364" spans="1:54" x14ac:dyDescent="0.25">
      <c r="A1364">
        <v>135</v>
      </c>
      <c r="B1364" t="s">
        <v>1181</v>
      </c>
      <c r="C1364" s="1">
        <v>42747</v>
      </c>
      <c r="D1364" s="2">
        <v>0.81944444444444453</v>
      </c>
      <c r="E1364">
        <v>7</v>
      </c>
      <c r="F1364">
        <v>12</v>
      </c>
      <c r="G1364" s="1">
        <v>42747</v>
      </c>
      <c r="H1364" s="1">
        <v>42747</v>
      </c>
      <c r="I1364" s="2">
        <v>0.94444444444444453</v>
      </c>
      <c r="J1364" s="3">
        <v>42747.819444444445</v>
      </c>
      <c r="K1364" t="s">
        <v>1230</v>
      </c>
      <c r="L1364" s="3">
        <v>42747.944444444445</v>
      </c>
      <c r="M1364">
        <v>110</v>
      </c>
      <c r="N1364">
        <v>2447</v>
      </c>
      <c r="O1364" s="3">
        <v>42747.944444444445</v>
      </c>
      <c r="P1364" s="1">
        <v>42747</v>
      </c>
      <c r="Q1364" s="2">
        <v>0.94444444444444453</v>
      </c>
      <c r="R1364" t="s">
        <v>36</v>
      </c>
      <c r="S1364">
        <v>22.245450000000002</v>
      </c>
      <c r="T1364" t="s">
        <v>37</v>
      </c>
      <c r="U1364" s="2">
        <v>2.0833333333333332E-2</v>
      </c>
      <c r="V1364" s="2">
        <v>0</v>
      </c>
      <c r="W1364" s="2">
        <v>0.29166666666666702</v>
      </c>
      <c r="X1364" s="2" t="str">
        <f t="shared" si="210"/>
        <v>yes</v>
      </c>
      <c r="Y1364" s="3">
        <f t="shared" si="211"/>
        <v>42748</v>
      </c>
      <c r="Z1364" s="3">
        <v>42747.888888888891</v>
      </c>
      <c r="AA1364" t="s">
        <v>1183</v>
      </c>
      <c r="AB1364" s="3">
        <f>VLOOKUP(P1364,[1]dfdates_moon!$B:$G,6,FALSE)</f>
        <v>42747.261111111111</v>
      </c>
      <c r="AC1364" s="3">
        <f>VLOOKUP($P1364,[1]dfdates_moon!$B:$H,7,FALSE)</f>
        <v>42747.796527777777</v>
      </c>
      <c r="AD1364" s="3">
        <f>VLOOKUP(G1364,[1]dfdates_moon!$D:$G,4,FALSE)</f>
        <v>42748.261111111111</v>
      </c>
      <c r="AE1364" s="3">
        <v>42747.020833333336</v>
      </c>
      <c r="AF1364">
        <v>10.98127002</v>
      </c>
      <c r="AG1364" t="s">
        <v>39</v>
      </c>
      <c r="AH1364" t="s">
        <v>39</v>
      </c>
      <c r="AI1364" t="s">
        <v>39</v>
      </c>
      <c r="AJ1364" t="s">
        <v>40</v>
      </c>
      <c r="AK1364">
        <v>27.77</v>
      </c>
      <c r="AL1364">
        <v>27.77</v>
      </c>
      <c r="AM1364">
        <v>0</v>
      </c>
      <c r="AN1364">
        <v>1</v>
      </c>
      <c r="AO1364" s="3">
        <f>VLOOKUP($P1364,[1]dfdates_moon!$B:$M,12,FALSE)</f>
        <v>42747.661111111112</v>
      </c>
      <c r="AP1364" s="3">
        <f>VLOOKUP($P1364,[1]dfdates_moon!$B:$O,13,FALSE)</f>
        <v>42748.181944444441</v>
      </c>
      <c r="AQ1364" s="3">
        <f>VLOOKUP($P1364,[1]dfdates_moon!$D:$M,10,FALSE)</f>
        <v>42748.699305555558</v>
      </c>
      <c r="AR1364" s="3">
        <f>VLOOKUP($P1364,[1]dfdates_moon!$D:$N,11,FALSE)</f>
        <v>42749.219444444447</v>
      </c>
      <c r="AS1364" t="str">
        <f>IF(AND(O1364&gt;AO1364,O1364&lt;AP1364),"yes","no")</f>
        <v>yes</v>
      </c>
      <c r="AT1364" t="str">
        <f t="shared" si="212"/>
        <v>no</v>
      </c>
      <c r="AU1364" s="3">
        <f t="shared" si="213"/>
        <v>42747.796527777777</v>
      </c>
      <c r="AV1364" s="3">
        <f t="shared" si="214"/>
        <v>42748.261111111111</v>
      </c>
      <c r="AW1364">
        <f t="shared" si="215"/>
        <v>0.31666666666569654</v>
      </c>
      <c r="AX1364">
        <f t="shared" si="216"/>
        <v>0.77569444444088731</v>
      </c>
      <c r="AY1364">
        <f t="shared" si="217"/>
        <v>0.31666666666569654</v>
      </c>
      <c r="AZ1364">
        <f>VLOOKUP(G1364,[1]dfdates_moon!$B:$P,15,FALSE)</f>
        <v>0.98386232500000004</v>
      </c>
      <c r="BA1364">
        <f t="shared" si="218"/>
        <v>0.31155640291571218</v>
      </c>
      <c r="BB1364">
        <f t="shared" si="219"/>
        <v>0.31155640291571218</v>
      </c>
    </row>
    <row r="1365" spans="1:54" x14ac:dyDescent="0.25">
      <c r="A1365">
        <v>135</v>
      </c>
      <c r="B1365" t="s">
        <v>1181</v>
      </c>
      <c r="C1365" s="1">
        <v>42747</v>
      </c>
      <c r="D1365" s="2">
        <v>0.94791666666666663</v>
      </c>
      <c r="E1365">
        <v>80</v>
      </c>
      <c r="F1365">
        <v>82</v>
      </c>
      <c r="G1365" s="1">
        <v>42748</v>
      </c>
      <c r="H1365" s="1">
        <v>42748</v>
      </c>
      <c r="I1365" s="2">
        <v>7.2916666666666671E-2</v>
      </c>
      <c r="J1365" s="3">
        <v>42747.947916666664</v>
      </c>
      <c r="K1365" t="s">
        <v>1231</v>
      </c>
      <c r="L1365" s="3">
        <v>42748.072916666664</v>
      </c>
      <c r="M1365">
        <v>115</v>
      </c>
      <c r="N1365">
        <v>3367</v>
      </c>
      <c r="O1365" s="3">
        <v>42748.072916666664</v>
      </c>
      <c r="P1365" s="1">
        <v>42748</v>
      </c>
      <c r="Q1365" s="2">
        <v>7.2916666666666671E-2</v>
      </c>
      <c r="R1365" t="s">
        <v>36</v>
      </c>
      <c r="S1365">
        <v>29.27826</v>
      </c>
      <c r="T1365" t="s">
        <v>37</v>
      </c>
      <c r="U1365" s="2">
        <v>0.15277777777777776</v>
      </c>
      <c r="V1365" s="2">
        <v>0</v>
      </c>
      <c r="W1365" s="2">
        <v>0.29166666666666702</v>
      </c>
      <c r="X1365" s="2" t="str">
        <f t="shared" si="210"/>
        <v>yes</v>
      </c>
      <c r="Y1365" s="3">
        <f t="shared" si="211"/>
        <v>42749</v>
      </c>
      <c r="Z1365" s="3">
        <v>42748.059027777781</v>
      </c>
      <c r="AA1365" t="s">
        <v>1183</v>
      </c>
      <c r="AB1365" s="3">
        <f>VLOOKUP(P1365,[1]dfdates_moon!$B:$G,6,FALSE)</f>
        <v>42748.261111111111</v>
      </c>
      <c r="AC1365" s="3">
        <f>VLOOKUP($P1365,[1]dfdates_moon!$B:$H,7,FALSE)</f>
        <v>42748.796527777777</v>
      </c>
      <c r="AD1365" s="3">
        <f>VLOOKUP(G1365,[1]dfdates_moon!$D:$G,4,FALSE)</f>
        <v>42749.261805555558</v>
      </c>
      <c r="AE1365" s="3">
        <v>42748.152777777781</v>
      </c>
      <c r="AF1365">
        <v>9.9193095640000006</v>
      </c>
      <c r="AG1365" t="s">
        <v>39</v>
      </c>
      <c r="AH1365" t="s">
        <v>39</v>
      </c>
      <c r="AI1365" t="s">
        <v>39</v>
      </c>
      <c r="AJ1365" t="s">
        <v>40</v>
      </c>
      <c r="AK1365">
        <v>27.11</v>
      </c>
      <c r="AL1365">
        <v>27.77</v>
      </c>
      <c r="AM1365">
        <v>0</v>
      </c>
      <c r="AN1365">
        <v>1</v>
      </c>
      <c r="AO1365" s="3">
        <f>VLOOKUP($P1365,[1]dfdates_moon!$B:$M,12,FALSE)</f>
        <v>42748.699305555558</v>
      </c>
      <c r="AP1365" s="3">
        <f>VLOOKUP($P1365,[1]dfdates_moon!$B:$O,13,FALSE)</f>
        <v>42749.219444444447</v>
      </c>
      <c r="AQ1365" s="3">
        <f>VLOOKUP($P1365,[1]dfdates_moon!$D:$M,10,FALSE)</f>
        <v>42749.736111111109</v>
      </c>
      <c r="AR1365" s="3">
        <f>VLOOKUP($P1365,[1]dfdates_moon!$D:$N,11,FALSE)</f>
        <v>42750.254861111112</v>
      </c>
      <c r="AS1365" t="str">
        <f>IF(AND(O1365&gt;AO1365,O1365&lt;AP1365),"yes","no")</f>
        <v>no</v>
      </c>
      <c r="AT1365" t="str">
        <f t="shared" si="212"/>
        <v>no</v>
      </c>
      <c r="AU1365" s="3">
        <f t="shared" si="213"/>
        <v>42748.796527777777</v>
      </c>
      <c r="AV1365" s="3">
        <f t="shared" si="214"/>
        <v>42749.261805555558</v>
      </c>
      <c r="AW1365">
        <f t="shared" si="215"/>
        <v>1.1888888888934162</v>
      </c>
      <c r="AX1365">
        <f t="shared" si="216"/>
        <v>0.64374999999563443</v>
      </c>
      <c r="AY1365">
        <f t="shared" si="217"/>
        <v>0</v>
      </c>
      <c r="AZ1365">
        <f>VLOOKUP(G1365,[1]dfdates_moon!$B:$P,15,FALSE)</f>
        <v>0.94569688600000001</v>
      </c>
      <c r="BA1365">
        <f t="shared" si="218"/>
        <v>0</v>
      </c>
      <c r="BB1365">
        <f t="shared" si="219"/>
        <v>0</v>
      </c>
    </row>
    <row r="1366" spans="1:54" x14ac:dyDescent="0.25">
      <c r="A1366">
        <v>135</v>
      </c>
      <c r="B1366" t="s">
        <v>1181</v>
      </c>
      <c r="C1366" s="1">
        <v>42748</v>
      </c>
      <c r="D1366" s="2">
        <v>0.85069444444444453</v>
      </c>
      <c r="E1366">
        <v>85</v>
      </c>
      <c r="F1366">
        <v>91</v>
      </c>
      <c r="G1366" s="1">
        <v>42748</v>
      </c>
      <c r="H1366" s="1">
        <v>42748</v>
      </c>
      <c r="I1366" s="2">
        <v>0.97569444444444453</v>
      </c>
      <c r="J1366" s="3">
        <v>42748.850694444445</v>
      </c>
      <c r="K1366" t="s">
        <v>1231</v>
      </c>
      <c r="L1366" s="3">
        <v>42748.975694444445</v>
      </c>
      <c r="M1366">
        <v>115</v>
      </c>
      <c r="N1366">
        <v>4228</v>
      </c>
      <c r="O1366" s="3">
        <v>42748.975694444445</v>
      </c>
      <c r="P1366" s="1">
        <v>42748</v>
      </c>
      <c r="Q1366" s="2">
        <v>0.97569444444444453</v>
      </c>
      <c r="R1366" t="s">
        <v>36</v>
      </c>
      <c r="S1366">
        <v>36.765219999999999</v>
      </c>
      <c r="T1366" t="s">
        <v>37</v>
      </c>
      <c r="U1366" s="2">
        <v>5.5555555555555552E-2</v>
      </c>
      <c r="V1366" s="2">
        <v>0</v>
      </c>
      <c r="W1366" s="2">
        <v>0.29166666666666702</v>
      </c>
      <c r="X1366" s="2" t="str">
        <f t="shared" si="210"/>
        <v>yes</v>
      </c>
      <c r="Y1366" s="3">
        <f t="shared" si="211"/>
        <v>42749</v>
      </c>
      <c r="Z1366" s="3">
        <v>42748.916666666664</v>
      </c>
      <c r="AA1366" t="s">
        <v>1183</v>
      </c>
      <c r="AB1366" s="3">
        <f>VLOOKUP(P1366,[1]dfdates_moon!$B:$G,6,FALSE)</f>
        <v>42748.261111111111</v>
      </c>
      <c r="AC1366" s="3">
        <f>VLOOKUP($P1366,[1]dfdates_moon!$B:$H,7,FALSE)</f>
        <v>42748.796527777777</v>
      </c>
      <c r="AD1366" s="3">
        <f>VLOOKUP(G1366,[1]dfdates_moon!$D:$G,4,FALSE)</f>
        <v>42749.261805555558</v>
      </c>
      <c r="AE1366" s="3">
        <v>42748.055555555555</v>
      </c>
      <c r="AF1366">
        <v>9.9193095640000006</v>
      </c>
      <c r="AG1366" t="s">
        <v>39</v>
      </c>
      <c r="AH1366" t="s">
        <v>39</v>
      </c>
      <c r="AI1366" t="s">
        <v>39</v>
      </c>
      <c r="AJ1366" t="s">
        <v>40</v>
      </c>
      <c r="AK1366">
        <v>27.11</v>
      </c>
      <c r="AL1366">
        <v>27.11</v>
      </c>
      <c r="AM1366">
        <v>0</v>
      </c>
      <c r="AN1366">
        <v>1</v>
      </c>
      <c r="AO1366" s="3">
        <f>VLOOKUP($P1366,[1]dfdates_moon!$B:$M,12,FALSE)</f>
        <v>42748.699305555558</v>
      </c>
      <c r="AP1366" s="3">
        <f>VLOOKUP($P1366,[1]dfdates_moon!$B:$O,13,FALSE)</f>
        <v>42749.219444444447</v>
      </c>
      <c r="AQ1366" s="3">
        <f>VLOOKUP($P1366,[1]dfdates_moon!$D:$M,10,FALSE)</f>
        <v>42749.736111111109</v>
      </c>
      <c r="AR1366" s="3">
        <f>VLOOKUP($P1366,[1]dfdates_moon!$D:$N,11,FALSE)</f>
        <v>42750.254861111112</v>
      </c>
      <c r="AS1366" t="str">
        <f>IF(AND(O1366&gt;AO1366,O1366&lt;AP1366),"yes","no")</f>
        <v>yes</v>
      </c>
      <c r="AT1366" t="str">
        <f t="shared" si="212"/>
        <v>no</v>
      </c>
      <c r="AU1366" s="3">
        <f t="shared" si="213"/>
        <v>42748.796527777777</v>
      </c>
      <c r="AV1366" s="3">
        <f t="shared" si="214"/>
        <v>42749.261805555558</v>
      </c>
      <c r="AW1366">
        <f t="shared" si="215"/>
        <v>0.28611111111240461</v>
      </c>
      <c r="AX1366">
        <f t="shared" si="216"/>
        <v>0.74097222222189885</v>
      </c>
      <c r="AY1366">
        <f t="shared" si="217"/>
        <v>0.28611111111240461</v>
      </c>
      <c r="AZ1366">
        <f>VLOOKUP(G1366,[1]dfdates_moon!$B:$P,15,FALSE)</f>
        <v>0.94569688600000001</v>
      </c>
      <c r="BA1366">
        <f t="shared" si="218"/>
        <v>0.27057438682900103</v>
      </c>
      <c r="BB1366">
        <f t="shared" si="219"/>
        <v>0.27057438682900103</v>
      </c>
    </row>
    <row r="1367" spans="1:54" x14ac:dyDescent="0.25">
      <c r="A1367">
        <v>135</v>
      </c>
      <c r="B1367" t="s">
        <v>1181</v>
      </c>
      <c r="C1367" s="1">
        <v>42749</v>
      </c>
      <c r="D1367" s="2">
        <v>0.85069444444444453</v>
      </c>
      <c r="E1367">
        <v>0</v>
      </c>
      <c r="F1367">
        <v>3</v>
      </c>
      <c r="G1367" s="1">
        <v>42749</v>
      </c>
      <c r="H1367" s="1">
        <v>42749</v>
      </c>
      <c r="I1367" s="2">
        <v>0.97569444444444453</v>
      </c>
      <c r="J1367" s="3">
        <v>42749.850694444445</v>
      </c>
      <c r="K1367" t="s">
        <v>1232</v>
      </c>
      <c r="L1367" s="3">
        <v>42749.975694444445</v>
      </c>
      <c r="M1367">
        <v>80</v>
      </c>
      <c r="N1367">
        <v>2360</v>
      </c>
      <c r="O1367" s="3">
        <v>42749.975694444445</v>
      </c>
      <c r="P1367" s="1">
        <v>42749</v>
      </c>
      <c r="Q1367" s="2">
        <v>0.97569444444444453</v>
      </c>
      <c r="R1367" t="s">
        <v>36</v>
      </c>
      <c r="S1367">
        <v>29.5</v>
      </c>
      <c r="T1367" t="s">
        <v>37</v>
      </c>
      <c r="U1367" s="2">
        <v>3.125E-2</v>
      </c>
      <c r="V1367" s="2">
        <v>0</v>
      </c>
      <c r="W1367" s="2">
        <v>0.29166666666666702</v>
      </c>
      <c r="X1367" s="2" t="str">
        <f t="shared" si="210"/>
        <v>yes</v>
      </c>
      <c r="Y1367" s="3">
        <f t="shared" si="211"/>
        <v>42750</v>
      </c>
      <c r="Z1367" s="3">
        <v>42749.958333333336</v>
      </c>
      <c r="AA1367" t="s">
        <v>1183</v>
      </c>
      <c r="AB1367" s="3">
        <f>VLOOKUP(P1367,[1]dfdates_moon!$B:$G,6,FALSE)</f>
        <v>42749.261805555558</v>
      </c>
      <c r="AC1367" s="3">
        <f>VLOOKUP($P1367,[1]dfdates_moon!$B:$H,7,FALSE)</f>
        <v>42749.796527777777</v>
      </c>
      <c r="AD1367" s="3">
        <f>VLOOKUP(G1367,[1]dfdates_moon!$D:$G,4,FALSE)</f>
        <v>42750.261805555558</v>
      </c>
      <c r="AE1367" s="3">
        <v>42749.03125</v>
      </c>
      <c r="AF1367">
        <v>8.5414820809999998</v>
      </c>
      <c r="AG1367" t="s">
        <v>39</v>
      </c>
      <c r="AH1367" t="s">
        <v>39</v>
      </c>
      <c r="AI1367" t="s">
        <v>39</v>
      </c>
      <c r="AJ1367" t="s">
        <v>40</v>
      </c>
      <c r="AK1367">
        <v>27.64</v>
      </c>
      <c r="AL1367">
        <v>27.64</v>
      </c>
      <c r="AM1367">
        <v>0</v>
      </c>
      <c r="AN1367">
        <v>1</v>
      </c>
      <c r="AO1367" s="3">
        <f>VLOOKUP($P1367,[1]dfdates_moon!$B:$M,12,FALSE)</f>
        <v>42749.736111111109</v>
      </c>
      <c r="AP1367" s="3">
        <f>VLOOKUP($P1367,[1]dfdates_moon!$B:$O,13,FALSE)</f>
        <v>42750.254861111112</v>
      </c>
      <c r="AQ1367" s="3">
        <f>VLOOKUP($P1367,[1]dfdates_moon!$D:$M,10,FALSE)</f>
        <v>42750.770833333336</v>
      </c>
      <c r="AR1367" s="3">
        <f>VLOOKUP($P1367,[1]dfdates_moon!$D:$N,11,FALSE)</f>
        <v>42751.288888888892</v>
      </c>
      <c r="AS1367" t="str">
        <f>IF(AND(O1367&gt;AO1367,O1367&lt;AP1367),"yes","no")</f>
        <v>yes</v>
      </c>
      <c r="AT1367" t="str">
        <f t="shared" si="212"/>
        <v>no</v>
      </c>
      <c r="AU1367" s="3">
        <f t="shared" si="213"/>
        <v>42749.796527777777</v>
      </c>
      <c r="AV1367" s="3">
        <f t="shared" si="214"/>
        <v>42750.261805555558</v>
      </c>
      <c r="AW1367">
        <f t="shared" si="215"/>
        <v>0.28611111111240461</v>
      </c>
      <c r="AX1367">
        <f t="shared" si="216"/>
        <v>0.76527777777664596</v>
      </c>
      <c r="AY1367">
        <f t="shared" si="217"/>
        <v>0.28611111111240461</v>
      </c>
      <c r="AZ1367">
        <f>VLOOKUP(G1367,[1]dfdates_moon!$B:$P,15,FALSE)</f>
        <v>0.88770852200000006</v>
      </c>
      <c r="BA1367">
        <f t="shared" si="218"/>
        <v>0.25398327157337047</v>
      </c>
      <c r="BB1367">
        <f t="shared" si="219"/>
        <v>0.25398327157337047</v>
      </c>
    </row>
    <row r="1368" spans="1:54" x14ac:dyDescent="0.25">
      <c r="A1368">
        <v>135</v>
      </c>
      <c r="B1368" t="s">
        <v>1181</v>
      </c>
      <c r="C1368" s="1">
        <v>42749</v>
      </c>
      <c r="D1368" s="2">
        <v>0.94097222222222221</v>
      </c>
      <c r="E1368">
        <v>107</v>
      </c>
      <c r="F1368">
        <v>117</v>
      </c>
      <c r="G1368" s="1">
        <v>42750</v>
      </c>
      <c r="H1368" s="1">
        <v>42750</v>
      </c>
      <c r="I1368" s="2">
        <v>6.5972222222222224E-2</v>
      </c>
      <c r="J1368" s="3">
        <v>42749.940972222219</v>
      </c>
      <c r="K1368" t="s">
        <v>1233</v>
      </c>
      <c r="L1368" s="3">
        <v>42750.065972222219</v>
      </c>
      <c r="M1368">
        <v>125</v>
      </c>
      <c r="N1368">
        <v>6079</v>
      </c>
      <c r="O1368" s="3">
        <v>42750.065972222219</v>
      </c>
      <c r="P1368" s="1">
        <v>42750</v>
      </c>
      <c r="Q1368" s="2">
        <v>6.5972222222222224E-2</v>
      </c>
      <c r="R1368" t="s">
        <v>36</v>
      </c>
      <c r="S1368">
        <v>48.631999999999998</v>
      </c>
      <c r="T1368" t="s">
        <v>37</v>
      </c>
      <c r="U1368" s="2">
        <v>0.15277777777777776</v>
      </c>
      <c r="V1368" s="2">
        <v>0</v>
      </c>
      <c r="W1368" s="2">
        <v>0.29166666666666702</v>
      </c>
      <c r="X1368" s="2" t="str">
        <f t="shared" si="210"/>
        <v>yes</v>
      </c>
      <c r="Y1368" s="3">
        <f t="shared" si="211"/>
        <v>42751</v>
      </c>
      <c r="Z1368" s="3">
        <v>42750.03125</v>
      </c>
      <c r="AA1368" t="s">
        <v>1183</v>
      </c>
      <c r="AB1368" s="3">
        <f>VLOOKUP(P1368,[1]dfdates_moon!$B:$G,6,FALSE)</f>
        <v>42750.261805555558</v>
      </c>
      <c r="AC1368" s="3">
        <f>VLOOKUP($P1368,[1]dfdates_moon!$B:$H,7,FALSE)</f>
        <v>42750.797222222223</v>
      </c>
      <c r="AD1368" s="3">
        <f>VLOOKUP(G1368,[1]dfdates_moon!$D:$G,4,FALSE)</f>
        <v>42751.262499999997</v>
      </c>
      <c r="AE1368" s="3">
        <v>42750.152777777781</v>
      </c>
      <c r="AF1368">
        <v>7.161139178</v>
      </c>
      <c r="AG1368" t="s">
        <v>39</v>
      </c>
      <c r="AH1368" t="s">
        <v>39</v>
      </c>
      <c r="AI1368" t="s">
        <v>39</v>
      </c>
      <c r="AJ1368" t="s">
        <v>40</v>
      </c>
      <c r="AK1368">
        <v>29.25</v>
      </c>
      <c r="AL1368">
        <v>27.64</v>
      </c>
      <c r="AM1368">
        <v>0</v>
      </c>
      <c r="AN1368">
        <v>1</v>
      </c>
      <c r="AO1368" s="3">
        <f>VLOOKUP($P1368,[1]dfdates_moon!$B:$M,12,FALSE)</f>
        <v>42750.770833333336</v>
      </c>
      <c r="AP1368" s="3">
        <f>VLOOKUP($P1368,[1]dfdates_moon!$B:$O,13,FALSE)</f>
        <v>42751.288888888892</v>
      </c>
      <c r="AQ1368" s="3">
        <f>VLOOKUP($P1368,[1]dfdates_moon!$D:$M,10,FALSE)</f>
        <v>42751.802777777775</v>
      </c>
      <c r="AR1368" s="3">
        <f>VLOOKUP($P1368,[1]dfdates_moon!$D:$N,11,FALSE)</f>
        <v>42752.320138888892</v>
      </c>
      <c r="AS1368" t="str">
        <f>IF(AND(O1368&gt;AO1368,O1368&lt;AP1368),"yes","no")</f>
        <v>no</v>
      </c>
      <c r="AT1368" t="str">
        <f t="shared" si="212"/>
        <v>no</v>
      </c>
      <c r="AU1368" s="3">
        <f t="shared" si="213"/>
        <v>42750.797222222223</v>
      </c>
      <c r="AV1368" s="3">
        <f t="shared" si="214"/>
        <v>42751.288888888892</v>
      </c>
      <c r="AW1368">
        <f t="shared" si="215"/>
        <v>1.2229166666729725</v>
      </c>
      <c r="AX1368">
        <f t="shared" si="216"/>
        <v>0.6444444444423425</v>
      </c>
      <c r="AY1368">
        <f t="shared" si="217"/>
        <v>0</v>
      </c>
      <c r="AZ1368">
        <f>VLOOKUP(G1368,[1]dfdates_moon!$B:$P,15,FALSE)</f>
        <v>0.814048471</v>
      </c>
      <c r="BA1368">
        <f t="shared" si="218"/>
        <v>0</v>
      </c>
      <c r="BB1368">
        <f t="shared" si="219"/>
        <v>0</v>
      </c>
    </row>
    <row r="1369" spans="1:54" x14ac:dyDescent="0.25">
      <c r="A1369">
        <v>135</v>
      </c>
      <c r="B1369" t="s">
        <v>1181</v>
      </c>
      <c r="C1369" s="1">
        <v>42750</v>
      </c>
      <c r="D1369" s="2">
        <v>7.6388888888888895E-2</v>
      </c>
      <c r="E1369">
        <v>1</v>
      </c>
      <c r="F1369">
        <v>0</v>
      </c>
      <c r="G1369" s="1">
        <v>42750</v>
      </c>
      <c r="H1369" s="1">
        <v>42750</v>
      </c>
      <c r="I1369" s="2">
        <v>0.20138888888888887</v>
      </c>
      <c r="J1369" s="3">
        <v>42750.076388888891</v>
      </c>
      <c r="K1369" t="s">
        <v>1233</v>
      </c>
      <c r="L1369" s="3">
        <v>42750.201388888891</v>
      </c>
      <c r="M1369">
        <v>245</v>
      </c>
      <c r="N1369">
        <v>9755</v>
      </c>
      <c r="O1369" s="3">
        <v>42750.201388888891</v>
      </c>
      <c r="P1369" s="1">
        <v>42750</v>
      </c>
      <c r="Q1369" s="2">
        <v>0.20138888888888887</v>
      </c>
      <c r="R1369" t="s">
        <v>36</v>
      </c>
      <c r="S1369">
        <v>39.816330000000001</v>
      </c>
      <c r="T1369" t="s">
        <v>37</v>
      </c>
      <c r="U1369" s="2">
        <v>0.37152777777777773</v>
      </c>
      <c r="V1369" s="2">
        <v>0</v>
      </c>
      <c r="W1369" s="2">
        <v>0.29166666666666702</v>
      </c>
      <c r="X1369" s="2" t="str">
        <f t="shared" si="210"/>
        <v>no</v>
      </c>
      <c r="Y1369" s="3">
        <f t="shared" si="211"/>
        <v>42750</v>
      </c>
      <c r="Z1369" s="3">
        <v>42750.190972222219</v>
      </c>
      <c r="AA1369" t="s">
        <v>1183</v>
      </c>
      <c r="AB1369" s="3">
        <f>VLOOKUP(P1369,[1]dfdates_moon!$B:$G,6,FALSE)</f>
        <v>42750.261805555558</v>
      </c>
      <c r="AC1369" s="3">
        <f>VLOOKUP($P1369,[1]dfdates_moon!$B:$H,7,FALSE)</f>
        <v>42750.797222222223</v>
      </c>
      <c r="AD1369" s="3">
        <f>VLOOKUP(G1369,[1]dfdates_moon!$D:$G,4,FALSE)</f>
        <v>42751.262499999997</v>
      </c>
      <c r="AE1369" s="3">
        <v>42750.371527777781</v>
      </c>
      <c r="AF1369">
        <v>7.161139178</v>
      </c>
      <c r="AG1369" t="s">
        <v>39</v>
      </c>
      <c r="AH1369" t="s">
        <v>39</v>
      </c>
      <c r="AI1369" t="s">
        <v>39</v>
      </c>
      <c r="AJ1369" t="s">
        <v>40</v>
      </c>
      <c r="AK1369">
        <v>29.25</v>
      </c>
      <c r="AL1369">
        <v>29.25</v>
      </c>
      <c r="AM1369">
        <v>0</v>
      </c>
      <c r="AN1369">
        <v>1</v>
      </c>
      <c r="AO1369" s="3">
        <f>VLOOKUP($P1369,[1]dfdates_moon!$B:$M,12,FALSE)</f>
        <v>42750.770833333336</v>
      </c>
      <c r="AP1369" s="3">
        <f>VLOOKUP($P1369,[1]dfdates_moon!$B:$O,13,FALSE)</f>
        <v>42751.288888888892</v>
      </c>
      <c r="AQ1369" s="3">
        <f>VLOOKUP($P1369,[1]dfdates_moon!$D:$M,10,FALSE)</f>
        <v>42751.802777777775</v>
      </c>
      <c r="AR1369" s="3">
        <f>VLOOKUP($P1369,[1]dfdates_moon!$D:$N,11,FALSE)</f>
        <v>42752.320138888892</v>
      </c>
      <c r="AS1369" t="str">
        <f>IF(AND(O1369&gt;AO1369,O1369&lt;AP1369),"yes","no")</f>
        <v>no</v>
      </c>
      <c r="AT1369" t="str">
        <f t="shared" si="212"/>
        <v>no</v>
      </c>
      <c r="AU1369" s="3">
        <f t="shared" si="213"/>
        <v>42750.797222222223</v>
      </c>
      <c r="AV1369" s="3">
        <f t="shared" si="214"/>
        <v>42751.288888888892</v>
      </c>
      <c r="AW1369">
        <f t="shared" si="215"/>
        <v>1.0875000000014552</v>
      </c>
      <c r="AX1369">
        <f t="shared" si="216"/>
        <v>0.4256944444423425</v>
      </c>
      <c r="AY1369">
        <f t="shared" si="217"/>
        <v>0</v>
      </c>
      <c r="AZ1369">
        <f>VLOOKUP(G1369,[1]dfdates_moon!$B:$P,15,FALSE)</f>
        <v>0.814048471</v>
      </c>
      <c r="BA1369">
        <f t="shared" si="218"/>
        <v>0</v>
      </c>
      <c r="BB1369">
        <f t="shared" si="219"/>
        <v>0</v>
      </c>
    </row>
    <row r="1370" spans="1:54" x14ac:dyDescent="0.25">
      <c r="A1370">
        <v>135</v>
      </c>
      <c r="B1370" t="s">
        <v>1181</v>
      </c>
      <c r="C1370" s="1">
        <v>42750</v>
      </c>
      <c r="D1370" s="2">
        <v>0.84722222222222221</v>
      </c>
      <c r="E1370">
        <v>4</v>
      </c>
      <c r="F1370">
        <v>5</v>
      </c>
      <c r="G1370" s="1">
        <v>42750</v>
      </c>
      <c r="H1370" s="1">
        <v>42750</v>
      </c>
      <c r="I1370" s="2">
        <v>0.97222222222222221</v>
      </c>
      <c r="J1370" s="3">
        <v>42750.847222222219</v>
      </c>
      <c r="K1370" t="s">
        <v>1233</v>
      </c>
      <c r="L1370" s="3">
        <v>42750.972222222219</v>
      </c>
      <c r="M1370">
        <v>45</v>
      </c>
      <c r="N1370">
        <v>1035</v>
      </c>
      <c r="O1370" s="3">
        <v>42750.972222222219</v>
      </c>
      <c r="P1370" s="1">
        <v>42750</v>
      </c>
      <c r="Q1370" s="2">
        <v>0.97222222222222221</v>
      </c>
      <c r="R1370" t="s">
        <v>36</v>
      </c>
      <c r="S1370">
        <v>23</v>
      </c>
      <c r="T1370" t="s">
        <v>37</v>
      </c>
      <c r="U1370" s="2">
        <v>3.472222222222222E-3</v>
      </c>
      <c r="V1370" s="2">
        <v>0</v>
      </c>
      <c r="W1370" s="2">
        <v>0.29166666666666702</v>
      </c>
      <c r="X1370" s="2" t="str">
        <f t="shared" si="210"/>
        <v>yes</v>
      </c>
      <c r="Y1370" s="3">
        <f t="shared" si="211"/>
        <v>42751</v>
      </c>
      <c r="Z1370" s="3">
        <v>42750.902777777781</v>
      </c>
      <c r="AA1370" t="s">
        <v>1183</v>
      </c>
      <c r="AB1370" s="3">
        <f>VLOOKUP(P1370,[1]dfdates_moon!$B:$G,6,FALSE)</f>
        <v>42750.261805555558</v>
      </c>
      <c r="AC1370" s="3">
        <f>VLOOKUP($P1370,[1]dfdates_moon!$B:$H,7,FALSE)</f>
        <v>42750.797222222223</v>
      </c>
      <c r="AD1370" s="3">
        <f>VLOOKUP(G1370,[1]dfdates_moon!$D:$G,4,FALSE)</f>
        <v>42751.262499999997</v>
      </c>
      <c r="AE1370" s="3">
        <v>42750.003472222219</v>
      </c>
      <c r="AF1370">
        <v>7.161139178</v>
      </c>
      <c r="AG1370" t="s">
        <v>39</v>
      </c>
      <c r="AH1370" t="s">
        <v>39</v>
      </c>
      <c r="AI1370" t="s">
        <v>39</v>
      </c>
      <c r="AJ1370" t="s">
        <v>40</v>
      </c>
      <c r="AK1370">
        <v>29.25</v>
      </c>
      <c r="AL1370">
        <v>29.25</v>
      </c>
      <c r="AM1370">
        <v>0</v>
      </c>
      <c r="AN1370">
        <v>1</v>
      </c>
      <c r="AO1370" s="3">
        <f>VLOOKUP($P1370,[1]dfdates_moon!$B:$M,12,FALSE)</f>
        <v>42750.770833333336</v>
      </c>
      <c r="AP1370" s="3">
        <f>VLOOKUP($P1370,[1]dfdates_moon!$B:$O,13,FALSE)</f>
        <v>42751.288888888892</v>
      </c>
      <c r="AQ1370" s="3">
        <f>VLOOKUP($P1370,[1]dfdates_moon!$D:$M,10,FALSE)</f>
        <v>42751.802777777775</v>
      </c>
      <c r="AR1370" s="3">
        <f>VLOOKUP($P1370,[1]dfdates_moon!$D:$N,11,FALSE)</f>
        <v>42752.320138888892</v>
      </c>
      <c r="AS1370" t="str">
        <f>IF(AND(O1370&gt;AO1370,O1370&lt;AP1370),"yes","no")</f>
        <v>yes</v>
      </c>
      <c r="AT1370" t="str">
        <f t="shared" si="212"/>
        <v>no</v>
      </c>
      <c r="AU1370" s="3">
        <f t="shared" si="213"/>
        <v>42750.797222222223</v>
      </c>
      <c r="AV1370" s="3">
        <f t="shared" si="214"/>
        <v>42751.288888888892</v>
      </c>
      <c r="AW1370">
        <f t="shared" si="215"/>
        <v>0.3166666666729725</v>
      </c>
      <c r="AX1370">
        <f t="shared" si="216"/>
        <v>0.79375000000436557</v>
      </c>
      <c r="AY1370">
        <f t="shared" si="217"/>
        <v>0.3166666666729725</v>
      </c>
      <c r="AZ1370">
        <f>VLOOKUP(G1370,[1]dfdates_moon!$B:$P,15,FALSE)</f>
        <v>0.814048471</v>
      </c>
      <c r="BA1370">
        <f t="shared" si="218"/>
        <v>0.25778201582179994</v>
      </c>
      <c r="BB1370">
        <f t="shared" si="219"/>
        <v>0.25778201582179994</v>
      </c>
    </row>
    <row r="1371" spans="1:54" x14ac:dyDescent="0.25">
      <c r="A1371">
        <v>135</v>
      </c>
      <c r="B1371" t="s">
        <v>1181</v>
      </c>
      <c r="C1371" s="1">
        <v>42750</v>
      </c>
      <c r="D1371" s="2">
        <v>0.89236111111111116</v>
      </c>
      <c r="E1371">
        <v>8</v>
      </c>
      <c r="F1371">
        <v>9</v>
      </c>
      <c r="G1371" s="1">
        <v>42751</v>
      </c>
      <c r="H1371" s="1">
        <v>42751</v>
      </c>
      <c r="I1371" s="2">
        <v>1.7361111111111112E-2</v>
      </c>
      <c r="J1371" s="3">
        <v>42750.892361111109</v>
      </c>
      <c r="K1371" t="s">
        <v>1234</v>
      </c>
      <c r="L1371" s="3">
        <v>42751.017361111109</v>
      </c>
      <c r="M1371">
        <v>160</v>
      </c>
      <c r="N1371">
        <v>9433</v>
      </c>
      <c r="O1371" s="3">
        <v>42751.017361111109</v>
      </c>
      <c r="P1371" s="1">
        <v>42751</v>
      </c>
      <c r="Q1371" s="2">
        <v>1.7361111111111112E-2</v>
      </c>
      <c r="R1371" t="s">
        <v>36</v>
      </c>
      <c r="S1371">
        <v>58.956249999999997</v>
      </c>
      <c r="T1371" t="s">
        <v>37</v>
      </c>
      <c r="U1371" s="2">
        <v>0.12847222222222224</v>
      </c>
      <c r="V1371" s="2">
        <v>0</v>
      </c>
      <c r="W1371" s="2">
        <v>0.29166666666666702</v>
      </c>
      <c r="X1371" s="2" t="str">
        <f t="shared" si="210"/>
        <v>yes</v>
      </c>
      <c r="Y1371" s="3">
        <f t="shared" si="211"/>
        <v>42752</v>
      </c>
      <c r="Z1371" s="3">
        <v>42751.003472222219</v>
      </c>
      <c r="AA1371" t="s">
        <v>1183</v>
      </c>
      <c r="AB1371" s="3">
        <f>VLOOKUP(P1371,[1]dfdates_moon!$B:$G,6,FALSE)</f>
        <v>42751.262499999997</v>
      </c>
      <c r="AC1371" s="3">
        <f>VLOOKUP($P1371,[1]dfdates_moon!$B:$H,7,FALSE)</f>
        <v>42751.797222222223</v>
      </c>
      <c r="AD1371" s="3">
        <f>VLOOKUP(G1371,[1]dfdates_moon!$D:$G,4,FALSE)</f>
        <v>42752.262499999997</v>
      </c>
      <c r="AE1371" s="3">
        <v>42751.128472222219</v>
      </c>
      <c r="AF1371">
        <v>5.850381542</v>
      </c>
      <c r="AG1371" t="s">
        <v>39</v>
      </c>
      <c r="AH1371" t="s">
        <v>39</v>
      </c>
      <c r="AI1371" t="s">
        <v>39</v>
      </c>
      <c r="AJ1371" t="s">
        <v>40</v>
      </c>
      <c r="AK1371">
        <v>30.87</v>
      </c>
      <c r="AL1371">
        <v>29.25</v>
      </c>
      <c r="AM1371">
        <v>0</v>
      </c>
      <c r="AN1371">
        <v>1</v>
      </c>
      <c r="AO1371" s="3">
        <f>VLOOKUP($P1371,[1]dfdates_moon!$B:$M,12,FALSE)</f>
        <v>42751.802777777775</v>
      </c>
      <c r="AP1371" s="3">
        <f>VLOOKUP($P1371,[1]dfdates_moon!$B:$O,13,FALSE)</f>
        <v>42752.320138888892</v>
      </c>
      <c r="AQ1371" s="3">
        <f>VLOOKUP($P1371,[1]dfdates_moon!$D:$M,10,FALSE)</f>
        <v>42752.834722222222</v>
      </c>
      <c r="AR1371" s="3">
        <f>VLOOKUP($P1371,[1]dfdates_moon!$D:$N,11,FALSE)</f>
        <v>42753.351388888892</v>
      </c>
      <c r="AS1371" t="str">
        <f>IF(AND(O1371&gt;AO1371,O1371&lt;AP1371),"yes","no")</f>
        <v>no</v>
      </c>
      <c r="AT1371" t="str">
        <f t="shared" si="212"/>
        <v>no</v>
      </c>
      <c r="AU1371" s="3">
        <f t="shared" si="213"/>
        <v>42751.802777777775</v>
      </c>
      <c r="AV1371" s="3">
        <f t="shared" si="214"/>
        <v>42752.320138888892</v>
      </c>
      <c r="AW1371">
        <f t="shared" si="215"/>
        <v>1.3027777777824667</v>
      </c>
      <c r="AX1371">
        <f t="shared" si="216"/>
        <v>0.67430555555620231</v>
      </c>
      <c r="AY1371">
        <f t="shared" si="217"/>
        <v>0</v>
      </c>
      <c r="AZ1371">
        <f>VLOOKUP(G1371,[1]dfdates_moon!$B:$P,15,FALSE)</f>
        <v>0.72912045800000003</v>
      </c>
      <c r="BA1371">
        <f t="shared" si="218"/>
        <v>0</v>
      </c>
      <c r="BB1371">
        <f t="shared" si="219"/>
        <v>0</v>
      </c>
    </row>
    <row r="1372" spans="1:54" x14ac:dyDescent="0.25">
      <c r="A1372">
        <v>135</v>
      </c>
      <c r="B1372" t="s">
        <v>1181</v>
      </c>
      <c r="C1372" s="1">
        <v>42751</v>
      </c>
      <c r="D1372" s="2">
        <v>0.96527777777777779</v>
      </c>
      <c r="E1372">
        <v>4</v>
      </c>
      <c r="F1372">
        <v>6</v>
      </c>
      <c r="G1372" s="1">
        <v>42752</v>
      </c>
      <c r="H1372" s="1">
        <v>42752</v>
      </c>
      <c r="I1372" s="2">
        <v>9.0277777777777776E-2</v>
      </c>
      <c r="J1372" s="3">
        <v>42751.965277777781</v>
      </c>
      <c r="K1372" t="s">
        <v>1235</v>
      </c>
      <c r="L1372" s="3">
        <v>42752.090277777781</v>
      </c>
      <c r="M1372">
        <v>100</v>
      </c>
      <c r="N1372">
        <v>4802</v>
      </c>
      <c r="O1372" s="3">
        <v>42752.090277777781</v>
      </c>
      <c r="P1372" s="1">
        <v>42752</v>
      </c>
      <c r="Q1372" s="2">
        <v>9.0277777777777776E-2</v>
      </c>
      <c r="R1372" t="s">
        <v>36</v>
      </c>
      <c r="S1372">
        <v>48.02</v>
      </c>
      <c r="T1372" t="s">
        <v>37</v>
      </c>
      <c r="U1372" s="2">
        <v>0.15972222222222224</v>
      </c>
      <c r="V1372" s="2">
        <v>0</v>
      </c>
      <c r="W1372" s="2">
        <v>0.29166666666666702</v>
      </c>
      <c r="X1372" s="2" t="str">
        <f t="shared" si="210"/>
        <v>yes</v>
      </c>
      <c r="Y1372" s="3">
        <f t="shared" si="211"/>
        <v>42753</v>
      </c>
      <c r="Z1372" s="3">
        <v>42752.079861111109</v>
      </c>
      <c r="AA1372" t="s">
        <v>1183</v>
      </c>
      <c r="AB1372" s="3">
        <f>VLOOKUP(P1372,[1]dfdates_moon!$B:$G,6,FALSE)</f>
        <v>42752.262499999997</v>
      </c>
      <c r="AC1372" s="3">
        <f>VLOOKUP($P1372,[1]dfdates_moon!$B:$H,7,FALSE)</f>
        <v>42752.797222222223</v>
      </c>
      <c r="AD1372" s="3">
        <f>VLOOKUP(G1372,[1]dfdates_moon!$D:$G,4,FALSE)</f>
        <v>42753.262499999997</v>
      </c>
      <c r="AE1372" s="3">
        <v>42752.159722222219</v>
      </c>
      <c r="AF1372">
        <v>4.635553958</v>
      </c>
      <c r="AG1372" t="s">
        <v>39</v>
      </c>
      <c r="AH1372" t="s">
        <v>39</v>
      </c>
      <c r="AI1372" t="s">
        <v>39</v>
      </c>
      <c r="AJ1372" t="s">
        <v>40</v>
      </c>
      <c r="AK1372">
        <v>29.25</v>
      </c>
      <c r="AL1372">
        <v>30.87</v>
      </c>
      <c r="AM1372">
        <v>0</v>
      </c>
      <c r="AN1372">
        <v>1</v>
      </c>
      <c r="AO1372" s="3">
        <f>VLOOKUP($P1372,[1]dfdates_moon!$B:$M,12,FALSE)</f>
        <v>42752.834722222222</v>
      </c>
      <c r="AP1372" s="3">
        <f>VLOOKUP($P1372,[1]dfdates_moon!$B:$O,13,FALSE)</f>
        <v>42753.351388888892</v>
      </c>
      <c r="AQ1372" s="3">
        <f>VLOOKUP($P1372,[1]dfdates_moon!$D:$M,10,FALSE)</f>
        <v>42753.865972222222</v>
      </c>
      <c r="AR1372" s="3">
        <f>VLOOKUP($P1372,[1]dfdates_moon!$D:$N,11,FALSE)</f>
        <v>42754.381944444445</v>
      </c>
      <c r="AS1372" t="str">
        <f>IF(AND(O1372&gt;AO1372,O1372&lt;AP1372),"yes","no")</f>
        <v>no</v>
      </c>
      <c r="AT1372" t="str">
        <f t="shared" si="212"/>
        <v>no</v>
      </c>
      <c r="AU1372" s="3">
        <f t="shared" si="213"/>
        <v>42752.834722222222</v>
      </c>
      <c r="AV1372" s="3">
        <f t="shared" si="214"/>
        <v>42753.351388888892</v>
      </c>
      <c r="AW1372">
        <f t="shared" si="215"/>
        <v>1.2611111111109494</v>
      </c>
      <c r="AX1372">
        <f t="shared" si="216"/>
        <v>0.67500000000291038</v>
      </c>
      <c r="AY1372">
        <f t="shared" si="217"/>
        <v>0</v>
      </c>
      <c r="AZ1372">
        <f>VLOOKUP(G1372,[1]dfdates_moon!$B:$P,15,FALSE)</f>
        <v>0.63718954699999997</v>
      </c>
      <c r="BA1372">
        <f t="shared" si="218"/>
        <v>0</v>
      </c>
      <c r="BB1372">
        <f t="shared" si="219"/>
        <v>0</v>
      </c>
    </row>
    <row r="1373" spans="1:54" x14ac:dyDescent="0.25">
      <c r="A1373">
        <v>135</v>
      </c>
      <c r="B1373" t="s">
        <v>1181</v>
      </c>
      <c r="C1373" s="1">
        <v>42753</v>
      </c>
      <c r="D1373" s="2">
        <v>5.5555555555555552E-2</v>
      </c>
      <c r="E1373">
        <v>72</v>
      </c>
      <c r="F1373">
        <v>86</v>
      </c>
      <c r="G1373" s="1">
        <v>42753</v>
      </c>
      <c r="H1373" s="1">
        <v>42753</v>
      </c>
      <c r="I1373" s="2">
        <v>0.18055555555555555</v>
      </c>
      <c r="J1373" s="3">
        <v>42753.055555555555</v>
      </c>
      <c r="K1373" t="s">
        <v>1236</v>
      </c>
      <c r="L1373" s="3">
        <v>42753.180555555555</v>
      </c>
      <c r="M1373">
        <v>215</v>
      </c>
      <c r="N1373">
        <v>9759</v>
      </c>
      <c r="O1373" s="3">
        <v>42753.180555555555</v>
      </c>
      <c r="P1373" s="1">
        <v>42753</v>
      </c>
      <c r="Q1373" s="2">
        <v>0.18055555555555555</v>
      </c>
      <c r="R1373" t="s">
        <v>36</v>
      </c>
      <c r="S1373">
        <v>45.390700000000002</v>
      </c>
      <c r="T1373" t="s">
        <v>37</v>
      </c>
      <c r="U1373" s="2">
        <v>0.3298611111111111</v>
      </c>
      <c r="V1373" s="2">
        <v>0</v>
      </c>
      <c r="W1373" s="2">
        <v>0.29166666666666702</v>
      </c>
      <c r="X1373" s="2" t="str">
        <f t="shared" si="210"/>
        <v>no</v>
      </c>
      <c r="Y1373" s="3">
        <f t="shared" si="211"/>
        <v>42753</v>
      </c>
      <c r="Z1373" s="3">
        <v>42753.107638888891</v>
      </c>
      <c r="AA1373" t="s">
        <v>1183</v>
      </c>
      <c r="AB1373" s="3">
        <f>VLOOKUP(P1373,[1]dfdates_moon!$B:$G,6,FALSE)</f>
        <v>42753.262499999997</v>
      </c>
      <c r="AC1373" s="3">
        <f>VLOOKUP($P1373,[1]dfdates_moon!$B:$H,7,FALSE)</f>
        <v>42753.79791666667</v>
      </c>
      <c r="AD1373" s="3">
        <f>VLOOKUP(G1373,[1]dfdates_moon!$D:$G,4,FALSE)</f>
        <v>42754.263194444444</v>
      </c>
      <c r="AE1373" s="3">
        <v>42753.329861111109</v>
      </c>
      <c r="AF1373">
        <v>3.5403397120000002</v>
      </c>
      <c r="AG1373" t="s">
        <v>39</v>
      </c>
      <c r="AH1373" t="s">
        <v>39</v>
      </c>
      <c r="AI1373" t="s">
        <v>39</v>
      </c>
      <c r="AJ1373" t="s">
        <v>40</v>
      </c>
      <c r="AK1373" t="s">
        <v>47</v>
      </c>
      <c r="AL1373">
        <v>29.25</v>
      </c>
      <c r="AM1373">
        <v>0</v>
      </c>
      <c r="AN1373">
        <v>1</v>
      </c>
      <c r="AO1373" s="3">
        <f>VLOOKUP($P1373,[1]dfdates_moon!$B:$M,12,FALSE)</f>
        <v>42753.865972222222</v>
      </c>
      <c r="AP1373" s="3">
        <f>VLOOKUP($P1373,[1]dfdates_moon!$B:$O,13,FALSE)</f>
        <v>42754.381944444445</v>
      </c>
      <c r="AQ1373" s="3">
        <f>VLOOKUP($P1373,[1]dfdates_moon!$D:$M,10,FALSE)</f>
        <v>42754.895833333336</v>
      </c>
      <c r="AR1373" s="3">
        <f>VLOOKUP($P1373,[1]dfdates_moon!$D:$N,11,FALSE)</f>
        <v>42755.412499999999</v>
      </c>
      <c r="AS1373" t="str">
        <f>IF(AND(O1373&gt;AO1373,O1373&lt;AP1373),"yes","no")</f>
        <v>no</v>
      </c>
      <c r="AT1373" t="str">
        <f t="shared" si="212"/>
        <v>no</v>
      </c>
      <c r="AU1373" s="3">
        <f t="shared" si="213"/>
        <v>42753.865972222222</v>
      </c>
      <c r="AV1373" s="3">
        <f t="shared" si="214"/>
        <v>42754.381944444445</v>
      </c>
      <c r="AW1373">
        <f t="shared" si="215"/>
        <v>1.2013888888905058</v>
      </c>
      <c r="AX1373">
        <f t="shared" si="216"/>
        <v>0.53611111111240461</v>
      </c>
      <c r="AY1373">
        <f t="shared" si="217"/>
        <v>0</v>
      </c>
      <c r="AZ1373">
        <f>VLOOKUP(G1373,[1]dfdates_moon!$B:$P,15,FALSE)</f>
        <v>0.54211922400000001</v>
      </c>
      <c r="BA1373">
        <f t="shared" si="218"/>
        <v>0</v>
      </c>
      <c r="BB1373">
        <f t="shared" si="219"/>
        <v>0</v>
      </c>
    </row>
    <row r="1374" spans="1:54" x14ac:dyDescent="0.25">
      <c r="A1374">
        <v>135</v>
      </c>
      <c r="B1374" t="s">
        <v>1181</v>
      </c>
      <c r="C1374" s="1">
        <v>42754</v>
      </c>
      <c r="D1374" s="2">
        <v>6.9444444444444441E-3</v>
      </c>
      <c r="E1374">
        <v>31</v>
      </c>
      <c r="F1374">
        <v>41</v>
      </c>
      <c r="G1374" s="1">
        <v>42754</v>
      </c>
      <c r="H1374" s="1">
        <v>42754</v>
      </c>
      <c r="I1374" s="2">
        <v>0.13194444444444445</v>
      </c>
      <c r="J1374" s="3">
        <v>42754.006944444445</v>
      </c>
      <c r="K1374" t="s">
        <v>1237</v>
      </c>
      <c r="L1374" s="3">
        <v>42754.131944444445</v>
      </c>
      <c r="M1374">
        <v>105</v>
      </c>
      <c r="N1374">
        <v>3630</v>
      </c>
      <c r="O1374" s="3">
        <v>42754.131944444445</v>
      </c>
      <c r="P1374" s="1">
        <v>42754</v>
      </c>
      <c r="Q1374" s="2">
        <v>0.13194444444444445</v>
      </c>
      <c r="R1374" t="s">
        <v>36</v>
      </c>
      <c r="S1374">
        <v>34.571429999999999</v>
      </c>
      <c r="T1374" t="s">
        <v>37</v>
      </c>
      <c r="U1374" s="2">
        <v>0.20486111111111113</v>
      </c>
      <c r="V1374" s="2">
        <v>0</v>
      </c>
      <c r="W1374" s="2">
        <v>0.29166666666666702</v>
      </c>
      <c r="X1374" s="2" t="str">
        <f t="shared" si="210"/>
        <v>yes</v>
      </c>
      <c r="Y1374" s="3">
        <f t="shared" si="211"/>
        <v>42755</v>
      </c>
      <c r="Z1374" s="3">
        <v>42754.107638888891</v>
      </c>
      <c r="AA1374" t="s">
        <v>1183</v>
      </c>
      <c r="AB1374" s="3">
        <f>VLOOKUP(P1374,[1]dfdates_moon!$B:$G,6,FALSE)</f>
        <v>42754.263194444444</v>
      </c>
      <c r="AC1374" s="3">
        <f>VLOOKUP($P1374,[1]dfdates_moon!$B:$H,7,FALSE)</f>
        <v>42754.79791666667</v>
      </c>
      <c r="AD1374" s="3">
        <f>VLOOKUP(G1374,[1]dfdates_moon!$D:$G,4,FALSE)</f>
        <v>42755.263194444444</v>
      </c>
      <c r="AE1374" s="3">
        <v>42754.204861111109</v>
      </c>
      <c r="AF1374">
        <v>2.600177731</v>
      </c>
      <c r="AG1374" t="s">
        <v>39</v>
      </c>
      <c r="AH1374" t="s">
        <v>39</v>
      </c>
      <c r="AI1374" t="s">
        <v>39</v>
      </c>
      <c r="AJ1374" t="s">
        <v>40</v>
      </c>
      <c r="AK1374" t="s">
        <v>47</v>
      </c>
      <c r="AL1374" t="s">
        <v>47</v>
      </c>
      <c r="AM1374">
        <v>0</v>
      </c>
      <c r="AN1374">
        <v>1</v>
      </c>
      <c r="AO1374" s="3">
        <f>VLOOKUP($P1374,[1]dfdates_moon!$B:$M,12,FALSE)</f>
        <v>42754.895833333336</v>
      </c>
      <c r="AP1374" s="3">
        <f>VLOOKUP($P1374,[1]dfdates_moon!$B:$O,13,FALSE)</f>
        <v>42755.412499999999</v>
      </c>
      <c r="AQ1374" s="3">
        <f>VLOOKUP($P1374,[1]dfdates_moon!$D:$M,10,FALSE)</f>
        <v>42755.926388888889</v>
      </c>
      <c r="AR1374" s="3">
        <f>VLOOKUP($P1374,[1]dfdates_moon!$D:$N,11,FALSE)</f>
        <v>42756.442361111112</v>
      </c>
      <c r="AS1374" t="str">
        <f>IF(AND(O1374&gt;AO1374,O1374&lt;AP1374),"yes","no")</f>
        <v>no</v>
      </c>
      <c r="AT1374" t="str">
        <f t="shared" si="212"/>
        <v>no</v>
      </c>
      <c r="AU1374" s="3">
        <f t="shared" si="213"/>
        <v>42754.895833333336</v>
      </c>
      <c r="AV1374" s="3">
        <f t="shared" si="214"/>
        <v>42755.412499999999</v>
      </c>
      <c r="AW1374">
        <f t="shared" si="215"/>
        <v>1.2805555555532919</v>
      </c>
      <c r="AX1374">
        <f t="shared" si="216"/>
        <v>0.69097222222626442</v>
      </c>
      <c r="AY1374">
        <f t="shared" si="217"/>
        <v>0</v>
      </c>
      <c r="AZ1374">
        <f>VLOOKUP(G1374,[1]dfdates_moon!$B:$P,15,FALSE)</f>
        <v>0.44725690800000001</v>
      </c>
      <c r="BA1374">
        <f t="shared" si="218"/>
        <v>0</v>
      </c>
      <c r="BB1374">
        <f t="shared" si="219"/>
        <v>0</v>
      </c>
    </row>
    <row r="1375" spans="1:54" x14ac:dyDescent="0.25">
      <c r="A1375">
        <v>135</v>
      </c>
      <c r="B1375" t="s">
        <v>1181</v>
      </c>
      <c r="C1375" s="1">
        <v>42755</v>
      </c>
      <c r="D1375" s="2">
        <v>0.90972222222222221</v>
      </c>
      <c r="E1375">
        <v>54</v>
      </c>
      <c r="F1375">
        <v>52</v>
      </c>
      <c r="G1375" s="1">
        <v>42756</v>
      </c>
      <c r="H1375" s="1">
        <v>42756</v>
      </c>
      <c r="I1375" s="2">
        <v>3.4722222222222224E-2</v>
      </c>
      <c r="J1375" s="3">
        <v>42755.909722222219</v>
      </c>
      <c r="K1375" t="s">
        <v>1238</v>
      </c>
      <c r="L1375" s="3">
        <v>42756.034722222219</v>
      </c>
      <c r="M1375">
        <v>105</v>
      </c>
      <c r="N1375">
        <v>1639</v>
      </c>
      <c r="O1375" s="3">
        <v>42756.034722222219</v>
      </c>
      <c r="P1375" s="1">
        <v>42756</v>
      </c>
      <c r="Q1375" s="2">
        <v>3.4722222222222224E-2</v>
      </c>
      <c r="R1375" t="s">
        <v>36</v>
      </c>
      <c r="S1375">
        <v>15.60952</v>
      </c>
      <c r="T1375" t="s">
        <v>37</v>
      </c>
      <c r="U1375" s="2">
        <v>0.1076388888888889</v>
      </c>
      <c r="V1375" s="2">
        <v>0</v>
      </c>
      <c r="W1375" s="2">
        <v>0.29166666666666702</v>
      </c>
      <c r="X1375" s="2" t="str">
        <f t="shared" si="210"/>
        <v>yes</v>
      </c>
      <c r="Y1375" s="3">
        <f t="shared" si="211"/>
        <v>42757</v>
      </c>
      <c r="Z1375" s="3">
        <v>42756.017361111109</v>
      </c>
      <c r="AA1375" t="s">
        <v>1183</v>
      </c>
      <c r="AB1375" s="3">
        <f>VLOOKUP(P1375,[1]dfdates_moon!$B:$G,6,FALSE)</f>
        <v>42756.263194444444</v>
      </c>
      <c r="AC1375" s="3">
        <f>VLOOKUP($P1375,[1]dfdates_moon!$B:$H,7,FALSE)</f>
        <v>42756.79791666667</v>
      </c>
      <c r="AD1375" s="3">
        <f>VLOOKUP(G1375,[1]dfdates_moon!$D:$G,4,FALSE)</f>
        <v>42757.263888888891</v>
      </c>
      <c r="AE1375" s="3">
        <v>42756.107638888891</v>
      </c>
      <c r="AF1375">
        <v>1.1771401779999999</v>
      </c>
      <c r="AG1375" t="s">
        <v>39</v>
      </c>
      <c r="AH1375" t="s">
        <v>39</v>
      </c>
      <c r="AI1375" t="s">
        <v>39</v>
      </c>
      <c r="AJ1375" t="s">
        <v>40</v>
      </c>
      <c r="AK1375" t="s">
        <v>47</v>
      </c>
      <c r="AL1375" t="s">
        <v>47</v>
      </c>
      <c r="AM1375">
        <v>0</v>
      </c>
      <c r="AN1375">
        <v>1</v>
      </c>
      <c r="AO1375" s="3">
        <f>VLOOKUP($P1375,[1]dfdates_moon!$B:$M,12,FALSE)</f>
        <v>42756.956250000003</v>
      </c>
      <c r="AP1375" s="3">
        <f>VLOOKUP($P1375,[1]dfdates_moon!$B:$O,13,FALSE)</f>
        <v>42757.472916666666</v>
      </c>
      <c r="AQ1375" s="3">
        <f>VLOOKUP($P1375,[1]dfdates_moon!$D:$M,10,FALSE)</f>
        <v>42757.988194444442</v>
      </c>
      <c r="AR1375" s="3">
        <f>VLOOKUP($P1375,[1]dfdates_moon!$D:$N,11,FALSE)</f>
        <v>42758.504861111112</v>
      </c>
      <c r="AS1375" t="str">
        <f>IF(AND(O1375&gt;AO1375,O1375&lt;AP1375),"yes","no")</f>
        <v>no</v>
      </c>
      <c r="AT1375" t="str">
        <f t="shared" si="212"/>
        <v>no</v>
      </c>
      <c r="AU1375" s="3">
        <f t="shared" si="213"/>
        <v>42756.956250000003</v>
      </c>
      <c r="AV1375" s="3">
        <f t="shared" si="214"/>
        <v>42757.472916666666</v>
      </c>
      <c r="AW1375">
        <f t="shared" si="215"/>
        <v>1.4381944444467081</v>
      </c>
      <c r="AX1375">
        <f t="shared" si="216"/>
        <v>0.84861111111240461</v>
      </c>
      <c r="AY1375">
        <f t="shared" si="217"/>
        <v>0</v>
      </c>
      <c r="AZ1375">
        <f>VLOOKUP(G1375,[1]dfdates_moon!$B:$P,15,FALSE)</f>
        <v>0.26921444900000002</v>
      </c>
      <c r="BA1375">
        <f t="shared" si="218"/>
        <v>0</v>
      </c>
      <c r="BB1375">
        <f t="shared" si="219"/>
        <v>0</v>
      </c>
    </row>
    <row r="1376" spans="1:54" x14ac:dyDescent="0.25">
      <c r="A1376">
        <v>135</v>
      </c>
      <c r="B1376" t="s">
        <v>1181</v>
      </c>
      <c r="C1376" s="1">
        <v>42757</v>
      </c>
      <c r="D1376" s="2">
        <v>0.95138888888888884</v>
      </c>
      <c r="E1376">
        <v>11</v>
      </c>
      <c r="F1376">
        <v>18</v>
      </c>
      <c r="G1376" s="1">
        <v>42758</v>
      </c>
      <c r="H1376" s="1">
        <v>42758</v>
      </c>
      <c r="I1376" s="2">
        <v>7.6388888888888895E-2</v>
      </c>
      <c r="J1376" s="3">
        <v>42757.951388888891</v>
      </c>
      <c r="K1376" t="s">
        <v>1239</v>
      </c>
      <c r="L1376" s="3">
        <v>42758.076388888891</v>
      </c>
      <c r="M1376">
        <v>75</v>
      </c>
      <c r="N1376">
        <v>2265</v>
      </c>
      <c r="O1376" s="3">
        <v>42758.076388888891</v>
      </c>
      <c r="P1376" s="1">
        <v>42758</v>
      </c>
      <c r="Q1376" s="2">
        <v>7.6388888888888895E-2</v>
      </c>
      <c r="R1376" t="s">
        <v>36</v>
      </c>
      <c r="S1376">
        <v>30.2</v>
      </c>
      <c r="T1376" t="s">
        <v>37</v>
      </c>
      <c r="U1376" s="2">
        <v>0.12847222222222224</v>
      </c>
      <c r="V1376" s="2">
        <v>0</v>
      </c>
      <c r="W1376" s="2">
        <v>0.29166666666666702</v>
      </c>
      <c r="X1376" s="2" t="str">
        <f t="shared" si="210"/>
        <v>yes</v>
      </c>
      <c r="Y1376" s="3">
        <f t="shared" si="211"/>
        <v>42759</v>
      </c>
      <c r="Z1376" s="3">
        <v>42758.059027777781</v>
      </c>
      <c r="AA1376" t="s">
        <v>1183</v>
      </c>
      <c r="AB1376" s="3">
        <f>VLOOKUP(P1376,[1]dfdates_moon!$B:$G,6,FALSE)</f>
        <v>42758.263888888891</v>
      </c>
      <c r="AC1376" s="3">
        <f>VLOOKUP($P1376,[1]dfdates_moon!$B:$H,7,FALSE)</f>
        <v>42758.798611111109</v>
      </c>
      <c r="AD1376" s="3">
        <f>VLOOKUP(G1376,[1]dfdates_moon!$D:$G,4,FALSE)</f>
        <v>42759.263888888891</v>
      </c>
      <c r="AE1376" s="3">
        <v>42758.128472222219</v>
      </c>
      <c r="AF1376">
        <v>0.34939174299999998</v>
      </c>
      <c r="AG1376" t="s">
        <v>39</v>
      </c>
      <c r="AH1376" t="s">
        <v>39</v>
      </c>
      <c r="AI1376" t="s">
        <v>39</v>
      </c>
      <c r="AJ1376" t="s">
        <v>40</v>
      </c>
      <c r="AK1376" t="s">
        <v>47</v>
      </c>
      <c r="AL1376" t="s">
        <v>47</v>
      </c>
      <c r="AM1376">
        <v>0</v>
      </c>
      <c r="AN1376">
        <v>1</v>
      </c>
      <c r="AO1376" s="3">
        <f>VLOOKUP($P1376,[1]dfdates_moon!$B:$M,12,FALSE)</f>
        <v>42759.020138888889</v>
      </c>
      <c r="AP1376" s="3">
        <f>VLOOKUP($P1376,[1]dfdates_moon!$B:$O,13,FALSE)</f>
        <v>42759.537499999999</v>
      </c>
      <c r="AQ1376" s="3">
        <f>VLOOKUP($P1376,[1]dfdates_moon!$D:$M,10,FALSE)</f>
        <v>42760.052777777775</v>
      </c>
      <c r="AR1376" s="3">
        <f>VLOOKUP($P1376,[1]dfdates_moon!$D:$N,11,FALSE)</f>
        <v>42760.570833333331</v>
      </c>
      <c r="AS1376" t="str">
        <f>IF(AND(O1376&gt;AO1376,O1376&lt;AP1376),"yes","no")</f>
        <v>no</v>
      </c>
      <c r="AT1376" t="str">
        <f t="shared" si="212"/>
        <v>no</v>
      </c>
      <c r="AU1376" s="3">
        <f t="shared" si="213"/>
        <v>42759.020138888889</v>
      </c>
      <c r="AV1376" s="3">
        <f t="shared" si="214"/>
        <v>42759.537499999999</v>
      </c>
      <c r="AW1376">
        <f t="shared" si="215"/>
        <v>1.461111111108039</v>
      </c>
      <c r="AX1376">
        <f t="shared" si="216"/>
        <v>0.89166666667006211</v>
      </c>
      <c r="AY1376">
        <f t="shared" si="217"/>
        <v>0</v>
      </c>
      <c r="AZ1376">
        <f>VLOOKUP(G1376,[1]dfdates_moon!$B:$P,15,FALSE)</f>
        <v>0.12264140799999999</v>
      </c>
      <c r="BA1376">
        <f t="shared" si="218"/>
        <v>0</v>
      </c>
      <c r="BB1376">
        <f t="shared" si="219"/>
        <v>0</v>
      </c>
    </row>
    <row r="1377" spans="1:54" x14ac:dyDescent="0.25">
      <c r="A1377">
        <v>135</v>
      </c>
      <c r="B1377" t="s">
        <v>1181</v>
      </c>
      <c r="C1377" s="1">
        <v>42759</v>
      </c>
      <c r="D1377" s="2">
        <v>0.89930555555555547</v>
      </c>
      <c r="E1377">
        <v>1</v>
      </c>
      <c r="F1377">
        <v>1</v>
      </c>
      <c r="G1377" s="1">
        <v>42760</v>
      </c>
      <c r="H1377" s="1">
        <v>42760</v>
      </c>
      <c r="I1377" s="2">
        <v>2.4305555555555556E-2</v>
      </c>
      <c r="J1377" s="3">
        <v>42759.899305555555</v>
      </c>
      <c r="K1377" t="s">
        <v>1240</v>
      </c>
      <c r="L1377" s="3">
        <v>42760.024305555555</v>
      </c>
      <c r="M1377">
        <v>160</v>
      </c>
      <c r="N1377">
        <v>4413</v>
      </c>
      <c r="O1377" s="3">
        <v>42760.024305555555</v>
      </c>
      <c r="P1377" s="1">
        <v>42760</v>
      </c>
      <c r="Q1377" s="2">
        <v>2.4305555555555556E-2</v>
      </c>
      <c r="R1377" t="s">
        <v>36</v>
      </c>
      <c r="S1377">
        <v>27.581250000000001</v>
      </c>
      <c r="T1377" t="s">
        <v>37</v>
      </c>
      <c r="U1377" s="2">
        <v>0.13541666666666666</v>
      </c>
      <c r="V1377" s="2">
        <v>0</v>
      </c>
      <c r="W1377" s="2">
        <v>0.29166666666666702</v>
      </c>
      <c r="X1377" s="2" t="str">
        <f t="shared" si="210"/>
        <v>yes</v>
      </c>
      <c r="Y1377" s="3">
        <f t="shared" si="211"/>
        <v>42761</v>
      </c>
      <c r="Z1377" s="3">
        <v>42760.013888888891</v>
      </c>
      <c r="AA1377" t="s">
        <v>1183</v>
      </c>
      <c r="AB1377" s="3">
        <f>VLOOKUP(P1377,[1]dfdates_moon!$B:$G,6,FALSE)</f>
        <v>42760.263888888891</v>
      </c>
      <c r="AC1377" s="3">
        <f>VLOOKUP($P1377,[1]dfdates_moon!$B:$H,7,FALSE)</f>
        <v>42760.798611111109</v>
      </c>
      <c r="AD1377" s="3">
        <f>VLOOKUP(G1377,[1]dfdates_moon!$D:$G,4,FALSE)</f>
        <v>42761.26458333333</v>
      </c>
      <c r="AE1377" s="3">
        <v>42760.135416666664</v>
      </c>
      <c r="AF1377">
        <v>3.3627733E-2</v>
      </c>
      <c r="AG1377" t="s">
        <v>39</v>
      </c>
      <c r="AH1377" t="s">
        <v>39</v>
      </c>
      <c r="AI1377" t="s">
        <v>39</v>
      </c>
      <c r="AJ1377" t="s">
        <v>40</v>
      </c>
      <c r="AK1377" t="s">
        <v>47</v>
      </c>
      <c r="AL1377" t="s">
        <v>47</v>
      </c>
      <c r="AM1377">
        <v>0</v>
      </c>
      <c r="AN1377">
        <v>1</v>
      </c>
      <c r="AO1377" s="3">
        <f>VLOOKUP($P1377,[1]dfdates_moon!$B:$M,12,FALSE)</f>
        <v>42761.086805555555</v>
      </c>
      <c r="AP1377" s="3">
        <f>VLOOKUP($P1377,[1]dfdates_moon!$B:$O,13,FALSE)</f>
        <v>42761.604861111111</v>
      </c>
      <c r="AQ1377" s="3">
        <f>VLOOKUP($P1377,[1]dfdates_moon!$D:$M,10,FALSE)</f>
        <v>42762.121527777781</v>
      </c>
      <c r="AR1377" s="3">
        <f>VLOOKUP($P1377,[1]dfdates_moon!$D:$N,11,FALSE)</f>
        <v>42762.63958333333</v>
      </c>
      <c r="AS1377" t="str">
        <f>IF(AND(O1377&gt;AO1377,O1377&lt;AP1377),"yes","no")</f>
        <v>no</v>
      </c>
      <c r="AT1377" t="str">
        <f t="shared" si="212"/>
        <v>no</v>
      </c>
      <c r="AU1377" s="3">
        <f t="shared" si="213"/>
        <v>42761.086805555555</v>
      </c>
      <c r="AV1377" s="3">
        <f t="shared" si="214"/>
        <v>42761.604861111111</v>
      </c>
      <c r="AW1377">
        <f t="shared" si="215"/>
        <v>1.5805555555562023</v>
      </c>
      <c r="AX1377">
        <f t="shared" si="216"/>
        <v>0.95138888889050577</v>
      </c>
      <c r="AY1377">
        <f t="shared" si="217"/>
        <v>0</v>
      </c>
      <c r="AZ1377">
        <f>VLOOKUP(G1377,[1]dfdates_moon!$B:$P,15,FALSE)</f>
        <v>2.6700450000000001E-2</v>
      </c>
      <c r="BA1377">
        <f t="shared" si="218"/>
        <v>0</v>
      </c>
      <c r="BB1377">
        <f t="shared" si="219"/>
        <v>0</v>
      </c>
    </row>
    <row r="1378" spans="1:54" x14ac:dyDescent="0.25">
      <c r="A1378">
        <v>135</v>
      </c>
      <c r="B1378" t="s">
        <v>1181</v>
      </c>
      <c r="C1378" s="1">
        <v>42762</v>
      </c>
      <c r="D1378" s="2">
        <v>6.25E-2</v>
      </c>
      <c r="E1378">
        <v>31</v>
      </c>
      <c r="F1378">
        <v>31</v>
      </c>
      <c r="G1378" s="1">
        <v>42762</v>
      </c>
      <c r="H1378" s="1">
        <v>42762</v>
      </c>
      <c r="I1378" s="2">
        <v>0.1875</v>
      </c>
      <c r="J1378" s="3">
        <v>42762.0625</v>
      </c>
      <c r="K1378" t="s">
        <v>1241</v>
      </c>
      <c r="L1378" s="3">
        <v>42762.1875</v>
      </c>
      <c r="M1378">
        <v>290</v>
      </c>
      <c r="N1378">
        <v>8098</v>
      </c>
      <c r="O1378" s="3">
        <v>42762.1875</v>
      </c>
      <c r="P1378" s="1">
        <v>42762</v>
      </c>
      <c r="Q1378" s="2">
        <v>0.1875</v>
      </c>
      <c r="R1378" t="s">
        <v>36</v>
      </c>
      <c r="S1378">
        <v>27.924140000000001</v>
      </c>
      <c r="T1378" t="s">
        <v>37</v>
      </c>
      <c r="U1378" s="2">
        <v>0.3888888888888889</v>
      </c>
      <c r="V1378" s="2">
        <v>0</v>
      </c>
      <c r="W1378" s="2">
        <v>0.29166666666666702</v>
      </c>
      <c r="X1378" s="2" t="str">
        <f t="shared" si="210"/>
        <v>no</v>
      </c>
      <c r="Y1378" s="3">
        <f t="shared" si="211"/>
        <v>42762</v>
      </c>
      <c r="Z1378" s="3">
        <v>42762.131944444445</v>
      </c>
      <c r="AA1378" t="s">
        <v>1183</v>
      </c>
      <c r="AB1378" s="3">
        <f>VLOOKUP(P1378,[1]dfdates_moon!$B:$G,6,FALSE)</f>
        <v>42762.26458333333</v>
      </c>
      <c r="AC1378" s="3">
        <f>VLOOKUP($P1378,[1]dfdates_moon!$B:$H,7,FALSE)</f>
        <v>42762.799305555556</v>
      </c>
      <c r="AD1378" s="3">
        <f>VLOOKUP(G1378,[1]dfdates_moon!$D:$G,4,FALSE)</f>
        <v>42763.26458333333</v>
      </c>
      <c r="AE1378" s="3">
        <v>42762.388888888891</v>
      </c>
      <c r="AF1378">
        <v>0</v>
      </c>
      <c r="AG1378" t="s">
        <v>39</v>
      </c>
      <c r="AH1378" t="s">
        <v>39</v>
      </c>
      <c r="AI1378" t="s">
        <v>39</v>
      </c>
      <c r="AJ1378" t="s">
        <v>40</v>
      </c>
      <c r="AK1378" t="s">
        <v>47</v>
      </c>
      <c r="AL1378" t="s">
        <v>47</v>
      </c>
      <c r="AM1378">
        <v>0</v>
      </c>
      <c r="AN1378">
        <v>1</v>
      </c>
      <c r="AO1378" s="3">
        <f>VLOOKUP($P1378,[1]dfdates_moon!$B:$M,12,FALSE)</f>
        <v>42763.156944444447</v>
      </c>
      <c r="AP1378" s="3">
        <f>VLOOKUP($P1378,[1]dfdates_moon!$B:$O,13,FALSE)</f>
        <v>42763.675000000003</v>
      </c>
      <c r="AQ1378" s="3">
        <f>VLOOKUP($P1378,[1]dfdates_moon!$D:$M,10,FALSE)</f>
        <v>42763.156944444447</v>
      </c>
      <c r="AR1378" s="3">
        <f>VLOOKUP($P1378,[1]dfdates_moon!$D:$N,11,FALSE)</f>
        <v>42763.675000000003</v>
      </c>
      <c r="AS1378" t="str">
        <f>IF(AND(O1378&gt;AO1378,O1378&lt;AP1378),"yes","no")</f>
        <v>no</v>
      </c>
      <c r="AT1378" t="str">
        <f t="shared" si="212"/>
        <v>no</v>
      </c>
      <c r="AU1378" s="3">
        <f t="shared" si="213"/>
        <v>42763.156944444447</v>
      </c>
      <c r="AV1378" s="3">
        <f t="shared" si="214"/>
        <v>42763.675000000003</v>
      </c>
      <c r="AW1378">
        <f t="shared" si="215"/>
        <v>1.4875000000029104</v>
      </c>
      <c r="AX1378">
        <f t="shared" si="216"/>
        <v>0.76805555555620231</v>
      </c>
      <c r="AY1378">
        <f t="shared" si="217"/>
        <v>0</v>
      </c>
      <c r="AZ1378">
        <f>VLOOKUP(G1378,[1]dfdates_moon!$B:$P,15,FALSE)</f>
        <v>1.908762E-3</v>
      </c>
      <c r="BA1378">
        <f t="shared" si="218"/>
        <v>0</v>
      </c>
      <c r="BB1378">
        <f t="shared" si="219"/>
        <v>0</v>
      </c>
    </row>
    <row r="1379" spans="1:54" x14ac:dyDescent="0.25">
      <c r="A1379">
        <v>135</v>
      </c>
      <c r="B1379" t="s">
        <v>1181</v>
      </c>
      <c r="C1379" s="1">
        <v>42762</v>
      </c>
      <c r="D1379" s="2">
        <v>0.82986111111111116</v>
      </c>
      <c r="E1379">
        <v>43</v>
      </c>
      <c r="F1379">
        <v>58</v>
      </c>
      <c r="G1379" s="1">
        <v>42762</v>
      </c>
      <c r="H1379" s="1">
        <v>42762</v>
      </c>
      <c r="I1379" s="2">
        <v>0.95486111111111116</v>
      </c>
      <c r="J1379" s="3">
        <v>42762.829861111109</v>
      </c>
      <c r="K1379" t="s">
        <v>1241</v>
      </c>
      <c r="L1379" s="3">
        <v>42762.954861111109</v>
      </c>
      <c r="M1379">
        <v>80</v>
      </c>
      <c r="N1379">
        <v>4112</v>
      </c>
      <c r="O1379" s="3">
        <v>42762.954861111109</v>
      </c>
      <c r="P1379" s="1">
        <v>42762</v>
      </c>
      <c r="Q1379" s="2">
        <v>0.95486111111111116</v>
      </c>
      <c r="R1379" t="s">
        <v>36</v>
      </c>
      <c r="S1379">
        <v>51.4</v>
      </c>
      <c r="T1379" t="s">
        <v>37</v>
      </c>
      <c r="U1379" s="2">
        <v>1.0416666666666666E-2</v>
      </c>
      <c r="V1379" s="2">
        <v>0</v>
      </c>
      <c r="W1379" s="2">
        <v>0.29166666666666702</v>
      </c>
      <c r="X1379" s="2" t="str">
        <f t="shared" si="210"/>
        <v>yes</v>
      </c>
      <c r="Y1379" s="3">
        <f t="shared" si="211"/>
        <v>42763</v>
      </c>
      <c r="Z1379" s="3">
        <v>42762.940972222219</v>
      </c>
      <c r="AA1379" t="s">
        <v>1183</v>
      </c>
      <c r="AB1379" s="3">
        <f>VLOOKUP(P1379,[1]dfdates_moon!$B:$G,6,FALSE)</f>
        <v>42762.26458333333</v>
      </c>
      <c r="AC1379" s="3">
        <f>VLOOKUP($P1379,[1]dfdates_moon!$B:$H,7,FALSE)</f>
        <v>42762.799305555556</v>
      </c>
      <c r="AD1379" s="3">
        <f>VLOOKUP(G1379,[1]dfdates_moon!$D:$G,4,FALSE)</f>
        <v>42763.26458333333</v>
      </c>
      <c r="AE1379" s="3">
        <v>42762.010416666664</v>
      </c>
      <c r="AF1379">
        <v>0</v>
      </c>
      <c r="AG1379" t="s">
        <v>39</v>
      </c>
      <c r="AH1379" t="s">
        <v>39</v>
      </c>
      <c r="AI1379" t="s">
        <v>39</v>
      </c>
      <c r="AJ1379" t="s">
        <v>40</v>
      </c>
      <c r="AK1379" t="s">
        <v>47</v>
      </c>
      <c r="AL1379" t="s">
        <v>47</v>
      </c>
      <c r="AM1379">
        <v>0</v>
      </c>
      <c r="AN1379">
        <v>1</v>
      </c>
      <c r="AO1379" s="3">
        <f>VLOOKUP($P1379,[1]dfdates_moon!$B:$M,12,FALSE)</f>
        <v>42763.156944444447</v>
      </c>
      <c r="AP1379" s="3">
        <f>VLOOKUP($P1379,[1]dfdates_moon!$B:$O,13,FALSE)</f>
        <v>42763.675000000003</v>
      </c>
      <c r="AQ1379" s="3">
        <f>VLOOKUP($P1379,[1]dfdates_moon!$D:$M,10,FALSE)</f>
        <v>42763.156944444447</v>
      </c>
      <c r="AR1379" s="3">
        <f>VLOOKUP($P1379,[1]dfdates_moon!$D:$N,11,FALSE)</f>
        <v>42763.675000000003</v>
      </c>
      <c r="AS1379" t="str">
        <f>IF(AND(O1379&gt;AO1379,O1379&lt;AP1379),"yes","no")</f>
        <v>no</v>
      </c>
      <c r="AT1379" t="str">
        <f t="shared" si="212"/>
        <v>no</v>
      </c>
      <c r="AU1379" s="3">
        <f t="shared" si="213"/>
        <v>42763.156944444447</v>
      </c>
      <c r="AV1379" s="3">
        <f t="shared" si="214"/>
        <v>42763.675000000003</v>
      </c>
      <c r="AW1379">
        <f t="shared" si="215"/>
        <v>0.72013888889341615</v>
      </c>
      <c r="AX1379">
        <f t="shared" si="216"/>
        <v>1.1465277777824667</v>
      </c>
      <c r="AY1379">
        <f t="shared" si="217"/>
        <v>0</v>
      </c>
      <c r="AZ1379">
        <f>VLOOKUP(G1379,[1]dfdates_moon!$B:$P,15,FALSE)</f>
        <v>1.908762E-3</v>
      </c>
      <c r="BA1379">
        <f t="shared" si="218"/>
        <v>0</v>
      </c>
      <c r="BB1379">
        <f t="shared" si="219"/>
        <v>0</v>
      </c>
    </row>
    <row r="1380" spans="1:54" x14ac:dyDescent="0.25">
      <c r="A1380">
        <v>135</v>
      </c>
      <c r="B1380" t="s">
        <v>1181</v>
      </c>
      <c r="C1380" s="1">
        <v>42764</v>
      </c>
      <c r="D1380" s="2">
        <v>0.92013888888888884</v>
      </c>
      <c r="E1380">
        <v>34</v>
      </c>
      <c r="F1380">
        <v>40</v>
      </c>
      <c r="G1380" s="1">
        <v>42765</v>
      </c>
      <c r="H1380" s="1">
        <v>42765</v>
      </c>
      <c r="I1380" s="2">
        <v>4.5138888888888888E-2</v>
      </c>
      <c r="J1380" s="3">
        <v>42764.920138888891</v>
      </c>
      <c r="K1380" t="s">
        <v>1242</v>
      </c>
      <c r="L1380" s="3">
        <v>42765.045138888891</v>
      </c>
      <c r="M1380">
        <v>185</v>
      </c>
      <c r="N1380">
        <v>7080</v>
      </c>
      <c r="O1380" s="3">
        <v>42765.045138888891</v>
      </c>
      <c r="P1380" s="1">
        <v>42765</v>
      </c>
      <c r="Q1380" s="2">
        <v>4.5138888888888888E-2</v>
      </c>
      <c r="R1380" t="s">
        <v>36</v>
      </c>
      <c r="S1380">
        <v>38.270269999999996</v>
      </c>
      <c r="T1380" t="s">
        <v>37</v>
      </c>
      <c r="U1380" s="2">
        <v>0.17361111111111113</v>
      </c>
      <c r="V1380" s="2">
        <v>0</v>
      </c>
      <c r="W1380" s="2">
        <v>0.29166666666666702</v>
      </c>
      <c r="X1380" s="2" t="str">
        <f t="shared" si="210"/>
        <v>yes</v>
      </c>
      <c r="Y1380" s="3">
        <f t="shared" si="211"/>
        <v>42766</v>
      </c>
      <c r="Z1380" s="3">
        <v>42765.034722222219</v>
      </c>
      <c r="AA1380" t="s">
        <v>1183</v>
      </c>
      <c r="AB1380" s="3">
        <f>VLOOKUP(P1380,[1]dfdates_moon!$B:$G,6,FALSE)</f>
        <v>42765.265277777777</v>
      </c>
      <c r="AC1380" s="3">
        <f>VLOOKUP($P1380,[1]dfdates_moon!$B:$H,7,FALSE)</f>
        <v>42765.799305555556</v>
      </c>
      <c r="AD1380" s="3">
        <f>VLOOKUP(G1380,[1]dfdates_moon!$D:$G,4,FALSE)</f>
        <v>42766.265277777777</v>
      </c>
      <c r="AE1380" s="3">
        <v>42765.173611111109</v>
      </c>
      <c r="AF1380">
        <v>0.22275161800000001</v>
      </c>
      <c r="AG1380" t="s">
        <v>39</v>
      </c>
      <c r="AH1380" t="s">
        <v>39</v>
      </c>
      <c r="AI1380" t="s">
        <v>39</v>
      </c>
      <c r="AJ1380" t="s">
        <v>40</v>
      </c>
      <c r="AK1380" t="s">
        <v>47</v>
      </c>
      <c r="AL1380" t="s">
        <v>47</v>
      </c>
      <c r="AM1380">
        <v>0</v>
      </c>
      <c r="AN1380">
        <v>1</v>
      </c>
      <c r="AO1380" s="3">
        <f>VLOOKUP($P1380,[1]dfdates_moon!$B:$M,12,FALSE)</f>
        <v>42765.227083333331</v>
      </c>
      <c r="AP1380" s="3">
        <f>VLOOKUP($P1380,[1]dfdates_moon!$B:$O,13,FALSE)</f>
        <v>42765.745833333334</v>
      </c>
      <c r="AQ1380" s="3">
        <f>VLOOKUP($P1380,[1]dfdates_moon!$D:$M,10,FALSE)</f>
        <v>42766.262499999997</v>
      </c>
      <c r="AR1380" s="3">
        <f>VLOOKUP($P1380,[1]dfdates_moon!$D:$N,11,FALSE)</f>
        <v>42766.78125</v>
      </c>
      <c r="AS1380" t="str">
        <f>IF(AND(O1380&gt;AO1380,O1380&lt;AP1380),"yes","no")</f>
        <v>no</v>
      </c>
      <c r="AT1380" t="str">
        <f t="shared" si="212"/>
        <v>no</v>
      </c>
      <c r="AU1380" s="3">
        <f t="shared" si="213"/>
        <v>42765.799305555556</v>
      </c>
      <c r="AV1380" s="3">
        <f t="shared" si="214"/>
        <v>42766.265277777777</v>
      </c>
      <c r="AW1380">
        <f t="shared" si="215"/>
        <v>1.2201388888861402</v>
      </c>
      <c r="AX1380">
        <f t="shared" si="216"/>
        <v>0.62569444444670808</v>
      </c>
      <c r="AY1380">
        <f t="shared" si="217"/>
        <v>0</v>
      </c>
      <c r="AZ1380">
        <f>VLOOKUP(G1380,[1]dfdates_moon!$B:$P,15,FALSE)</f>
        <v>0.129779224</v>
      </c>
      <c r="BA1380">
        <f t="shared" si="218"/>
        <v>0</v>
      </c>
      <c r="BB1380">
        <f t="shared" si="219"/>
        <v>0</v>
      </c>
    </row>
    <row r="1381" spans="1:54" x14ac:dyDescent="0.25">
      <c r="A1381">
        <v>135</v>
      </c>
      <c r="B1381" t="s">
        <v>1181</v>
      </c>
      <c r="C1381" s="1">
        <v>42766</v>
      </c>
      <c r="D1381" s="2">
        <v>0.82986111111111116</v>
      </c>
      <c r="E1381">
        <v>149</v>
      </c>
      <c r="F1381">
        <v>131</v>
      </c>
      <c r="G1381" s="1">
        <v>42766</v>
      </c>
      <c r="H1381" s="1">
        <v>42766</v>
      </c>
      <c r="I1381" s="2">
        <v>0.95486111111111116</v>
      </c>
      <c r="J1381" s="3">
        <v>42766.829861111109</v>
      </c>
      <c r="K1381" t="s">
        <v>1243</v>
      </c>
      <c r="L1381" s="3">
        <v>42766.954861111109</v>
      </c>
      <c r="M1381">
        <v>85</v>
      </c>
      <c r="N1381">
        <v>3608</v>
      </c>
      <c r="O1381" s="3">
        <v>42766.954861111109</v>
      </c>
      <c r="P1381" s="1">
        <v>42766</v>
      </c>
      <c r="Q1381" s="2">
        <v>0.95486111111111116</v>
      </c>
      <c r="R1381" t="s">
        <v>36</v>
      </c>
      <c r="S1381">
        <v>42.44706</v>
      </c>
      <c r="T1381" t="s">
        <v>37</v>
      </c>
      <c r="U1381" s="2">
        <v>1.3888888888888888E-2</v>
      </c>
      <c r="V1381" s="2">
        <v>0</v>
      </c>
      <c r="W1381" s="2">
        <v>0.29166666666666702</v>
      </c>
      <c r="X1381" s="2" t="str">
        <f t="shared" si="210"/>
        <v>yes</v>
      </c>
      <c r="Y1381" s="3">
        <f t="shared" si="211"/>
        <v>42767</v>
      </c>
      <c r="Z1381" s="3">
        <v>42766.90625</v>
      </c>
      <c r="AA1381" t="s">
        <v>1183</v>
      </c>
      <c r="AB1381" s="3">
        <f>VLOOKUP(P1381,[1]dfdates_moon!$B:$G,6,FALSE)</f>
        <v>42766.265277777777</v>
      </c>
      <c r="AC1381" s="3">
        <f>VLOOKUP($P1381,[1]dfdates_moon!$B:$H,7,FALSE)</f>
        <v>42766.799305555556</v>
      </c>
      <c r="AD1381" s="3">
        <f>VLOOKUP(G1381,[1]dfdates_moon!$D:$G,4,FALSE)</f>
        <v>42767.265277777777</v>
      </c>
      <c r="AE1381" s="3">
        <v>42766.013888888891</v>
      </c>
      <c r="AF1381">
        <v>0.55085985999999998</v>
      </c>
      <c r="AG1381" t="s">
        <v>39</v>
      </c>
      <c r="AH1381" t="s">
        <v>39</v>
      </c>
      <c r="AI1381" t="s">
        <v>39</v>
      </c>
      <c r="AJ1381" t="s">
        <v>40</v>
      </c>
      <c r="AK1381" t="s">
        <v>47</v>
      </c>
      <c r="AL1381" t="s">
        <v>47</v>
      </c>
      <c r="AM1381">
        <v>0</v>
      </c>
      <c r="AN1381">
        <v>1</v>
      </c>
      <c r="AO1381" s="3">
        <f>VLOOKUP($P1381,[1]dfdates_moon!$B:$M,12,FALSE)</f>
        <v>42766.262499999997</v>
      </c>
      <c r="AP1381" s="3">
        <f>VLOOKUP($P1381,[1]dfdates_moon!$B:$O,13,FALSE)</f>
        <v>42766.78125</v>
      </c>
      <c r="AQ1381" s="3">
        <f>VLOOKUP($P1381,[1]dfdates_moon!$D:$M,10,FALSE)</f>
        <v>42767.297222222223</v>
      </c>
      <c r="AR1381" s="3">
        <f>VLOOKUP($P1381,[1]dfdates_moon!$D:$N,11,FALSE)</f>
        <v>42767.816666666666</v>
      </c>
      <c r="AS1381" t="str">
        <f>IF(AND(O1381&gt;AO1381,O1381&lt;AP1381),"yes","no")</f>
        <v>no</v>
      </c>
      <c r="AT1381" t="str">
        <f t="shared" si="212"/>
        <v>no</v>
      </c>
      <c r="AU1381" s="3">
        <f t="shared" si="213"/>
        <v>42766.799305555556</v>
      </c>
      <c r="AV1381" s="3">
        <f t="shared" si="214"/>
        <v>42767.265277777777</v>
      </c>
      <c r="AW1381">
        <f t="shared" si="215"/>
        <v>0.31041666666715173</v>
      </c>
      <c r="AX1381">
        <f t="shared" si="216"/>
        <v>0.78541666666569654</v>
      </c>
      <c r="AY1381">
        <f t="shared" si="217"/>
        <v>0</v>
      </c>
      <c r="AZ1381">
        <f>VLOOKUP(G1381,[1]dfdates_moon!$B:$P,15,FALSE)</f>
        <v>0.21529643900000001</v>
      </c>
      <c r="BA1381">
        <f t="shared" si="218"/>
        <v>0</v>
      </c>
      <c r="BB1381">
        <f t="shared" si="219"/>
        <v>0</v>
      </c>
    </row>
    <row r="1382" spans="1:54" x14ac:dyDescent="0.25">
      <c r="A1382">
        <v>135</v>
      </c>
      <c r="B1382" t="s">
        <v>1181</v>
      </c>
      <c r="C1382" s="1">
        <v>42769</v>
      </c>
      <c r="D1382" s="2">
        <v>0.78472222222222221</v>
      </c>
      <c r="E1382">
        <v>30</v>
      </c>
      <c r="F1382">
        <v>27</v>
      </c>
      <c r="G1382" s="1">
        <v>42769</v>
      </c>
      <c r="H1382" s="1">
        <v>42769</v>
      </c>
      <c r="I1382" s="2">
        <v>0.90972222222222221</v>
      </c>
      <c r="J1382" s="3">
        <v>42769.784722222219</v>
      </c>
      <c r="K1382" t="s">
        <v>1244</v>
      </c>
      <c r="L1382" s="3">
        <v>42769.909722222219</v>
      </c>
      <c r="M1382">
        <v>90</v>
      </c>
      <c r="N1382">
        <v>2745</v>
      </c>
      <c r="O1382" s="3">
        <v>42769.909722222219</v>
      </c>
      <c r="P1382" s="1">
        <v>42769</v>
      </c>
      <c r="Q1382" s="2">
        <v>0.90972222222222221</v>
      </c>
      <c r="R1382" t="s">
        <v>36</v>
      </c>
      <c r="S1382">
        <v>30.5</v>
      </c>
      <c r="T1382" t="s">
        <v>37</v>
      </c>
      <c r="U1382" s="2">
        <v>0.97222222222222221</v>
      </c>
      <c r="V1382" s="2">
        <v>0</v>
      </c>
      <c r="W1382" s="2">
        <v>0.29166666666666702</v>
      </c>
      <c r="X1382" s="2" t="str">
        <f t="shared" si="210"/>
        <v>no</v>
      </c>
      <c r="Y1382" s="3">
        <f t="shared" si="211"/>
        <v>42769</v>
      </c>
      <c r="Z1382" s="3">
        <v>42769.895833333336</v>
      </c>
      <c r="AA1382" t="s">
        <v>1183</v>
      </c>
      <c r="AB1382" s="3">
        <f>VLOOKUP(P1382,[1]dfdates_moon!$B:$G,6,FALSE)</f>
        <v>42769.265277777777</v>
      </c>
      <c r="AC1382" s="3">
        <f>VLOOKUP($P1382,[1]dfdates_moon!$B:$H,7,FALSE)</f>
        <v>42769.8</v>
      </c>
      <c r="AD1382" s="3">
        <f>VLOOKUP(G1382,[1]dfdates_moon!$D:$G,4,FALSE)</f>
        <v>42770.265277777777</v>
      </c>
      <c r="AE1382" s="3">
        <v>42769.972222222219</v>
      </c>
      <c r="AF1382">
        <v>2.832046939</v>
      </c>
      <c r="AG1382" t="s">
        <v>39</v>
      </c>
      <c r="AH1382" t="s">
        <v>39</v>
      </c>
      <c r="AI1382" t="s">
        <v>39</v>
      </c>
      <c r="AJ1382" t="s">
        <v>40</v>
      </c>
      <c r="AK1382">
        <v>30.45</v>
      </c>
      <c r="AL1382">
        <v>30.45</v>
      </c>
      <c r="AM1382">
        <v>0</v>
      </c>
      <c r="AN1382">
        <v>1</v>
      </c>
      <c r="AO1382" s="3">
        <f>VLOOKUP($P1382,[1]dfdates_moon!$B:$M,12,FALSE)</f>
        <v>42769.370138888888</v>
      </c>
      <c r="AP1382" s="3">
        <f>VLOOKUP($P1382,[1]dfdates_moon!$B:$O,13,FALSE)</f>
        <v>42769.890277777777</v>
      </c>
      <c r="AQ1382" s="3">
        <f>VLOOKUP($P1382,[1]dfdates_moon!$D:$M,10,FALSE)</f>
        <v>42770.408333333333</v>
      </c>
      <c r="AR1382" s="3">
        <f>VLOOKUP($P1382,[1]dfdates_moon!$D:$N,11,FALSE)</f>
        <v>42770.929166666669</v>
      </c>
      <c r="AS1382" t="str">
        <f>IF(AND(O1382&gt;AO1382,O1382&lt;AP1382),"yes","no")</f>
        <v>no</v>
      </c>
      <c r="AT1382" t="str">
        <f t="shared" si="212"/>
        <v>no</v>
      </c>
      <c r="AU1382" s="3">
        <f t="shared" si="213"/>
        <v>42769.8</v>
      </c>
      <c r="AV1382" s="3">
        <f t="shared" si="214"/>
        <v>42770.265277777777</v>
      </c>
      <c r="AW1382">
        <f t="shared" si="215"/>
        <v>0.3555555555576575</v>
      </c>
      <c r="AX1382">
        <f t="shared" si="216"/>
        <v>-0.17222222221607808</v>
      </c>
      <c r="AY1382">
        <f t="shared" si="217"/>
        <v>0</v>
      </c>
      <c r="AZ1382">
        <f>VLOOKUP(G1382,[1]dfdates_moon!$B:$P,15,FALSE)</f>
        <v>0.54778470800000001</v>
      </c>
      <c r="BA1382">
        <f t="shared" si="218"/>
        <v>0</v>
      </c>
      <c r="BB1382">
        <f t="shared" si="219"/>
        <v>0</v>
      </c>
    </row>
    <row r="1383" spans="1:54" x14ac:dyDescent="0.25">
      <c r="A1383">
        <v>135</v>
      </c>
      <c r="B1383" t="s">
        <v>1181</v>
      </c>
      <c r="C1383" s="1">
        <v>42770</v>
      </c>
      <c r="D1383" s="2">
        <v>0.83333333333333337</v>
      </c>
      <c r="E1383">
        <v>6</v>
      </c>
      <c r="F1383">
        <v>7</v>
      </c>
      <c r="G1383" s="1">
        <v>42770</v>
      </c>
      <c r="H1383" s="1">
        <v>42770</v>
      </c>
      <c r="I1383" s="2">
        <v>0.95833333333333337</v>
      </c>
      <c r="J1383" s="3">
        <v>42770.833333333336</v>
      </c>
      <c r="K1383" t="s">
        <v>1245</v>
      </c>
      <c r="L1383" s="3">
        <v>42770.958333333336</v>
      </c>
      <c r="M1383">
        <v>120</v>
      </c>
      <c r="N1383">
        <v>3371</v>
      </c>
      <c r="O1383" s="3">
        <v>42770.958333333336</v>
      </c>
      <c r="P1383" s="1">
        <v>42770</v>
      </c>
      <c r="Q1383" s="2">
        <v>0.95833333333333337</v>
      </c>
      <c r="R1383" t="s">
        <v>36</v>
      </c>
      <c r="S1383">
        <v>28.091670000000001</v>
      </c>
      <c r="T1383" t="s">
        <v>37</v>
      </c>
      <c r="U1383" s="2">
        <v>4.1666666666666664E-2</v>
      </c>
      <c r="V1383" s="2">
        <v>0</v>
      </c>
      <c r="W1383" s="2">
        <v>0.29166666666666702</v>
      </c>
      <c r="X1383" s="2" t="str">
        <f t="shared" si="210"/>
        <v>yes</v>
      </c>
      <c r="Y1383" s="3">
        <f t="shared" si="211"/>
        <v>42771</v>
      </c>
      <c r="Z1383" s="3">
        <v>42770.947916666664</v>
      </c>
      <c r="AA1383" t="s">
        <v>1183</v>
      </c>
      <c r="AB1383" s="3">
        <f>VLOOKUP(P1383,[1]dfdates_moon!$B:$G,6,FALSE)</f>
        <v>42770.265277777777</v>
      </c>
      <c r="AC1383" s="3">
        <f>VLOOKUP($P1383,[1]dfdates_moon!$B:$H,7,FALSE)</f>
        <v>42770.8</v>
      </c>
      <c r="AD1383" s="3">
        <f>VLOOKUP(G1383,[1]dfdates_moon!$D:$G,4,FALSE)</f>
        <v>42771.265972222223</v>
      </c>
      <c r="AE1383" s="3">
        <v>42770.041666666664</v>
      </c>
      <c r="AF1383">
        <v>4.048205523</v>
      </c>
      <c r="AG1383" t="s">
        <v>39</v>
      </c>
      <c r="AH1383" t="s">
        <v>39</v>
      </c>
      <c r="AI1383" t="s">
        <v>39</v>
      </c>
      <c r="AJ1383" t="s">
        <v>40</v>
      </c>
      <c r="AK1383">
        <v>29.78</v>
      </c>
      <c r="AL1383">
        <v>29.78</v>
      </c>
      <c r="AM1383">
        <v>0</v>
      </c>
      <c r="AN1383">
        <v>1</v>
      </c>
      <c r="AO1383" s="3">
        <f>VLOOKUP($P1383,[1]dfdates_moon!$B:$M,12,FALSE)</f>
        <v>42770.408333333333</v>
      </c>
      <c r="AP1383" s="3">
        <f>VLOOKUP($P1383,[1]dfdates_moon!$B:$O,13,FALSE)</f>
        <v>42770.929166666669</v>
      </c>
      <c r="AQ1383" s="3">
        <f>VLOOKUP($P1383,[1]dfdates_moon!$D:$M,10,FALSE)</f>
        <v>42771.447916666664</v>
      </c>
      <c r="AR1383" s="3">
        <f>VLOOKUP($P1383,[1]dfdates_moon!$D:$N,11,FALSE)</f>
        <v>42771.969444444447</v>
      </c>
      <c r="AS1383" t="str">
        <f>IF(AND(O1383&gt;AO1383,O1383&lt;AP1383),"yes","no")</f>
        <v>no</v>
      </c>
      <c r="AT1383" t="str">
        <f t="shared" si="212"/>
        <v>no</v>
      </c>
      <c r="AU1383" s="3">
        <f t="shared" si="213"/>
        <v>42770.8</v>
      </c>
      <c r="AV1383" s="3">
        <f t="shared" si="214"/>
        <v>42771.265972222223</v>
      </c>
      <c r="AW1383">
        <f t="shared" si="215"/>
        <v>0.30763888888759539</v>
      </c>
      <c r="AX1383">
        <f t="shared" si="216"/>
        <v>0.75833333333866904</v>
      </c>
      <c r="AY1383">
        <f t="shared" si="217"/>
        <v>0</v>
      </c>
      <c r="AZ1383">
        <f>VLOOKUP(G1383,[1]dfdates_moon!$B:$P,15,FALSE)</f>
        <v>0.66288559800000002</v>
      </c>
      <c r="BA1383">
        <f t="shared" si="218"/>
        <v>0</v>
      </c>
      <c r="BB1383">
        <f t="shared" si="219"/>
        <v>0</v>
      </c>
    </row>
    <row r="1384" spans="1:54" x14ac:dyDescent="0.25">
      <c r="A1384">
        <v>135</v>
      </c>
      <c r="B1384" t="s">
        <v>1181</v>
      </c>
      <c r="C1384" s="1">
        <v>42771</v>
      </c>
      <c r="D1384" s="2">
        <v>0.76041666666666663</v>
      </c>
      <c r="E1384">
        <v>4</v>
      </c>
      <c r="F1384">
        <v>7</v>
      </c>
      <c r="G1384" s="1">
        <v>42771</v>
      </c>
      <c r="H1384" s="1">
        <v>42771</v>
      </c>
      <c r="I1384" s="2">
        <v>0.88541666666666663</v>
      </c>
      <c r="J1384" s="3">
        <v>42771.760416666664</v>
      </c>
      <c r="K1384" t="s">
        <v>1246</v>
      </c>
      <c r="L1384" s="3">
        <v>42771.885416666664</v>
      </c>
      <c r="M1384">
        <v>200</v>
      </c>
      <c r="N1384">
        <v>6212</v>
      </c>
      <c r="O1384" s="3">
        <v>42771.885416666664</v>
      </c>
      <c r="P1384" s="1">
        <v>42771</v>
      </c>
      <c r="Q1384" s="2">
        <v>0.88541666666666663</v>
      </c>
      <c r="R1384" t="s">
        <v>36</v>
      </c>
      <c r="S1384">
        <v>31.06</v>
      </c>
      <c r="T1384" t="s">
        <v>37</v>
      </c>
      <c r="U1384" s="2">
        <v>2.4305555555555556E-2</v>
      </c>
      <c r="V1384" s="2">
        <v>0</v>
      </c>
      <c r="W1384" s="2">
        <v>0.29166666666666702</v>
      </c>
      <c r="X1384" s="2" t="str">
        <f t="shared" si="210"/>
        <v>yes</v>
      </c>
      <c r="Y1384" s="3">
        <f t="shared" si="211"/>
        <v>42772</v>
      </c>
      <c r="Z1384" s="3">
        <v>42771.857638888891</v>
      </c>
      <c r="AA1384" t="s">
        <v>1183</v>
      </c>
      <c r="AB1384" s="3">
        <f>VLOOKUP(P1384,[1]dfdates_moon!$B:$G,6,FALSE)</f>
        <v>42771.265972222223</v>
      </c>
      <c r="AC1384" s="3">
        <f>VLOOKUP($P1384,[1]dfdates_moon!$B:$H,7,FALSE)</f>
        <v>42771.8</v>
      </c>
      <c r="AD1384" s="3">
        <f>VLOOKUP(G1384,[1]dfdates_moon!$D:$G,4,FALSE)</f>
        <v>42772.265972222223</v>
      </c>
      <c r="AE1384" s="3">
        <v>42771.024305555555</v>
      </c>
      <c r="AF1384">
        <v>5.4332855740000001</v>
      </c>
      <c r="AG1384" t="s">
        <v>39</v>
      </c>
      <c r="AH1384" t="s">
        <v>39</v>
      </c>
      <c r="AI1384" t="s">
        <v>39</v>
      </c>
      <c r="AJ1384" t="s">
        <v>40</v>
      </c>
      <c r="AK1384">
        <v>29.14</v>
      </c>
      <c r="AL1384">
        <v>29.14</v>
      </c>
      <c r="AM1384">
        <v>0</v>
      </c>
      <c r="AN1384">
        <v>1</v>
      </c>
      <c r="AO1384" s="3">
        <f>VLOOKUP($P1384,[1]dfdates_moon!$B:$M,12,FALSE)</f>
        <v>42771.447916666664</v>
      </c>
      <c r="AP1384" s="3">
        <f>VLOOKUP($P1384,[1]dfdates_moon!$B:$O,13,FALSE)</f>
        <v>42771.969444444447</v>
      </c>
      <c r="AQ1384" s="3">
        <f>VLOOKUP($P1384,[1]dfdates_moon!$D:$M,10,FALSE)</f>
        <v>42772.488194444442</v>
      </c>
      <c r="AR1384" s="3">
        <f>VLOOKUP($P1384,[1]dfdates_moon!$D:$N,11,FALSE)</f>
        <v>42773.010416666664</v>
      </c>
      <c r="AS1384" t="str">
        <f>IF(AND(O1384&gt;AO1384,O1384&lt;AP1384),"yes","no")</f>
        <v>yes</v>
      </c>
      <c r="AT1384" t="str">
        <f t="shared" si="212"/>
        <v>no</v>
      </c>
      <c r="AU1384" s="3">
        <f t="shared" si="213"/>
        <v>42771.8</v>
      </c>
      <c r="AV1384" s="3">
        <f t="shared" si="214"/>
        <v>42772.265972222223</v>
      </c>
      <c r="AW1384">
        <f t="shared" si="215"/>
        <v>0.38055555555911269</v>
      </c>
      <c r="AX1384">
        <f t="shared" si="216"/>
        <v>0.77569444444816327</v>
      </c>
      <c r="AY1384">
        <f t="shared" si="217"/>
        <v>0.38055555555911269</v>
      </c>
      <c r="AZ1384">
        <f>VLOOKUP(G1384,[1]dfdates_moon!$B:$P,15,FALSE)</f>
        <v>0.76864966700000004</v>
      </c>
      <c r="BA1384">
        <f t="shared" si="218"/>
        <v>0.292513901055512</v>
      </c>
      <c r="BB1384">
        <f t="shared" si="219"/>
        <v>0.292513901055512</v>
      </c>
    </row>
    <row r="1385" spans="1:54" x14ac:dyDescent="0.25">
      <c r="A1385">
        <v>135</v>
      </c>
      <c r="B1385" t="s">
        <v>1181</v>
      </c>
      <c r="C1385" s="1">
        <v>42772</v>
      </c>
      <c r="D1385" s="2">
        <v>0.8125</v>
      </c>
      <c r="E1385">
        <v>3</v>
      </c>
      <c r="F1385">
        <v>3</v>
      </c>
      <c r="G1385" s="1">
        <v>42772</v>
      </c>
      <c r="H1385" s="1">
        <v>42772</v>
      </c>
      <c r="I1385" s="2">
        <v>0.9375</v>
      </c>
      <c r="J1385" s="3">
        <v>42772.8125</v>
      </c>
      <c r="K1385" t="s">
        <v>1247</v>
      </c>
      <c r="L1385" s="3">
        <v>42772.9375</v>
      </c>
      <c r="M1385">
        <v>205</v>
      </c>
      <c r="N1385">
        <v>6088</v>
      </c>
      <c r="O1385" s="3">
        <v>42772.9375</v>
      </c>
      <c r="P1385" s="1">
        <v>42772</v>
      </c>
      <c r="Q1385" s="2">
        <v>0.9375</v>
      </c>
      <c r="R1385" t="s">
        <v>36</v>
      </c>
      <c r="S1385">
        <v>29.697559999999999</v>
      </c>
      <c r="T1385" t="s">
        <v>37</v>
      </c>
      <c r="U1385" s="2">
        <v>7.9861111111111105E-2</v>
      </c>
      <c r="V1385" s="2">
        <v>0</v>
      </c>
      <c r="W1385" s="2">
        <v>0.29166666666666702</v>
      </c>
      <c r="X1385" s="2" t="str">
        <f t="shared" si="210"/>
        <v>yes</v>
      </c>
      <c r="Y1385" s="3">
        <f t="shared" si="211"/>
        <v>42773</v>
      </c>
      <c r="Z1385" s="3">
        <v>42772.847222222219</v>
      </c>
      <c r="AA1385" t="s">
        <v>1183</v>
      </c>
      <c r="AB1385" s="3">
        <f>VLOOKUP(P1385,[1]dfdates_moon!$B:$G,6,FALSE)</f>
        <v>42772.265972222223</v>
      </c>
      <c r="AC1385" s="3">
        <f>VLOOKUP($P1385,[1]dfdates_moon!$B:$H,7,FALSE)</f>
        <v>42772.800000000003</v>
      </c>
      <c r="AD1385" s="3">
        <f>VLOOKUP(G1385,[1]dfdates_moon!$D:$G,4,FALSE)</f>
        <v>42773.265972222223</v>
      </c>
      <c r="AE1385" s="3">
        <v>42772.079861111109</v>
      </c>
      <c r="AF1385">
        <v>6.9185508569999996</v>
      </c>
      <c r="AG1385" t="s">
        <v>39</v>
      </c>
      <c r="AH1385" t="s">
        <v>39</v>
      </c>
      <c r="AI1385" t="s">
        <v>39</v>
      </c>
      <c r="AJ1385" t="s">
        <v>40</v>
      </c>
      <c r="AK1385">
        <v>29.03</v>
      </c>
      <c r="AL1385">
        <v>29.03</v>
      </c>
      <c r="AM1385">
        <v>0</v>
      </c>
      <c r="AN1385">
        <v>1</v>
      </c>
      <c r="AO1385" s="3">
        <f>VLOOKUP($P1385,[1]dfdates_moon!$B:$M,12,FALSE)</f>
        <v>42772.488194444442</v>
      </c>
      <c r="AP1385" s="3">
        <f>VLOOKUP($P1385,[1]dfdates_moon!$B:$O,13,FALSE)</f>
        <v>42773.010416666664</v>
      </c>
      <c r="AQ1385" s="3">
        <f>VLOOKUP($P1385,[1]dfdates_moon!$D:$M,10,FALSE)</f>
        <v>42773.529861111114</v>
      </c>
      <c r="AR1385" s="3">
        <f>VLOOKUP($P1385,[1]dfdates_moon!$D:$N,11,FALSE)</f>
        <v>42774.051388888889</v>
      </c>
      <c r="AS1385" t="str">
        <f>IF(AND(O1385&gt;AO1385,O1385&lt;AP1385),"yes","no")</f>
        <v>yes</v>
      </c>
      <c r="AT1385" t="str">
        <f t="shared" si="212"/>
        <v>no</v>
      </c>
      <c r="AU1385" s="3">
        <f t="shared" si="213"/>
        <v>42772.800000000003</v>
      </c>
      <c r="AV1385" s="3">
        <f t="shared" si="214"/>
        <v>42773.265972222223</v>
      </c>
      <c r="AW1385">
        <f t="shared" si="215"/>
        <v>0.32847222222335404</v>
      </c>
      <c r="AX1385">
        <f t="shared" si="216"/>
        <v>0.72013888889341615</v>
      </c>
      <c r="AY1385">
        <f t="shared" si="217"/>
        <v>0.32847222222335404</v>
      </c>
      <c r="AZ1385">
        <f>VLOOKUP(G1385,[1]dfdates_moon!$B:$P,15,FALSE)</f>
        <v>0.85897306799999995</v>
      </c>
      <c r="BA1385">
        <f t="shared" si="218"/>
        <v>0.28214879247597219</v>
      </c>
      <c r="BB1385">
        <f t="shared" si="219"/>
        <v>0.28214879247597219</v>
      </c>
    </row>
    <row r="1386" spans="1:54" x14ac:dyDescent="0.25">
      <c r="A1386">
        <v>135</v>
      </c>
      <c r="B1386" t="s">
        <v>1181</v>
      </c>
      <c r="C1386" s="1">
        <v>42773</v>
      </c>
      <c r="D1386" s="2">
        <v>0.82638888888888884</v>
      </c>
      <c r="E1386">
        <v>22</v>
      </c>
      <c r="F1386">
        <v>17</v>
      </c>
      <c r="G1386" s="1">
        <v>42773</v>
      </c>
      <c r="H1386" s="1">
        <v>42773</v>
      </c>
      <c r="I1386" s="2">
        <v>0.95138888888888884</v>
      </c>
      <c r="J1386" s="3">
        <v>42773.826388888891</v>
      </c>
      <c r="K1386" t="s">
        <v>1248</v>
      </c>
      <c r="L1386" s="3">
        <v>42773.951388888891</v>
      </c>
      <c r="M1386">
        <v>240</v>
      </c>
      <c r="N1386">
        <v>10580</v>
      </c>
      <c r="O1386" s="3">
        <v>42773.951388888891</v>
      </c>
      <c r="P1386" s="1">
        <v>42773</v>
      </c>
      <c r="Q1386" s="2">
        <v>0.95138888888888884</v>
      </c>
      <c r="R1386" t="s">
        <v>36</v>
      </c>
      <c r="S1386">
        <v>44.083329999999997</v>
      </c>
      <c r="T1386" t="s">
        <v>37</v>
      </c>
      <c r="U1386" s="2">
        <v>0.11805555555555557</v>
      </c>
      <c r="V1386" s="2">
        <v>0</v>
      </c>
      <c r="W1386" s="2">
        <v>0.29166666666666702</v>
      </c>
      <c r="X1386" s="2" t="str">
        <f t="shared" si="210"/>
        <v>yes</v>
      </c>
      <c r="Y1386" s="3">
        <f t="shared" si="211"/>
        <v>42774</v>
      </c>
      <c r="Z1386" s="3">
        <v>42773.920138888891</v>
      </c>
      <c r="AA1386" t="s">
        <v>1183</v>
      </c>
      <c r="AB1386" s="3">
        <f>VLOOKUP(P1386,[1]dfdates_moon!$B:$G,6,FALSE)</f>
        <v>42773.265972222223</v>
      </c>
      <c r="AC1386" s="3">
        <f>VLOOKUP($P1386,[1]dfdates_moon!$B:$H,7,FALSE)</f>
        <v>42773.8</v>
      </c>
      <c r="AD1386" s="3">
        <f>VLOOKUP(G1386,[1]dfdates_moon!$D:$G,4,FALSE)</f>
        <v>42774.265972222223</v>
      </c>
      <c r="AE1386" s="3">
        <v>42773.118055555555</v>
      </c>
      <c r="AF1386">
        <v>8.3941117960000007</v>
      </c>
      <c r="AG1386" t="s">
        <v>39</v>
      </c>
      <c r="AH1386" t="s">
        <v>39</v>
      </c>
      <c r="AI1386" t="s">
        <v>39</v>
      </c>
      <c r="AJ1386" t="s">
        <v>40</v>
      </c>
      <c r="AK1386">
        <v>28.29</v>
      </c>
      <c r="AL1386">
        <v>28.29</v>
      </c>
      <c r="AM1386">
        <v>0</v>
      </c>
      <c r="AN1386">
        <v>1</v>
      </c>
      <c r="AO1386" s="3">
        <f>VLOOKUP($P1386,[1]dfdates_moon!$B:$M,12,FALSE)</f>
        <v>42773.529861111114</v>
      </c>
      <c r="AP1386" s="3">
        <f>VLOOKUP($P1386,[1]dfdates_moon!$B:$O,13,FALSE)</f>
        <v>42774.051388888889</v>
      </c>
      <c r="AQ1386" s="3">
        <f>VLOOKUP($P1386,[1]dfdates_moon!$D:$M,10,FALSE)</f>
        <v>42774.570138888892</v>
      </c>
      <c r="AR1386" s="3">
        <f>VLOOKUP($P1386,[1]dfdates_moon!$D:$N,11,FALSE)</f>
        <v>42775.091666666667</v>
      </c>
      <c r="AS1386" t="str">
        <f>IF(AND(O1386&gt;AO1386,O1386&lt;AP1386),"yes","no")</f>
        <v>yes</v>
      </c>
      <c r="AT1386" t="str">
        <f t="shared" si="212"/>
        <v>no</v>
      </c>
      <c r="AU1386" s="3">
        <f t="shared" si="213"/>
        <v>42773.8</v>
      </c>
      <c r="AV1386" s="3">
        <f t="shared" si="214"/>
        <v>42774.265972222223</v>
      </c>
      <c r="AW1386">
        <f t="shared" si="215"/>
        <v>0.31458333333284827</v>
      </c>
      <c r="AX1386">
        <f t="shared" si="216"/>
        <v>0.68194444444816327</v>
      </c>
      <c r="AY1386">
        <f t="shared" si="217"/>
        <v>0.31458333333284827</v>
      </c>
      <c r="AZ1386">
        <f>VLOOKUP(G1386,[1]dfdates_moon!$B:$P,15,FALSE)</f>
        <v>0.92906605399999997</v>
      </c>
      <c r="BA1386">
        <f t="shared" si="218"/>
        <v>0.29226869615371598</v>
      </c>
      <c r="BB1386">
        <f t="shared" si="219"/>
        <v>0.29226869615371598</v>
      </c>
    </row>
    <row r="1387" spans="1:54" x14ac:dyDescent="0.25">
      <c r="A1387">
        <v>135</v>
      </c>
      <c r="B1387" t="s">
        <v>1181</v>
      </c>
      <c r="C1387" s="1">
        <v>42774</v>
      </c>
      <c r="D1387" s="2">
        <v>0.87152777777777779</v>
      </c>
      <c r="E1387">
        <v>82</v>
      </c>
      <c r="F1387">
        <v>81</v>
      </c>
      <c r="G1387" s="1">
        <v>42774</v>
      </c>
      <c r="H1387" s="1">
        <v>42774</v>
      </c>
      <c r="I1387" s="2">
        <v>0.99652777777777779</v>
      </c>
      <c r="J1387" s="3">
        <v>42774.871527777781</v>
      </c>
      <c r="K1387" t="s">
        <v>1249</v>
      </c>
      <c r="L1387" s="3">
        <v>42774.996527777781</v>
      </c>
      <c r="M1387">
        <v>235</v>
      </c>
      <c r="N1387">
        <v>12333</v>
      </c>
      <c r="O1387" s="3">
        <v>42774.996527777781</v>
      </c>
      <c r="P1387" s="1">
        <v>42774</v>
      </c>
      <c r="Q1387" s="2">
        <v>0.99652777777777779</v>
      </c>
      <c r="R1387" t="s">
        <v>36</v>
      </c>
      <c r="S1387">
        <v>52.480849999999997</v>
      </c>
      <c r="T1387" t="s">
        <v>37</v>
      </c>
      <c r="U1387" s="2">
        <v>0.15972222222222224</v>
      </c>
      <c r="V1387" s="2">
        <v>0</v>
      </c>
      <c r="W1387" s="2">
        <v>0.29166666666666702</v>
      </c>
      <c r="X1387" s="2" t="str">
        <f t="shared" si="210"/>
        <v>yes</v>
      </c>
      <c r="Y1387" s="3">
        <f t="shared" si="211"/>
        <v>42775</v>
      </c>
      <c r="Z1387" s="3">
        <v>42774.934027777781</v>
      </c>
      <c r="AA1387" t="s">
        <v>1183</v>
      </c>
      <c r="AB1387" s="3">
        <f>VLOOKUP(P1387,[1]dfdates_moon!$B:$G,6,FALSE)</f>
        <v>42774.265972222223</v>
      </c>
      <c r="AC1387" s="3">
        <f>VLOOKUP($P1387,[1]dfdates_moon!$B:$H,7,FALSE)</f>
        <v>42774.8</v>
      </c>
      <c r="AD1387" s="3">
        <f>VLOOKUP(G1387,[1]dfdates_moon!$D:$G,4,FALSE)</f>
        <v>42775.265972222223</v>
      </c>
      <c r="AE1387" s="3">
        <v>42774.159722222219</v>
      </c>
      <c r="AF1387">
        <v>9.7542570340000001</v>
      </c>
      <c r="AG1387" t="s">
        <v>39</v>
      </c>
      <c r="AH1387" t="s">
        <v>39</v>
      </c>
      <c r="AI1387" t="s">
        <v>39</v>
      </c>
      <c r="AJ1387" t="s">
        <v>40</v>
      </c>
      <c r="AK1387">
        <v>28.7</v>
      </c>
      <c r="AL1387">
        <v>28.7</v>
      </c>
      <c r="AM1387">
        <v>0</v>
      </c>
      <c r="AN1387">
        <v>1</v>
      </c>
      <c r="AO1387" s="3">
        <f>VLOOKUP($P1387,[1]dfdates_moon!$B:$M,12,FALSE)</f>
        <v>42774.570138888892</v>
      </c>
      <c r="AP1387" s="3">
        <f>VLOOKUP($P1387,[1]dfdates_moon!$B:$O,13,FALSE)</f>
        <v>42775.091666666667</v>
      </c>
      <c r="AQ1387" s="3">
        <f>VLOOKUP($P1387,[1]dfdates_moon!$D:$M,10,FALSE)</f>
        <v>42775.609722222223</v>
      </c>
      <c r="AR1387" s="3">
        <f>VLOOKUP($P1387,[1]dfdates_moon!$D:$N,11,FALSE)</f>
        <v>42776.129861111112</v>
      </c>
      <c r="AS1387" t="str">
        <f>IF(AND(O1387&gt;AO1387,O1387&lt;AP1387),"yes","no")</f>
        <v>yes</v>
      </c>
      <c r="AT1387" t="str">
        <f t="shared" si="212"/>
        <v>no</v>
      </c>
      <c r="AU1387" s="3">
        <f t="shared" si="213"/>
        <v>42774.8</v>
      </c>
      <c r="AV1387" s="3">
        <f t="shared" si="214"/>
        <v>42775.265972222223</v>
      </c>
      <c r="AW1387">
        <f t="shared" si="215"/>
        <v>0.2694444444423425</v>
      </c>
      <c r="AX1387">
        <f t="shared" si="216"/>
        <v>0.64027777778392192</v>
      </c>
      <c r="AY1387">
        <f t="shared" si="217"/>
        <v>0.2694444444423425</v>
      </c>
      <c r="AZ1387">
        <f>VLOOKUP(G1387,[1]dfdates_moon!$B:$P,15,FALSE)</f>
        <v>0.97580518299999996</v>
      </c>
      <c r="BA1387">
        <f t="shared" si="218"/>
        <v>0.26292528541739335</v>
      </c>
      <c r="BB1387">
        <f t="shared" si="219"/>
        <v>0.26292528541739335</v>
      </c>
    </row>
    <row r="1388" spans="1:54" x14ac:dyDescent="0.25">
      <c r="A1388">
        <v>135</v>
      </c>
      <c r="B1388" t="s">
        <v>1181</v>
      </c>
      <c r="C1388" s="1">
        <v>42775</v>
      </c>
      <c r="D1388" s="2">
        <v>0.94791666666666663</v>
      </c>
      <c r="E1388">
        <v>8</v>
      </c>
      <c r="F1388">
        <v>8</v>
      </c>
      <c r="G1388" s="1">
        <v>42776</v>
      </c>
      <c r="H1388" s="1">
        <v>42776</v>
      </c>
      <c r="I1388" s="2">
        <v>7.2916666666666671E-2</v>
      </c>
      <c r="J1388" s="3">
        <v>42775.947916666664</v>
      </c>
      <c r="K1388" t="s">
        <v>1250</v>
      </c>
      <c r="L1388" s="3">
        <v>42776.072916666664</v>
      </c>
      <c r="M1388">
        <v>90</v>
      </c>
      <c r="N1388">
        <v>3635</v>
      </c>
      <c r="O1388" s="3">
        <v>42776.072916666664</v>
      </c>
      <c r="P1388" s="1">
        <v>42776</v>
      </c>
      <c r="Q1388" s="2">
        <v>7.2916666666666671E-2</v>
      </c>
      <c r="R1388" t="s">
        <v>36</v>
      </c>
      <c r="S1388">
        <v>40.388890000000004</v>
      </c>
      <c r="T1388" t="s">
        <v>37</v>
      </c>
      <c r="U1388" s="2">
        <v>0.13541666666666666</v>
      </c>
      <c r="V1388" s="2">
        <v>0</v>
      </c>
      <c r="W1388" s="2">
        <v>0.29166666666666702</v>
      </c>
      <c r="X1388" s="2" t="str">
        <f t="shared" si="210"/>
        <v>yes</v>
      </c>
      <c r="Y1388" s="3">
        <f t="shared" si="211"/>
        <v>42777</v>
      </c>
      <c r="Z1388" s="3">
        <v>42776.059027777781</v>
      </c>
      <c r="AA1388" t="s">
        <v>1183</v>
      </c>
      <c r="AB1388" s="3">
        <f>VLOOKUP(P1388,[1]dfdates_moon!$B:$G,6,FALSE)</f>
        <v>42776.265972222223</v>
      </c>
      <c r="AC1388" s="3">
        <f>VLOOKUP($P1388,[1]dfdates_moon!$B:$H,7,FALSE)</f>
        <v>42776.800000000003</v>
      </c>
      <c r="AD1388" s="3">
        <f>VLOOKUP(G1388,[1]dfdates_moon!$D:$G,4,FALSE)</f>
        <v>42777.265972222223</v>
      </c>
      <c r="AE1388" s="3">
        <v>42776.135416666664</v>
      </c>
      <c r="AF1388">
        <v>11.135976530000001</v>
      </c>
      <c r="AG1388" t="s">
        <v>39</v>
      </c>
      <c r="AH1388" t="s">
        <v>39</v>
      </c>
      <c r="AI1388" t="s">
        <v>39</v>
      </c>
      <c r="AJ1388" t="s">
        <v>40</v>
      </c>
      <c r="AK1388">
        <v>29.98</v>
      </c>
      <c r="AL1388">
        <v>28.7</v>
      </c>
      <c r="AM1388">
        <v>0</v>
      </c>
      <c r="AN1388">
        <v>1</v>
      </c>
      <c r="AO1388" s="3">
        <f>VLOOKUP($P1388,[1]dfdates_moon!$B:$M,12,FALSE)</f>
        <v>42776.646527777775</v>
      </c>
      <c r="AP1388" s="3">
        <f>VLOOKUP($P1388,[1]dfdates_moon!$B:$O,13,FALSE)</f>
        <v>42777.166666666664</v>
      </c>
      <c r="AQ1388" s="3">
        <f>VLOOKUP($P1388,[1]dfdates_moon!$D:$M,10,FALSE)</f>
        <v>42777.682638888888</v>
      </c>
      <c r="AR1388" s="3">
        <f>VLOOKUP($P1388,[1]dfdates_moon!$D:$N,11,FALSE)</f>
        <v>42778.201388888891</v>
      </c>
      <c r="AS1388" t="str">
        <f>IF(AND(O1388&gt;AO1388,O1388&lt;AP1388),"yes","no")</f>
        <v>no</v>
      </c>
      <c r="AT1388" t="str">
        <f t="shared" si="212"/>
        <v>no</v>
      </c>
      <c r="AU1388" s="3">
        <f t="shared" si="213"/>
        <v>42776.800000000003</v>
      </c>
      <c r="AV1388" s="3">
        <f t="shared" si="214"/>
        <v>42777.265972222223</v>
      </c>
      <c r="AW1388">
        <f t="shared" si="215"/>
        <v>1.1930555555591127</v>
      </c>
      <c r="AX1388">
        <f t="shared" si="216"/>
        <v>0.66458333333866904</v>
      </c>
      <c r="AY1388">
        <f t="shared" si="217"/>
        <v>0</v>
      </c>
      <c r="AZ1388">
        <f>VLOOKUP(G1388,[1]dfdates_moon!$B:$P,15,FALSE)</f>
        <v>0.99561703400000001</v>
      </c>
      <c r="BA1388">
        <f t="shared" si="218"/>
        <v>0</v>
      </c>
      <c r="BB1388">
        <f t="shared" si="219"/>
        <v>0</v>
      </c>
    </row>
    <row r="1389" spans="1:54" x14ac:dyDescent="0.25">
      <c r="A1389">
        <v>135</v>
      </c>
      <c r="B1389" t="s">
        <v>1181</v>
      </c>
      <c r="C1389" s="1">
        <v>42776</v>
      </c>
      <c r="D1389" s="2">
        <v>0.85416666666666663</v>
      </c>
      <c r="E1389">
        <v>31</v>
      </c>
      <c r="F1389">
        <v>38</v>
      </c>
      <c r="G1389" s="1">
        <v>42776</v>
      </c>
      <c r="H1389" s="1">
        <v>42776</v>
      </c>
      <c r="I1389" s="2">
        <v>0.97916666666666663</v>
      </c>
      <c r="J1389" s="3">
        <v>42776.854166666664</v>
      </c>
      <c r="K1389" t="s">
        <v>1250</v>
      </c>
      <c r="L1389" s="3">
        <v>42776.979166666664</v>
      </c>
      <c r="M1389">
        <v>220</v>
      </c>
      <c r="N1389">
        <v>6913</v>
      </c>
      <c r="O1389" s="3">
        <v>42776.979166666664</v>
      </c>
      <c r="P1389" s="1">
        <v>42776</v>
      </c>
      <c r="Q1389" s="2">
        <v>0.97916666666666663</v>
      </c>
      <c r="R1389" t="s">
        <v>36</v>
      </c>
      <c r="S1389">
        <v>31.422730000000001</v>
      </c>
      <c r="T1389" t="s">
        <v>37</v>
      </c>
      <c r="U1389" s="2">
        <v>0.13194444444444445</v>
      </c>
      <c r="V1389" s="2">
        <v>0</v>
      </c>
      <c r="W1389" s="2">
        <v>0.29166666666666702</v>
      </c>
      <c r="X1389" s="2" t="str">
        <f t="shared" si="210"/>
        <v>yes</v>
      </c>
      <c r="Y1389" s="3">
        <f t="shared" si="211"/>
        <v>42777</v>
      </c>
      <c r="Z1389" s="3">
        <v>42776.892361111109</v>
      </c>
      <c r="AA1389" t="s">
        <v>1183</v>
      </c>
      <c r="AB1389" s="3">
        <f>VLOOKUP(P1389,[1]dfdates_moon!$B:$G,6,FALSE)</f>
        <v>42776.265972222223</v>
      </c>
      <c r="AC1389" s="3">
        <f>VLOOKUP($P1389,[1]dfdates_moon!$B:$H,7,FALSE)</f>
        <v>42776.800000000003</v>
      </c>
      <c r="AD1389" s="3">
        <f>VLOOKUP(G1389,[1]dfdates_moon!$D:$G,4,FALSE)</f>
        <v>42777.265972222223</v>
      </c>
      <c r="AE1389" s="3">
        <v>42776.131944444445</v>
      </c>
      <c r="AF1389">
        <v>11.135976530000001</v>
      </c>
      <c r="AG1389" t="s">
        <v>39</v>
      </c>
      <c r="AH1389" t="s">
        <v>39</v>
      </c>
      <c r="AI1389" t="s">
        <v>39</v>
      </c>
      <c r="AJ1389" t="s">
        <v>40</v>
      </c>
      <c r="AK1389">
        <v>29.98</v>
      </c>
      <c r="AL1389">
        <v>29.98</v>
      </c>
      <c r="AM1389">
        <v>0</v>
      </c>
      <c r="AN1389">
        <v>1</v>
      </c>
      <c r="AO1389" s="3">
        <f>VLOOKUP($P1389,[1]dfdates_moon!$B:$M,12,FALSE)</f>
        <v>42776.646527777775</v>
      </c>
      <c r="AP1389" s="3">
        <f>VLOOKUP($P1389,[1]dfdates_moon!$B:$O,13,FALSE)</f>
        <v>42777.166666666664</v>
      </c>
      <c r="AQ1389" s="3">
        <f>VLOOKUP($P1389,[1]dfdates_moon!$D:$M,10,FALSE)</f>
        <v>42777.682638888888</v>
      </c>
      <c r="AR1389" s="3">
        <f>VLOOKUP($P1389,[1]dfdates_moon!$D:$N,11,FALSE)</f>
        <v>42778.201388888891</v>
      </c>
      <c r="AS1389" t="str">
        <f>IF(AND(O1389&gt;AO1389,O1389&lt;AP1389),"yes","no")</f>
        <v>yes</v>
      </c>
      <c r="AT1389" t="str">
        <f t="shared" si="212"/>
        <v>no</v>
      </c>
      <c r="AU1389" s="3">
        <f t="shared" si="213"/>
        <v>42776.800000000003</v>
      </c>
      <c r="AV1389" s="3">
        <f t="shared" si="214"/>
        <v>42777.265972222223</v>
      </c>
      <c r="AW1389">
        <f t="shared" si="215"/>
        <v>0.28680555555911269</v>
      </c>
      <c r="AX1389">
        <f t="shared" si="216"/>
        <v>0.6680555555576575</v>
      </c>
      <c r="AY1389">
        <f t="shared" si="217"/>
        <v>0.28680555555911269</v>
      </c>
      <c r="AZ1389">
        <f>VLOOKUP(G1389,[1]dfdates_moon!$B:$P,15,FALSE)</f>
        <v>0.99561703400000001</v>
      </c>
      <c r="BA1389">
        <f t="shared" si="218"/>
        <v>0.28554849656048598</v>
      </c>
      <c r="BB1389">
        <f t="shared" si="219"/>
        <v>0.28554849656048598</v>
      </c>
    </row>
    <row r="1390" spans="1:54" x14ac:dyDescent="0.25">
      <c r="A1390">
        <v>135</v>
      </c>
      <c r="B1390" t="s">
        <v>1181</v>
      </c>
      <c r="C1390" s="1">
        <v>42777</v>
      </c>
      <c r="D1390" s="2">
        <v>0.80555555555555547</v>
      </c>
      <c r="E1390">
        <v>2</v>
      </c>
      <c r="F1390">
        <v>2</v>
      </c>
      <c r="G1390" s="1">
        <v>42777</v>
      </c>
      <c r="H1390" s="1">
        <v>42777</v>
      </c>
      <c r="I1390" s="2">
        <v>0.93055555555555547</v>
      </c>
      <c r="J1390" s="3">
        <v>42777.805555555555</v>
      </c>
      <c r="K1390" t="s">
        <v>1251</v>
      </c>
      <c r="L1390" s="3">
        <v>42777.930555555555</v>
      </c>
      <c r="M1390">
        <v>95</v>
      </c>
      <c r="N1390">
        <v>3899</v>
      </c>
      <c r="O1390" s="3">
        <v>42777.930555555555</v>
      </c>
      <c r="P1390" s="1">
        <v>42777</v>
      </c>
      <c r="Q1390" s="2">
        <v>0.93055555555555547</v>
      </c>
      <c r="R1390" t="s">
        <v>36</v>
      </c>
      <c r="S1390">
        <v>41.042110000000001</v>
      </c>
      <c r="T1390" t="s">
        <v>37</v>
      </c>
      <c r="U1390" s="2">
        <v>0.99652777777777779</v>
      </c>
      <c r="V1390" s="2">
        <v>0</v>
      </c>
      <c r="W1390" s="2">
        <v>0.29166666666666702</v>
      </c>
      <c r="X1390" s="2" t="str">
        <f t="shared" si="210"/>
        <v>no</v>
      </c>
      <c r="Y1390" s="3">
        <f t="shared" si="211"/>
        <v>42777</v>
      </c>
      <c r="Z1390" s="3">
        <v>42777.888888888891</v>
      </c>
      <c r="AA1390" t="s">
        <v>1183</v>
      </c>
      <c r="AB1390" s="3">
        <f>VLOOKUP(P1390,[1]dfdates_moon!$B:$G,6,FALSE)</f>
        <v>42777.265972222223</v>
      </c>
      <c r="AC1390" s="3">
        <f>VLOOKUP($P1390,[1]dfdates_moon!$B:$H,7,FALSE)</f>
        <v>42777.8</v>
      </c>
      <c r="AD1390" s="3">
        <f>VLOOKUP(G1390,[1]dfdates_moon!$D:$G,4,FALSE)</f>
        <v>42778.265972222223</v>
      </c>
      <c r="AE1390" s="3">
        <v>42777.996527777781</v>
      </c>
      <c r="AF1390">
        <v>10.68811826</v>
      </c>
      <c r="AG1390" t="s">
        <v>39</v>
      </c>
      <c r="AH1390" t="s">
        <v>39</v>
      </c>
      <c r="AI1390" t="s">
        <v>39</v>
      </c>
      <c r="AJ1390" t="s">
        <v>40</v>
      </c>
      <c r="AK1390">
        <v>29.98</v>
      </c>
      <c r="AL1390">
        <v>29.98</v>
      </c>
      <c r="AM1390">
        <v>0</v>
      </c>
      <c r="AN1390">
        <v>1</v>
      </c>
      <c r="AO1390" s="3">
        <f>VLOOKUP($P1390,[1]dfdates_moon!$B:$M,12,FALSE)</f>
        <v>42777.682638888888</v>
      </c>
      <c r="AP1390" s="3">
        <f>VLOOKUP($P1390,[1]dfdates_moon!$B:$O,13,FALSE)</f>
        <v>42778.201388888891</v>
      </c>
      <c r="AQ1390" s="3">
        <f>VLOOKUP($P1390,[1]dfdates_moon!$D:$M,10,FALSE)</f>
        <v>42778.71597222222</v>
      </c>
      <c r="AR1390" s="3">
        <f>VLOOKUP($P1390,[1]dfdates_moon!$D:$N,11,FALSE)</f>
        <v>42779.23333333333</v>
      </c>
      <c r="AS1390" t="str">
        <f>IF(AND(O1390&gt;AO1390,O1390&lt;AP1390),"yes","no")</f>
        <v>yes</v>
      </c>
      <c r="AT1390" t="str">
        <f t="shared" si="212"/>
        <v>yes</v>
      </c>
      <c r="AU1390" s="3">
        <f t="shared" si="213"/>
        <v>42777.8</v>
      </c>
      <c r="AV1390" s="3">
        <f t="shared" si="214"/>
        <v>42778.265972222223</v>
      </c>
      <c r="AW1390">
        <f t="shared" si="215"/>
        <v>0.33541666666860692</v>
      </c>
      <c r="AX1390">
        <f t="shared" si="216"/>
        <v>-0.19652777777810115</v>
      </c>
      <c r="AY1390">
        <f t="shared" si="217"/>
        <v>1.5833333333333333</v>
      </c>
      <c r="AZ1390">
        <f>VLOOKUP(G1390,[1]dfdates_moon!$B:$P,15,FALSE)</f>
        <v>0.97086257899999995</v>
      </c>
      <c r="BA1390">
        <f t="shared" si="218"/>
        <v>1.5371990834166664</v>
      </c>
      <c r="BB1390">
        <f t="shared" si="219"/>
        <v>1.5371990834166664</v>
      </c>
    </row>
    <row r="1391" spans="1:54" x14ac:dyDescent="0.25">
      <c r="A1391">
        <v>135</v>
      </c>
      <c r="B1391" t="s">
        <v>1181</v>
      </c>
      <c r="C1391" s="1">
        <v>42777</v>
      </c>
      <c r="D1391" s="2">
        <v>0.95486111111111116</v>
      </c>
      <c r="E1391">
        <v>93</v>
      </c>
      <c r="F1391">
        <v>119</v>
      </c>
      <c r="G1391" s="1">
        <v>42778</v>
      </c>
      <c r="H1391" s="1">
        <v>42778</v>
      </c>
      <c r="I1391" s="2">
        <v>7.9861111111111105E-2</v>
      </c>
      <c r="J1391" s="3">
        <v>42777.954861111109</v>
      </c>
      <c r="K1391" t="s">
        <v>1252</v>
      </c>
      <c r="L1391" s="3">
        <v>42778.079861111109</v>
      </c>
      <c r="M1391">
        <v>195</v>
      </c>
      <c r="N1391">
        <v>10076</v>
      </c>
      <c r="O1391" s="3">
        <v>42778.079861111109</v>
      </c>
      <c r="P1391" s="1">
        <v>42778</v>
      </c>
      <c r="Q1391" s="2">
        <v>7.9861111111111105E-2</v>
      </c>
      <c r="R1391" t="s">
        <v>36</v>
      </c>
      <c r="S1391">
        <v>51.671790000000001</v>
      </c>
      <c r="T1391" t="s">
        <v>37</v>
      </c>
      <c r="U1391" s="2">
        <v>0.21527777777777779</v>
      </c>
      <c r="V1391" s="2">
        <v>0</v>
      </c>
      <c r="W1391" s="2">
        <v>0.29166666666666702</v>
      </c>
      <c r="X1391" s="2" t="str">
        <f t="shared" si="210"/>
        <v>yes</v>
      </c>
      <c r="Y1391" s="3">
        <f t="shared" si="211"/>
        <v>42779</v>
      </c>
      <c r="Z1391" s="3">
        <v>42778.052083333336</v>
      </c>
      <c r="AA1391" t="s">
        <v>1183</v>
      </c>
      <c r="AB1391" s="3">
        <f>VLOOKUP(P1391,[1]dfdates_moon!$B:$G,6,FALSE)</f>
        <v>42778.265972222223</v>
      </c>
      <c r="AC1391" s="3">
        <f>VLOOKUP($P1391,[1]dfdates_moon!$B:$H,7,FALSE)</f>
        <v>42778.8</v>
      </c>
      <c r="AD1391" s="3">
        <f>VLOOKUP(G1391,[1]dfdates_moon!$D:$G,4,FALSE)</f>
        <v>42779.265972222223</v>
      </c>
      <c r="AE1391" s="3">
        <v>42778.215277777781</v>
      </c>
      <c r="AF1391">
        <v>9.4584315130000007</v>
      </c>
      <c r="AG1391" t="s">
        <v>39</v>
      </c>
      <c r="AH1391" t="s">
        <v>39</v>
      </c>
      <c r="AI1391" t="s">
        <v>39</v>
      </c>
      <c r="AJ1391" t="s">
        <v>40</v>
      </c>
      <c r="AK1391">
        <v>29.58</v>
      </c>
      <c r="AL1391">
        <v>29.98</v>
      </c>
      <c r="AM1391">
        <v>0</v>
      </c>
      <c r="AN1391">
        <v>1</v>
      </c>
      <c r="AO1391" s="3">
        <f>VLOOKUP($P1391,[1]dfdates_moon!$B:$M,12,FALSE)</f>
        <v>42778.71597222222</v>
      </c>
      <c r="AP1391" s="3">
        <f>VLOOKUP($P1391,[1]dfdates_moon!$B:$O,13,FALSE)</f>
        <v>42779.23333333333</v>
      </c>
      <c r="AQ1391" s="3">
        <f>VLOOKUP($P1391,[1]dfdates_moon!$D:$M,10,FALSE)</f>
        <v>42779.747916666667</v>
      </c>
      <c r="AR1391" s="3">
        <f>VLOOKUP($P1391,[1]dfdates_moon!$D:$N,11,FALSE)</f>
        <v>42780.265277777777</v>
      </c>
      <c r="AS1391" t="str">
        <f>IF(AND(O1391&gt;AO1391,O1391&lt;AP1391),"yes","no")</f>
        <v>no</v>
      </c>
      <c r="AT1391" t="str">
        <f t="shared" si="212"/>
        <v>no</v>
      </c>
      <c r="AU1391" s="3">
        <f t="shared" si="213"/>
        <v>42778.8</v>
      </c>
      <c r="AV1391" s="3">
        <f t="shared" si="214"/>
        <v>42779.265972222223</v>
      </c>
      <c r="AW1391">
        <f t="shared" si="215"/>
        <v>1.1861111111138598</v>
      </c>
      <c r="AX1391">
        <f t="shared" si="216"/>
        <v>0.58472222222189885</v>
      </c>
      <c r="AY1391">
        <f t="shared" si="217"/>
        <v>0</v>
      </c>
      <c r="AZ1391">
        <f>VLOOKUP(G1391,[1]dfdates_moon!$B:$P,15,FALSE)</f>
        <v>0.926414187</v>
      </c>
      <c r="BA1391">
        <f t="shared" si="218"/>
        <v>0</v>
      </c>
      <c r="BB1391">
        <f t="shared" si="219"/>
        <v>0</v>
      </c>
    </row>
    <row r="1392" spans="1:54" x14ac:dyDescent="0.25">
      <c r="A1392">
        <v>135</v>
      </c>
      <c r="B1392" t="s">
        <v>1181</v>
      </c>
      <c r="C1392" s="1">
        <v>42778</v>
      </c>
      <c r="D1392" s="2">
        <v>0.90972222222222221</v>
      </c>
      <c r="E1392">
        <v>69</v>
      </c>
      <c r="F1392">
        <v>70</v>
      </c>
      <c r="G1392" s="1">
        <v>42779</v>
      </c>
      <c r="H1392" s="1">
        <v>42779</v>
      </c>
      <c r="I1392" s="2">
        <v>3.4722222222222224E-2</v>
      </c>
      <c r="J1392" s="3">
        <v>42778.909722222219</v>
      </c>
      <c r="K1392" t="s">
        <v>1253</v>
      </c>
      <c r="L1392" s="3">
        <v>42779.034722222219</v>
      </c>
      <c r="M1392">
        <v>105</v>
      </c>
      <c r="N1392">
        <v>3550</v>
      </c>
      <c r="O1392" s="3">
        <v>42779.034722222219</v>
      </c>
      <c r="P1392" s="1">
        <v>42779</v>
      </c>
      <c r="Q1392" s="2">
        <v>3.4722222222222224E-2</v>
      </c>
      <c r="R1392" t="s">
        <v>36</v>
      </c>
      <c r="S1392">
        <v>33.809519999999999</v>
      </c>
      <c r="T1392" t="s">
        <v>37</v>
      </c>
      <c r="U1392" s="2">
        <v>0.1076388888888889</v>
      </c>
      <c r="V1392" s="2">
        <v>0</v>
      </c>
      <c r="W1392" s="2">
        <v>0.29166666666666702</v>
      </c>
      <c r="X1392" s="2" t="str">
        <f t="shared" si="210"/>
        <v>yes</v>
      </c>
      <c r="Y1392" s="3">
        <f t="shared" si="211"/>
        <v>42780</v>
      </c>
      <c r="Z1392" s="3">
        <v>42779</v>
      </c>
      <c r="AA1392" t="s">
        <v>1183</v>
      </c>
      <c r="AB1392" s="3">
        <f>VLOOKUP(P1392,[1]dfdates_moon!$B:$G,6,FALSE)</f>
        <v>42779.265972222223</v>
      </c>
      <c r="AC1392" s="3">
        <f>VLOOKUP($P1392,[1]dfdates_moon!$B:$H,7,FALSE)</f>
        <v>42779.8</v>
      </c>
      <c r="AD1392" s="3">
        <f>VLOOKUP(G1392,[1]dfdates_moon!$D:$G,4,FALSE)</f>
        <v>42780.265972222223</v>
      </c>
      <c r="AE1392" s="3">
        <v>42779.107638888891</v>
      </c>
      <c r="AF1392">
        <v>8.1689391279999999</v>
      </c>
      <c r="AG1392" t="s">
        <v>39</v>
      </c>
      <c r="AH1392" t="s">
        <v>39</v>
      </c>
      <c r="AI1392" t="s">
        <v>39</v>
      </c>
      <c r="AJ1392" t="s">
        <v>40</v>
      </c>
      <c r="AK1392">
        <v>29.71</v>
      </c>
      <c r="AL1392">
        <v>29.58</v>
      </c>
      <c r="AM1392">
        <v>0</v>
      </c>
      <c r="AN1392">
        <v>1</v>
      </c>
      <c r="AO1392" s="3">
        <f>VLOOKUP($P1392,[1]dfdates_moon!$B:$M,12,FALSE)</f>
        <v>42779.747916666667</v>
      </c>
      <c r="AP1392" s="3">
        <f>VLOOKUP($P1392,[1]dfdates_moon!$B:$O,13,FALSE)</f>
        <v>42780.265277777777</v>
      </c>
      <c r="AQ1392" s="3">
        <f>VLOOKUP($P1392,[1]dfdates_moon!$D:$M,10,FALSE)</f>
        <v>42780.779861111114</v>
      </c>
      <c r="AR1392" s="3">
        <f>VLOOKUP($P1392,[1]dfdates_moon!$D:$N,11,FALSE)</f>
        <v>42781.29583333333</v>
      </c>
      <c r="AS1392" t="str">
        <f>IF(AND(O1392&gt;AO1392,O1392&lt;AP1392),"yes","no")</f>
        <v>no</v>
      </c>
      <c r="AT1392" t="str">
        <f t="shared" si="212"/>
        <v>no</v>
      </c>
      <c r="AU1392" s="3">
        <f t="shared" si="213"/>
        <v>42779.8</v>
      </c>
      <c r="AV1392" s="3">
        <f t="shared" si="214"/>
        <v>42780.265972222223</v>
      </c>
      <c r="AW1392">
        <f t="shared" si="215"/>
        <v>1.2312500000043656</v>
      </c>
      <c r="AX1392">
        <f t="shared" si="216"/>
        <v>0.69236111111240461</v>
      </c>
      <c r="AY1392">
        <f t="shared" si="217"/>
        <v>0</v>
      </c>
      <c r="AZ1392">
        <f>VLOOKUP(G1392,[1]dfdates_moon!$B:$P,15,FALSE)</f>
        <v>0.86565939199999997</v>
      </c>
      <c r="BA1392">
        <f t="shared" si="218"/>
        <v>0</v>
      </c>
      <c r="BB1392">
        <f t="shared" si="219"/>
        <v>0</v>
      </c>
    </row>
    <row r="1393" spans="1:54" x14ac:dyDescent="0.25">
      <c r="A1393">
        <v>135</v>
      </c>
      <c r="B1393" t="s">
        <v>1181</v>
      </c>
      <c r="C1393" s="1">
        <v>42780</v>
      </c>
      <c r="D1393" s="2">
        <v>0.88541666666666663</v>
      </c>
      <c r="E1393">
        <v>194</v>
      </c>
      <c r="F1393">
        <v>222</v>
      </c>
      <c r="G1393" s="1">
        <v>42781</v>
      </c>
      <c r="H1393" s="1">
        <v>42781</v>
      </c>
      <c r="I1393" s="2">
        <v>1.0416666666666666E-2</v>
      </c>
      <c r="J1393" s="3">
        <v>42780.885416666664</v>
      </c>
      <c r="K1393" t="s">
        <v>1254</v>
      </c>
      <c r="L1393" s="3">
        <v>42781.010416666664</v>
      </c>
      <c r="M1393">
        <v>130</v>
      </c>
      <c r="N1393">
        <v>4840</v>
      </c>
      <c r="O1393" s="3">
        <v>42781.010416666664</v>
      </c>
      <c r="P1393" s="1">
        <v>42781</v>
      </c>
      <c r="Q1393" s="2">
        <v>1.0416666666666666E-2</v>
      </c>
      <c r="R1393" t="s">
        <v>36</v>
      </c>
      <c r="S1393">
        <v>37.23077</v>
      </c>
      <c r="T1393" t="s">
        <v>37</v>
      </c>
      <c r="U1393" s="2">
        <v>0.10069444444444443</v>
      </c>
      <c r="V1393" s="2">
        <v>0</v>
      </c>
      <c r="W1393" s="2">
        <v>0.29166666666666702</v>
      </c>
      <c r="X1393" s="2" t="str">
        <f t="shared" si="210"/>
        <v>yes</v>
      </c>
      <c r="Y1393" s="3">
        <f t="shared" si="211"/>
        <v>42782</v>
      </c>
      <c r="Z1393" s="3">
        <v>42780.947916666664</v>
      </c>
      <c r="AA1393" t="s">
        <v>1183</v>
      </c>
      <c r="AB1393" s="3">
        <f>VLOOKUP(P1393,[1]dfdates_moon!$B:$G,6,FALSE)</f>
        <v>42781.265972222223</v>
      </c>
      <c r="AC1393" s="3">
        <f>VLOOKUP($P1393,[1]dfdates_moon!$B:$H,7,FALSE)</f>
        <v>42781.8</v>
      </c>
      <c r="AD1393" s="3">
        <f>VLOOKUP(G1393,[1]dfdates_moon!$D:$G,4,FALSE)</f>
        <v>42782.265972222223</v>
      </c>
      <c r="AE1393" s="3">
        <v>42780.100694444445</v>
      </c>
      <c r="AF1393">
        <v>5.638414654</v>
      </c>
      <c r="AG1393" t="s">
        <v>39</v>
      </c>
      <c r="AH1393" t="s">
        <v>39</v>
      </c>
      <c r="AI1393" t="s">
        <v>39</v>
      </c>
      <c r="AJ1393" t="s">
        <v>40</v>
      </c>
      <c r="AK1393">
        <v>30.51</v>
      </c>
      <c r="AL1393">
        <v>29.71</v>
      </c>
      <c r="AM1393">
        <v>0</v>
      </c>
      <c r="AN1393">
        <v>1</v>
      </c>
      <c r="AO1393" s="3">
        <f>VLOOKUP($P1393,[1]dfdates_moon!$B:$M,12,FALSE)</f>
        <v>42781.80972222222</v>
      </c>
      <c r="AP1393" s="3">
        <f>VLOOKUP($P1393,[1]dfdates_moon!$B:$O,13,FALSE)</f>
        <v>42782.326388888891</v>
      </c>
      <c r="AQ1393" s="3">
        <f>VLOOKUP($P1393,[1]dfdates_moon!$D:$M,10,FALSE)</f>
        <v>42782.840277777781</v>
      </c>
      <c r="AR1393" s="3">
        <f>VLOOKUP($P1393,[1]dfdates_moon!$D:$N,11,FALSE)</f>
        <v>42783.356249999997</v>
      </c>
      <c r="AS1393" t="str">
        <f>IF(AND(O1393&gt;AO1393,O1393&lt;AP1393),"yes","no")</f>
        <v>no</v>
      </c>
      <c r="AT1393" t="str">
        <f t="shared" si="212"/>
        <v>no</v>
      </c>
      <c r="AU1393" s="3">
        <f t="shared" si="213"/>
        <v>42781.80972222222</v>
      </c>
      <c r="AV1393" s="3">
        <f t="shared" si="214"/>
        <v>42782.326388888891</v>
      </c>
      <c r="AW1393">
        <f t="shared" si="215"/>
        <v>1.3159722222262644</v>
      </c>
      <c r="AX1393">
        <f t="shared" si="216"/>
        <v>1.7090277777751908</v>
      </c>
      <c r="AY1393">
        <f t="shared" si="217"/>
        <v>0</v>
      </c>
      <c r="AZ1393">
        <f>VLOOKUP(G1393,[1]dfdates_moon!$B:$P,15,FALSE)</f>
        <v>0.70933368600000002</v>
      </c>
      <c r="BA1393">
        <f t="shared" si="218"/>
        <v>0</v>
      </c>
      <c r="BB1393">
        <f t="shared" si="219"/>
        <v>0</v>
      </c>
    </row>
    <row r="1394" spans="1:54" x14ac:dyDescent="0.25">
      <c r="A1394">
        <v>135</v>
      </c>
      <c r="B1394" t="s">
        <v>1181</v>
      </c>
      <c r="C1394" s="1">
        <v>42780</v>
      </c>
      <c r="D1394" s="2">
        <v>0.99305555555555547</v>
      </c>
      <c r="E1394">
        <v>23</v>
      </c>
      <c r="F1394">
        <v>20</v>
      </c>
      <c r="G1394" s="1">
        <v>42781</v>
      </c>
      <c r="H1394" s="1">
        <v>42781</v>
      </c>
      <c r="I1394" s="2">
        <v>0.11805555555555557</v>
      </c>
      <c r="J1394" s="3">
        <v>42780.993055555555</v>
      </c>
      <c r="K1394" t="s">
        <v>1254</v>
      </c>
      <c r="L1394" s="3">
        <v>42781.118055555555</v>
      </c>
      <c r="M1394">
        <v>55</v>
      </c>
      <c r="N1394">
        <v>1032</v>
      </c>
      <c r="O1394" s="3">
        <v>42781.118055555555</v>
      </c>
      <c r="P1394" s="1">
        <v>42781</v>
      </c>
      <c r="Q1394" s="2">
        <v>0.11805555555555557</v>
      </c>
      <c r="R1394" t="s">
        <v>36</v>
      </c>
      <c r="S1394">
        <v>18.763639999999999</v>
      </c>
      <c r="T1394" t="s">
        <v>37</v>
      </c>
      <c r="U1394" s="2">
        <v>0.15625</v>
      </c>
      <c r="V1394" s="2">
        <v>0</v>
      </c>
      <c r="W1394" s="2">
        <v>0.29166666666666702</v>
      </c>
      <c r="X1394" s="2" t="str">
        <f t="shared" si="210"/>
        <v>yes</v>
      </c>
      <c r="Y1394" s="3">
        <f t="shared" si="211"/>
        <v>42782</v>
      </c>
      <c r="Z1394" s="3">
        <v>42781.100694444445</v>
      </c>
      <c r="AA1394" t="s">
        <v>1183</v>
      </c>
      <c r="AB1394" s="3">
        <f>VLOOKUP(P1394,[1]dfdates_moon!$B:$G,6,FALSE)</f>
        <v>42781.265972222223</v>
      </c>
      <c r="AC1394" s="3">
        <f>VLOOKUP($P1394,[1]dfdates_moon!$B:$H,7,FALSE)</f>
        <v>42781.8</v>
      </c>
      <c r="AD1394" s="3">
        <f>VLOOKUP(G1394,[1]dfdates_moon!$D:$G,4,FALSE)</f>
        <v>42782.265972222223</v>
      </c>
      <c r="AE1394" s="3">
        <v>42781.15625</v>
      </c>
      <c r="AF1394">
        <v>5.638414654</v>
      </c>
      <c r="AG1394" t="s">
        <v>39</v>
      </c>
      <c r="AH1394" t="s">
        <v>39</v>
      </c>
      <c r="AI1394" t="s">
        <v>39</v>
      </c>
      <c r="AJ1394" t="s">
        <v>40</v>
      </c>
      <c r="AK1394">
        <v>30.51</v>
      </c>
      <c r="AL1394">
        <v>30.51</v>
      </c>
      <c r="AM1394">
        <v>0</v>
      </c>
      <c r="AN1394">
        <v>1</v>
      </c>
      <c r="AO1394" s="3">
        <f>VLOOKUP($P1394,[1]dfdates_moon!$B:$M,12,FALSE)</f>
        <v>42781.80972222222</v>
      </c>
      <c r="AP1394" s="3">
        <f>VLOOKUP($P1394,[1]dfdates_moon!$B:$O,13,FALSE)</f>
        <v>42782.326388888891</v>
      </c>
      <c r="AQ1394" s="3">
        <f>VLOOKUP($P1394,[1]dfdates_moon!$D:$M,10,FALSE)</f>
        <v>42782.840277777781</v>
      </c>
      <c r="AR1394" s="3">
        <f>VLOOKUP($P1394,[1]dfdates_moon!$D:$N,11,FALSE)</f>
        <v>42783.356249999997</v>
      </c>
      <c r="AS1394" t="str">
        <f>IF(AND(O1394&gt;AO1394,O1394&lt;AP1394),"yes","no")</f>
        <v>no</v>
      </c>
      <c r="AT1394" t="str">
        <f t="shared" si="212"/>
        <v>no</v>
      </c>
      <c r="AU1394" s="3">
        <f t="shared" si="213"/>
        <v>42781.80972222222</v>
      </c>
      <c r="AV1394" s="3">
        <f t="shared" si="214"/>
        <v>42782.326388888891</v>
      </c>
      <c r="AW1394">
        <f t="shared" si="215"/>
        <v>1.2083333333357587</v>
      </c>
      <c r="AX1394">
        <f t="shared" si="216"/>
        <v>0.65347222222044365</v>
      </c>
      <c r="AY1394">
        <f t="shared" si="217"/>
        <v>0</v>
      </c>
      <c r="AZ1394">
        <f>VLOOKUP(G1394,[1]dfdates_moon!$B:$P,15,FALSE)</f>
        <v>0.70933368600000002</v>
      </c>
      <c r="BA1394">
        <f t="shared" si="218"/>
        <v>0</v>
      </c>
      <c r="BB1394">
        <f t="shared" si="219"/>
        <v>0</v>
      </c>
    </row>
    <row r="1395" spans="1:54" x14ac:dyDescent="0.25">
      <c r="A1395">
        <v>135</v>
      </c>
      <c r="B1395" t="s">
        <v>1181</v>
      </c>
      <c r="C1395" s="1">
        <v>42781</v>
      </c>
      <c r="D1395" s="2">
        <v>0.90277777777777779</v>
      </c>
      <c r="E1395">
        <v>59</v>
      </c>
      <c r="F1395">
        <v>55</v>
      </c>
      <c r="G1395" s="1">
        <v>42782</v>
      </c>
      <c r="H1395" s="1">
        <v>42782</v>
      </c>
      <c r="I1395" s="2">
        <v>2.7777777777777776E-2</v>
      </c>
      <c r="J1395" s="3">
        <v>42781.902777777781</v>
      </c>
      <c r="K1395" t="s">
        <v>1255</v>
      </c>
      <c r="L1395" s="3">
        <v>42782.027777777781</v>
      </c>
      <c r="M1395">
        <v>110</v>
      </c>
      <c r="N1395">
        <v>3714</v>
      </c>
      <c r="O1395" s="3">
        <v>42782.027777777781</v>
      </c>
      <c r="P1395" s="1">
        <v>42782</v>
      </c>
      <c r="Q1395" s="2">
        <v>2.7777777777777776E-2</v>
      </c>
      <c r="R1395" t="s">
        <v>36</v>
      </c>
      <c r="S1395">
        <v>33.763640000000002</v>
      </c>
      <c r="T1395" t="s">
        <v>37</v>
      </c>
      <c r="U1395" s="2">
        <v>0.10416666666666667</v>
      </c>
      <c r="V1395" s="2">
        <v>0</v>
      </c>
      <c r="W1395" s="2">
        <v>0.29166666666666702</v>
      </c>
      <c r="X1395" s="2" t="str">
        <f t="shared" si="210"/>
        <v>yes</v>
      </c>
      <c r="Y1395" s="3">
        <f t="shared" si="211"/>
        <v>42783</v>
      </c>
      <c r="Z1395" s="3">
        <v>42781.989583333336</v>
      </c>
      <c r="AA1395" t="s">
        <v>1183</v>
      </c>
      <c r="AB1395" s="3">
        <f>VLOOKUP(P1395,[1]dfdates_moon!$B:$G,6,FALSE)</f>
        <v>42782.265972222223</v>
      </c>
      <c r="AC1395" s="3">
        <f>VLOOKUP($P1395,[1]dfdates_moon!$B:$H,7,FALSE)</f>
        <v>42782.8</v>
      </c>
      <c r="AD1395" s="3">
        <f>VLOOKUP(G1395,[1]dfdates_moon!$D:$G,4,FALSE)</f>
        <v>42783.265972222223</v>
      </c>
      <c r="AE1395" s="3">
        <v>42781.104166666664</v>
      </c>
      <c r="AF1395">
        <v>4.4803118570000002</v>
      </c>
      <c r="AG1395" t="s">
        <v>39</v>
      </c>
      <c r="AH1395" t="s">
        <v>39</v>
      </c>
      <c r="AI1395" t="s">
        <v>39</v>
      </c>
      <c r="AJ1395" t="s">
        <v>40</v>
      </c>
      <c r="AK1395">
        <v>29.7</v>
      </c>
      <c r="AL1395">
        <v>30.51</v>
      </c>
      <c r="AM1395">
        <v>0</v>
      </c>
      <c r="AN1395">
        <v>1</v>
      </c>
      <c r="AO1395" s="3">
        <f>VLOOKUP($P1395,[1]dfdates_moon!$B:$M,12,FALSE)</f>
        <v>42782.840277777781</v>
      </c>
      <c r="AP1395" s="3">
        <f>VLOOKUP($P1395,[1]dfdates_moon!$B:$O,13,FALSE)</f>
        <v>42783.356249999997</v>
      </c>
      <c r="AQ1395" s="3">
        <f>VLOOKUP($P1395,[1]dfdates_moon!$D:$M,10,FALSE)</f>
        <v>42783.870833333334</v>
      </c>
      <c r="AR1395" s="3">
        <f>VLOOKUP($P1395,[1]dfdates_moon!$D:$N,11,FALSE)</f>
        <v>42784.386805555558</v>
      </c>
      <c r="AS1395" t="str">
        <f>IF(AND(O1395&gt;AO1395,O1395&lt;AP1395),"yes","no")</f>
        <v>no</v>
      </c>
      <c r="AT1395" t="str">
        <f t="shared" si="212"/>
        <v>no</v>
      </c>
      <c r="AU1395" s="3">
        <f t="shared" si="213"/>
        <v>42782.840277777781</v>
      </c>
      <c r="AV1395" s="3">
        <f t="shared" si="214"/>
        <v>42783.356249999997</v>
      </c>
      <c r="AW1395">
        <f t="shared" si="215"/>
        <v>1.3284722222160781</v>
      </c>
      <c r="AX1395">
        <f t="shared" si="216"/>
        <v>1.7361111111167702</v>
      </c>
      <c r="AY1395">
        <f t="shared" si="217"/>
        <v>0</v>
      </c>
      <c r="AZ1395">
        <f>VLOOKUP(G1395,[1]dfdates_moon!$B:$P,15,FALSE)</f>
        <v>0.62032701400000001</v>
      </c>
      <c r="BA1395">
        <f t="shared" si="218"/>
        <v>0</v>
      </c>
      <c r="BB1395">
        <f t="shared" si="219"/>
        <v>0</v>
      </c>
    </row>
    <row r="1396" spans="1:54" x14ac:dyDescent="0.25">
      <c r="A1396">
        <v>135</v>
      </c>
      <c r="B1396" t="s">
        <v>1181</v>
      </c>
      <c r="C1396" s="1">
        <v>42782</v>
      </c>
      <c r="D1396" s="2">
        <v>1.3888888888888888E-2</v>
      </c>
      <c r="E1396">
        <v>24</v>
      </c>
      <c r="F1396">
        <v>17</v>
      </c>
      <c r="G1396" s="1">
        <v>42782</v>
      </c>
      <c r="H1396" s="1">
        <v>42782</v>
      </c>
      <c r="I1396" s="2">
        <v>0.1388888888888889</v>
      </c>
      <c r="J1396" s="3">
        <v>42782.013888888891</v>
      </c>
      <c r="K1396" t="s">
        <v>1255</v>
      </c>
      <c r="L1396" s="3">
        <v>42782.138888888891</v>
      </c>
      <c r="M1396">
        <v>115</v>
      </c>
      <c r="N1396">
        <v>5188</v>
      </c>
      <c r="O1396" s="3">
        <v>42782.138888888891</v>
      </c>
      <c r="P1396" s="1">
        <v>42782</v>
      </c>
      <c r="Q1396" s="2">
        <v>0.1388888888888889</v>
      </c>
      <c r="R1396" t="s">
        <v>36</v>
      </c>
      <c r="S1396">
        <v>45.113039999999998</v>
      </c>
      <c r="T1396" t="s">
        <v>37</v>
      </c>
      <c r="U1396" s="2">
        <v>0.21875</v>
      </c>
      <c r="V1396" s="2">
        <v>0</v>
      </c>
      <c r="W1396" s="2">
        <v>0.29166666666666702</v>
      </c>
      <c r="X1396" s="2" t="str">
        <f t="shared" si="210"/>
        <v>yes</v>
      </c>
      <c r="Y1396" s="3">
        <f t="shared" si="211"/>
        <v>42783</v>
      </c>
      <c r="Z1396" s="3">
        <v>42782.121527777781</v>
      </c>
      <c r="AA1396" t="s">
        <v>1183</v>
      </c>
      <c r="AB1396" s="3">
        <f>VLOOKUP(P1396,[1]dfdates_moon!$B:$G,6,FALSE)</f>
        <v>42782.265972222223</v>
      </c>
      <c r="AC1396" s="3">
        <f>VLOOKUP($P1396,[1]dfdates_moon!$B:$H,7,FALSE)</f>
        <v>42782.8</v>
      </c>
      <c r="AD1396" s="3">
        <f>VLOOKUP(G1396,[1]dfdates_moon!$D:$G,4,FALSE)</f>
        <v>42783.265972222223</v>
      </c>
      <c r="AE1396" s="3">
        <v>42782.21875</v>
      </c>
      <c r="AF1396">
        <v>4.4803118570000002</v>
      </c>
      <c r="AG1396" t="s">
        <v>39</v>
      </c>
      <c r="AH1396" t="s">
        <v>39</v>
      </c>
      <c r="AI1396" t="s">
        <v>39</v>
      </c>
      <c r="AJ1396" t="s">
        <v>40</v>
      </c>
      <c r="AK1396">
        <v>29.7</v>
      </c>
      <c r="AL1396">
        <v>29.7</v>
      </c>
      <c r="AM1396">
        <v>0</v>
      </c>
      <c r="AN1396">
        <v>1</v>
      </c>
      <c r="AO1396" s="3">
        <f>VLOOKUP($P1396,[1]dfdates_moon!$B:$M,12,FALSE)</f>
        <v>42782.840277777781</v>
      </c>
      <c r="AP1396" s="3">
        <f>VLOOKUP($P1396,[1]dfdates_moon!$B:$O,13,FALSE)</f>
        <v>42783.356249999997</v>
      </c>
      <c r="AQ1396" s="3">
        <f>VLOOKUP($P1396,[1]dfdates_moon!$D:$M,10,FALSE)</f>
        <v>42783.870833333334</v>
      </c>
      <c r="AR1396" s="3">
        <f>VLOOKUP($P1396,[1]dfdates_moon!$D:$N,11,FALSE)</f>
        <v>42784.386805555558</v>
      </c>
      <c r="AS1396" t="str">
        <f>IF(AND(O1396&gt;AO1396,O1396&lt;AP1396),"yes","no")</f>
        <v>no</v>
      </c>
      <c r="AT1396" t="str">
        <f t="shared" si="212"/>
        <v>no</v>
      </c>
      <c r="AU1396" s="3">
        <f t="shared" si="213"/>
        <v>42782.840277777781</v>
      </c>
      <c r="AV1396" s="3">
        <f t="shared" si="214"/>
        <v>42783.356249999997</v>
      </c>
      <c r="AW1396">
        <f t="shared" si="215"/>
        <v>1.2173611111065838</v>
      </c>
      <c r="AX1396">
        <f t="shared" si="216"/>
        <v>0.62152777778101154</v>
      </c>
      <c r="AY1396">
        <f t="shared" si="217"/>
        <v>0</v>
      </c>
      <c r="AZ1396">
        <f>VLOOKUP(G1396,[1]dfdates_moon!$B:$P,15,FALSE)</f>
        <v>0.62032701400000001</v>
      </c>
      <c r="BA1396">
        <f t="shared" si="218"/>
        <v>0</v>
      </c>
      <c r="BB1396">
        <f t="shared" si="219"/>
        <v>0</v>
      </c>
    </row>
    <row r="1397" spans="1:54" x14ac:dyDescent="0.25">
      <c r="A1397">
        <v>135</v>
      </c>
      <c r="B1397" t="s">
        <v>1181</v>
      </c>
      <c r="C1397" s="1">
        <v>42783</v>
      </c>
      <c r="D1397" s="2">
        <v>1.0416666666666666E-2</v>
      </c>
      <c r="E1397">
        <v>1</v>
      </c>
      <c r="F1397">
        <v>2</v>
      </c>
      <c r="G1397" s="1">
        <v>42783</v>
      </c>
      <c r="H1397" s="1">
        <v>42783</v>
      </c>
      <c r="I1397" s="2">
        <v>0.13541666666666666</v>
      </c>
      <c r="J1397" s="3">
        <v>42783.010416666664</v>
      </c>
      <c r="K1397" t="s">
        <v>1256</v>
      </c>
      <c r="L1397" s="3">
        <v>42783.135416666664</v>
      </c>
      <c r="M1397">
        <v>110</v>
      </c>
      <c r="N1397">
        <v>4411</v>
      </c>
      <c r="O1397" s="3">
        <v>42783.135416666664</v>
      </c>
      <c r="P1397" s="1">
        <v>42783</v>
      </c>
      <c r="Q1397" s="2">
        <v>0.13541666666666666</v>
      </c>
      <c r="R1397" t="s">
        <v>36</v>
      </c>
      <c r="S1397">
        <v>40.1</v>
      </c>
      <c r="T1397" t="s">
        <v>37</v>
      </c>
      <c r="U1397" s="2">
        <v>0.21180555555555555</v>
      </c>
      <c r="V1397" s="2">
        <v>0</v>
      </c>
      <c r="W1397" s="2">
        <v>0.29166666666666702</v>
      </c>
      <c r="X1397" s="2" t="str">
        <f t="shared" si="210"/>
        <v>yes</v>
      </c>
      <c r="Y1397" s="3">
        <f t="shared" si="211"/>
        <v>42784</v>
      </c>
      <c r="Z1397" s="3">
        <v>42783.118055555555</v>
      </c>
      <c r="AA1397" t="s">
        <v>1183</v>
      </c>
      <c r="AB1397" s="3">
        <f>VLOOKUP(P1397,[1]dfdates_moon!$B:$G,6,FALSE)</f>
        <v>42783.265972222223</v>
      </c>
      <c r="AC1397" s="3">
        <f>VLOOKUP($P1397,[1]dfdates_moon!$B:$H,7,FALSE)</f>
        <v>42783.8</v>
      </c>
      <c r="AD1397" s="3">
        <f>VLOOKUP(G1397,[1]dfdates_moon!$D:$G,4,FALSE)</f>
        <v>42784.265972222223</v>
      </c>
      <c r="AE1397" s="3">
        <v>42783.211805555555</v>
      </c>
      <c r="AF1397">
        <v>3.4258400450000002</v>
      </c>
      <c r="AG1397" t="s">
        <v>39</v>
      </c>
      <c r="AH1397" t="s">
        <v>39</v>
      </c>
      <c r="AI1397" t="s">
        <v>39</v>
      </c>
      <c r="AJ1397" t="s">
        <v>40</v>
      </c>
      <c r="AK1397">
        <v>28.93</v>
      </c>
      <c r="AL1397">
        <v>29.7</v>
      </c>
      <c r="AM1397">
        <v>0</v>
      </c>
      <c r="AN1397">
        <v>1</v>
      </c>
      <c r="AO1397" s="3">
        <f>VLOOKUP($P1397,[1]dfdates_moon!$B:$M,12,FALSE)</f>
        <v>42783.870833333334</v>
      </c>
      <c r="AP1397" s="3">
        <f>VLOOKUP($P1397,[1]dfdates_moon!$B:$O,13,FALSE)</f>
        <v>42784.386805555558</v>
      </c>
      <c r="AQ1397" s="3">
        <f>VLOOKUP($P1397,[1]dfdates_moon!$D:$M,10,FALSE)</f>
        <v>42784.902083333334</v>
      </c>
      <c r="AR1397" s="3">
        <f>VLOOKUP($P1397,[1]dfdates_moon!$D:$N,11,FALSE)</f>
        <v>42785.418749999997</v>
      </c>
      <c r="AS1397" t="str">
        <f>IF(AND(O1397&gt;AO1397,O1397&lt;AP1397),"yes","no")</f>
        <v>no</v>
      </c>
      <c r="AT1397" t="str">
        <f t="shared" si="212"/>
        <v>no</v>
      </c>
      <c r="AU1397" s="3">
        <f t="shared" si="213"/>
        <v>42783.870833333334</v>
      </c>
      <c r="AV1397" s="3">
        <f t="shared" si="214"/>
        <v>42784.386805555558</v>
      </c>
      <c r="AW1397">
        <f t="shared" si="215"/>
        <v>1.2513888888934162</v>
      </c>
      <c r="AX1397">
        <f t="shared" si="216"/>
        <v>0.65902777777955635</v>
      </c>
      <c r="AY1397">
        <f t="shared" si="217"/>
        <v>0</v>
      </c>
      <c r="AZ1397">
        <f>VLOOKUP(G1397,[1]dfdates_moon!$B:$P,15,FALSE)</f>
        <v>0.52795480100000003</v>
      </c>
      <c r="BA1397">
        <f t="shared" si="218"/>
        <v>0</v>
      </c>
      <c r="BB1397">
        <f t="shared" si="219"/>
        <v>0</v>
      </c>
    </row>
    <row r="1398" spans="1:54" x14ac:dyDescent="0.25">
      <c r="A1398">
        <v>135</v>
      </c>
      <c r="B1398" t="s">
        <v>1181</v>
      </c>
      <c r="C1398" s="1">
        <v>42784</v>
      </c>
      <c r="D1398" s="2">
        <v>7.2916666666666671E-2</v>
      </c>
      <c r="E1398">
        <v>17</v>
      </c>
      <c r="F1398">
        <v>19</v>
      </c>
      <c r="G1398" s="1">
        <v>42784</v>
      </c>
      <c r="H1398" s="1">
        <v>42784</v>
      </c>
      <c r="I1398" s="2">
        <v>0.19791666666666666</v>
      </c>
      <c r="J1398" s="3">
        <v>42784.072916666664</v>
      </c>
      <c r="K1398" t="s">
        <v>1257</v>
      </c>
      <c r="L1398" s="3">
        <v>42784.197916666664</v>
      </c>
      <c r="M1398">
        <v>175</v>
      </c>
      <c r="N1398">
        <v>9314</v>
      </c>
      <c r="O1398" s="3">
        <v>42784.197916666664</v>
      </c>
      <c r="P1398" s="1">
        <v>42784</v>
      </c>
      <c r="Q1398" s="2">
        <v>0.19791666666666666</v>
      </c>
      <c r="R1398" t="s">
        <v>36</v>
      </c>
      <c r="S1398">
        <v>53.222859999999997</v>
      </c>
      <c r="T1398" t="s">
        <v>37</v>
      </c>
      <c r="U1398" s="2">
        <v>0.31944444444444448</v>
      </c>
      <c r="V1398" s="2">
        <v>0</v>
      </c>
      <c r="W1398" s="2">
        <v>0.29166666666666702</v>
      </c>
      <c r="X1398" s="2" t="str">
        <f t="shared" si="210"/>
        <v>no</v>
      </c>
      <c r="Y1398" s="3">
        <f t="shared" si="211"/>
        <v>42784</v>
      </c>
      <c r="Z1398" s="3">
        <v>42784.180555555555</v>
      </c>
      <c r="AA1398" t="s">
        <v>1183</v>
      </c>
      <c r="AB1398" s="3">
        <f>VLOOKUP(P1398,[1]dfdates_moon!$B:$G,6,FALSE)</f>
        <v>42784.265972222223</v>
      </c>
      <c r="AC1398" s="3">
        <f>VLOOKUP($P1398,[1]dfdates_moon!$B:$H,7,FALSE)</f>
        <v>42784.800000000003</v>
      </c>
      <c r="AD1398" s="3">
        <f>VLOOKUP(G1398,[1]dfdates_moon!$D:$G,4,FALSE)</f>
        <v>42785.265972222223</v>
      </c>
      <c r="AE1398" s="3">
        <v>42784.319444444445</v>
      </c>
      <c r="AF1398">
        <v>2.4959341859999999</v>
      </c>
      <c r="AG1398" t="s">
        <v>39</v>
      </c>
      <c r="AH1398" t="s">
        <v>39</v>
      </c>
      <c r="AI1398" t="s">
        <v>39</v>
      </c>
      <c r="AJ1398" t="s">
        <v>40</v>
      </c>
      <c r="AK1398">
        <v>29.13</v>
      </c>
      <c r="AL1398">
        <v>28.93</v>
      </c>
      <c r="AM1398">
        <v>0</v>
      </c>
      <c r="AN1398">
        <v>1</v>
      </c>
      <c r="AO1398" s="3">
        <f>VLOOKUP($P1398,[1]dfdates_moon!$B:$M,12,FALSE)</f>
        <v>42784.902083333334</v>
      </c>
      <c r="AP1398" s="3">
        <f>VLOOKUP($P1398,[1]dfdates_moon!$B:$O,13,FALSE)</f>
        <v>42785.418749999997</v>
      </c>
      <c r="AQ1398" s="3">
        <f>VLOOKUP($P1398,[1]dfdates_moon!$D:$M,10,FALSE)</f>
        <v>42785.933333333334</v>
      </c>
      <c r="AR1398" s="3">
        <f>VLOOKUP($P1398,[1]dfdates_moon!$D:$N,11,FALSE)</f>
        <v>42786.450694444444</v>
      </c>
      <c r="AS1398" t="str">
        <f>IF(AND(O1398&gt;AO1398,O1398&lt;AP1398),"yes","no")</f>
        <v>no</v>
      </c>
      <c r="AT1398" t="str">
        <f t="shared" si="212"/>
        <v>no</v>
      </c>
      <c r="AU1398" s="3">
        <f t="shared" si="213"/>
        <v>42784.902083333334</v>
      </c>
      <c r="AV1398" s="3">
        <f t="shared" si="214"/>
        <v>42785.418749999997</v>
      </c>
      <c r="AW1398">
        <f t="shared" si="215"/>
        <v>1.2208333333328483</v>
      </c>
      <c r="AX1398">
        <f t="shared" si="216"/>
        <v>0.58263888888905058</v>
      </c>
      <c r="AY1398">
        <f t="shared" si="217"/>
        <v>0</v>
      </c>
      <c r="AZ1398">
        <f>VLOOKUP(G1398,[1]dfdates_moon!$B:$P,15,FALSE)</f>
        <v>0.434810698</v>
      </c>
      <c r="BA1398">
        <f t="shared" si="218"/>
        <v>0</v>
      </c>
      <c r="BB1398">
        <f t="shared" si="219"/>
        <v>0</v>
      </c>
    </row>
    <row r="1399" spans="1:54" x14ac:dyDescent="0.25">
      <c r="A1399">
        <v>135</v>
      </c>
      <c r="B1399" t="s">
        <v>1181</v>
      </c>
      <c r="C1399" s="1">
        <v>42790</v>
      </c>
      <c r="D1399" s="2">
        <v>0.87152777777777779</v>
      </c>
      <c r="E1399">
        <v>2</v>
      </c>
      <c r="F1399">
        <v>0</v>
      </c>
      <c r="G1399" s="1">
        <v>42790</v>
      </c>
      <c r="H1399" s="1">
        <v>42790</v>
      </c>
      <c r="I1399" s="2">
        <v>0.99652777777777779</v>
      </c>
      <c r="J1399" s="3">
        <v>42790.871527777781</v>
      </c>
      <c r="K1399" t="s">
        <v>1258</v>
      </c>
      <c r="L1399" s="3">
        <v>42790.996527777781</v>
      </c>
      <c r="M1399">
        <v>175</v>
      </c>
      <c r="N1399">
        <v>5011</v>
      </c>
      <c r="O1399" s="3">
        <v>42790.996527777781</v>
      </c>
      <c r="P1399" s="1">
        <v>42790</v>
      </c>
      <c r="Q1399" s="2">
        <v>0.99652777777777779</v>
      </c>
      <c r="R1399" t="s">
        <v>36</v>
      </c>
      <c r="S1399">
        <v>28.63429</v>
      </c>
      <c r="T1399" t="s">
        <v>37</v>
      </c>
      <c r="U1399" s="2">
        <v>0.11805555555555557</v>
      </c>
      <c r="V1399" s="2">
        <v>0</v>
      </c>
      <c r="W1399" s="2">
        <v>0.29166666666666702</v>
      </c>
      <c r="X1399" s="2" t="str">
        <f t="shared" si="210"/>
        <v>yes</v>
      </c>
      <c r="Y1399" s="3">
        <f t="shared" si="211"/>
        <v>42791</v>
      </c>
      <c r="Z1399" s="3">
        <v>42790.986111111109</v>
      </c>
      <c r="AA1399" t="s">
        <v>1183</v>
      </c>
      <c r="AB1399" s="3">
        <f>VLOOKUP(P1399,[1]dfdates_moon!$B:$G,6,FALSE)</f>
        <v>42790.265277777777</v>
      </c>
      <c r="AC1399" s="3">
        <f>VLOOKUP($P1399,[1]dfdates_moon!$B:$H,7,FALSE)</f>
        <v>42790.799305555556</v>
      </c>
      <c r="AD1399" s="3">
        <f>VLOOKUP(G1399,[1]dfdates_moon!$D:$G,4,FALSE)</f>
        <v>42791.265277777777</v>
      </c>
      <c r="AE1399" s="3">
        <v>42790.118055555555</v>
      </c>
      <c r="AF1399">
        <v>1.4366812E-2</v>
      </c>
      <c r="AG1399" t="s">
        <v>39</v>
      </c>
      <c r="AH1399" t="s">
        <v>39</v>
      </c>
      <c r="AI1399" t="s">
        <v>39</v>
      </c>
      <c r="AJ1399" t="s">
        <v>40</v>
      </c>
      <c r="AK1399">
        <v>28.1</v>
      </c>
      <c r="AL1399">
        <v>28.1</v>
      </c>
      <c r="AM1399">
        <v>0</v>
      </c>
      <c r="AN1399">
        <v>1</v>
      </c>
      <c r="AO1399" s="3">
        <f>VLOOKUP($P1399,[1]dfdates_moon!$B:$M,12,FALSE)</f>
        <v>42791.103472222225</v>
      </c>
      <c r="AP1399" s="3">
        <f>VLOOKUP($P1399,[1]dfdates_moon!$B:$O,13,FALSE)</f>
        <v>42791.62222222222</v>
      </c>
      <c r="AQ1399" s="3">
        <f>VLOOKUP($P1399,[1]dfdates_moon!$D:$M,10,FALSE)</f>
        <v>42792.138194444444</v>
      </c>
      <c r="AR1399" s="3">
        <f>VLOOKUP($P1399,[1]dfdates_moon!$D:$N,11,FALSE)</f>
        <v>42792.656944444447</v>
      </c>
      <c r="AS1399" t="str">
        <f>IF(AND(O1399&gt;AO1399,O1399&lt;AP1399),"yes","no")</f>
        <v>no</v>
      </c>
      <c r="AT1399" t="str">
        <f t="shared" si="212"/>
        <v>no</v>
      </c>
      <c r="AU1399" s="3">
        <f t="shared" si="213"/>
        <v>42791.103472222225</v>
      </c>
      <c r="AV1399" s="3">
        <f t="shared" si="214"/>
        <v>42791.62222222222</v>
      </c>
      <c r="AW1399">
        <f t="shared" si="215"/>
        <v>0.62569444443943212</v>
      </c>
      <c r="AX1399">
        <f t="shared" si="216"/>
        <v>0.98541666667006211</v>
      </c>
      <c r="AY1399">
        <f t="shared" si="217"/>
        <v>0</v>
      </c>
      <c r="AZ1399">
        <f>VLOOKUP(G1399,[1]dfdates_moon!$B:$P,15,FALSE)</f>
        <v>1.6310477E-2</v>
      </c>
      <c r="BA1399">
        <f t="shared" si="218"/>
        <v>0</v>
      </c>
      <c r="BB1399">
        <f t="shared" si="219"/>
        <v>0</v>
      </c>
    </row>
    <row r="1400" spans="1:54" x14ac:dyDescent="0.25">
      <c r="A1400">
        <v>135</v>
      </c>
      <c r="B1400" t="s">
        <v>1181</v>
      </c>
      <c r="C1400" s="1">
        <v>42797</v>
      </c>
      <c r="D1400" s="2">
        <v>0.79166666666666663</v>
      </c>
      <c r="E1400">
        <v>1</v>
      </c>
      <c r="F1400">
        <v>1</v>
      </c>
      <c r="G1400" s="1">
        <v>42797</v>
      </c>
      <c r="H1400" s="1">
        <v>42797</v>
      </c>
      <c r="I1400" s="2">
        <v>0.91666666666666663</v>
      </c>
      <c r="J1400" s="3">
        <v>42797.791666666664</v>
      </c>
      <c r="K1400" t="s">
        <v>1259</v>
      </c>
      <c r="L1400" s="3">
        <v>42797.916666666664</v>
      </c>
      <c r="M1400">
        <v>55</v>
      </c>
      <c r="N1400">
        <v>1064</v>
      </c>
      <c r="O1400" s="3">
        <v>42797.916666666664</v>
      </c>
      <c r="P1400" s="1">
        <v>42797</v>
      </c>
      <c r="Q1400" s="2">
        <v>0.91666666666666663</v>
      </c>
      <c r="R1400" t="s">
        <v>36</v>
      </c>
      <c r="S1400">
        <v>19.34545</v>
      </c>
      <c r="T1400" t="s">
        <v>37</v>
      </c>
      <c r="U1400" s="2">
        <v>0.95486111111111116</v>
      </c>
      <c r="V1400" s="2">
        <v>0</v>
      </c>
      <c r="W1400" s="2">
        <v>0.29166666666666702</v>
      </c>
      <c r="X1400" s="2" t="str">
        <f t="shared" si="210"/>
        <v>no</v>
      </c>
      <c r="Y1400" s="3">
        <f t="shared" si="211"/>
        <v>42797</v>
      </c>
      <c r="Z1400" s="3">
        <v>42797.895833333336</v>
      </c>
      <c r="AA1400" t="s">
        <v>1183</v>
      </c>
      <c r="AB1400" s="3">
        <f>VLOOKUP(P1400,[1]dfdates_moon!$B:$G,6,FALSE)</f>
        <v>42797.26458333333</v>
      </c>
      <c r="AC1400" s="3">
        <f>VLOOKUP($P1400,[1]dfdates_moon!$B:$H,7,FALSE)</f>
        <v>42797.79791666667</v>
      </c>
      <c r="AD1400" s="3">
        <f>VLOOKUP(G1400,[1]dfdates_moon!$D:$G,4,FALSE)</f>
        <v>42798.26458333333</v>
      </c>
      <c r="AE1400" s="3">
        <v>42797.954861111109</v>
      </c>
      <c r="AF1400">
        <v>1.5302782880000001</v>
      </c>
      <c r="AG1400" t="s">
        <v>39</v>
      </c>
      <c r="AH1400" t="s">
        <v>39</v>
      </c>
      <c r="AI1400" t="s">
        <v>39</v>
      </c>
      <c r="AJ1400" t="s">
        <v>40</v>
      </c>
      <c r="AK1400">
        <v>28.39</v>
      </c>
      <c r="AL1400">
        <v>28.39</v>
      </c>
      <c r="AM1400">
        <v>0</v>
      </c>
      <c r="AN1400">
        <v>1</v>
      </c>
      <c r="AO1400" s="3">
        <f>VLOOKUP($P1400,[1]dfdates_moon!$B:$M,12,FALSE)</f>
        <v>42797.317361111112</v>
      </c>
      <c r="AP1400" s="3">
        <f>VLOOKUP($P1400,[1]dfdates_moon!$B:$O,13,FALSE)</f>
        <v>42797.838194444441</v>
      </c>
      <c r="AQ1400" s="3">
        <f>VLOOKUP($P1400,[1]dfdates_moon!$D:$M,10,FALSE)</f>
        <v>42798.356249999997</v>
      </c>
      <c r="AR1400" s="3">
        <f>VLOOKUP($P1400,[1]dfdates_moon!$D:$N,11,FALSE)</f>
        <v>42798.87777777778</v>
      </c>
      <c r="AS1400" t="str">
        <f>IF(AND(O1400&gt;AO1400,O1400&lt;AP1400),"yes","no")</f>
        <v>no</v>
      </c>
      <c r="AT1400" t="str">
        <f t="shared" si="212"/>
        <v>no</v>
      </c>
      <c r="AU1400" s="3">
        <f t="shared" si="213"/>
        <v>42797.79791666667</v>
      </c>
      <c r="AV1400" s="3">
        <f t="shared" si="214"/>
        <v>42798.26458333333</v>
      </c>
      <c r="AW1400">
        <f t="shared" si="215"/>
        <v>0.34791666666569654</v>
      </c>
      <c r="AX1400">
        <f t="shared" si="216"/>
        <v>-0.15694444443943212</v>
      </c>
      <c r="AY1400">
        <f t="shared" si="217"/>
        <v>0</v>
      </c>
      <c r="AZ1400">
        <f>VLOOKUP(G1400,[1]dfdates_moon!$B:$P,15,FALSE)</f>
        <v>0.38662375199999999</v>
      </c>
      <c r="BA1400">
        <f t="shared" si="218"/>
        <v>0</v>
      </c>
      <c r="BB1400">
        <f t="shared" si="219"/>
        <v>0</v>
      </c>
    </row>
    <row r="1401" spans="1:54" x14ac:dyDescent="0.25">
      <c r="A1401">
        <v>135</v>
      </c>
      <c r="B1401" t="s">
        <v>1181</v>
      </c>
      <c r="C1401" s="1">
        <v>42799</v>
      </c>
      <c r="D1401" s="2">
        <v>7.9861111111111105E-2</v>
      </c>
      <c r="E1401">
        <v>1</v>
      </c>
      <c r="F1401">
        <v>0</v>
      </c>
      <c r="G1401" s="1">
        <v>42799</v>
      </c>
      <c r="H1401" s="1">
        <v>42799</v>
      </c>
      <c r="I1401" s="2">
        <v>0.20486111111111113</v>
      </c>
      <c r="J1401" s="3">
        <v>42799.079861111109</v>
      </c>
      <c r="K1401" t="s">
        <v>1260</v>
      </c>
      <c r="L1401" s="3">
        <v>42799.204861111109</v>
      </c>
      <c r="M1401">
        <v>250</v>
      </c>
      <c r="N1401">
        <v>6880</v>
      </c>
      <c r="O1401" s="3">
        <v>42799.204861111109</v>
      </c>
      <c r="P1401" s="1">
        <v>42799</v>
      </c>
      <c r="Q1401" s="2">
        <v>0.20486111111111113</v>
      </c>
      <c r="R1401" t="s">
        <v>36</v>
      </c>
      <c r="S1401">
        <v>27.52</v>
      </c>
      <c r="T1401" t="s">
        <v>37</v>
      </c>
      <c r="U1401" s="2">
        <v>0.37847222222222227</v>
      </c>
      <c r="V1401" s="2">
        <v>0</v>
      </c>
      <c r="W1401" s="2">
        <v>0.29166666666666702</v>
      </c>
      <c r="X1401" s="2" t="str">
        <f t="shared" si="210"/>
        <v>no</v>
      </c>
      <c r="Y1401" s="3">
        <f t="shared" si="211"/>
        <v>42799</v>
      </c>
      <c r="Z1401" s="3">
        <v>42799.194444444445</v>
      </c>
      <c r="AA1401" t="s">
        <v>1183</v>
      </c>
      <c r="AB1401" s="3">
        <f>VLOOKUP(P1401,[1]dfdates_moon!$B:$G,6,FALSE)</f>
        <v>42799.26458333333</v>
      </c>
      <c r="AC1401" s="3">
        <f>VLOOKUP($P1401,[1]dfdates_moon!$B:$H,7,FALSE)</f>
        <v>42799.79791666667</v>
      </c>
      <c r="AD1401" s="3">
        <f>VLOOKUP(G1401,[1]dfdates_moon!$D:$G,4,FALSE)</f>
        <v>42800.26458333333</v>
      </c>
      <c r="AE1401" s="3">
        <v>42799.378472222219</v>
      </c>
      <c r="AF1401">
        <v>3.6621098019999998</v>
      </c>
      <c r="AG1401" t="s">
        <v>39</v>
      </c>
      <c r="AH1401" t="s">
        <v>39</v>
      </c>
      <c r="AI1401" t="s">
        <v>39</v>
      </c>
      <c r="AJ1401" t="s">
        <v>40</v>
      </c>
      <c r="AK1401">
        <v>31.46</v>
      </c>
      <c r="AL1401">
        <v>28.39</v>
      </c>
      <c r="AM1401">
        <v>0</v>
      </c>
      <c r="AN1401">
        <v>1</v>
      </c>
      <c r="AO1401" s="3">
        <f>VLOOKUP($P1401,[1]dfdates_moon!$B:$M,12,FALSE)</f>
        <v>42799.396527777775</v>
      </c>
      <c r="AP1401" s="3">
        <f>VLOOKUP($P1401,[1]dfdates_moon!$B:$O,13,FALSE)</f>
        <v>42799.918749999997</v>
      </c>
      <c r="AQ1401" s="3">
        <f>VLOOKUP($P1401,[1]dfdates_moon!$D:$M,10,FALSE)</f>
        <v>42800.4375</v>
      </c>
      <c r="AR1401" s="3">
        <f>VLOOKUP($P1401,[1]dfdates_moon!$D:$N,11,FALSE)</f>
        <v>42800.960416666669</v>
      </c>
      <c r="AS1401" t="str">
        <f>IF(AND(O1401&gt;AO1401,O1401&lt;AP1401),"yes","no")</f>
        <v>no</v>
      </c>
      <c r="AT1401" t="str">
        <f t="shared" si="212"/>
        <v>no</v>
      </c>
      <c r="AU1401" s="3">
        <f t="shared" si="213"/>
        <v>42799.79791666667</v>
      </c>
      <c r="AV1401" s="3">
        <f t="shared" si="214"/>
        <v>42800.26458333333</v>
      </c>
      <c r="AW1401">
        <f t="shared" si="215"/>
        <v>1.0597222222204437</v>
      </c>
      <c r="AX1401">
        <f t="shared" si="216"/>
        <v>0.41944444445107365</v>
      </c>
      <c r="AY1401">
        <f t="shared" si="217"/>
        <v>0</v>
      </c>
      <c r="AZ1401">
        <f>VLOOKUP(G1401,[1]dfdates_moon!$B:$P,15,FALSE)</f>
        <v>0.62034609900000004</v>
      </c>
      <c r="BA1401">
        <f t="shared" si="218"/>
        <v>0</v>
      </c>
      <c r="BB1401">
        <f t="shared" si="219"/>
        <v>0</v>
      </c>
    </row>
    <row r="1402" spans="1:54" x14ac:dyDescent="0.25">
      <c r="A1402">
        <v>135</v>
      </c>
      <c r="B1402" t="s">
        <v>1181</v>
      </c>
      <c r="C1402" s="1">
        <v>42799</v>
      </c>
      <c r="D1402" s="2">
        <v>0.89583333333333337</v>
      </c>
      <c r="E1402">
        <v>97</v>
      </c>
      <c r="F1402">
        <v>103</v>
      </c>
      <c r="G1402" s="1">
        <v>42800</v>
      </c>
      <c r="H1402" s="1">
        <v>42800</v>
      </c>
      <c r="I1402" s="2">
        <v>2.0833333333333332E-2</v>
      </c>
      <c r="J1402" s="3">
        <v>42799.895833333336</v>
      </c>
      <c r="K1402" t="s">
        <v>1261</v>
      </c>
      <c r="L1402" s="3">
        <v>42800.020833333336</v>
      </c>
      <c r="M1402">
        <v>155</v>
      </c>
      <c r="N1402">
        <v>3503</v>
      </c>
      <c r="O1402" s="3">
        <v>42800.020833333336</v>
      </c>
      <c r="P1402" s="1">
        <v>42800</v>
      </c>
      <c r="Q1402" s="2">
        <v>2.0833333333333332E-2</v>
      </c>
      <c r="R1402" t="s">
        <v>36</v>
      </c>
      <c r="S1402">
        <v>22.6</v>
      </c>
      <c r="T1402" t="s">
        <v>37</v>
      </c>
      <c r="U1402" s="2">
        <v>0.12847222222222224</v>
      </c>
      <c r="V1402" s="2">
        <v>0</v>
      </c>
      <c r="W1402" s="2">
        <v>0.29166666666666702</v>
      </c>
      <c r="X1402" s="2" t="str">
        <f t="shared" si="210"/>
        <v>yes</v>
      </c>
      <c r="Y1402" s="3">
        <f t="shared" si="211"/>
        <v>42801</v>
      </c>
      <c r="Z1402" s="3">
        <v>42800.010416666664</v>
      </c>
      <c r="AA1402" t="s">
        <v>1183</v>
      </c>
      <c r="AB1402" s="3">
        <f>VLOOKUP(P1402,[1]dfdates_moon!$B:$G,6,FALSE)</f>
        <v>42800.26458333333</v>
      </c>
      <c r="AC1402" s="3">
        <f>VLOOKUP($P1402,[1]dfdates_moon!$B:$H,7,FALSE)</f>
        <v>42800.79791666667</v>
      </c>
      <c r="AD1402" s="3">
        <f>VLOOKUP(G1402,[1]dfdates_moon!$D:$G,4,FALSE)</f>
        <v>42801.263888888891</v>
      </c>
      <c r="AE1402" s="3">
        <v>42800.128472222219</v>
      </c>
      <c r="AF1402">
        <v>5.0304886739999999</v>
      </c>
      <c r="AG1402" t="s">
        <v>39</v>
      </c>
      <c r="AH1402" t="s">
        <v>39</v>
      </c>
      <c r="AI1402" t="s">
        <v>39</v>
      </c>
      <c r="AJ1402" t="s">
        <v>40</v>
      </c>
      <c r="AK1402">
        <v>31.22</v>
      </c>
      <c r="AL1402">
        <v>31.46</v>
      </c>
      <c r="AM1402">
        <v>0</v>
      </c>
      <c r="AN1402">
        <v>1</v>
      </c>
      <c r="AO1402" s="3">
        <f>VLOOKUP($P1402,[1]dfdates_moon!$B:$M,12,FALSE)</f>
        <v>42800.4375</v>
      </c>
      <c r="AP1402" s="3">
        <f>VLOOKUP($P1402,[1]dfdates_moon!$B:$O,13,FALSE)</f>
        <v>42800.960416666669</v>
      </c>
      <c r="AQ1402" s="3">
        <f>VLOOKUP($P1402,[1]dfdates_moon!$D:$M,10,FALSE)</f>
        <v>42801.478472222225</v>
      </c>
      <c r="AR1402" s="3">
        <f>VLOOKUP($P1402,[1]dfdates_moon!$D:$N,11,FALSE)</f>
        <v>42802.000694444447</v>
      </c>
      <c r="AS1402" t="str">
        <f>IF(AND(O1402&gt;AO1402,O1402&lt;AP1402),"yes","no")</f>
        <v>no</v>
      </c>
      <c r="AT1402" t="str">
        <f t="shared" si="212"/>
        <v>no</v>
      </c>
      <c r="AU1402" s="3">
        <f t="shared" si="213"/>
        <v>42800.79791666667</v>
      </c>
      <c r="AV1402" s="3">
        <f t="shared" si="214"/>
        <v>42801.263888888891</v>
      </c>
      <c r="AW1402">
        <f t="shared" si="215"/>
        <v>1.2430555555547471</v>
      </c>
      <c r="AX1402">
        <f t="shared" si="216"/>
        <v>0.66944444445107365</v>
      </c>
      <c r="AY1402">
        <f t="shared" si="217"/>
        <v>0</v>
      </c>
      <c r="AZ1402">
        <f>VLOOKUP(G1402,[1]dfdates_moon!$B:$P,15,FALSE)</f>
        <v>0.72923247300000005</v>
      </c>
      <c r="BA1402">
        <f t="shared" si="218"/>
        <v>0</v>
      </c>
      <c r="BB1402">
        <f t="shared" si="219"/>
        <v>0</v>
      </c>
    </row>
    <row r="1403" spans="1:54" x14ac:dyDescent="0.25">
      <c r="A1403">
        <v>135</v>
      </c>
      <c r="B1403" t="s">
        <v>1181</v>
      </c>
      <c r="C1403" s="1">
        <v>42800</v>
      </c>
      <c r="D1403" s="2">
        <v>0.875</v>
      </c>
      <c r="E1403">
        <v>0</v>
      </c>
      <c r="F1403">
        <v>1</v>
      </c>
      <c r="G1403" s="1">
        <v>42801</v>
      </c>
      <c r="H1403" s="1">
        <v>42801</v>
      </c>
      <c r="I1403" s="2">
        <v>0</v>
      </c>
      <c r="J1403" s="3">
        <v>42800.875</v>
      </c>
      <c r="K1403" t="s">
        <v>1262</v>
      </c>
      <c r="L1403" s="3">
        <v>42801</v>
      </c>
      <c r="M1403">
        <v>110</v>
      </c>
      <c r="N1403">
        <v>4025</v>
      </c>
      <c r="O1403" s="3">
        <v>42801</v>
      </c>
      <c r="P1403" s="1">
        <v>42801</v>
      </c>
      <c r="Q1403" s="2">
        <v>0</v>
      </c>
      <c r="R1403" t="s">
        <v>36</v>
      </c>
      <c r="S1403">
        <v>36.590910000000001</v>
      </c>
      <c r="T1403" t="s">
        <v>37</v>
      </c>
      <c r="U1403" s="2">
        <v>7.6388888888888895E-2</v>
      </c>
      <c r="V1403" s="2">
        <v>0</v>
      </c>
      <c r="W1403" s="2">
        <v>0.29166666666666702</v>
      </c>
      <c r="X1403" s="2" t="str">
        <f t="shared" si="210"/>
        <v>yes</v>
      </c>
      <c r="Y1403" s="3">
        <f t="shared" si="211"/>
        <v>42802</v>
      </c>
      <c r="Z1403" s="3">
        <v>42800.975694444445</v>
      </c>
      <c r="AA1403" t="s">
        <v>1183</v>
      </c>
      <c r="AB1403" s="3">
        <f>VLOOKUP(P1403,[1]dfdates_moon!$B:$G,6,FALSE)</f>
        <v>42801.263888888891</v>
      </c>
      <c r="AC1403" s="3">
        <f>VLOOKUP($P1403,[1]dfdates_moon!$B:$H,7,FALSE)</f>
        <v>42801.797222222223</v>
      </c>
      <c r="AD1403" s="3">
        <f>VLOOKUP(G1403,[1]dfdates_moon!$D:$G,4,FALSE)</f>
        <v>42802.263888888891</v>
      </c>
      <c r="AE1403" s="3">
        <v>42800.076388888891</v>
      </c>
      <c r="AF1403">
        <v>6.4977699810000003</v>
      </c>
      <c r="AG1403" t="s">
        <v>39</v>
      </c>
      <c r="AH1403" t="s">
        <v>39</v>
      </c>
      <c r="AI1403" t="s">
        <v>39</v>
      </c>
      <c r="AJ1403" t="s">
        <v>40</v>
      </c>
      <c r="AK1403">
        <v>31.8</v>
      </c>
      <c r="AL1403">
        <v>31.8</v>
      </c>
      <c r="AM1403">
        <v>0</v>
      </c>
      <c r="AN1403">
        <v>1</v>
      </c>
      <c r="AO1403" s="3">
        <f>VLOOKUP($P1403,[1]dfdates_moon!$B:$M,12,FALSE)</f>
        <v>42801.478472222225</v>
      </c>
      <c r="AP1403" s="3">
        <f>VLOOKUP($P1403,[1]dfdates_moon!$B:$O,13,FALSE)</f>
        <v>42802.000694444447</v>
      </c>
      <c r="AQ1403" s="3">
        <f>VLOOKUP($P1403,[1]dfdates_moon!$D:$M,10,FALSE)</f>
        <v>42802.518750000003</v>
      </c>
      <c r="AR1403" s="3">
        <f>VLOOKUP($P1403,[1]dfdates_moon!$D:$N,11,FALSE)</f>
        <v>42803.040277777778</v>
      </c>
      <c r="AS1403" t="str">
        <f>IF(AND(O1403&gt;AO1403,O1403&lt;AP1403),"yes","no")</f>
        <v>no</v>
      </c>
      <c r="AT1403" t="str">
        <f t="shared" si="212"/>
        <v>no</v>
      </c>
      <c r="AU1403" s="3">
        <f t="shared" si="213"/>
        <v>42801.797222222223</v>
      </c>
      <c r="AV1403" s="3">
        <f t="shared" si="214"/>
        <v>42802.263888888891</v>
      </c>
      <c r="AW1403">
        <f t="shared" si="215"/>
        <v>1.2638888888905058</v>
      </c>
      <c r="AX1403">
        <f t="shared" si="216"/>
        <v>1.7208333333328483</v>
      </c>
      <c r="AY1403">
        <f t="shared" si="217"/>
        <v>0</v>
      </c>
      <c r="AZ1403">
        <f>VLOOKUP(G1403,[1]dfdates_moon!$B:$P,15,FALSE)</f>
        <v>0.82450290599999998</v>
      </c>
      <c r="BA1403">
        <f t="shared" si="218"/>
        <v>0</v>
      </c>
      <c r="BB1403">
        <f t="shared" si="219"/>
        <v>0</v>
      </c>
    </row>
    <row r="1404" spans="1:54" x14ac:dyDescent="0.25">
      <c r="A1404">
        <v>135</v>
      </c>
      <c r="B1404" t="s">
        <v>1181</v>
      </c>
      <c r="C1404" s="1">
        <v>42800</v>
      </c>
      <c r="D1404" s="2">
        <v>0.96875</v>
      </c>
      <c r="E1404">
        <v>67</v>
      </c>
      <c r="F1404">
        <v>91</v>
      </c>
      <c r="G1404" s="1">
        <v>42801</v>
      </c>
      <c r="H1404" s="1">
        <v>42801</v>
      </c>
      <c r="I1404" s="2">
        <v>9.375E-2</v>
      </c>
      <c r="J1404" s="3">
        <v>42800.96875</v>
      </c>
      <c r="K1404" t="s">
        <v>1262</v>
      </c>
      <c r="L1404" s="3">
        <v>42801.09375</v>
      </c>
      <c r="M1404">
        <v>45</v>
      </c>
      <c r="N1404">
        <v>1300</v>
      </c>
      <c r="O1404" s="3">
        <v>42801.09375</v>
      </c>
      <c r="P1404" s="1">
        <v>42801</v>
      </c>
      <c r="Q1404" s="2">
        <v>9.375E-2</v>
      </c>
      <c r="R1404" t="s">
        <v>36</v>
      </c>
      <c r="S1404">
        <v>28.88889</v>
      </c>
      <c r="T1404" t="s">
        <v>37</v>
      </c>
      <c r="U1404" s="2">
        <v>0.125</v>
      </c>
      <c r="V1404" s="2">
        <v>0</v>
      </c>
      <c r="W1404" s="2">
        <v>0.29166666666666702</v>
      </c>
      <c r="X1404" s="2" t="str">
        <f t="shared" si="210"/>
        <v>yes</v>
      </c>
      <c r="Y1404" s="3">
        <f t="shared" si="211"/>
        <v>42802</v>
      </c>
      <c r="Z1404" s="3">
        <v>42801.076388888891</v>
      </c>
      <c r="AA1404" t="s">
        <v>1183</v>
      </c>
      <c r="AB1404" s="3">
        <f>VLOOKUP(P1404,[1]dfdates_moon!$B:$G,6,FALSE)</f>
        <v>42801.263888888891</v>
      </c>
      <c r="AC1404" s="3">
        <f>VLOOKUP($P1404,[1]dfdates_moon!$B:$H,7,FALSE)</f>
        <v>42801.797222222223</v>
      </c>
      <c r="AD1404" s="3">
        <f>VLOOKUP(G1404,[1]dfdates_moon!$D:$G,4,FALSE)</f>
        <v>42802.263888888891</v>
      </c>
      <c r="AE1404" s="3">
        <v>42801.125</v>
      </c>
      <c r="AF1404">
        <v>6.4977699810000003</v>
      </c>
      <c r="AG1404" t="s">
        <v>39</v>
      </c>
      <c r="AH1404" t="s">
        <v>39</v>
      </c>
      <c r="AI1404" t="s">
        <v>39</v>
      </c>
      <c r="AJ1404" t="s">
        <v>40</v>
      </c>
      <c r="AK1404">
        <v>31.8</v>
      </c>
      <c r="AL1404">
        <v>31.8</v>
      </c>
      <c r="AM1404">
        <v>0</v>
      </c>
      <c r="AN1404">
        <v>1</v>
      </c>
      <c r="AO1404" s="3">
        <f>VLOOKUP($P1404,[1]dfdates_moon!$B:$M,12,FALSE)</f>
        <v>42801.478472222225</v>
      </c>
      <c r="AP1404" s="3">
        <f>VLOOKUP($P1404,[1]dfdates_moon!$B:$O,13,FALSE)</f>
        <v>42802.000694444447</v>
      </c>
      <c r="AQ1404" s="3">
        <f>VLOOKUP($P1404,[1]dfdates_moon!$D:$M,10,FALSE)</f>
        <v>42802.518750000003</v>
      </c>
      <c r="AR1404" s="3">
        <f>VLOOKUP($P1404,[1]dfdates_moon!$D:$N,11,FALSE)</f>
        <v>42803.040277777778</v>
      </c>
      <c r="AS1404" t="str">
        <f>IF(AND(O1404&gt;AO1404,O1404&lt;AP1404),"yes","no")</f>
        <v>no</v>
      </c>
      <c r="AT1404" t="str">
        <f t="shared" si="212"/>
        <v>no</v>
      </c>
      <c r="AU1404" s="3">
        <f t="shared" si="213"/>
        <v>42801.797222222223</v>
      </c>
      <c r="AV1404" s="3">
        <f t="shared" si="214"/>
        <v>42802.263888888891</v>
      </c>
      <c r="AW1404">
        <f t="shared" si="215"/>
        <v>1.1701388888905058</v>
      </c>
      <c r="AX1404">
        <f t="shared" si="216"/>
        <v>0.67222222222335404</v>
      </c>
      <c r="AY1404">
        <f t="shared" si="217"/>
        <v>0</v>
      </c>
      <c r="AZ1404">
        <f>VLOOKUP(G1404,[1]dfdates_moon!$B:$P,15,FALSE)</f>
        <v>0.82450290599999998</v>
      </c>
      <c r="BA1404">
        <f t="shared" si="218"/>
        <v>0</v>
      </c>
      <c r="BB1404">
        <f t="shared" si="219"/>
        <v>0</v>
      </c>
    </row>
    <row r="1405" spans="1:54" x14ac:dyDescent="0.25">
      <c r="A1405">
        <v>135</v>
      </c>
      <c r="B1405" t="s">
        <v>1181</v>
      </c>
      <c r="C1405" s="1">
        <v>42801</v>
      </c>
      <c r="D1405" s="2">
        <v>1.7361111111111112E-2</v>
      </c>
      <c r="E1405">
        <v>7</v>
      </c>
      <c r="F1405">
        <v>8</v>
      </c>
      <c r="G1405" s="1">
        <v>42801</v>
      </c>
      <c r="H1405" s="1">
        <v>42801</v>
      </c>
      <c r="I1405" s="2">
        <v>0.1423611111111111</v>
      </c>
      <c r="J1405" s="3">
        <v>42801.017361111109</v>
      </c>
      <c r="K1405" t="s">
        <v>1262</v>
      </c>
      <c r="L1405" s="3">
        <v>42801.142361111109</v>
      </c>
      <c r="M1405">
        <v>65</v>
      </c>
      <c r="N1405">
        <v>1739</v>
      </c>
      <c r="O1405" s="3">
        <v>42801.142361111109</v>
      </c>
      <c r="P1405" s="1">
        <v>42801</v>
      </c>
      <c r="Q1405" s="2">
        <v>0.1423611111111111</v>
      </c>
      <c r="R1405" t="s">
        <v>36</v>
      </c>
      <c r="S1405">
        <v>26.75385</v>
      </c>
      <c r="T1405" t="s">
        <v>37</v>
      </c>
      <c r="U1405" s="2">
        <v>0.1875</v>
      </c>
      <c r="V1405" s="2">
        <v>0</v>
      </c>
      <c r="W1405" s="2">
        <v>0.29166666666666702</v>
      </c>
      <c r="X1405" s="2" t="str">
        <f t="shared" si="210"/>
        <v>yes</v>
      </c>
      <c r="Y1405" s="3">
        <f t="shared" si="211"/>
        <v>42802</v>
      </c>
      <c r="Z1405" s="3">
        <v>42801.125</v>
      </c>
      <c r="AA1405" t="s">
        <v>1183</v>
      </c>
      <c r="AB1405" s="3">
        <f>VLOOKUP(P1405,[1]dfdates_moon!$B:$G,6,FALSE)</f>
        <v>42801.263888888891</v>
      </c>
      <c r="AC1405" s="3">
        <f>VLOOKUP($P1405,[1]dfdates_moon!$B:$H,7,FALSE)</f>
        <v>42801.797222222223</v>
      </c>
      <c r="AD1405" s="3">
        <f>VLOOKUP(G1405,[1]dfdates_moon!$D:$G,4,FALSE)</f>
        <v>42802.263888888891</v>
      </c>
      <c r="AE1405" s="3">
        <v>42801.1875</v>
      </c>
      <c r="AF1405">
        <v>6.4977699810000003</v>
      </c>
      <c r="AG1405" t="s">
        <v>39</v>
      </c>
      <c r="AH1405" t="s">
        <v>39</v>
      </c>
      <c r="AI1405" t="s">
        <v>39</v>
      </c>
      <c r="AJ1405" t="s">
        <v>40</v>
      </c>
      <c r="AK1405">
        <v>31.8</v>
      </c>
      <c r="AL1405">
        <v>31.8</v>
      </c>
      <c r="AM1405">
        <v>0</v>
      </c>
      <c r="AN1405">
        <v>1</v>
      </c>
      <c r="AO1405" s="3">
        <f>VLOOKUP($P1405,[1]dfdates_moon!$B:$M,12,FALSE)</f>
        <v>42801.478472222225</v>
      </c>
      <c r="AP1405" s="3">
        <f>VLOOKUP($P1405,[1]dfdates_moon!$B:$O,13,FALSE)</f>
        <v>42802.000694444447</v>
      </c>
      <c r="AQ1405" s="3">
        <f>VLOOKUP($P1405,[1]dfdates_moon!$D:$M,10,FALSE)</f>
        <v>42802.518750000003</v>
      </c>
      <c r="AR1405" s="3">
        <f>VLOOKUP($P1405,[1]dfdates_moon!$D:$N,11,FALSE)</f>
        <v>42803.040277777778</v>
      </c>
      <c r="AS1405" t="str">
        <f>IF(AND(O1405&gt;AO1405,O1405&lt;AP1405),"yes","no")</f>
        <v>no</v>
      </c>
      <c r="AT1405" t="str">
        <f t="shared" si="212"/>
        <v>no</v>
      </c>
      <c r="AU1405" s="3">
        <f t="shared" si="213"/>
        <v>42801.797222222223</v>
      </c>
      <c r="AV1405" s="3">
        <f t="shared" si="214"/>
        <v>42802.263888888891</v>
      </c>
      <c r="AW1405">
        <f t="shared" si="215"/>
        <v>1.1215277777810115</v>
      </c>
      <c r="AX1405">
        <f t="shared" si="216"/>
        <v>0.60972222222335404</v>
      </c>
      <c r="AY1405">
        <f t="shared" si="217"/>
        <v>0</v>
      </c>
      <c r="AZ1405">
        <f>VLOOKUP(G1405,[1]dfdates_moon!$B:$P,15,FALSE)</f>
        <v>0.82450290599999998</v>
      </c>
      <c r="BA1405">
        <f t="shared" si="218"/>
        <v>0</v>
      </c>
      <c r="BB1405">
        <f t="shared" si="219"/>
        <v>0</v>
      </c>
    </row>
    <row r="1406" spans="1:54" x14ac:dyDescent="0.25">
      <c r="A1406">
        <v>135</v>
      </c>
      <c r="B1406" t="s">
        <v>1181</v>
      </c>
      <c r="C1406" s="1">
        <v>42801</v>
      </c>
      <c r="D1406" s="2">
        <v>0.85069444444444453</v>
      </c>
      <c r="E1406">
        <v>8</v>
      </c>
      <c r="F1406">
        <v>7</v>
      </c>
      <c r="G1406" s="1">
        <v>42801</v>
      </c>
      <c r="H1406" s="1">
        <v>42801</v>
      </c>
      <c r="I1406" s="2">
        <v>0.97569444444444453</v>
      </c>
      <c r="J1406" s="3">
        <v>42801.850694444445</v>
      </c>
      <c r="K1406" t="s">
        <v>1262</v>
      </c>
      <c r="L1406" s="3">
        <v>42801.975694444445</v>
      </c>
      <c r="M1406">
        <v>180</v>
      </c>
      <c r="N1406">
        <v>7934</v>
      </c>
      <c r="O1406" s="3">
        <v>42801.975694444445</v>
      </c>
      <c r="P1406" s="1">
        <v>42801</v>
      </c>
      <c r="Q1406" s="2">
        <v>0.97569444444444453</v>
      </c>
      <c r="R1406" t="s">
        <v>36</v>
      </c>
      <c r="S1406">
        <v>44.077779999999997</v>
      </c>
      <c r="T1406" t="s">
        <v>37</v>
      </c>
      <c r="U1406" s="2">
        <v>0.10069444444444443</v>
      </c>
      <c r="V1406" s="2">
        <v>0</v>
      </c>
      <c r="W1406" s="2">
        <v>0.29166666666666702</v>
      </c>
      <c r="X1406" s="2" t="str">
        <f t="shared" si="210"/>
        <v>yes</v>
      </c>
      <c r="Y1406" s="3">
        <f t="shared" si="211"/>
        <v>42802</v>
      </c>
      <c r="Z1406" s="3">
        <v>42801.902777777781</v>
      </c>
      <c r="AA1406" t="s">
        <v>1183</v>
      </c>
      <c r="AB1406" s="3">
        <f>VLOOKUP(P1406,[1]dfdates_moon!$B:$G,6,FALSE)</f>
        <v>42801.263888888891</v>
      </c>
      <c r="AC1406" s="3">
        <f>VLOOKUP($P1406,[1]dfdates_moon!$B:$H,7,FALSE)</f>
        <v>42801.797222222223</v>
      </c>
      <c r="AD1406" s="3">
        <f>VLOOKUP(G1406,[1]dfdates_moon!$D:$G,4,FALSE)</f>
        <v>42802.263888888891</v>
      </c>
      <c r="AE1406" s="3">
        <v>42801.100694444445</v>
      </c>
      <c r="AF1406">
        <v>6.4977699810000003</v>
      </c>
      <c r="AG1406" t="s">
        <v>39</v>
      </c>
      <c r="AH1406" t="s">
        <v>39</v>
      </c>
      <c r="AI1406" t="s">
        <v>39</v>
      </c>
      <c r="AJ1406" t="s">
        <v>40</v>
      </c>
      <c r="AK1406">
        <v>31.8</v>
      </c>
      <c r="AL1406">
        <v>31.8</v>
      </c>
      <c r="AM1406">
        <v>0</v>
      </c>
      <c r="AN1406">
        <v>1</v>
      </c>
      <c r="AO1406" s="3">
        <f>VLOOKUP($P1406,[1]dfdates_moon!$B:$M,12,FALSE)</f>
        <v>42801.478472222225</v>
      </c>
      <c r="AP1406" s="3">
        <f>VLOOKUP($P1406,[1]dfdates_moon!$B:$O,13,FALSE)</f>
        <v>42802.000694444447</v>
      </c>
      <c r="AQ1406" s="3">
        <f>VLOOKUP($P1406,[1]dfdates_moon!$D:$M,10,FALSE)</f>
        <v>42802.518750000003</v>
      </c>
      <c r="AR1406" s="3">
        <f>VLOOKUP($P1406,[1]dfdates_moon!$D:$N,11,FALSE)</f>
        <v>42803.040277777778</v>
      </c>
      <c r="AS1406" t="str">
        <f>IF(AND(O1406&gt;AO1406,O1406&lt;AP1406),"yes","no")</f>
        <v>yes</v>
      </c>
      <c r="AT1406" t="str">
        <f t="shared" si="212"/>
        <v>no</v>
      </c>
      <c r="AU1406" s="3">
        <f t="shared" si="213"/>
        <v>42801.797222222223</v>
      </c>
      <c r="AV1406" s="3">
        <f t="shared" si="214"/>
        <v>42802.263888888891</v>
      </c>
      <c r="AW1406">
        <f t="shared" si="215"/>
        <v>0.28819444444525288</v>
      </c>
      <c r="AX1406">
        <f t="shared" si="216"/>
        <v>0.69652777777810115</v>
      </c>
      <c r="AY1406">
        <f t="shared" si="217"/>
        <v>0.28819444444525288</v>
      </c>
      <c r="AZ1406">
        <f>VLOOKUP(G1406,[1]dfdates_moon!$B:$P,15,FALSE)</f>
        <v>0.82450290599999998</v>
      </c>
      <c r="BA1406">
        <f t="shared" si="218"/>
        <v>0.23761715693816657</v>
      </c>
      <c r="BB1406">
        <f t="shared" si="219"/>
        <v>0.23761715693816657</v>
      </c>
    </row>
    <row r="1407" spans="1:54" x14ac:dyDescent="0.25">
      <c r="A1407">
        <v>135</v>
      </c>
      <c r="B1407" t="s">
        <v>1181</v>
      </c>
      <c r="C1407" s="1">
        <v>42802</v>
      </c>
      <c r="D1407" s="2">
        <v>0.86458333333333337</v>
      </c>
      <c r="E1407">
        <v>32</v>
      </c>
      <c r="F1407">
        <v>30</v>
      </c>
      <c r="G1407" s="1">
        <v>42802</v>
      </c>
      <c r="H1407" s="1">
        <v>42802</v>
      </c>
      <c r="I1407" s="2">
        <v>0.98958333333333337</v>
      </c>
      <c r="J1407" s="3">
        <v>42802.864583333336</v>
      </c>
      <c r="K1407" t="s">
        <v>1263</v>
      </c>
      <c r="L1407" s="3">
        <v>42802.989583333336</v>
      </c>
      <c r="M1407">
        <v>145</v>
      </c>
      <c r="N1407">
        <v>6316</v>
      </c>
      <c r="O1407" s="3">
        <v>42802.989583333336</v>
      </c>
      <c r="P1407" s="1">
        <v>42802</v>
      </c>
      <c r="Q1407" s="2">
        <v>0.98958333333333337</v>
      </c>
      <c r="R1407" t="s">
        <v>36</v>
      </c>
      <c r="S1407">
        <v>43.558619999999998</v>
      </c>
      <c r="T1407" t="s">
        <v>37</v>
      </c>
      <c r="U1407" s="2">
        <v>9.0277777777777776E-2</v>
      </c>
      <c r="V1407" s="2">
        <v>0</v>
      </c>
      <c r="W1407" s="2">
        <v>0.29166666666666702</v>
      </c>
      <c r="X1407" s="2" t="str">
        <f t="shared" si="210"/>
        <v>yes</v>
      </c>
      <c r="Y1407" s="3">
        <f t="shared" si="211"/>
        <v>42803</v>
      </c>
      <c r="Z1407" s="3">
        <v>42802.96875</v>
      </c>
      <c r="AA1407" t="s">
        <v>1183</v>
      </c>
      <c r="AB1407" s="3">
        <f>VLOOKUP(P1407,[1]dfdates_moon!$B:$G,6,FALSE)</f>
        <v>42802.263888888891</v>
      </c>
      <c r="AC1407" s="3">
        <f>VLOOKUP($P1407,[1]dfdates_moon!$B:$H,7,FALSE)</f>
        <v>42802.797222222223</v>
      </c>
      <c r="AD1407" s="3">
        <f>VLOOKUP(G1407,[1]dfdates_moon!$D:$G,4,FALSE)</f>
        <v>42803.263888888891</v>
      </c>
      <c r="AE1407" s="3">
        <v>42802.090277777781</v>
      </c>
      <c r="AF1407">
        <v>7.9584260960000002</v>
      </c>
      <c r="AG1407" t="s">
        <v>39</v>
      </c>
      <c r="AH1407" t="s">
        <v>39</v>
      </c>
      <c r="AI1407" t="s">
        <v>39</v>
      </c>
      <c r="AJ1407" t="s">
        <v>40</v>
      </c>
      <c r="AK1407">
        <v>31.86</v>
      </c>
      <c r="AL1407">
        <v>31.86</v>
      </c>
      <c r="AM1407">
        <v>0</v>
      </c>
      <c r="AN1407">
        <v>1</v>
      </c>
      <c r="AO1407" s="3">
        <f>VLOOKUP($P1407,[1]dfdates_moon!$B:$M,12,FALSE)</f>
        <v>42802.518750000003</v>
      </c>
      <c r="AP1407" s="3">
        <f>VLOOKUP($P1407,[1]dfdates_moon!$B:$O,13,FALSE)</f>
        <v>42803.040277777778</v>
      </c>
      <c r="AQ1407" s="3">
        <f>VLOOKUP($P1407,[1]dfdates_moon!$D:$M,10,FALSE)</f>
        <v>42803.556944444441</v>
      </c>
      <c r="AR1407" s="3">
        <f>VLOOKUP($P1407,[1]dfdates_moon!$D:$N,11,FALSE)</f>
        <v>42804.07708333333</v>
      </c>
      <c r="AS1407" t="str">
        <f>IF(AND(O1407&gt;AO1407,O1407&lt;AP1407),"yes","no")</f>
        <v>yes</v>
      </c>
      <c r="AT1407" t="str">
        <f t="shared" si="212"/>
        <v>no</v>
      </c>
      <c r="AU1407" s="3">
        <f t="shared" si="213"/>
        <v>42802.797222222223</v>
      </c>
      <c r="AV1407" s="3">
        <f t="shared" si="214"/>
        <v>42803.263888888891</v>
      </c>
      <c r="AW1407">
        <f t="shared" si="215"/>
        <v>0.27430555555474712</v>
      </c>
      <c r="AX1407">
        <f t="shared" si="216"/>
        <v>0.7069444444423425</v>
      </c>
      <c r="AY1407">
        <f t="shared" si="217"/>
        <v>0.27430555555474712</v>
      </c>
      <c r="AZ1407">
        <f>VLOOKUP(G1407,[1]dfdates_moon!$B:$P,15,FALSE)</f>
        <v>0.90146415999999996</v>
      </c>
      <c r="BA1407">
        <f t="shared" si="218"/>
        <v>0.24727662722149343</v>
      </c>
      <c r="BB1407">
        <f t="shared" si="219"/>
        <v>0.24727662722149343</v>
      </c>
    </row>
    <row r="1408" spans="1:54" x14ac:dyDescent="0.25">
      <c r="A1408">
        <v>135</v>
      </c>
      <c r="B1408" t="s">
        <v>1181</v>
      </c>
      <c r="C1408" s="1">
        <v>42803</v>
      </c>
      <c r="D1408" s="2">
        <v>0.79513888888888884</v>
      </c>
      <c r="E1408">
        <v>169</v>
      </c>
      <c r="F1408">
        <v>174</v>
      </c>
      <c r="G1408" s="1">
        <v>42803</v>
      </c>
      <c r="H1408" s="1">
        <v>42803</v>
      </c>
      <c r="I1408" s="2">
        <v>0.92013888888888884</v>
      </c>
      <c r="J1408" s="3">
        <v>42803.795138888891</v>
      </c>
      <c r="K1408" t="s">
        <v>1264</v>
      </c>
      <c r="L1408" s="3">
        <v>42803.920138888891</v>
      </c>
      <c r="M1408">
        <v>335</v>
      </c>
      <c r="N1408">
        <v>10372</v>
      </c>
      <c r="O1408" s="3">
        <v>42803.920138888891</v>
      </c>
      <c r="P1408" s="1">
        <v>42803</v>
      </c>
      <c r="Q1408" s="2">
        <v>0.92013888888888884</v>
      </c>
      <c r="R1408" t="s">
        <v>36</v>
      </c>
      <c r="S1408">
        <v>30.961189999999998</v>
      </c>
      <c r="T1408" t="s">
        <v>37</v>
      </c>
      <c r="U1408" s="2">
        <v>0.15277777777777776</v>
      </c>
      <c r="V1408" s="2">
        <v>0</v>
      </c>
      <c r="W1408" s="2">
        <v>0.29166666666666702</v>
      </c>
      <c r="X1408" s="2" t="str">
        <f t="shared" si="210"/>
        <v>yes</v>
      </c>
      <c r="Y1408" s="3">
        <f t="shared" si="211"/>
        <v>42804</v>
      </c>
      <c r="Z1408" s="3">
        <v>42803.899305555555</v>
      </c>
      <c r="AA1408" t="s">
        <v>1183</v>
      </c>
      <c r="AB1408" s="3">
        <f>VLOOKUP(P1408,[1]dfdates_moon!$B:$G,6,FALSE)</f>
        <v>42803.263888888891</v>
      </c>
      <c r="AC1408" s="3">
        <f>VLOOKUP($P1408,[1]dfdates_moon!$B:$H,7,FALSE)</f>
        <v>42803.797222222223</v>
      </c>
      <c r="AD1408" s="3">
        <f>VLOOKUP(G1408,[1]dfdates_moon!$D:$G,4,FALSE)</f>
        <v>42804.263888888891</v>
      </c>
      <c r="AE1408" s="3">
        <v>42803.152777777781</v>
      </c>
      <c r="AF1408">
        <v>9.3079582080000005</v>
      </c>
      <c r="AG1408" t="s">
        <v>39</v>
      </c>
      <c r="AH1408" t="s">
        <v>39</v>
      </c>
      <c r="AI1408" t="s">
        <v>39</v>
      </c>
      <c r="AJ1408" t="s">
        <v>40</v>
      </c>
      <c r="AK1408">
        <v>31.66</v>
      </c>
      <c r="AL1408">
        <v>31.66</v>
      </c>
      <c r="AM1408">
        <v>0</v>
      </c>
      <c r="AN1408">
        <v>1</v>
      </c>
      <c r="AO1408" s="3">
        <f>VLOOKUP($P1408,[1]dfdates_moon!$B:$M,12,FALSE)</f>
        <v>42803.556944444441</v>
      </c>
      <c r="AP1408" s="3">
        <f>VLOOKUP($P1408,[1]dfdates_moon!$B:$O,13,FALSE)</f>
        <v>42804.07708333333</v>
      </c>
      <c r="AQ1408" s="3">
        <f>VLOOKUP($P1408,[1]dfdates_moon!$D:$M,10,FALSE)</f>
        <v>42804.59375</v>
      </c>
      <c r="AR1408" s="3">
        <f>VLOOKUP($P1408,[1]dfdates_moon!$D:$N,11,FALSE)</f>
        <v>42805.112500000003</v>
      </c>
      <c r="AS1408" t="str">
        <f>IF(AND(O1408&gt;AO1408,O1408&lt;AP1408),"yes","no")</f>
        <v>yes</v>
      </c>
      <c r="AT1408" t="str">
        <f t="shared" si="212"/>
        <v>no</v>
      </c>
      <c r="AU1408" s="3">
        <f t="shared" si="213"/>
        <v>42803.797222222223</v>
      </c>
      <c r="AV1408" s="3">
        <f t="shared" si="214"/>
        <v>42804.263888888891</v>
      </c>
      <c r="AW1408">
        <f t="shared" si="215"/>
        <v>0.34375</v>
      </c>
      <c r="AX1408">
        <f t="shared" si="216"/>
        <v>0.6444444444423425</v>
      </c>
      <c r="AY1408">
        <f t="shared" si="217"/>
        <v>0.34375</v>
      </c>
      <c r="AZ1408">
        <f>VLOOKUP(G1408,[1]dfdates_moon!$B:$P,15,FALSE)</f>
        <v>0.95703451699999997</v>
      </c>
      <c r="BA1408">
        <f t="shared" si="218"/>
        <v>0.32898061521874999</v>
      </c>
      <c r="BB1408">
        <f t="shared" si="219"/>
        <v>0.32898061521874999</v>
      </c>
    </row>
    <row r="1409" spans="1:54" x14ac:dyDescent="0.25">
      <c r="A1409">
        <v>135</v>
      </c>
      <c r="B1409" t="s">
        <v>1181</v>
      </c>
      <c r="C1409" s="1">
        <v>42804</v>
      </c>
      <c r="D1409" s="2">
        <v>0.88194444444444453</v>
      </c>
      <c r="E1409">
        <v>1</v>
      </c>
      <c r="F1409">
        <v>0</v>
      </c>
      <c r="G1409" s="1">
        <v>42805</v>
      </c>
      <c r="H1409" s="1">
        <v>42805</v>
      </c>
      <c r="I1409" s="2">
        <v>6.9444444444444441E-3</v>
      </c>
      <c r="J1409" s="3">
        <v>42804.881944444445</v>
      </c>
      <c r="K1409" t="s">
        <v>1265</v>
      </c>
      <c r="L1409" s="3">
        <v>42805.006944444445</v>
      </c>
      <c r="M1409">
        <v>190</v>
      </c>
      <c r="N1409">
        <v>9153</v>
      </c>
      <c r="O1409" s="3">
        <v>42805.006944444445</v>
      </c>
      <c r="P1409" s="1">
        <v>42805</v>
      </c>
      <c r="Q1409" s="2">
        <v>6.9444444444444441E-3</v>
      </c>
      <c r="R1409" t="s">
        <v>36</v>
      </c>
      <c r="S1409">
        <v>48.173679999999997</v>
      </c>
      <c r="T1409" t="s">
        <v>37</v>
      </c>
      <c r="U1409" s="2">
        <v>0.1388888888888889</v>
      </c>
      <c r="V1409" s="2">
        <v>0</v>
      </c>
      <c r="W1409" s="2">
        <v>0.29166666666666702</v>
      </c>
      <c r="X1409" s="2" t="str">
        <f t="shared" si="210"/>
        <v>yes</v>
      </c>
      <c r="Y1409" s="3">
        <f t="shared" si="211"/>
        <v>42806</v>
      </c>
      <c r="Z1409" s="3">
        <v>42804.993055555555</v>
      </c>
      <c r="AA1409" t="s">
        <v>1183</v>
      </c>
      <c r="AB1409" s="3">
        <f>VLOOKUP(P1409,[1]dfdates_moon!$B:$G,6,FALSE)</f>
        <v>42805.263194444444</v>
      </c>
      <c r="AC1409" s="3">
        <f>VLOOKUP($P1409,[1]dfdates_moon!$B:$H,7,FALSE)</f>
        <v>42805.796527777777</v>
      </c>
      <c r="AD1409" s="3">
        <f>VLOOKUP(G1409,[1]dfdates_moon!$D:$G,4,FALSE)</f>
        <v>42806.263194444444</v>
      </c>
      <c r="AE1409" s="3">
        <v>42804.138888888891</v>
      </c>
      <c r="AF1409">
        <v>11.19502604</v>
      </c>
      <c r="AG1409" t="s">
        <v>39</v>
      </c>
      <c r="AH1409" t="s">
        <v>39</v>
      </c>
      <c r="AI1409" t="s">
        <v>39</v>
      </c>
      <c r="AJ1409" t="s">
        <v>40</v>
      </c>
      <c r="AK1409">
        <v>31.42</v>
      </c>
      <c r="AL1409">
        <v>31.66</v>
      </c>
      <c r="AM1409">
        <v>0</v>
      </c>
      <c r="AN1409">
        <v>1</v>
      </c>
      <c r="AO1409" s="3">
        <f>VLOOKUP($P1409,[1]dfdates_moon!$B:$M,12,FALSE)</f>
        <v>42805.62777777778</v>
      </c>
      <c r="AP1409" s="3">
        <f>VLOOKUP($P1409,[1]dfdates_moon!$B:$O,13,FALSE)</f>
        <v>42806.145833333336</v>
      </c>
      <c r="AQ1409" s="3">
        <f>VLOOKUP($P1409,[1]dfdates_moon!$D:$M,10,FALSE)</f>
        <v>42806.661111111112</v>
      </c>
      <c r="AR1409" s="3">
        <f>VLOOKUP($P1409,[1]dfdates_moon!$D:$N,11,FALSE)</f>
        <v>42807.178472222222</v>
      </c>
      <c r="AS1409" t="str">
        <f>IF(AND(O1409&gt;AO1409,O1409&lt;AP1409),"yes","no")</f>
        <v>no</v>
      </c>
      <c r="AT1409" t="str">
        <f t="shared" si="212"/>
        <v>no</v>
      </c>
      <c r="AU1409" s="3">
        <f t="shared" si="213"/>
        <v>42805.796527777777</v>
      </c>
      <c r="AV1409" s="3">
        <f t="shared" si="214"/>
        <v>42806.263194444444</v>
      </c>
      <c r="AW1409">
        <f t="shared" si="215"/>
        <v>1.2562499999985448</v>
      </c>
      <c r="AX1409">
        <f t="shared" si="216"/>
        <v>1.6576388888861402</v>
      </c>
      <c r="AY1409">
        <f t="shared" si="217"/>
        <v>0</v>
      </c>
      <c r="AZ1409">
        <f>VLOOKUP(G1409,[1]dfdates_moon!$B:$P,15,FALSE)</f>
        <v>0.99987827799999995</v>
      </c>
      <c r="BA1409">
        <f t="shared" si="218"/>
        <v>0</v>
      </c>
      <c r="BB1409">
        <f t="shared" si="219"/>
        <v>0</v>
      </c>
    </row>
    <row r="1410" spans="1:54" x14ac:dyDescent="0.25">
      <c r="A1410">
        <v>135</v>
      </c>
      <c r="B1410" t="s">
        <v>1181</v>
      </c>
      <c r="C1410" s="1">
        <v>42805</v>
      </c>
      <c r="D1410" s="2">
        <v>0.88541666666666663</v>
      </c>
      <c r="E1410">
        <v>3</v>
      </c>
      <c r="F1410">
        <v>4</v>
      </c>
      <c r="G1410" s="1">
        <v>42806</v>
      </c>
      <c r="H1410" s="1">
        <v>42806</v>
      </c>
      <c r="I1410" s="2">
        <v>1.0416666666666666E-2</v>
      </c>
      <c r="J1410" s="3">
        <v>42805.885416666664</v>
      </c>
      <c r="K1410" t="s">
        <v>1266</v>
      </c>
      <c r="L1410" s="3">
        <v>42806.010416666664</v>
      </c>
      <c r="M1410">
        <v>205</v>
      </c>
      <c r="N1410">
        <v>7226</v>
      </c>
      <c r="O1410" s="3">
        <v>42806.010416666664</v>
      </c>
      <c r="P1410" s="1">
        <v>42806</v>
      </c>
      <c r="Q1410" s="2">
        <v>1.0416666666666666E-2</v>
      </c>
      <c r="R1410" t="s">
        <v>36</v>
      </c>
      <c r="S1410">
        <v>35.248779999999996</v>
      </c>
      <c r="T1410" t="s">
        <v>37</v>
      </c>
      <c r="U1410" s="2">
        <v>0.15277777777777776</v>
      </c>
      <c r="V1410" s="2">
        <v>0</v>
      </c>
      <c r="W1410" s="2">
        <v>0.29166666666666702</v>
      </c>
      <c r="X1410" s="2" t="str">
        <f t="shared" si="210"/>
        <v>yes</v>
      </c>
      <c r="Y1410" s="3">
        <f t="shared" si="211"/>
        <v>42807</v>
      </c>
      <c r="Z1410" s="3">
        <v>42805.986111111109</v>
      </c>
      <c r="AA1410" t="s">
        <v>1183</v>
      </c>
      <c r="AB1410" s="3">
        <f>VLOOKUP(P1410,[1]dfdates_moon!$B:$G,6,FALSE)</f>
        <v>42806.263194444444</v>
      </c>
      <c r="AC1410" s="3">
        <f>VLOOKUP($P1410,[1]dfdates_moon!$B:$H,7,FALSE)</f>
        <v>42806.796527777777</v>
      </c>
      <c r="AD1410" s="3">
        <f>VLOOKUP(G1410,[1]dfdates_moon!$D:$G,4,FALSE)</f>
        <v>42807.263194444444</v>
      </c>
      <c r="AE1410" s="3">
        <v>42805.152777777781</v>
      </c>
      <c r="AF1410">
        <v>11.0681282</v>
      </c>
      <c r="AG1410" t="s">
        <v>39</v>
      </c>
      <c r="AH1410" t="s">
        <v>39</v>
      </c>
      <c r="AI1410" t="s">
        <v>39</v>
      </c>
      <c r="AJ1410" t="s">
        <v>40</v>
      </c>
      <c r="AK1410">
        <v>31.36</v>
      </c>
      <c r="AL1410">
        <v>31.42</v>
      </c>
      <c r="AM1410">
        <v>0</v>
      </c>
      <c r="AN1410">
        <v>1</v>
      </c>
      <c r="AO1410" s="3">
        <f>VLOOKUP($P1410,[1]dfdates_moon!$B:$M,12,FALSE)</f>
        <v>42806.661111111112</v>
      </c>
      <c r="AP1410" s="3">
        <f>VLOOKUP($P1410,[1]dfdates_moon!$B:$O,13,FALSE)</f>
        <v>42807.178472222222</v>
      </c>
      <c r="AQ1410" s="3">
        <f>VLOOKUP($P1410,[1]dfdates_moon!$D:$M,10,FALSE)</f>
        <v>42807.693055555559</v>
      </c>
      <c r="AR1410" s="3">
        <f>VLOOKUP($P1410,[1]dfdates_moon!$D:$N,11,FALSE)</f>
        <v>42808.209722222222</v>
      </c>
      <c r="AS1410" t="str">
        <f>IF(AND(O1410&gt;AO1410,O1410&lt;AP1410),"yes","no")</f>
        <v>no</v>
      </c>
      <c r="AT1410" t="str">
        <f t="shared" si="212"/>
        <v>no</v>
      </c>
      <c r="AU1410" s="3">
        <f t="shared" si="213"/>
        <v>42806.796527777777</v>
      </c>
      <c r="AV1410" s="3">
        <f t="shared" si="214"/>
        <v>42807.263194444444</v>
      </c>
      <c r="AW1410">
        <f t="shared" si="215"/>
        <v>1.2527777777795563</v>
      </c>
      <c r="AX1410">
        <f t="shared" si="216"/>
        <v>1.6437499999956344</v>
      </c>
      <c r="AY1410">
        <f t="shared" si="217"/>
        <v>0</v>
      </c>
      <c r="AZ1410">
        <f>VLOOKUP(G1410,[1]dfdates_moon!$B:$P,15,FALSE)</f>
        <v>0.98856898500000001</v>
      </c>
      <c r="BA1410">
        <f t="shared" si="218"/>
        <v>0</v>
      </c>
      <c r="BB1410">
        <f t="shared" si="219"/>
        <v>0</v>
      </c>
    </row>
    <row r="1411" spans="1:54" x14ac:dyDescent="0.25">
      <c r="A1411">
        <v>135</v>
      </c>
      <c r="B1411" t="s">
        <v>1181</v>
      </c>
      <c r="C1411" s="1">
        <v>42806</v>
      </c>
      <c r="D1411" s="2">
        <v>0.87847222222222221</v>
      </c>
      <c r="E1411">
        <v>109</v>
      </c>
      <c r="F1411">
        <v>129</v>
      </c>
      <c r="G1411" s="1">
        <v>42807</v>
      </c>
      <c r="H1411" s="1">
        <v>42807</v>
      </c>
      <c r="I1411" s="2">
        <v>3.472222222222222E-3</v>
      </c>
      <c r="J1411" s="3">
        <v>42806.878472222219</v>
      </c>
      <c r="K1411" t="s">
        <v>1267</v>
      </c>
      <c r="L1411" s="3">
        <v>42807.003472222219</v>
      </c>
      <c r="M1411">
        <v>125</v>
      </c>
      <c r="N1411">
        <v>6307</v>
      </c>
      <c r="O1411" s="3">
        <v>42807.003472222219</v>
      </c>
      <c r="P1411" s="1">
        <v>42807</v>
      </c>
      <c r="Q1411" s="2">
        <v>3.472222222222222E-3</v>
      </c>
      <c r="R1411" t="s">
        <v>36</v>
      </c>
      <c r="S1411">
        <v>50.456000000000003</v>
      </c>
      <c r="T1411" t="s">
        <v>37</v>
      </c>
      <c r="U1411" s="2">
        <v>9.0277777777777776E-2</v>
      </c>
      <c r="V1411" s="2">
        <v>0</v>
      </c>
      <c r="W1411" s="2">
        <v>0.29166666666666702</v>
      </c>
      <c r="X1411" s="2" t="str">
        <f t="shared" ref="X1411:X1435" si="220">IF(AND(U1411&gt;V1411,U1411&lt;W1411),"yes","no")</f>
        <v>yes</v>
      </c>
      <c r="Y1411" s="3">
        <f t="shared" ref="Y1411:Y1435" si="221">IF(X1411="yes",P1411+1,P1411)</f>
        <v>42808</v>
      </c>
      <c r="Z1411" s="3">
        <v>42806.958333333336</v>
      </c>
      <c r="AA1411" t="s">
        <v>1183</v>
      </c>
      <c r="AB1411" s="3">
        <f>VLOOKUP(P1411,[1]dfdates_moon!$B:$G,6,FALSE)</f>
        <v>42807.263194444444</v>
      </c>
      <c r="AC1411" s="3">
        <f>VLOOKUP($P1411,[1]dfdates_moon!$B:$H,7,FALSE)</f>
        <v>42807.796527777777</v>
      </c>
      <c r="AD1411" s="3">
        <f>VLOOKUP(G1411,[1]dfdates_moon!$D:$G,4,FALSE)</f>
        <v>42808.263194444444</v>
      </c>
      <c r="AE1411" s="3">
        <v>42806.090277777781</v>
      </c>
      <c r="AF1411">
        <v>10.22499938</v>
      </c>
      <c r="AG1411" t="s">
        <v>39</v>
      </c>
      <c r="AH1411" t="s">
        <v>39</v>
      </c>
      <c r="AI1411" t="s">
        <v>39</v>
      </c>
      <c r="AJ1411" t="s">
        <v>40</v>
      </c>
      <c r="AK1411">
        <v>29.94</v>
      </c>
      <c r="AL1411">
        <v>31.36</v>
      </c>
      <c r="AM1411">
        <v>0</v>
      </c>
      <c r="AN1411">
        <v>1</v>
      </c>
      <c r="AO1411" s="3">
        <f>VLOOKUP($P1411,[1]dfdates_moon!$B:$M,12,FALSE)</f>
        <v>42807.693055555559</v>
      </c>
      <c r="AP1411" s="3">
        <f>VLOOKUP($P1411,[1]dfdates_moon!$B:$O,13,FALSE)</f>
        <v>42808.209722222222</v>
      </c>
      <c r="AQ1411" s="3">
        <f>VLOOKUP($P1411,[1]dfdates_moon!$D:$M,10,FALSE)</f>
        <v>42808.723611111112</v>
      </c>
      <c r="AR1411" s="3">
        <f>VLOOKUP($P1411,[1]dfdates_moon!$D:$N,11,FALSE)</f>
        <v>42809.240277777775</v>
      </c>
      <c r="AS1411" t="str">
        <f>IF(AND(O1411&gt;AO1411,O1411&lt;AP1411),"yes","no")</f>
        <v>no</v>
      </c>
      <c r="AT1411" t="str">
        <f t="shared" ref="AT1411:AT1435" si="222">IF(AND($AE1411&gt;$AO1411,$AE1411&lt;$AP1411),"yes","no")</f>
        <v>no</v>
      </c>
      <c r="AU1411" s="3">
        <f t="shared" ref="AU1411:AU1435" si="223">IF(AO1411&gt;AC1411,AO1411,AC1411)</f>
        <v>42807.796527777777</v>
      </c>
      <c r="AV1411" s="3">
        <f t="shared" ref="AV1411:AV1435" si="224">IF(AP1411&lt;AD1411,AD1411,AP1411)</f>
        <v>42808.263194444444</v>
      </c>
      <c r="AW1411">
        <f t="shared" ref="AW1411:AW1435" si="225">AV1411-O1411</f>
        <v>1.2597222222248092</v>
      </c>
      <c r="AX1411">
        <f t="shared" ref="AX1411:AX1435" si="226">AU1411-AE1411</f>
        <v>1.7062499999956344</v>
      </c>
      <c r="AY1411">
        <f t="shared" ref="AY1411:AY1435" si="227">IF(AND(AS1411="no",AT1411="no"),0,IF(AND(AS1411="yes",AT1411="yes"),(M1411/60),IF(AND(AS1411="yes",AT1411="no"),AW1411,IF(AND(AS1411="no",AT1411="yes"),AX1411,FALSE))))</f>
        <v>0</v>
      </c>
      <c r="AZ1411">
        <f>VLOOKUP(G1411,[1]dfdates_moon!$B:$P,15,FALSE)</f>
        <v>0.95799494500000004</v>
      </c>
      <c r="BA1411">
        <f t="shared" ref="BA1411:BA1435" si="228">AY1411*AZ1411</f>
        <v>0</v>
      </c>
      <c r="BB1411">
        <f t="shared" ref="BB1411:BB1435" si="229">IF(BA1411&lt;0,0,BA1411)</f>
        <v>0</v>
      </c>
    </row>
    <row r="1412" spans="1:54" x14ac:dyDescent="0.25">
      <c r="A1412">
        <v>135</v>
      </c>
      <c r="B1412" t="s">
        <v>1181</v>
      </c>
      <c r="C1412" s="1">
        <v>42807</v>
      </c>
      <c r="D1412" s="2">
        <v>0.89583333333333337</v>
      </c>
      <c r="E1412">
        <v>11</v>
      </c>
      <c r="F1412">
        <v>9</v>
      </c>
      <c r="G1412" s="1">
        <v>42808</v>
      </c>
      <c r="H1412" s="1">
        <v>42808</v>
      </c>
      <c r="I1412" s="2">
        <v>2.0833333333333332E-2</v>
      </c>
      <c r="J1412" s="3">
        <v>42807.895833333336</v>
      </c>
      <c r="K1412" t="s">
        <v>1268</v>
      </c>
      <c r="L1412" s="3">
        <v>42808.020833333336</v>
      </c>
      <c r="M1412">
        <v>170</v>
      </c>
      <c r="N1412">
        <v>5743</v>
      </c>
      <c r="O1412" s="3">
        <v>42808.020833333336</v>
      </c>
      <c r="P1412" s="1">
        <v>42808</v>
      </c>
      <c r="Q1412" s="2">
        <v>2.0833333333333332E-2</v>
      </c>
      <c r="R1412" t="s">
        <v>36</v>
      </c>
      <c r="S1412">
        <v>33.782350000000001</v>
      </c>
      <c r="T1412" t="s">
        <v>37</v>
      </c>
      <c r="U1412" s="2">
        <v>0.1388888888888889</v>
      </c>
      <c r="V1412" s="2">
        <v>0</v>
      </c>
      <c r="W1412" s="2">
        <v>0.29166666666666702</v>
      </c>
      <c r="X1412" s="2" t="str">
        <f t="shared" si="220"/>
        <v>yes</v>
      </c>
      <c r="Y1412" s="3">
        <f t="shared" si="221"/>
        <v>42809</v>
      </c>
      <c r="Z1412" s="3">
        <v>42808.010416666664</v>
      </c>
      <c r="AA1412" t="s">
        <v>1183</v>
      </c>
      <c r="AB1412" s="3">
        <f>VLOOKUP(P1412,[1]dfdates_moon!$B:$G,6,FALSE)</f>
        <v>42808.263194444444</v>
      </c>
      <c r="AC1412" s="3">
        <f>VLOOKUP($P1412,[1]dfdates_moon!$B:$H,7,FALSE)</f>
        <v>42808.79583333333</v>
      </c>
      <c r="AD1412" s="3">
        <f>VLOOKUP(G1412,[1]dfdates_moon!$D:$G,4,FALSE)</f>
        <v>42809.262499999997</v>
      </c>
      <c r="AE1412" s="3">
        <v>42808.138888888891</v>
      </c>
      <c r="AF1412">
        <v>9.0487487689999995</v>
      </c>
      <c r="AG1412" t="s">
        <v>39</v>
      </c>
      <c r="AH1412" t="s">
        <v>39</v>
      </c>
      <c r="AI1412" t="s">
        <v>39</v>
      </c>
      <c r="AJ1412" t="s">
        <v>40</v>
      </c>
      <c r="AK1412">
        <v>29.07</v>
      </c>
      <c r="AL1412">
        <v>29.94</v>
      </c>
      <c r="AM1412">
        <v>0</v>
      </c>
      <c r="AN1412">
        <v>1</v>
      </c>
      <c r="AO1412" s="3">
        <f>VLOOKUP($P1412,[1]dfdates_moon!$B:$M,12,FALSE)</f>
        <v>42808.723611111112</v>
      </c>
      <c r="AP1412" s="3">
        <f>VLOOKUP($P1412,[1]dfdates_moon!$B:$O,13,FALSE)</f>
        <v>42809.240277777775</v>
      </c>
      <c r="AQ1412" s="3">
        <f>VLOOKUP($P1412,[1]dfdates_moon!$D:$M,10,FALSE)</f>
        <v>42809.754166666666</v>
      </c>
      <c r="AR1412" s="3">
        <f>VLOOKUP($P1412,[1]dfdates_moon!$D:$N,11,FALSE)</f>
        <v>42810.270138888889</v>
      </c>
      <c r="AS1412" t="str">
        <f>IF(AND(O1412&gt;AO1412,O1412&lt;AP1412),"yes","no")</f>
        <v>no</v>
      </c>
      <c r="AT1412" t="str">
        <f t="shared" si="222"/>
        <v>no</v>
      </c>
      <c r="AU1412" s="3">
        <f t="shared" si="223"/>
        <v>42808.79583333333</v>
      </c>
      <c r="AV1412" s="3">
        <f t="shared" si="224"/>
        <v>42809.262499999997</v>
      </c>
      <c r="AW1412">
        <f t="shared" si="225"/>
        <v>1.241666666661331</v>
      </c>
      <c r="AX1412">
        <f t="shared" si="226"/>
        <v>0.65694444443943212</v>
      </c>
      <c r="AY1412">
        <f t="shared" si="227"/>
        <v>0</v>
      </c>
      <c r="AZ1412">
        <f>VLOOKUP(G1412,[1]dfdates_moon!$B:$P,15,FALSE)</f>
        <v>0.91069319400000004</v>
      </c>
      <c r="BA1412">
        <f t="shared" si="228"/>
        <v>0</v>
      </c>
      <c r="BB1412">
        <f t="shared" si="229"/>
        <v>0</v>
      </c>
    </row>
    <row r="1413" spans="1:54" x14ac:dyDescent="0.25">
      <c r="A1413">
        <v>135</v>
      </c>
      <c r="B1413" t="s">
        <v>1181</v>
      </c>
      <c r="C1413" s="1">
        <v>42808</v>
      </c>
      <c r="D1413" s="2">
        <v>0.88194444444444453</v>
      </c>
      <c r="E1413">
        <v>0</v>
      </c>
      <c r="F1413">
        <v>3</v>
      </c>
      <c r="G1413" s="1">
        <v>42809</v>
      </c>
      <c r="H1413" s="1">
        <v>42809</v>
      </c>
      <c r="I1413" s="2">
        <v>6.9444444444444441E-3</v>
      </c>
      <c r="J1413" s="3">
        <v>42808.881944444445</v>
      </c>
      <c r="K1413" t="s">
        <v>1269</v>
      </c>
      <c r="L1413" s="3">
        <v>42809.006944444445</v>
      </c>
      <c r="M1413">
        <v>105</v>
      </c>
      <c r="N1413">
        <v>3653</v>
      </c>
      <c r="O1413" s="3">
        <v>42809.006944444445</v>
      </c>
      <c r="P1413" s="1">
        <v>42809</v>
      </c>
      <c r="Q1413" s="2">
        <v>6.9444444444444441E-3</v>
      </c>
      <c r="R1413" t="s">
        <v>36</v>
      </c>
      <c r="S1413">
        <v>34.790480000000002</v>
      </c>
      <c r="T1413" t="s">
        <v>37</v>
      </c>
      <c r="U1413" s="2">
        <v>7.9861111111111105E-2</v>
      </c>
      <c r="V1413" s="2">
        <v>0</v>
      </c>
      <c r="W1413" s="2">
        <v>0.29166666666666702</v>
      </c>
      <c r="X1413" s="2" t="str">
        <f t="shared" si="220"/>
        <v>yes</v>
      </c>
      <c r="Y1413" s="3">
        <f t="shared" si="221"/>
        <v>42810</v>
      </c>
      <c r="Z1413" s="3">
        <v>42808.982638888891</v>
      </c>
      <c r="AA1413" t="s">
        <v>1183</v>
      </c>
      <c r="AB1413" s="3">
        <f>VLOOKUP(P1413,[1]dfdates_moon!$B:$G,6,FALSE)</f>
        <v>42809.262499999997</v>
      </c>
      <c r="AC1413" s="3">
        <f>VLOOKUP($P1413,[1]dfdates_moon!$B:$H,7,FALSE)</f>
        <v>42809.79583333333</v>
      </c>
      <c r="AD1413" s="3">
        <f>VLOOKUP(G1413,[1]dfdates_moon!$D:$G,4,FALSE)</f>
        <v>42810.262499999997</v>
      </c>
      <c r="AE1413" s="3">
        <v>42808.079861111109</v>
      </c>
      <c r="AF1413">
        <v>7.8154664049999996</v>
      </c>
      <c r="AG1413" t="s">
        <v>39</v>
      </c>
      <c r="AH1413" t="s">
        <v>39</v>
      </c>
      <c r="AI1413" t="s">
        <v>39</v>
      </c>
      <c r="AJ1413" t="s">
        <v>40</v>
      </c>
      <c r="AK1413">
        <v>32</v>
      </c>
      <c r="AL1413">
        <v>29.07</v>
      </c>
      <c r="AM1413">
        <v>0</v>
      </c>
      <c r="AN1413">
        <v>1</v>
      </c>
      <c r="AO1413" s="3">
        <f>VLOOKUP($P1413,[1]dfdates_moon!$B:$M,12,FALSE)</f>
        <v>42809.754166666666</v>
      </c>
      <c r="AP1413" s="3">
        <f>VLOOKUP($P1413,[1]dfdates_moon!$B:$O,13,FALSE)</f>
        <v>42810.270138888889</v>
      </c>
      <c r="AQ1413" s="3">
        <f>VLOOKUP($P1413,[1]dfdates_moon!$D:$M,10,FALSE)</f>
        <v>42810.784722222219</v>
      </c>
      <c r="AR1413" s="3">
        <f>VLOOKUP($P1413,[1]dfdates_moon!$D:$N,11,FALSE)</f>
        <v>42811.300694444442</v>
      </c>
      <c r="AS1413" t="str">
        <f>IF(AND(O1413&gt;AO1413,O1413&lt;AP1413),"yes","no")</f>
        <v>no</v>
      </c>
      <c r="AT1413" t="str">
        <f t="shared" si="222"/>
        <v>no</v>
      </c>
      <c r="AU1413" s="3">
        <f t="shared" si="223"/>
        <v>42809.79583333333</v>
      </c>
      <c r="AV1413" s="3">
        <f t="shared" si="224"/>
        <v>42810.270138888889</v>
      </c>
      <c r="AW1413">
        <f t="shared" si="225"/>
        <v>1.2631944444437977</v>
      </c>
      <c r="AX1413">
        <f t="shared" si="226"/>
        <v>1.7159722222204437</v>
      </c>
      <c r="AY1413">
        <f t="shared" si="227"/>
        <v>0</v>
      </c>
      <c r="AZ1413">
        <f>VLOOKUP(G1413,[1]dfdates_moon!$B:$P,15,FALSE)</f>
        <v>0.84930207300000005</v>
      </c>
      <c r="BA1413">
        <f t="shared" si="228"/>
        <v>0</v>
      </c>
      <c r="BB1413">
        <f t="shared" si="229"/>
        <v>0</v>
      </c>
    </row>
    <row r="1414" spans="1:54" x14ac:dyDescent="0.25">
      <c r="A1414">
        <v>135</v>
      </c>
      <c r="B1414" t="s">
        <v>1181</v>
      </c>
      <c r="C1414" s="1">
        <v>42809</v>
      </c>
      <c r="D1414" s="2">
        <v>7.6388888888888895E-2</v>
      </c>
      <c r="E1414">
        <v>2</v>
      </c>
      <c r="F1414">
        <v>6</v>
      </c>
      <c r="G1414" s="1">
        <v>42809</v>
      </c>
      <c r="H1414" s="1">
        <v>42809</v>
      </c>
      <c r="I1414" s="2">
        <v>0.20138888888888887</v>
      </c>
      <c r="J1414" s="3">
        <v>42809.076388888891</v>
      </c>
      <c r="K1414" t="s">
        <v>1269</v>
      </c>
      <c r="L1414" s="3">
        <v>42809.201388888891</v>
      </c>
      <c r="M1414">
        <v>230</v>
      </c>
      <c r="N1414">
        <v>10249</v>
      </c>
      <c r="O1414" s="3">
        <v>42809.201388888891</v>
      </c>
      <c r="P1414" s="1">
        <v>42809</v>
      </c>
      <c r="Q1414" s="2">
        <v>0.20138888888888887</v>
      </c>
      <c r="R1414" t="s">
        <v>36</v>
      </c>
      <c r="S1414">
        <v>44.560870000000001</v>
      </c>
      <c r="T1414" t="s">
        <v>37</v>
      </c>
      <c r="U1414" s="2">
        <v>0.3611111111111111</v>
      </c>
      <c r="V1414" s="2">
        <v>0</v>
      </c>
      <c r="W1414" s="2">
        <v>0.29166666666666702</v>
      </c>
      <c r="X1414" s="2" t="str">
        <f t="shared" si="220"/>
        <v>no</v>
      </c>
      <c r="Y1414" s="3">
        <f t="shared" si="221"/>
        <v>42809</v>
      </c>
      <c r="Z1414" s="3">
        <v>42809.190972222219</v>
      </c>
      <c r="AA1414" t="s">
        <v>1183</v>
      </c>
      <c r="AB1414" s="3">
        <f>VLOOKUP(P1414,[1]dfdates_moon!$B:$G,6,FALSE)</f>
        <v>42809.262499999997</v>
      </c>
      <c r="AC1414" s="3">
        <f>VLOOKUP($P1414,[1]dfdates_moon!$B:$H,7,FALSE)</f>
        <v>42809.79583333333</v>
      </c>
      <c r="AD1414" s="3">
        <f>VLOOKUP(G1414,[1]dfdates_moon!$D:$G,4,FALSE)</f>
        <v>42810.262499999997</v>
      </c>
      <c r="AE1414" s="3">
        <v>42809.361111111109</v>
      </c>
      <c r="AF1414">
        <v>7.8154664049999996</v>
      </c>
      <c r="AG1414" t="s">
        <v>39</v>
      </c>
      <c r="AH1414" t="s">
        <v>39</v>
      </c>
      <c r="AI1414" t="s">
        <v>39</v>
      </c>
      <c r="AJ1414" t="s">
        <v>40</v>
      </c>
      <c r="AK1414">
        <v>32</v>
      </c>
      <c r="AL1414">
        <v>32</v>
      </c>
      <c r="AM1414">
        <v>0</v>
      </c>
      <c r="AN1414">
        <v>1</v>
      </c>
      <c r="AO1414" s="3">
        <f>VLOOKUP($P1414,[1]dfdates_moon!$B:$M,12,FALSE)</f>
        <v>42809.754166666666</v>
      </c>
      <c r="AP1414" s="3">
        <f>VLOOKUP($P1414,[1]dfdates_moon!$B:$O,13,FALSE)</f>
        <v>42810.270138888889</v>
      </c>
      <c r="AQ1414" s="3">
        <f>VLOOKUP($P1414,[1]dfdates_moon!$D:$M,10,FALSE)</f>
        <v>42810.784722222219</v>
      </c>
      <c r="AR1414" s="3">
        <f>VLOOKUP($P1414,[1]dfdates_moon!$D:$N,11,FALSE)</f>
        <v>42811.300694444442</v>
      </c>
      <c r="AS1414" t="str">
        <f>IF(AND(O1414&gt;AO1414,O1414&lt;AP1414),"yes","no")</f>
        <v>no</v>
      </c>
      <c r="AT1414" t="str">
        <f t="shared" si="222"/>
        <v>no</v>
      </c>
      <c r="AU1414" s="3">
        <f t="shared" si="223"/>
        <v>42809.79583333333</v>
      </c>
      <c r="AV1414" s="3">
        <f t="shared" si="224"/>
        <v>42810.270138888889</v>
      </c>
      <c r="AW1414">
        <f t="shared" si="225"/>
        <v>1.0687499999985448</v>
      </c>
      <c r="AX1414">
        <f t="shared" si="226"/>
        <v>0.43472222222044365</v>
      </c>
      <c r="AY1414">
        <f t="shared" si="227"/>
        <v>0</v>
      </c>
      <c r="AZ1414">
        <f>VLOOKUP(G1414,[1]dfdates_moon!$B:$P,15,FALSE)</f>
        <v>0.84930207300000005</v>
      </c>
      <c r="BA1414">
        <f t="shared" si="228"/>
        <v>0</v>
      </c>
      <c r="BB1414">
        <f t="shared" si="229"/>
        <v>0</v>
      </c>
    </row>
    <row r="1415" spans="1:54" x14ac:dyDescent="0.25">
      <c r="A1415">
        <v>135</v>
      </c>
      <c r="B1415" t="s">
        <v>1181</v>
      </c>
      <c r="C1415" s="1">
        <v>42810</v>
      </c>
      <c r="D1415" s="2">
        <v>0.92013888888888884</v>
      </c>
      <c r="E1415">
        <v>2</v>
      </c>
      <c r="F1415">
        <v>0</v>
      </c>
      <c r="G1415" s="1">
        <v>42811</v>
      </c>
      <c r="H1415" s="1">
        <v>42811</v>
      </c>
      <c r="I1415" s="2">
        <v>4.5138888888888888E-2</v>
      </c>
      <c r="J1415" s="3">
        <v>42810.920138888891</v>
      </c>
      <c r="K1415" t="s">
        <v>1270</v>
      </c>
      <c r="L1415" s="3">
        <v>42811.045138888891</v>
      </c>
      <c r="M1415">
        <v>150</v>
      </c>
      <c r="N1415">
        <v>4487</v>
      </c>
      <c r="O1415" s="3">
        <v>42811.045138888891</v>
      </c>
      <c r="P1415" s="1">
        <v>42811</v>
      </c>
      <c r="Q1415" s="2">
        <v>4.5138888888888888E-2</v>
      </c>
      <c r="R1415" t="s">
        <v>36</v>
      </c>
      <c r="S1415">
        <v>29.913329999999998</v>
      </c>
      <c r="T1415" t="s">
        <v>37</v>
      </c>
      <c r="U1415" s="2">
        <v>0.14930555555555555</v>
      </c>
      <c r="V1415" s="2">
        <v>0</v>
      </c>
      <c r="W1415" s="2">
        <v>0.29166666666666702</v>
      </c>
      <c r="X1415" s="2" t="str">
        <f t="shared" si="220"/>
        <v>yes</v>
      </c>
      <c r="Y1415" s="3">
        <f t="shared" si="221"/>
        <v>42812</v>
      </c>
      <c r="Z1415" s="3">
        <v>42810.996527777781</v>
      </c>
      <c r="AA1415" t="s">
        <v>1183</v>
      </c>
      <c r="AB1415" s="3">
        <f>VLOOKUP(P1415,[1]dfdates_moon!$B:$G,6,FALSE)</f>
        <v>42811.262499999997</v>
      </c>
      <c r="AC1415" s="3">
        <f>VLOOKUP($P1415,[1]dfdates_moon!$B:$H,7,FALSE)</f>
        <v>42811.79583333333</v>
      </c>
      <c r="AD1415" s="3">
        <f>VLOOKUP(G1415,[1]dfdates_moon!$D:$G,4,FALSE)</f>
        <v>42812.261805555558</v>
      </c>
      <c r="AE1415" s="3">
        <v>42810.149305555555</v>
      </c>
      <c r="AF1415">
        <v>5.3564633339999999</v>
      </c>
      <c r="AG1415" t="s">
        <v>39</v>
      </c>
      <c r="AH1415" t="s">
        <v>39</v>
      </c>
      <c r="AI1415" t="s">
        <v>39</v>
      </c>
      <c r="AJ1415" t="s">
        <v>40</v>
      </c>
      <c r="AK1415" t="s">
        <v>47</v>
      </c>
      <c r="AL1415">
        <v>32</v>
      </c>
      <c r="AM1415" t="s">
        <v>47</v>
      </c>
      <c r="AN1415">
        <v>1</v>
      </c>
      <c r="AO1415" s="3">
        <f>VLOOKUP($P1415,[1]dfdates_moon!$B:$M,12,FALSE)</f>
        <v>42811.81527777778</v>
      </c>
      <c r="AP1415" s="3">
        <f>VLOOKUP($P1415,[1]dfdates_moon!$B:$O,13,FALSE)</f>
        <v>42812.331944444442</v>
      </c>
      <c r="AQ1415" s="3">
        <f>VLOOKUP($P1415,[1]dfdates_moon!$D:$M,10,FALSE)</f>
        <v>42812.847222222219</v>
      </c>
      <c r="AR1415" s="3">
        <f>VLOOKUP($P1415,[1]dfdates_moon!$D:$N,11,FALSE)</f>
        <v>42813.363888888889</v>
      </c>
      <c r="AS1415" t="str">
        <f>IF(AND(O1415&gt;AO1415,O1415&lt;AP1415),"yes","no")</f>
        <v>no</v>
      </c>
      <c r="AT1415" t="str">
        <f t="shared" si="222"/>
        <v>no</v>
      </c>
      <c r="AU1415" s="3">
        <f t="shared" si="223"/>
        <v>42811.81527777778</v>
      </c>
      <c r="AV1415" s="3">
        <f t="shared" si="224"/>
        <v>42812.331944444442</v>
      </c>
      <c r="AW1415">
        <f t="shared" si="225"/>
        <v>1.2868055555518367</v>
      </c>
      <c r="AX1415">
        <f t="shared" si="226"/>
        <v>1.6659722222248092</v>
      </c>
      <c r="AY1415">
        <f t="shared" si="227"/>
        <v>0</v>
      </c>
      <c r="AZ1415">
        <f>VLOOKUP(G1415,[1]dfdates_moon!$B:$P,15,FALSE)</f>
        <v>0.69426707499999996</v>
      </c>
      <c r="BA1415">
        <f t="shared" si="228"/>
        <v>0</v>
      </c>
      <c r="BB1415">
        <f t="shared" si="229"/>
        <v>0</v>
      </c>
    </row>
    <row r="1416" spans="1:54" x14ac:dyDescent="0.25">
      <c r="A1416">
        <v>135</v>
      </c>
      <c r="B1416" t="s">
        <v>1181</v>
      </c>
      <c r="C1416" s="1">
        <v>42811</v>
      </c>
      <c r="D1416" s="2">
        <v>0.82638888888888884</v>
      </c>
      <c r="E1416">
        <v>84</v>
      </c>
      <c r="F1416">
        <v>85</v>
      </c>
      <c r="G1416" s="1">
        <v>42811</v>
      </c>
      <c r="H1416" s="1">
        <v>42811</v>
      </c>
      <c r="I1416" s="2">
        <v>0.95138888888888884</v>
      </c>
      <c r="J1416" s="3">
        <v>42811.826388888891</v>
      </c>
      <c r="K1416" t="s">
        <v>1270</v>
      </c>
      <c r="L1416" s="3">
        <v>42811.951388888891</v>
      </c>
      <c r="M1416">
        <v>70</v>
      </c>
      <c r="N1416">
        <v>1858</v>
      </c>
      <c r="O1416" s="3">
        <v>42811.951388888891</v>
      </c>
      <c r="P1416" s="1">
        <v>42811</v>
      </c>
      <c r="Q1416" s="2">
        <v>0.95138888888888884</v>
      </c>
      <c r="R1416" t="s">
        <v>36</v>
      </c>
      <c r="S1416">
        <v>26.542860000000001</v>
      </c>
      <c r="T1416" t="s">
        <v>37</v>
      </c>
      <c r="U1416" s="2">
        <v>0</v>
      </c>
      <c r="V1416" s="2">
        <v>0</v>
      </c>
      <c r="W1416" s="2">
        <v>0.29166666666666702</v>
      </c>
      <c r="X1416" s="2" t="str">
        <f t="shared" si="220"/>
        <v>no</v>
      </c>
      <c r="Y1416" s="3">
        <f t="shared" si="221"/>
        <v>42811</v>
      </c>
      <c r="Z1416" s="3">
        <v>42811.940972222219</v>
      </c>
      <c r="AA1416" t="s">
        <v>1183</v>
      </c>
      <c r="AB1416" s="3">
        <f>VLOOKUP(P1416,[1]dfdates_moon!$B:$G,6,FALSE)</f>
        <v>42811.262499999997</v>
      </c>
      <c r="AC1416" s="3">
        <f>VLOOKUP($P1416,[1]dfdates_moon!$B:$H,7,FALSE)</f>
        <v>42811.79583333333</v>
      </c>
      <c r="AD1416" s="3">
        <f>VLOOKUP(G1416,[1]dfdates_moon!$D:$G,4,FALSE)</f>
        <v>42812.261805555558</v>
      </c>
      <c r="AE1416" s="3">
        <v>42811</v>
      </c>
      <c r="AF1416">
        <v>5.3564633339999999</v>
      </c>
      <c r="AG1416" t="s">
        <v>39</v>
      </c>
      <c r="AH1416" t="s">
        <v>39</v>
      </c>
      <c r="AI1416" t="s">
        <v>39</v>
      </c>
      <c r="AJ1416" t="s">
        <v>40</v>
      </c>
      <c r="AK1416" t="s">
        <v>47</v>
      </c>
      <c r="AL1416" t="s">
        <v>47</v>
      </c>
      <c r="AM1416" t="s">
        <v>47</v>
      </c>
      <c r="AN1416">
        <v>1</v>
      </c>
      <c r="AO1416" s="3">
        <f>VLOOKUP($P1416,[1]dfdates_moon!$B:$M,12,FALSE)</f>
        <v>42811.81527777778</v>
      </c>
      <c r="AP1416" s="3">
        <f>VLOOKUP($P1416,[1]dfdates_moon!$B:$O,13,FALSE)</f>
        <v>42812.331944444442</v>
      </c>
      <c r="AQ1416" s="3">
        <f>VLOOKUP($P1416,[1]dfdates_moon!$D:$M,10,FALSE)</f>
        <v>42812.847222222219</v>
      </c>
      <c r="AR1416" s="3">
        <f>VLOOKUP($P1416,[1]dfdates_moon!$D:$N,11,FALSE)</f>
        <v>42813.363888888889</v>
      </c>
      <c r="AS1416" t="str">
        <f>IF(AND(O1416&gt;AO1416,O1416&lt;AP1416),"yes","no")</f>
        <v>yes</v>
      </c>
      <c r="AT1416" t="str">
        <f t="shared" si="222"/>
        <v>no</v>
      </c>
      <c r="AU1416" s="3">
        <f t="shared" si="223"/>
        <v>42811.81527777778</v>
      </c>
      <c r="AV1416" s="3">
        <f t="shared" si="224"/>
        <v>42812.331944444442</v>
      </c>
      <c r="AW1416">
        <f t="shared" si="225"/>
        <v>0.38055555555183673</v>
      </c>
      <c r="AX1416">
        <f t="shared" si="226"/>
        <v>0.81527777777955635</v>
      </c>
      <c r="AY1416">
        <f t="shared" si="227"/>
        <v>0.38055555555183673</v>
      </c>
      <c r="AZ1416">
        <f>VLOOKUP(G1416,[1]dfdates_moon!$B:$P,15,FALSE)</f>
        <v>0.69426707499999996</v>
      </c>
      <c r="BA1416">
        <f t="shared" si="228"/>
        <v>0.26420719242797369</v>
      </c>
      <c r="BB1416">
        <f t="shared" si="229"/>
        <v>0.26420719242797369</v>
      </c>
    </row>
    <row r="1417" spans="1:54" x14ac:dyDescent="0.25">
      <c r="A1417">
        <v>135</v>
      </c>
      <c r="B1417" t="s">
        <v>1181</v>
      </c>
      <c r="C1417" s="1">
        <v>42812</v>
      </c>
      <c r="D1417" s="2">
        <v>0</v>
      </c>
      <c r="E1417">
        <v>1</v>
      </c>
      <c r="F1417">
        <v>1</v>
      </c>
      <c r="G1417" s="1">
        <v>42812</v>
      </c>
      <c r="H1417" s="1">
        <v>42812</v>
      </c>
      <c r="I1417" s="2">
        <v>0.125</v>
      </c>
      <c r="J1417" s="3">
        <v>42812</v>
      </c>
      <c r="K1417" t="s">
        <v>1271</v>
      </c>
      <c r="L1417" s="3">
        <v>42812.125</v>
      </c>
      <c r="M1417">
        <v>270</v>
      </c>
      <c r="N1417">
        <v>14019</v>
      </c>
      <c r="O1417" s="3">
        <v>42812.125</v>
      </c>
      <c r="P1417" s="1">
        <v>42812</v>
      </c>
      <c r="Q1417" s="2">
        <v>0.125</v>
      </c>
      <c r="R1417" t="s">
        <v>36</v>
      </c>
      <c r="S1417">
        <v>51.922220000000003</v>
      </c>
      <c r="T1417" t="s">
        <v>37</v>
      </c>
      <c r="U1417" s="2">
        <v>0.3125</v>
      </c>
      <c r="V1417" s="2">
        <v>0</v>
      </c>
      <c r="W1417" s="2">
        <v>0.29166666666666702</v>
      </c>
      <c r="X1417" s="2" t="str">
        <f t="shared" si="220"/>
        <v>no</v>
      </c>
      <c r="Y1417" s="3">
        <f t="shared" si="221"/>
        <v>42812</v>
      </c>
      <c r="Z1417" s="3">
        <v>42812.072916666664</v>
      </c>
      <c r="AA1417" t="s">
        <v>1183</v>
      </c>
      <c r="AB1417" s="3">
        <f>VLOOKUP(P1417,[1]dfdates_moon!$B:$G,6,FALSE)</f>
        <v>42812.261805555558</v>
      </c>
      <c r="AC1417" s="3">
        <f>VLOOKUP($P1417,[1]dfdates_moon!$B:$H,7,FALSE)</f>
        <v>42812.795138888891</v>
      </c>
      <c r="AD1417" s="3">
        <f>VLOOKUP(G1417,[1]dfdates_moon!$D:$G,4,FALSE)</f>
        <v>42813.261805555558</v>
      </c>
      <c r="AE1417" s="3">
        <v>42812.3125</v>
      </c>
      <c r="AF1417">
        <v>4.2108805919999996</v>
      </c>
      <c r="AG1417" t="s">
        <v>39</v>
      </c>
      <c r="AH1417" t="s">
        <v>39</v>
      </c>
      <c r="AI1417" t="s">
        <v>39</v>
      </c>
      <c r="AJ1417" t="s">
        <v>40</v>
      </c>
      <c r="AK1417" t="s">
        <v>47</v>
      </c>
      <c r="AL1417" t="s">
        <v>47</v>
      </c>
      <c r="AM1417" t="s">
        <v>47</v>
      </c>
      <c r="AN1417">
        <v>1</v>
      </c>
      <c r="AO1417" s="3">
        <f>VLOOKUP($P1417,[1]dfdates_moon!$B:$M,12,FALSE)</f>
        <v>42812.847222222219</v>
      </c>
      <c r="AP1417" s="3">
        <f>VLOOKUP($P1417,[1]dfdates_moon!$B:$O,13,FALSE)</f>
        <v>42813.363888888889</v>
      </c>
      <c r="AQ1417" s="3">
        <f>VLOOKUP($P1417,[1]dfdates_moon!$D:$M,10,FALSE)</f>
        <v>42813.878472222219</v>
      </c>
      <c r="AR1417" s="3">
        <f>VLOOKUP($P1417,[1]dfdates_moon!$D:$N,11,FALSE)</f>
        <v>42814.395833333336</v>
      </c>
      <c r="AS1417" t="str">
        <f>IF(AND(O1417&gt;AO1417,O1417&lt;AP1417),"yes","no")</f>
        <v>no</v>
      </c>
      <c r="AT1417" t="str">
        <f t="shared" si="222"/>
        <v>no</v>
      </c>
      <c r="AU1417" s="3">
        <f t="shared" si="223"/>
        <v>42812.847222222219</v>
      </c>
      <c r="AV1417" s="3">
        <f t="shared" si="224"/>
        <v>42813.363888888889</v>
      </c>
      <c r="AW1417">
        <f t="shared" si="225"/>
        <v>1.2388888888890506</v>
      </c>
      <c r="AX1417">
        <f t="shared" si="226"/>
        <v>0.53472222221898846</v>
      </c>
      <c r="AY1417">
        <f t="shared" si="227"/>
        <v>0</v>
      </c>
      <c r="AZ1417">
        <f>VLOOKUP(G1417,[1]dfdates_moon!$B:$P,15,FALSE)</f>
        <v>0.60530147499999998</v>
      </c>
      <c r="BA1417">
        <f t="shared" si="228"/>
        <v>0</v>
      </c>
      <c r="BB1417">
        <f t="shared" si="229"/>
        <v>0</v>
      </c>
    </row>
    <row r="1418" spans="1:54" x14ac:dyDescent="0.25">
      <c r="A1418">
        <v>135</v>
      </c>
      <c r="B1418" t="s">
        <v>1181</v>
      </c>
      <c r="C1418" s="1">
        <v>42812</v>
      </c>
      <c r="D1418" s="2">
        <v>0.99652777777777779</v>
      </c>
      <c r="E1418">
        <v>96</v>
      </c>
      <c r="F1418">
        <v>119</v>
      </c>
      <c r="G1418" s="1">
        <v>42813</v>
      </c>
      <c r="H1418" s="1">
        <v>42813</v>
      </c>
      <c r="I1418" s="2">
        <v>0.12152777777777778</v>
      </c>
      <c r="J1418" s="3">
        <v>42812.996527777781</v>
      </c>
      <c r="K1418" t="s">
        <v>1272</v>
      </c>
      <c r="L1418" s="3">
        <v>42813.121527777781</v>
      </c>
      <c r="M1418">
        <v>320</v>
      </c>
      <c r="N1418">
        <v>15614</v>
      </c>
      <c r="O1418" s="3">
        <v>42813.121527777781</v>
      </c>
      <c r="P1418" s="1">
        <v>42813</v>
      </c>
      <c r="Q1418" s="2">
        <v>0.12152777777777778</v>
      </c>
      <c r="R1418" t="s">
        <v>36</v>
      </c>
      <c r="S1418">
        <v>48.793750000000003</v>
      </c>
      <c r="T1418" t="s">
        <v>37</v>
      </c>
      <c r="U1418" s="2">
        <v>0.34375</v>
      </c>
      <c r="V1418" s="2">
        <v>0</v>
      </c>
      <c r="W1418" s="2">
        <v>0.29166666666666702</v>
      </c>
      <c r="X1418" s="2" t="str">
        <f t="shared" si="220"/>
        <v>no</v>
      </c>
      <c r="Y1418" s="3">
        <f t="shared" si="221"/>
        <v>42813</v>
      </c>
      <c r="Z1418" s="3">
        <v>42813.072916666664</v>
      </c>
      <c r="AA1418" t="s">
        <v>1183</v>
      </c>
      <c r="AB1418" s="3">
        <f>VLOOKUP(P1418,[1]dfdates_moon!$B:$G,6,FALSE)</f>
        <v>42813.261805555558</v>
      </c>
      <c r="AC1418" s="3">
        <f>VLOOKUP($P1418,[1]dfdates_moon!$B:$H,7,FALSE)</f>
        <v>42813.795138888891</v>
      </c>
      <c r="AD1418" s="3">
        <f>VLOOKUP(G1418,[1]dfdates_moon!$D:$G,4,FALSE)</f>
        <v>42814.261805555558</v>
      </c>
      <c r="AE1418" s="3">
        <v>42813.34375</v>
      </c>
      <c r="AF1418">
        <v>3.1672984550000001</v>
      </c>
      <c r="AG1418" t="s">
        <v>39</v>
      </c>
      <c r="AH1418" t="s">
        <v>39</v>
      </c>
      <c r="AI1418" t="s">
        <v>39</v>
      </c>
      <c r="AJ1418" t="s">
        <v>40</v>
      </c>
      <c r="AK1418" t="s">
        <v>47</v>
      </c>
      <c r="AL1418" t="s">
        <v>47</v>
      </c>
      <c r="AM1418" t="s">
        <v>47</v>
      </c>
      <c r="AN1418">
        <v>1</v>
      </c>
      <c r="AO1418" s="3">
        <f>VLOOKUP($P1418,[1]dfdates_moon!$B:$M,12,FALSE)</f>
        <v>42813.878472222219</v>
      </c>
      <c r="AP1418" s="3">
        <f>VLOOKUP($P1418,[1]dfdates_moon!$B:$O,13,FALSE)</f>
        <v>42814.395833333336</v>
      </c>
      <c r="AQ1418" s="3">
        <f>VLOOKUP($P1418,[1]dfdates_moon!$D:$M,10,FALSE)</f>
        <v>42814.911805555559</v>
      </c>
      <c r="AR1418" s="3">
        <f>VLOOKUP($P1418,[1]dfdates_moon!$D:$N,11,FALSE)</f>
        <v>42815.429861111108</v>
      </c>
      <c r="AS1418" t="str">
        <f>IF(AND(O1418&gt;AO1418,O1418&lt;AP1418),"yes","no")</f>
        <v>no</v>
      </c>
      <c r="AT1418" t="str">
        <f t="shared" si="222"/>
        <v>no</v>
      </c>
      <c r="AU1418" s="3">
        <f t="shared" si="223"/>
        <v>42813.878472222219</v>
      </c>
      <c r="AV1418" s="3">
        <f t="shared" si="224"/>
        <v>42814.395833333336</v>
      </c>
      <c r="AW1418">
        <f t="shared" si="225"/>
        <v>1.2743055555547471</v>
      </c>
      <c r="AX1418">
        <f t="shared" si="226"/>
        <v>0.53472222221898846</v>
      </c>
      <c r="AY1418">
        <f t="shared" si="227"/>
        <v>0</v>
      </c>
      <c r="AZ1418">
        <f>VLOOKUP(G1418,[1]dfdates_moon!$B:$P,15,FALSE)</f>
        <v>0.51181768699999997</v>
      </c>
      <c r="BA1418">
        <f t="shared" si="228"/>
        <v>0</v>
      </c>
      <c r="BB1418">
        <f t="shared" si="229"/>
        <v>0</v>
      </c>
    </row>
    <row r="1419" spans="1:54" x14ac:dyDescent="0.25">
      <c r="A1419">
        <v>135</v>
      </c>
      <c r="B1419" t="s">
        <v>1181</v>
      </c>
      <c r="C1419" s="1">
        <v>42814</v>
      </c>
      <c r="D1419" s="2">
        <v>4.8611111111111112E-2</v>
      </c>
      <c r="E1419">
        <v>137</v>
      </c>
      <c r="F1419">
        <v>135</v>
      </c>
      <c r="G1419" s="1">
        <v>42814</v>
      </c>
      <c r="H1419" s="1">
        <v>42814</v>
      </c>
      <c r="I1419" s="2">
        <v>0.17361111111111113</v>
      </c>
      <c r="J1419" s="3">
        <v>42814.048611111109</v>
      </c>
      <c r="K1419" t="s">
        <v>1273</v>
      </c>
      <c r="L1419" s="3">
        <v>42814.173611111109</v>
      </c>
      <c r="M1419">
        <v>220</v>
      </c>
      <c r="N1419">
        <v>8934</v>
      </c>
      <c r="O1419" s="3">
        <v>42814.173611111109</v>
      </c>
      <c r="P1419" s="1">
        <v>42814</v>
      </c>
      <c r="Q1419" s="2">
        <v>0.17361111111111113</v>
      </c>
      <c r="R1419" t="s">
        <v>36</v>
      </c>
      <c r="S1419">
        <v>40.609090000000002</v>
      </c>
      <c r="T1419" t="s">
        <v>37</v>
      </c>
      <c r="U1419" s="2">
        <v>0.3263888888888889</v>
      </c>
      <c r="V1419" s="2">
        <v>0</v>
      </c>
      <c r="W1419" s="2">
        <v>0.29166666666666702</v>
      </c>
      <c r="X1419" s="2" t="str">
        <f t="shared" si="220"/>
        <v>no</v>
      </c>
      <c r="Y1419" s="3">
        <f t="shared" si="221"/>
        <v>42814</v>
      </c>
      <c r="Z1419" s="3">
        <v>42814.114583333336</v>
      </c>
      <c r="AA1419" t="s">
        <v>1183</v>
      </c>
      <c r="AB1419" s="3">
        <f>VLOOKUP(P1419,[1]dfdates_moon!$B:$G,6,FALSE)</f>
        <v>42814.261805555558</v>
      </c>
      <c r="AC1419" s="3">
        <f>VLOOKUP($P1419,[1]dfdates_moon!$B:$H,7,FALSE)</f>
        <v>42814.795138888891</v>
      </c>
      <c r="AD1419" s="3">
        <f>VLOOKUP(G1419,[1]dfdates_moon!$D:$G,4,FALSE)</f>
        <v>42815.261111111111</v>
      </c>
      <c r="AE1419" s="3">
        <v>42814.326388888891</v>
      </c>
      <c r="AF1419">
        <v>2.2410232969999999</v>
      </c>
      <c r="AG1419" t="s">
        <v>39</v>
      </c>
      <c r="AH1419" t="s">
        <v>39</v>
      </c>
      <c r="AI1419" t="s">
        <v>39</v>
      </c>
      <c r="AJ1419" t="s">
        <v>40</v>
      </c>
      <c r="AK1419" t="s">
        <v>47</v>
      </c>
      <c r="AL1419" t="s">
        <v>47</v>
      </c>
      <c r="AM1419" t="s">
        <v>47</v>
      </c>
      <c r="AN1419">
        <v>1</v>
      </c>
      <c r="AO1419" s="3">
        <f>VLOOKUP($P1419,[1]dfdates_moon!$B:$M,12,FALSE)</f>
        <v>42814.911805555559</v>
      </c>
      <c r="AP1419" s="3">
        <f>VLOOKUP($P1419,[1]dfdates_moon!$B:$O,13,FALSE)</f>
        <v>42815.429861111108</v>
      </c>
      <c r="AQ1419" s="3">
        <f>VLOOKUP($P1419,[1]dfdates_moon!$D:$M,10,FALSE)</f>
        <v>42815.946527777778</v>
      </c>
      <c r="AR1419" s="3">
        <f>VLOOKUP($P1419,[1]dfdates_moon!$D:$N,11,FALSE)</f>
        <v>42816.463888888888</v>
      </c>
      <c r="AS1419" t="str">
        <f>IF(AND(O1419&gt;AO1419,O1419&lt;AP1419),"yes","no")</f>
        <v>no</v>
      </c>
      <c r="AT1419" t="str">
        <f t="shared" si="222"/>
        <v>no</v>
      </c>
      <c r="AU1419" s="3">
        <f t="shared" si="223"/>
        <v>42814.911805555559</v>
      </c>
      <c r="AV1419" s="3">
        <f t="shared" si="224"/>
        <v>42815.429861111108</v>
      </c>
      <c r="AW1419">
        <f t="shared" si="225"/>
        <v>1.2562499999985448</v>
      </c>
      <c r="AX1419">
        <f t="shared" si="226"/>
        <v>0.58541666666860692</v>
      </c>
      <c r="AY1419">
        <f t="shared" si="227"/>
        <v>0</v>
      </c>
      <c r="AZ1419">
        <f>VLOOKUP(G1419,[1]dfdates_moon!$B:$P,15,FALSE)</f>
        <v>0.416418079</v>
      </c>
      <c r="BA1419">
        <f t="shared" si="228"/>
        <v>0</v>
      </c>
      <c r="BB1419">
        <f t="shared" si="229"/>
        <v>0</v>
      </c>
    </row>
    <row r="1420" spans="1:54" x14ac:dyDescent="0.25">
      <c r="A1420">
        <v>135</v>
      </c>
      <c r="B1420" t="s">
        <v>1181</v>
      </c>
      <c r="C1420" s="1">
        <v>42815</v>
      </c>
      <c r="D1420" s="2">
        <v>2.4305555555555556E-2</v>
      </c>
      <c r="E1420">
        <v>57</v>
      </c>
      <c r="F1420">
        <v>62</v>
      </c>
      <c r="G1420" s="1">
        <v>42815</v>
      </c>
      <c r="H1420" s="1">
        <v>42815</v>
      </c>
      <c r="I1420" s="2">
        <v>0.14930555555555555</v>
      </c>
      <c r="J1420" s="3">
        <v>42815.024305555555</v>
      </c>
      <c r="K1420" t="s">
        <v>1274</v>
      </c>
      <c r="L1420" s="3">
        <v>42815.149305555555</v>
      </c>
      <c r="M1420">
        <v>255</v>
      </c>
      <c r="N1420">
        <v>10433</v>
      </c>
      <c r="O1420" s="3">
        <v>42815.149305555555</v>
      </c>
      <c r="P1420" s="1">
        <v>42815</v>
      </c>
      <c r="Q1420" s="2">
        <v>0.14930555555555555</v>
      </c>
      <c r="R1420" t="s">
        <v>36</v>
      </c>
      <c r="S1420">
        <v>40.913730000000001</v>
      </c>
      <c r="T1420" t="s">
        <v>37</v>
      </c>
      <c r="U1420" s="2">
        <v>0.3263888888888889</v>
      </c>
      <c r="V1420" s="2">
        <v>0</v>
      </c>
      <c r="W1420" s="2">
        <v>0.29166666666666702</v>
      </c>
      <c r="X1420" s="2" t="str">
        <f t="shared" si="220"/>
        <v>no</v>
      </c>
      <c r="Y1420" s="3">
        <f t="shared" si="221"/>
        <v>42815</v>
      </c>
      <c r="Z1420" s="3">
        <v>42815.128472222219</v>
      </c>
      <c r="AA1420" t="s">
        <v>1183</v>
      </c>
      <c r="AB1420" s="3">
        <f>VLOOKUP(P1420,[1]dfdates_moon!$B:$G,6,FALSE)</f>
        <v>42815.261111111111</v>
      </c>
      <c r="AC1420" s="3">
        <f>VLOOKUP($P1420,[1]dfdates_moon!$B:$H,7,FALSE)</f>
        <v>42815.794444444444</v>
      </c>
      <c r="AD1420" s="3">
        <f>VLOOKUP(G1420,[1]dfdates_moon!$D:$G,4,FALSE)</f>
        <v>42816.261111111111</v>
      </c>
      <c r="AE1420" s="3">
        <v>42815.326388888891</v>
      </c>
      <c r="AF1420">
        <v>1.467692778</v>
      </c>
      <c r="AG1420" t="s">
        <v>39</v>
      </c>
      <c r="AH1420" t="s">
        <v>39</v>
      </c>
      <c r="AI1420" t="s">
        <v>39</v>
      </c>
      <c r="AJ1420" t="s">
        <v>40</v>
      </c>
      <c r="AK1420" t="s">
        <v>47</v>
      </c>
      <c r="AL1420" t="s">
        <v>47</v>
      </c>
      <c r="AM1420" t="s">
        <v>47</v>
      </c>
      <c r="AN1420">
        <v>1</v>
      </c>
      <c r="AO1420" s="3">
        <f>VLOOKUP($P1420,[1]dfdates_moon!$B:$M,12,FALSE)</f>
        <v>42815.946527777778</v>
      </c>
      <c r="AP1420" s="3">
        <f>VLOOKUP($P1420,[1]dfdates_moon!$B:$O,13,FALSE)</f>
        <v>42816.463888888888</v>
      </c>
      <c r="AQ1420" s="3">
        <f>VLOOKUP($P1420,[1]dfdates_moon!$D:$M,10,FALSE)</f>
        <v>42816.980555555558</v>
      </c>
      <c r="AR1420" s="3">
        <f>VLOOKUP($P1420,[1]dfdates_moon!$D:$N,11,FALSE)</f>
        <v>42817.499305555553</v>
      </c>
      <c r="AS1420" t="str">
        <f>IF(AND(O1420&gt;AO1420,O1420&lt;AP1420),"yes","no")</f>
        <v>no</v>
      </c>
      <c r="AT1420" t="str">
        <f t="shared" si="222"/>
        <v>no</v>
      </c>
      <c r="AU1420" s="3">
        <f t="shared" si="223"/>
        <v>42815.946527777778</v>
      </c>
      <c r="AV1420" s="3">
        <f t="shared" si="224"/>
        <v>42816.463888888888</v>
      </c>
      <c r="AW1420">
        <f t="shared" si="225"/>
        <v>1.3145833333328483</v>
      </c>
      <c r="AX1420">
        <f t="shared" si="226"/>
        <v>0.62013888888759539</v>
      </c>
      <c r="AY1420">
        <f t="shared" si="227"/>
        <v>0</v>
      </c>
      <c r="AZ1420">
        <f>VLOOKUP(G1420,[1]dfdates_moon!$B:$P,15,FALSE)</f>
        <v>0.32213717800000002</v>
      </c>
      <c r="BA1420">
        <f t="shared" si="228"/>
        <v>0</v>
      </c>
      <c r="BB1420">
        <f t="shared" si="229"/>
        <v>0</v>
      </c>
    </row>
    <row r="1421" spans="1:54" x14ac:dyDescent="0.25">
      <c r="A1421">
        <v>135</v>
      </c>
      <c r="B1421" t="s">
        <v>1181</v>
      </c>
      <c r="C1421" s="1">
        <v>42817</v>
      </c>
      <c r="D1421" s="2">
        <v>6.9444444444444434E-2</v>
      </c>
      <c r="E1421">
        <v>58</v>
      </c>
      <c r="F1421">
        <v>62</v>
      </c>
      <c r="G1421" s="1">
        <v>42817</v>
      </c>
      <c r="H1421" s="1">
        <v>42817</v>
      </c>
      <c r="I1421" s="2">
        <v>0.19444444444444445</v>
      </c>
      <c r="J1421" s="3">
        <v>42817.069444444445</v>
      </c>
      <c r="K1421" t="s">
        <v>1275</v>
      </c>
      <c r="L1421" s="3">
        <v>42817.194444444445</v>
      </c>
      <c r="M1421">
        <v>295</v>
      </c>
      <c r="N1421">
        <v>12706</v>
      </c>
      <c r="O1421" s="3">
        <v>42817.194444444445</v>
      </c>
      <c r="P1421" s="1">
        <v>42817</v>
      </c>
      <c r="Q1421" s="2">
        <v>0.19444444444444445</v>
      </c>
      <c r="R1421" t="s">
        <v>36</v>
      </c>
      <c r="S1421">
        <v>43.071190000000001</v>
      </c>
      <c r="T1421" t="s">
        <v>37</v>
      </c>
      <c r="U1421" s="2">
        <v>0.39930555555555558</v>
      </c>
      <c r="V1421" s="2">
        <v>0</v>
      </c>
      <c r="W1421" s="2">
        <v>0.29166666666666702</v>
      </c>
      <c r="X1421" s="2" t="str">
        <f t="shared" si="220"/>
        <v>no</v>
      </c>
      <c r="Y1421" s="3">
        <f t="shared" si="221"/>
        <v>42817</v>
      </c>
      <c r="Z1421" s="3">
        <v>42817.142361111109</v>
      </c>
      <c r="AA1421" t="s">
        <v>1183</v>
      </c>
      <c r="AB1421" s="3">
        <f>VLOOKUP(P1421,[1]dfdates_moon!$B:$G,6,FALSE)</f>
        <v>42817.261111111111</v>
      </c>
      <c r="AC1421" s="3">
        <f>VLOOKUP($P1421,[1]dfdates_moon!$B:$H,7,FALSE)</f>
        <v>42817.794444444444</v>
      </c>
      <c r="AD1421" s="3">
        <f>VLOOKUP(G1421,[1]dfdates_moon!$D:$G,4,FALSE)</f>
        <v>42818.260416666664</v>
      </c>
      <c r="AE1421" s="3">
        <v>42817.399305555555</v>
      </c>
      <c r="AF1421">
        <v>0.43812220600000001</v>
      </c>
      <c r="AG1421" t="s">
        <v>39</v>
      </c>
      <c r="AH1421" t="s">
        <v>39</v>
      </c>
      <c r="AI1421" t="s">
        <v>39</v>
      </c>
      <c r="AJ1421" t="s">
        <v>40</v>
      </c>
      <c r="AK1421" t="s">
        <v>47</v>
      </c>
      <c r="AL1421" t="s">
        <v>47</v>
      </c>
      <c r="AM1421" t="s">
        <v>47</v>
      </c>
      <c r="AN1421">
        <v>1</v>
      </c>
      <c r="AO1421" s="3">
        <f>VLOOKUP($P1421,[1]dfdates_moon!$B:$M,12,FALSE)</f>
        <v>42818.015277777777</v>
      </c>
      <c r="AP1421" s="3">
        <f>VLOOKUP($P1421,[1]dfdates_moon!$B:$O,13,FALSE)</f>
        <v>42818.53402777778</v>
      </c>
      <c r="AQ1421" s="3">
        <f>VLOOKUP($P1421,[1]dfdates_moon!$D:$M,10,FALSE)</f>
        <v>42819.05</v>
      </c>
      <c r="AR1421" s="3">
        <f>VLOOKUP($P1421,[1]dfdates_moon!$D:$N,11,FALSE)</f>
        <v>42819.568055555559</v>
      </c>
      <c r="AS1421" t="str">
        <f>IF(AND(O1421&gt;AO1421,O1421&lt;AP1421),"yes","no")</f>
        <v>no</v>
      </c>
      <c r="AT1421" t="str">
        <f t="shared" si="222"/>
        <v>no</v>
      </c>
      <c r="AU1421" s="3">
        <f t="shared" si="223"/>
        <v>42818.015277777777</v>
      </c>
      <c r="AV1421" s="3">
        <f t="shared" si="224"/>
        <v>42818.53402777778</v>
      </c>
      <c r="AW1421">
        <f t="shared" si="225"/>
        <v>1.3395833333343035</v>
      </c>
      <c r="AX1421">
        <f t="shared" si="226"/>
        <v>0.61597222222189885</v>
      </c>
      <c r="AY1421">
        <f t="shared" si="227"/>
        <v>0</v>
      </c>
      <c r="AZ1421">
        <f>VLOOKUP(G1421,[1]dfdates_moon!$B:$P,15,FALSE)</f>
        <v>0.15174523200000001</v>
      </c>
      <c r="BA1421">
        <f t="shared" si="228"/>
        <v>0</v>
      </c>
      <c r="BB1421">
        <f t="shared" si="229"/>
        <v>0</v>
      </c>
    </row>
    <row r="1422" spans="1:54" x14ac:dyDescent="0.25">
      <c r="A1422">
        <v>135</v>
      </c>
      <c r="B1422" t="s">
        <v>1181</v>
      </c>
      <c r="C1422" s="1">
        <v>42817</v>
      </c>
      <c r="D1422" s="2">
        <v>0.87847222222222221</v>
      </c>
      <c r="E1422">
        <v>14</v>
      </c>
      <c r="F1422">
        <v>14</v>
      </c>
      <c r="G1422" s="1">
        <v>42818</v>
      </c>
      <c r="H1422" s="1">
        <v>42818</v>
      </c>
      <c r="I1422" s="2">
        <v>3.472222222222222E-3</v>
      </c>
      <c r="J1422" s="3">
        <v>42817.878472222219</v>
      </c>
      <c r="K1422" t="s">
        <v>1276</v>
      </c>
      <c r="L1422" s="3">
        <v>42818.003472222219</v>
      </c>
      <c r="M1422">
        <v>90</v>
      </c>
      <c r="N1422">
        <v>2807</v>
      </c>
      <c r="O1422" s="3">
        <v>42818.003472222219</v>
      </c>
      <c r="P1422" s="1">
        <v>42818</v>
      </c>
      <c r="Q1422" s="2">
        <v>3.472222222222222E-3</v>
      </c>
      <c r="R1422" t="s">
        <v>36</v>
      </c>
      <c r="S1422">
        <v>31.188890000000001</v>
      </c>
      <c r="T1422" t="s">
        <v>37</v>
      </c>
      <c r="U1422" s="2">
        <v>6.5972222222222224E-2</v>
      </c>
      <c r="V1422" s="2">
        <v>0</v>
      </c>
      <c r="W1422" s="2">
        <v>0.29166666666666702</v>
      </c>
      <c r="X1422" s="2" t="str">
        <f t="shared" si="220"/>
        <v>yes</v>
      </c>
      <c r="Y1422" s="3">
        <f t="shared" si="221"/>
        <v>42819</v>
      </c>
      <c r="Z1422" s="3">
        <v>42817.982638888891</v>
      </c>
      <c r="AA1422" t="s">
        <v>1183</v>
      </c>
      <c r="AB1422" s="3">
        <f>VLOOKUP(P1422,[1]dfdates_moon!$B:$G,6,FALSE)</f>
        <v>42818.260416666664</v>
      </c>
      <c r="AC1422" s="3">
        <f>VLOOKUP($P1422,[1]dfdates_moon!$B:$H,7,FALSE)</f>
        <v>42818.793749999997</v>
      </c>
      <c r="AD1422" s="3">
        <f>VLOOKUP(G1422,[1]dfdates_moon!$D:$G,4,FALSE)</f>
        <v>42819.260416666664</v>
      </c>
      <c r="AE1422" s="3">
        <v>42817.065972222219</v>
      </c>
      <c r="AF1422">
        <v>0.17306082</v>
      </c>
      <c r="AG1422" t="s">
        <v>39</v>
      </c>
      <c r="AH1422" t="s">
        <v>39</v>
      </c>
      <c r="AI1422" t="s">
        <v>39</v>
      </c>
      <c r="AJ1422" t="s">
        <v>40</v>
      </c>
      <c r="AK1422" t="s">
        <v>47</v>
      </c>
      <c r="AL1422" t="s">
        <v>47</v>
      </c>
      <c r="AM1422" t="s">
        <v>47</v>
      </c>
      <c r="AN1422">
        <v>1</v>
      </c>
      <c r="AO1422" s="3">
        <f>VLOOKUP($P1422,[1]dfdates_moon!$B:$M,12,FALSE)</f>
        <v>42819.05</v>
      </c>
      <c r="AP1422" s="3">
        <f>VLOOKUP($P1422,[1]dfdates_moon!$B:$O,13,FALSE)</f>
        <v>42819.568055555559</v>
      </c>
      <c r="AQ1422" s="3">
        <f>VLOOKUP($P1422,[1]dfdates_moon!$D:$M,10,FALSE)</f>
        <v>42820.126388888886</v>
      </c>
      <c r="AR1422" s="3">
        <f>VLOOKUP($P1422,[1]dfdates_moon!$D:$N,11,FALSE)</f>
        <v>42820.644444444442</v>
      </c>
      <c r="AS1422" t="str">
        <f>IF(AND(O1422&gt;AO1422,O1422&lt;AP1422),"yes","no")</f>
        <v>no</v>
      </c>
      <c r="AT1422" t="str">
        <f t="shared" si="222"/>
        <v>no</v>
      </c>
      <c r="AU1422" s="3">
        <f t="shared" si="223"/>
        <v>42819.05</v>
      </c>
      <c r="AV1422" s="3">
        <f t="shared" si="224"/>
        <v>42819.568055555559</v>
      </c>
      <c r="AW1422">
        <f t="shared" si="225"/>
        <v>1.5645833333401242</v>
      </c>
      <c r="AX1422">
        <f t="shared" si="226"/>
        <v>1.9840277777839219</v>
      </c>
      <c r="AY1422">
        <f t="shared" si="227"/>
        <v>0</v>
      </c>
      <c r="AZ1422">
        <f>VLOOKUP(G1422,[1]dfdates_moon!$B:$P,15,FALSE)</f>
        <v>8.4169002000000007E-2</v>
      </c>
      <c r="BA1422">
        <f t="shared" si="228"/>
        <v>0</v>
      </c>
      <c r="BB1422">
        <f t="shared" si="229"/>
        <v>0</v>
      </c>
    </row>
    <row r="1423" spans="1:54" x14ac:dyDescent="0.25">
      <c r="A1423">
        <v>135</v>
      </c>
      <c r="B1423" t="s">
        <v>1181</v>
      </c>
      <c r="C1423" s="1">
        <v>42818</v>
      </c>
      <c r="D1423" s="2">
        <v>6.5972222222222224E-2</v>
      </c>
      <c r="E1423">
        <v>22</v>
      </c>
      <c r="F1423">
        <v>21</v>
      </c>
      <c r="G1423" s="1">
        <v>42818</v>
      </c>
      <c r="H1423" s="1">
        <v>42818</v>
      </c>
      <c r="I1423" s="2">
        <v>0.19097222222222221</v>
      </c>
      <c r="J1423" s="3">
        <v>42818.065972222219</v>
      </c>
      <c r="K1423" t="s">
        <v>1276</v>
      </c>
      <c r="L1423" s="3">
        <v>42818.190972222219</v>
      </c>
      <c r="M1423">
        <v>210</v>
      </c>
      <c r="N1423">
        <v>10090</v>
      </c>
      <c r="O1423" s="3">
        <v>42818.190972222219</v>
      </c>
      <c r="P1423" s="1">
        <v>42818</v>
      </c>
      <c r="Q1423" s="2">
        <v>0.19097222222222221</v>
      </c>
      <c r="R1423" t="s">
        <v>36</v>
      </c>
      <c r="S1423">
        <v>48.047620000000002</v>
      </c>
      <c r="T1423" t="s">
        <v>37</v>
      </c>
      <c r="U1423" s="2">
        <v>0.33680555555555558</v>
      </c>
      <c r="V1423" s="2">
        <v>0</v>
      </c>
      <c r="W1423" s="2">
        <v>0.29166666666666702</v>
      </c>
      <c r="X1423" s="2" t="str">
        <f t="shared" si="220"/>
        <v>no</v>
      </c>
      <c r="Y1423" s="3">
        <f t="shared" si="221"/>
        <v>42818</v>
      </c>
      <c r="Z1423" s="3">
        <v>42818.180555555555</v>
      </c>
      <c r="AA1423" t="s">
        <v>1183</v>
      </c>
      <c r="AB1423" s="3">
        <f>VLOOKUP(P1423,[1]dfdates_moon!$B:$G,6,FALSE)</f>
        <v>42818.260416666664</v>
      </c>
      <c r="AC1423" s="3">
        <f>VLOOKUP($P1423,[1]dfdates_moon!$B:$H,7,FALSE)</f>
        <v>42818.793749999997</v>
      </c>
      <c r="AD1423" s="3">
        <f>VLOOKUP(G1423,[1]dfdates_moon!$D:$G,4,FALSE)</f>
        <v>42819.260416666664</v>
      </c>
      <c r="AE1423" s="3">
        <v>42818.336805555555</v>
      </c>
      <c r="AF1423">
        <v>0.17306082</v>
      </c>
      <c r="AG1423" t="s">
        <v>39</v>
      </c>
      <c r="AH1423" t="s">
        <v>39</v>
      </c>
      <c r="AI1423" t="s">
        <v>39</v>
      </c>
      <c r="AJ1423" t="s">
        <v>40</v>
      </c>
      <c r="AK1423" t="s">
        <v>47</v>
      </c>
      <c r="AL1423" t="s">
        <v>47</v>
      </c>
      <c r="AM1423" t="s">
        <v>47</v>
      </c>
      <c r="AN1423">
        <v>1</v>
      </c>
      <c r="AO1423" s="3">
        <f>VLOOKUP($P1423,[1]dfdates_moon!$B:$M,12,FALSE)</f>
        <v>42819.05</v>
      </c>
      <c r="AP1423" s="3">
        <f>VLOOKUP($P1423,[1]dfdates_moon!$B:$O,13,FALSE)</f>
        <v>42819.568055555559</v>
      </c>
      <c r="AQ1423" s="3">
        <f>VLOOKUP($P1423,[1]dfdates_moon!$D:$M,10,FALSE)</f>
        <v>42820.126388888886</v>
      </c>
      <c r="AR1423" s="3">
        <f>VLOOKUP($P1423,[1]dfdates_moon!$D:$N,11,FALSE)</f>
        <v>42820.644444444442</v>
      </c>
      <c r="AS1423" t="str">
        <f>IF(AND(O1423&gt;AO1423,O1423&lt;AP1423),"yes","no")</f>
        <v>no</v>
      </c>
      <c r="AT1423" t="str">
        <f t="shared" si="222"/>
        <v>no</v>
      </c>
      <c r="AU1423" s="3">
        <f t="shared" si="223"/>
        <v>42819.05</v>
      </c>
      <c r="AV1423" s="3">
        <f t="shared" si="224"/>
        <v>42819.568055555559</v>
      </c>
      <c r="AW1423">
        <f t="shared" si="225"/>
        <v>1.3770833333401242</v>
      </c>
      <c r="AX1423">
        <f t="shared" si="226"/>
        <v>0.71319444444816327</v>
      </c>
      <c r="AY1423">
        <f t="shared" si="227"/>
        <v>0</v>
      </c>
      <c r="AZ1423">
        <f>VLOOKUP(G1423,[1]dfdates_moon!$B:$P,15,FALSE)</f>
        <v>8.4169002000000007E-2</v>
      </c>
      <c r="BA1423">
        <f t="shared" si="228"/>
        <v>0</v>
      </c>
      <c r="BB1423">
        <f t="shared" si="229"/>
        <v>0</v>
      </c>
    </row>
    <row r="1424" spans="1:54" x14ac:dyDescent="0.25">
      <c r="A1424">
        <v>135</v>
      </c>
      <c r="B1424" t="s">
        <v>1181</v>
      </c>
      <c r="C1424" s="1">
        <v>42826</v>
      </c>
      <c r="D1424" s="2">
        <v>0.88888888888888884</v>
      </c>
      <c r="E1424">
        <v>37</v>
      </c>
      <c r="F1424">
        <v>41</v>
      </c>
      <c r="G1424" s="1">
        <v>42826</v>
      </c>
      <c r="H1424" s="1">
        <v>42826</v>
      </c>
      <c r="I1424" s="2">
        <v>1.3888888888888888E-2</v>
      </c>
      <c r="J1424" s="3">
        <v>42826.888888888891</v>
      </c>
      <c r="K1424" t="s">
        <v>1277</v>
      </c>
      <c r="L1424" s="3">
        <v>42827.013888888891</v>
      </c>
      <c r="M1424">
        <v>1525</v>
      </c>
      <c r="N1424">
        <v>2042</v>
      </c>
      <c r="O1424" s="3">
        <v>42826.013888888891</v>
      </c>
      <c r="P1424" s="1">
        <v>42826</v>
      </c>
      <c r="Q1424" s="2">
        <v>1.3888888888888888E-2</v>
      </c>
      <c r="R1424" t="s">
        <v>36</v>
      </c>
      <c r="S1424">
        <v>1.339016</v>
      </c>
      <c r="T1424" t="s">
        <v>37</v>
      </c>
      <c r="U1424" s="2">
        <v>7.2916666666666671E-2</v>
      </c>
      <c r="V1424" s="2">
        <v>0</v>
      </c>
      <c r="W1424" s="2">
        <v>0.29166666666666702</v>
      </c>
      <c r="X1424" s="2" t="str">
        <f t="shared" si="220"/>
        <v>yes</v>
      </c>
      <c r="Y1424" s="3">
        <f t="shared" si="221"/>
        <v>42827</v>
      </c>
      <c r="Z1424" s="3">
        <v>42826.003472222219</v>
      </c>
      <c r="AA1424" t="s">
        <v>1183</v>
      </c>
      <c r="AB1424" s="3">
        <f>VLOOKUP(P1424,[1]dfdates_moon!$B:$G,6,FALSE)</f>
        <v>42826.259027777778</v>
      </c>
      <c r="AC1424" s="3">
        <f>VLOOKUP($P1424,[1]dfdates_moon!$B:$H,7,FALSE)</f>
        <v>42826.792361111111</v>
      </c>
      <c r="AD1424" s="3">
        <f>VLOOKUP(G1424,[1]dfdates_moon!$D:$G,4,FALSE)</f>
        <v>42827.258333333331</v>
      </c>
      <c r="AE1424" s="3">
        <v>42826.072916666664</v>
      </c>
      <c r="AF1424">
        <v>1.328972872</v>
      </c>
      <c r="AG1424" t="s">
        <v>39</v>
      </c>
      <c r="AH1424" t="s">
        <v>39</v>
      </c>
      <c r="AI1424" t="s">
        <v>39</v>
      </c>
      <c r="AJ1424" t="s">
        <v>40</v>
      </c>
      <c r="AK1424" t="s">
        <v>47</v>
      </c>
      <c r="AL1424" t="s">
        <v>47</v>
      </c>
      <c r="AM1424" t="s">
        <v>47</v>
      </c>
      <c r="AN1424">
        <v>1</v>
      </c>
      <c r="AO1424" s="3">
        <f>VLOOKUP($P1424,[1]dfdates_moon!$B:$M,12,FALSE)</f>
        <v>42826.345833333333</v>
      </c>
      <c r="AP1424" s="3">
        <f>VLOOKUP($P1424,[1]dfdates_moon!$B:$O,13,FALSE)</f>
        <v>42826.868750000001</v>
      </c>
      <c r="AQ1424" s="3">
        <f>VLOOKUP($P1424,[1]dfdates_moon!$D:$M,10,FALSE)</f>
        <v>42827.386805555558</v>
      </c>
      <c r="AR1424" s="3">
        <f>VLOOKUP($P1424,[1]dfdates_moon!$D:$N,11,FALSE)</f>
        <v>42827.909722222219</v>
      </c>
      <c r="AS1424" t="str">
        <f>IF(AND(O1424&gt;AO1424,O1424&lt;AP1424),"yes","no")</f>
        <v>no</v>
      </c>
      <c r="AT1424" t="str">
        <f t="shared" si="222"/>
        <v>no</v>
      </c>
      <c r="AU1424" s="3">
        <f t="shared" si="223"/>
        <v>42826.792361111111</v>
      </c>
      <c r="AV1424" s="3">
        <f t="shared" si="224"/>
        <v>42827.258333333331</v>
      </c>
      <c r="AW1424">
        <f t="shared" si="225"/>
        <v>1.2444444444408873</v>
      </c>
      <c r="AX1424">
        <f t="shared" si="226"/>
        <v>0.71944444444670808</v>
      </c>
      <c r="AY1424">
        <f t="shared" si="227"/>
        <v>0</v>
      </c>
      <c r="AZ1424">
        <f>VLOOKUP(G1424,[1]dfdates_moon!$B:$P,15,FALSE)</f>
        <v>0.34736820899999998</v>
      </c>
      <c r="BA1424">
        <f t="shared" si="228"/>
        <v>0</v>
      </c>
      <c r="BB1424">
        <f t="shared" si="229"/>
        <v>0</v>
      </c>
    </row>
    <row r="1425" spans="1:54" x14ac:dyDescent="0.25">
      <c r="A1425">
        <v>135</v>
      </c>
      <c r="B1425" t="s">
        <v>1181</v>
      </c>
      <c r="C1425" s="1">
        <v>42829</v>
      </c>
      <c r="D1425" s="2">
        <v>0.90972222222222221</v>
      </c>
      <c r="E1425">
        <v>1</v>
      </c>
      <c r="F1425">
        <v>4</v>
      </c>
      <c r="G1425" s="1">
        <v>42829</v>
      </c>
      <c r="H1425" s="1">
        <v>42829</v>
      </c>
      <c r="I1425" s="2">
        <v>3.4722222222222224E-2</v>
      </c>
      <c r="J1425" s="3">
        <v>42829.909722222219</v>
      </c>
      <c r="K1425" t="s">
        <v>1278</v>
      </c>
      <c r="L1425" s="3">
        <v>42830.034722222219</v>
      </c>
      <c r="M1425">
        <v>1560</v>
      </c>
      <c r="N1425">
        <v>5151</v>
      </c>
      <c r="O1425" s="3">
        <v>42829.034722222219</v>
      </c>
      <c r="P1425" s="1">
        <v>42829</v>
      </c>
      <c r="Q1425" s="2">
        <v>3.4722222222222224E-2</v>
      </c>
      <c r="R1425" t="s">
        <v>36</v>
      </c>
      <c r="S1425">
        <v>3.3019229999999999</v>
      </c>
      <c r="T1425" t="s">
        <v>37</v>
      </c>
      <c r="U1425" s="2">
        <v>0.11805555555555557</v>
      </c>
      <c r="V1425" s="2">
        <v>0</v>
      </c>
      <c r="W1425" s="2">
        <v>0.29166666666666702</v>
      </c>
      <c r="X1425" s="2" t="str">
        <f t="shared" si="220"/>
        <v>yes</v>
      </c>
      <c r="Y1425" s="3">
        <f t="shared" si="221"/>
        <v>42830</v>
      </c>
      <c r="Z1425" s="3">
        <v>42829.020833333336</v>
      </c>
      <c r="AA1425" t="s">
        <v>1183</v>
      </c>
      <c r="AB1425" s="3">
        <f>VLOOKUP(P1425,[1]dfdates_moon!$B:$G,6,FALSE)</f>
        <v>42829.258333333331</v>
      </c>
      <c r="AC1425" s="3">
        <f>VLOOKUP($P1425,[1]dfdates_moon!$B:$H,7,FALSE)</f>
        <v>42829.791666666664</v>
      </c>
      <c r="AD1425" s="3">
        <f>VLOOKUP(G1425,[1]dfdates_moon!$D:$G,4,FALSE)</f>
        <v>42830.257638888892</v>
      </c>
      <c r="AE1425" s="3">
        <v>42829.118055555555</v>
      </c>
      <c r="AF1425">
        <v>4.6603817769999996</v>
      </c>
      <c r="AG1425" t="s">
        <v>39</v>
      </c>
      <c r="AH1425" t="s">
        <v>39</v>
      </c>
      <c r="AI1425" t="s">
        <v>39</v>
      </c>
      <c r="AJ1425" t="s">
        <v>40</v>
      </c>
      <c r="AK1425" t="s">
        <v>47</v>
      </c>
      <c r="AL1425" t="s">
        <v>47</v>
      </c>
      <c r="AM1425" t="s">
        <v>47</v>
      </c>
      <c r="AN1425">
        <v>1</v>
      </c>
      <c r="AO1425" s="3">
        <f>VLOOKUP($P1425,[1]dfdates_moon!$B:$M,12,FALSE)</f>
        <v>42829.46875</v>
      </c>
      <c r="AP1425" s="3">
        <f>VLOOKUP($P1425,[1]dfdates_moon!$B:$O,13,FALSE)</f>
        <v>42829.990972222222</v>
      </c>
      <c r="AQ1425" s="3">
        <f>VLOOKUP($P1425,[1]dfdates_moon!$D:$M,10,FALSE)</f>
        <v>42830.508333333331</v>
      </c>
      <c r="AR1425" s="3">
        <f>VLOOKUP($P1425,[1]dfdates_moon!$D:$N,11,FALSE)</f>
        <v>42831.029166666667</v>
      </c>
      <c r="AS1425" t="str">
        <f>IF(AND(O1425&gt;AO1425,O1425&lt;AP1425),"yes","no")</f>
        <v>no</v>
      </c>
      <c r="AT1425" t="str">
        <f t="shared" si="222"/>
        <v>no</v>
      </c>
      <c r="AU1425" s="3">
        <f t="shared" si="223"/>
        <v>42829.791666666664</v>
      </c>
      <c r="AV1425" s="3">
        <f t="shared" si="224"/>
        <v>42830.257638888892</v>
      </c>
      <c r="AW1425">
        <f t="shared" si="225"/>
        <v>1.2229166666729725</v>
      </c>
      <c r="AX1425">
        <f t="shared" si="226"/>
        <v>0.67361111110949423</v>
      </c>
      <c r="AY1425">
        <f t="shared" si="227"/>
        <v>0</v>
      </c>
      <c r="AZ1425">
        <f>VLOOKUP(G1425,[1]dfdates_moon!$B:$P,15,FALSE)</f>
        <v>0.68793563999999996</v>
      </c>
      <c r="BA1425">
        <f t="shared" si="228"/>
        <v>0</v>
      </c>
      <c r="BB1425">
        <f t="shared" si="229"/>
        <v>0</v>
      </c>
    </row>
    <row r="1426" spans="1:54" x14ac:dyDescent="0.25">
      <c r="A1426">
        <v>135</v>
      </c>
      <c r="B1426" t="s">
        <v>1181</v>
      </c>
      <c r="C1426" s="1">
        <v>42830</v>
      </c>
      <c r="D1426" s="2">
        <v>0.80902777777777779</v>
      </c>
      <c r="E1426">
        <v>113</v>
      </c>
      <c r="F1426">
        <v>128</v>
      </c>
      <c r="G1426" s="1">
        <v>42830</v>
      </c>
      <c r="H1426" s="1">
        <v>42830</v>
      </c>
      <c r="I1426" s="2">
        <v>0.93402777777777779</v>
      </c>
      <c r="J1426" s="3">
        <v>42830.809027777781</v>
      </c>
      <c r="K1426" t="s">
        <v>1279</v>
      </c>
      <c r="L1426" s="3">
        <v>42830.934027777781</v>
      </c>
      <c r="M1426">
        <v>225</v>
      </c>
      <c r="N1426">
        <v>5727</v>
      </c>
      <c r="O1426" s="3">
        <v>42830.934027777781</v>
      </c>
      <c r="P1426" s="1">
        <v>42830</v>
      </c>
      <c r="Q1426" s="2">
        <v>0.93402777777777779</v>
      </c>
      <c r="R1426" t="s">
        <v>36</v>
      </c>
      <c r="S1426">
        <v>25.453330000000001</v>
      </c>
      <c r="T1426" t="s">
        <v>37</v>
      </c>
      <c r="U1426" s="2">
        <v>9.0277777777777776E-2</v>
      </c>
      <c r="V1426" s="2">
        <v>0</v>
      </c>
      <c r="W1426" s="2">
        <v>0.29166666666666702</v>
      </c>
      <c r="X1426" s="2" t="str">
        <f t="shared" si="220"/>
        <v>yes</v>
      </c>
      <c r="Y1426" s="3">
        <f t="shared" si="221"/>
        <v>42831</v>
      </c>
      <c r="Z1426" s="3">
        <v>42830.902777777781</v>
      </c>
      <c r="AA1426" t="s">
        <v>1183</v>
      </c>
      <c r="AB1426" s="3">
        <f>VLOOKUP(P1426,[1]dfdates_moon!$B:$G,6,FALSE)</f>
        <v>42830.257638888892</v>
      </c>
      <c r="AC1426" s="3">
        <f>VLOOKUP($P1426,[1]dfdates_moon!$B:$H,7,FALSE)</f>
        <v>42830.791666666664</v>
      </c>
      <c r="AD1426" s="3">
        <f>VLOOKUP(G1426,[1]dfdates_moon!$D:$G,4,FALSE)</f>
        <v>42831.257638888892</v>
      </c>
      <c r="AE1426" s="3">
        <v>42830.090277777781</v>
      </c>
      <c r="AF1426">
        <v>6.0568817040000003</v>
      </c>
      <c r="AG1426" t="s">
        <v>39</v>
      </c>
      <c r="AH1426" t="s">
        <v>39</v>
      </c>
      <c r="AI1426" t="s">
        <v>39</v>
      </c>
      <c r="AJ1426" t="s">
        <v>40</v>
      </c>
      <c r="AK1426" t="s">
        <v>47</v>
      </c>
      <c r="AL1426" t="s">
        <v>47</v>
      </c>
      <c r="AM1426" t="s">
        <v>47</v>
      </c>
      <c r="AN1426">
        <v>1</v>
      </c>
      <c r="AO1426" s="3">
        <f>VLOOKUP($P1426,[1]dfdates_moon!$B:$M,12,FALSE)</f>
        <v>42830.508333333331</v>
      </c>
      <c r="AP1426" s="3">
        <f>VLOOKUP($P1426,[1]dfdates_moon!$B:$O,13,FALSE)</f>
        <v>42831.029166666667</v>
      </c>
      <c r="AQ1426" s="3">
        <f>VLOOKUP($P1426,[1]dfdates_moon!$D:$M,10,FALSE)</f>
        <v>42831.54583333333</v>
      </c>
      <c r="AR1426" s="3">
        <f>VLOOKUP($P1426,[1]dfdates_moon!$D:$N,11,FALSE)</f>
        <v>42832.06527777778</v>
      </c>
      <c r="AS1426" t="str">
        <f>IF(AND(O1426&gt;AO1426,O1426&lt;AP1426),"yes","no")</f>
        <v>yes</v>
      </c>
      <c r="AT1426" t="str">
        <f t="shared" si="222"/>
        <v>no</v>
      </c>
      <c r="AU1426" s="3">
        <f t="shared" si="223"/>
        <v>42830.791666666664</v>
      </c>
      <c r="AV1426" s="3">
        <f t="shared" si="224"/>
        <v>42831.257638888892</v>
      </c>
      <c r="AW1426">
        <f t="shared" si="225"/>
        <v>0.32361111111094942</v>
      </c>
      <c r="AX1426">
        <f t="shared" si="226"/>
        <v>0.70138888888322981</v>
      </c>
      <c r="AY1426">
        <f t="shared" si="227"/>
        <v>0.32361111111094942</v>
      </c>
      <c r="AZ1426">
        <f>VLOOKUP(G1426,[1]dfdates_moon!$B:$P,15,FALSE)</f>
        <v>0.78615424499999997</v>
      </c>
      <c r="BA1426">
        <f t="shared" si="228"/>
        <v>0.25440824872903955</v>
      </c>
      <c r="BB1426">
        <f t="shared" si="229"/>
        <v>0.25440824872903955</v>
      </c>
    </row>
    <row r="1427" spans="1:54" x14ac:dyDescent="0.25">
      <c r="A1427">
        <v>135</v>
      </c>
      <c r="B1427" t="s">
        <v>1181</v>
      </c>
      <c r="C1427" s="1">
        <v>42831</v>
      </c>
      <c r="D1427" s="2">
        <v>0.875</v>
      </c>
      <c r="E1427">
        <v>5</v>
      </c>
      <c r="F1427">
        <v>6</v>
      </c>
      <c r="G1427" s="1">
        <v>42831</v>
      </c>
      <c r="H1427" s="1">
        <v>42831</v>
      </c>
      <c r="I1427" s="2">
        <v>0</v>
      </c>
      <c r="J1427" s="3">
        <v>42831.875</v>
      </c>
      <c r="K1427" t="s">
        <v>1280</v>
      </c>
      <c r="L1427" s="3">
        <v>42832</v>
      </c>
      <c r="M1427">
        <v>1560</v>
      </c>
      <c r="N1427">
        <v>2871</v>
      </c>
      <c r="O1427" s="3">
        <v>42831</v>
      </c>
      <c r="P1427" s="1">
        <v>42831</v>
      </c>
      <c r="Q1427" s="2">
        <v>0</v>
      </c>
      <c r="R1427" t="s">
        <v>36</v>
      </c>
      <c r="S1427">
        <v>1.8403849999999999</v>
      </c>
      <c r="T1427" t="s">
        <v>37</v>
      </c>
      <c r="U1427" s="2">
        <v>8.3333333333333329E-2</v>
      </c>
      <c r="V1427" s="2">
        <v>0</v>
      </c>
      <c r="W1427" s="2">
        <v>0.29166666666666702</v>
      </c>
      <c r="X1427" s="2" t="str">
        <f t="shared" si="220"/>
        <v>yes</v>
      </c>
      <c r="Y1427" s="3">
        <f t="shared" si="221"/>
        <v>42832</v>
      </c>
      <c r="Z1427" s="3">
        <v>42831.979166666664</v>
      </c>
      <c r="AA1427" t="s">
        <v>1183</v>
      </c>
      <c r="AB1427" s="3">
        <f>VLOOKUP(P1427,[1]dfdates_moon!$B:$G,6,FALSE)</f>
        <v>42831.257638888892</v>
      </c>
      <c r="AC1427" s="3">
        <f>VLOOKUP($P1427,[1]dfdates_moon!$B:$H,7,FALSE)</f>
        <v>42831.791666666664</v>
      </c>
      <c r="AD1427" s="3">
        <f>VLOOKUP(G1427,[1]dfdates_moon!$D:$G,4,FALSE)</f>
        <v>42832.257638888892</v>
      </c>
      <c r="AE1427" s="3">
        <v>42831.083333333336</v>
      </c>
      <c r="AF1427">
        <v>7.4455403809999998</v>
      </c>
      <c r="AG1427" t="s">
        <v>39</v>
      </c>
      <c r="AH1427" t="s">
        <v>39</v>
      </c>
      <c r="AI1427" t="s">
        <v>39</v>
      </c>
      <c r="AJ1427" t="s">
        <v>40</v>
      </c>
      <c r="AK1427" t="s">
        <v>47</v>
      </c>
      <c r="AL1427" t="s">
        <v>47</v>
      </c>
      <c r="AM1427" t="s">
        <v>47</v>
      </c>
      <c r="AN1427">
        <v>1</v>
      </c>
      <c r="AO1427" s="3">
        <f>VLOOKUP($P1427,[1]dfdates_moon!$B:$M,12,FALSE)</f>
        <v>42831.54583333333</v>
      </c>
      <c r="AP1427" s="3">
        <f>VLOOKUP($P1427,[1]dfdates_moon!$B:$O,13,FALSE)</f>
        <v>42832.06527777778</v>
      </c>
      <c r="AQ1427" s="3">
        <f>VLOOKUP($P1427,[1]dfdates_moon!$D:$M,10,FALSE)</f>
        <v>42832.581250000003</v>
      </c>
      <c r="AR1427" s="3">
        <f>VLOOKUP($P1427,[1]dfdates_moon!$D:$N,11,FALSE)</f>
        <v>42833.1</v>
      </c>
      <c r="AS1427" t="str">
        <f>IF(AND(O1427&gt;AO1427,O1427&lt;AP1427),"yes","no")</f>
        <v>no</v>
      </c>
      <c r="AT1427" t="str">
        <f t="shared" si="222"/>
        <v>no</v>
      </c>
      <c r="AU1427" s="3">
        <f t="shared" si="223"/>
        <v>42831.791666666664</v>
      </c>
      <c r="AV1427" s="3">
        <f t="shared" si="224"/>
        <v>42832.257638888892</v>
      </c>
      <c r="AW1427">
        <f t="shared" si="225"/>
        <v>1.257638888891961</v>
      </c>
      <c r="AX1427">
        <f t="shared" si="226"/>
        <v>0.70833333332848269</v>
      </c>
      <c r="AY1427">
        <f t="shared" si="227"/>
        <v>0</v>
      </c>
      <c r="AZ1427">
        <f>VLOOKUP(G1427,[1]dfdates_moon!$B:$P,15,FALSE)</f>
        <v>0.86825646599999995</v>
      </c>
      <c r="BA1427">
        <f t="shared" si="228"/>
        <v>0</v>
      </c>
      <c r="BB1427">
        <f t="shared" si="229"/>
        <v>0</v>
      </c>
    </row>
    <row r="1428" spans="1:54" x14ac:dyDescent="0.25">
      <c r="A1428">
        <v>135</v>
      </c>
      <c r="B1428" t="s">
        <v>1181</v>
      </c>
      <c r="C1428" s="1">
        <v>42834</v>
      </c>
      <c r="D1428" s="2">
        <v>0.83680555555555547</v>
      </c>
      <c r="E1428">
        <v>3</v>
      </c>
      <c r="F1428">
        <v>2</v>
      </c>
      <c r="G1428" s="1">
        <v>42834</v>
      </c>
      <c r="H1428" s="1">
        <v>42834</v>
      </c>
      <c r="I1428" s="2">
        <v>0.96180555555555547</v>
      </c>
      <c r="J1428" s="3">
        <v>42834.836805555555</v>
      </c>
      <c r="K1428" t="s">
        <v>1281</v>
      </c>
      <c r="L1428" s="3">
        <v>42834.961805555555</v>
      </c>
      <c r="M1428">
        <v>230</v>
      </c>
      <c r="N1428">
        <v>10062</v>
      </c>
      <c r="O1428" s="3">
        <v>42834.961805555555</v>
      </c>
      <c r="P1428" s="1">
        <v>42834</v>
      </c>
      <c r="Q1428" s="2">
        <v>0.96180555555555547</v>
      </c>
      <c r="R1428" t="s">
        <v>36</v>
      </c>
      <c r="S1428">
        <v>43.74783</v>
      </c>
      <c r="T1428" t="s">
        <v>37</v>
      </c>
      <c r="U1428" s="2">
        <v>0.12152777777777778</v>
      </c>
      <c r="V1428" s="2">
        <v>0</v>
      </c>
      <c r="W1428" s="2">
        <v>0.29166666666666702</v>
      </c>
      <c r="X1428" s="2" t="str">
        <f t="shared" si="220"/>
        <v>yes</v>
      </c>
      <c r="Y1428" s="3">
        <f t="shared" si="221"/>
        <v>42835</v>
      </c>
      <c r="Z1428" s="3">
        <v>42834.930555555555</v>
      </c>
      <c r="AA1428" t="s">
        <v>1183</v>
      </c>
      <c r="AB1428" s="3">
        <f>VLOOKUP(P1428,[1]dfdates_moon!$B:$G,6,FALSE)</f>
        <v>42834.256944444445</v>
      </c>
      <c r="AC1428" s="3">
        <f>VLOOKUP($P1428,[1]dfdates_moon!$B:$H,7,FALSE)</f>
        <v>42834.790972222225</v>
      </c>
      <c r="AD1428" s="3">
        <f>VLOOKUP(G1428,[1]dfdates_moon!$D:$G,4,FALSE)</f>
        <v>42835.256944444445</v>
      </c>
      <c r="AE1428" s="3">
        <v>42834.121527777781</v>
      </c>
      <c r="AF1428">
        <v>10.930099289999999</v>
      </c>
      <c r="AG1428" t="s">
        <v>39</v>
      </c>
      <c r="AH1428" t="s">
        <v>39</v>
      </c>
      <c r="AI1428" t="s">
        <v>39</v>
      </c>
      <c r="AJ1428" t="s">
        <v>40</v>
      </c>
      <c r="AK1428" t="s">
        <v>47</v>
      </c>
      <c r="AL1428" t="s">
        <v>47</v>
      </c>
      <c r="AM1428" t="s">
        <v>47</v>
      </c>
      <c r="AN1428">
        <v>1</v>
      </c>
      <c r="AO1428" s="3">
        <f>VLOOKUP($P1428,[1]dfdates_moon!$B:$M,12,FALSE)</f>
        <v>42834.647916666669</v>
      </c>
      <c r="AP1428" s="3">
        <f>VLOOKUP($P1428,[1]dfdates_moon!$B:$O,13,FALSE)</f>
        <v>42835.165277777778</v>
      </c>
      <c r="AQ1428" s="3">
        <f>VLOOKUP($P1428,[1]dfdates_moon!$D:$M,10,FALSE)</f>
        <v>42835.679166666669</v>
      </c>
      <c r="AR1428" s="3">
        <f>VLOOKUP($P1428,[1]dfdates_moon!$D:$N,11,FALSE)</f>
        <v>42836.195833333331</v>
      </c>
      <c r="AS1428" t="str">
        <f>IF(AND(O1428&gt;AO1428,O1428&lt;AP1428),"yes","no")</f>
        <v>yes</v>
      </c>
      <c r="AT1428" t="str">
        <f t="shared" si="222"/>
        <v>no</v>
      </c>
      <c r="AU1428" s="3">
        <f t="shared" si="223"/>
        <v>42834.790972222225</v>
      </c>
      <c r="AV1428" s="3">
        <f t="shared" si="224"/>
        <v>42835.256944444445</v>
      </c>
      <c r="AW1428">
        <f t="shared" si="225"/>
        <v>0.29513888889050577</v>
      </c>
      <c r="AX1428">
        <f t="shared" si="226"/>
        <v>0.66944444444379769</v>
      </c>
      <c r="AY1428">
        <f t="shared" si="227"/>
        <v>0.29513888889050577</v>
      </c>
      <c r="AZ1428">
        <f>VLOOKUP(G1428,[1]dfdates_moon!$B:$P,15,FALSE)</f>
        <v>0.99558124299999995</v>
      </c>
      <c r="BA1428">
        <f t="shared" si="228"/>
        <v>0.29383474185924863</v>
      </c>
      <c r="BB1428">
        <f t="shared" si="229"/>
        <v>0.29383474185924863</v>
      </c>
    </row>
    <row r="1429" spans="1:54" x14ac:dyDescent="0.25">
      <c r="A1429">
        <v>135</v>
      </c>
      <c r="B1429" t="s">
        <v>1181</v>
      </c>
      <c r="C1429" s="1">
        <v>42836</v>
      </c>
      <c r="D1429" s="2">
        <v>0.89236111111111116</v>
      </c>
      <c r="E1429">
        <v>6</v>
      </c>
      <c r="F1429">
        <v>3</v>
      </c>
      <c r="G1429" s="1">
        <v>42836</v>
      </c>
      <c r="H1429" s="1">
        <v>42836</v>
      </c>
      <c r="I1429" s="2">
        <v>1.7361111111111112E-2</v>
      </c>
      <c r="J1429" s="3">
        <v>42836.892361111109</v>
      </c>
      <c r="K1429" t="s">
        <v>1282</v>
      </c>
      <c r="L1429" s="3">
        <v>42837.017361111109</v>
      </c>
      <c r="M1429">
        <v>1540</v>
      </c>
      <c r="N1429">
        <v>1749</v>
      </c>
      <c r="O1429" s="3">
        <v>42836.017361111109</v>
      </c>
      <c r="P1429" s="1">
        <v>42836</v>
      </c>
      <c r="Q1429" s="2">
        <v>1.7361111111111112E-2</v>
      </c>
      <c r="R1429" t="s">
        <v>36</v>
      </c>
      <c r="S1429">
        <v>1.1357139999999999</v>
      </c>
      <c r="T1429" t="s">
        <v>37</v>
      </c>
      <c r="U1429" s="2">
        <v>8.6805555555555566E-2</v>
      </c>
      <c r="V1429" s="2">
        <v>0</v>
      </c>
      <c r="W1429" s="2">
        <v>0.29166666666666702</v>
      </c>
      <c r="X1429" s="2" t="str">
        <f t="shared" si="220"/>
        <v>yes</v>
      </c>
      <c r="Y1429" s="3">
        <f t="shared" si="221"/>
        <v>42837</v>
      </c>
      <c r="Z1429" s="3">
        <v>42836.972222222219</v>
      </c>
      <c r="AA1429" t="s">
        <v>1183</v>
      </c>
      <c r="AB1429" s="3">
        <f>VLOOKUP(P1429,[1]dfdates_moon!$B:$G,6,FALSE)</f>
        <v>42836.256944444445</v>
      </c>
      <c r="AC1429" s="3">
        <f>VLOOKUP($P1429,[1]dfdates_moon!$B:$H,7,FALSE)</f>
        <v>42836.790277777778</v>
      </c>
      <c r="AD1429" s="3">
        <f>VLOOKUP(G1429,[1]dfdates_moon!$D:$G,4,FALSE)</f>
        <v>42837.256249999999</v>
      </c>
      <c r="AE1429" s="3">
        <v>42836.086805555555</v>
      </c>
      <c r="AF1429">
        <v>10.913250830000001</v>
      </c>
      <c r="AG1429" t="s">
        <v>39</v>
      </c>
      <c r="AH1429" t="s">
        <v>39</v>
      </c>
      <c r="AI1429" t="s">
        <v>39</v>
      </c>
      <c r="AJ1429" t="s">
        <v>40</v>
      </c>
      <c r="AK1429" t="s">
        <v>47</v>
      </c>
      <c r="AL1429" t="s">
        <v>47</v>
      </c>
      <c r="AM1429" t="s">
        <v>47</v>
      </c>
      <c r="AN1429">
        <v>1</v>
      </c>
      <c r="AO1429" s="3">
        <f>VLOOKUP($P1429,[1]dfdates_moon!$B:$M,12,FALSE)</f>
        <v>42836.709722222222</v>
      </c>
      <c r="AP1429" s="3">
        <f>VLOOKUP($P1429,[1]dfdates_moon!$B:$O,13,FALSE)</f>
        <v>42837.225694444445</v>
      </c>
      <c r="AQ1429" s="3">
        <f>VLOOKUP($P1429,[1]dfdates_moon!$D:$M,10,FALSE)</f>
        <v>42837.740277777775</v>
      </c>
      <c r="AR1429" s="3">
        <f>VLOOKUP($P1429,[1]dfdates_moon!$D:$N,11,FALSE)</f>
        <v>42838.256249999999</v>
      </c>
      <c r="AS1429" t="str">
        <f>IF(AND(O1429&gt;AO1429,O1429&lt;AP1429),"yes","no")</f>
        <v>no</v>
      </c>
      <c r="AT1429" t="str">
        <f t="shared" si="222"/>
        <v>no</v>
      </c>
      <c r="AU1429" s="3">
        <f t="shared" si="223"/>
        <v>42836.790277777778</v>
      </c>
      <c r="AV1429" s="3">
        <f t="shared" si="224"/>
        <v>42837.256249999999</v>
      </c>
      <c r="AW1429">
        <f t="shared" si="225"/>
        <v>1.2388888888890506</v>
      </c>
      <c r="AX1429">
        <f t="shared" si="226"/>
        <v>0.70347222222335404</v>
      </c>
      <c r="AY1429">
        <f t="shared" si="227"/>
        <v>0</v>
      </c>
      <c r="AZ1429">
        <f>VLOOKUP(G1429,[1]dfdates_moon!$B:$P,15,FALSE)</f>
        <v>0.98062357700000002</v>
      </c>
      <c r="BA1429">
        <f t="shared" si="228"/>
        <v>0</v>
      </c>
      <c r="BB1429">
        <f t="shared" si="229"/>
        <v>0</v>
      </c>
    </row>
    <row r="1430" spans="1:54" x14ac:dyDescent="0.25">
      <c r="A1430">
        <v>135</v>
      </c>
      <c r="B1430" t="s">
        <v>1181</v>
      </c>
      <c r="C1430" s="1">
        <v>42836</v>
      </c>
      <c r="D1430" s="2">
        <v>0.97916666666666663</v>
      </c>
      <c r="E1430">
        <v>1</v>
      </c>
      <c r="F1430">
        <v>1</v>
      </c>
      <c r="G1430" s="1">
        <v>42837</v>
      </c>
      <c r="H1430" s="1">
        <v>42837</v>
      </c>
      <c r="I1430" s="2">
        <v>0.10416666666666667</v>
      </c>
      <c r="J1430" s="3">
        <v>42836.979166666664</v>
      </c>
      <c r="K1430" t="s">
        <v>1283</v>
      </c>
      <c r="L1430" s="3">
        <v>42837.104166666664</v>
      </c>
      <c r="M1430">
        <v>165</v>
      </c>
      <c r="N1430">
        <v>5468</v>
      </c>
      <c r="O1430" s="3">
        <v>42837.104166666664</v>
      </c>
      <c r="P1430" s="1">
        <v>42837</v>
      </c>
      <c r="Q1430" s="2">
        <v>0.10416666666666667</v>
      </c>
      <c r="R1430" t="s">
        <v>36</v>
      </c>
      <c r="S1430">
        <v>33.139389999999999</v>
      </c>
      <c r="T1430" t="s">
        <v>37</v>
      </c>
      <c r="U1430" s="2">
        <v>0.21875</v>
      </c>
      <c r="V1430" s="2">
        <v>0</v>
      </c>
      <c r="W1430" s="2">
        <v>0.29166666666666702</v>
      </c>
      <c r="X1430" s="2" t="str">
        <f t="shared" si="220"/>
        <v>yes</v>
      </c>
      <c r="Y1430" s="3">
        <f t="shared" si="221"/>
        <v>42838</v>
      </c>
      <c r="Z1430" s="3">
        <v>42837.086805555555</v>
      </c>
      <c r="AA1430" t="s">
        <v>1183</v>
      </c>
      <c r="AB1430" s="3">
        <f>VLOOKUP(P1430,[1]dfdates_moon!$B:$G,6,FALSE)</f>
        <v>42837.256249999999</v>
      </c>
      <c r="AC1430" s="3">
        <f>VLOOKUP($P1430,[1]dfdates_moon!$B:$H,7,FALSE)</f>
        <v>42837.790277777778</v>
      </c>
      <c r="AD1430" s="3">
        <f>VLOOKUP(G1430,[1]dfdates_moon!$D:$G,4,FALSE)</f>
        <v>42838.256249999999</v>
      </c>
      <c r="AE1430" s="3">
        <v>42837.21875</v>
      </c>
      <c r="AF1430">
        <v>9.8277076270000006</v>
      </c>
      <c r="AG1430" t="s">
        <v>39</v>
      </c>
      <c r="AH1430" t="s">
        <v>39</v>
      </c>
      <c r="AI1430" t="s">
        <v>39</v>
      </c>
      <c r="AJ1430" t="s">
        <v>40</v>
      </c>
      <c r="AK1430" t="s">
        <v>47</v>
      </c>
      <c r="AL1430" t="s">
        <v>47</v>
      </c>
      <c r="AM1430" t="s">
        <v>47</v>
      </c>
      <c r="AN1430">
        <v>1</v>
      </c>
      <c r="AO1430" s="3">
        <f>VLOOKUP($P1430,[1]dfdates_moon!$B:$M,12,FALSE)</f>
        <v>42837.740277777775</v>
      </c>
      <c r="AP1430" s="3">
        <f>VLOOKUP($P1430,[1]dfdates_moon!$B:$O,13,FALSE)</f>
        <v>42838.256249999999</v>
      </c>
      <c r="AQ1430" s="3">
        <f>VLOOKUP($P1430,[1]dfdates_moon!$D:$M,10,FALSE)</f>
        <v>42838.771527777775</v>
      </c>
      <c r="AR1430" s="3">
        <f>VLOOKUP($P1430,[1]dfdates_moon!$D:$N,11,FALSE)</f>
        <v>42839.287499999999</v>
      </c>
      <c r="AS1430" t="str">
        <f>IF(AND(O1430&gt;AO1430,O1430&lt;AP1430),"yes","no")</f>
        <v>no</v>
      </c>
      <c r="AT1430" t="str">
        <f t="shared" si="222"/>
        <v>no</v>
      </c>
      <c r="AU1430" s="3">
        <f t="shared" si="223"/>
        <v>42837.790277777778</v>
      </c>
      <c r="AV1430" s="3">
        <f t="shared" si="224"/>
        <v>42838.256249999999</v>
      </c>
      <c r="AW1430">
        <f t="shared" si="225"/>
        <v>1.1520833333343035</v>
      </c>
      <c r="AX1430">
        <f t="shared" si="226"/>
        <v>0.57152777777810115</v>
      </c>
      <c r="AY1430">
        <f t="shared" si="227"/>
        <v>0</v>
      </c>
      <c r="AZ1430">
        <f>VLOOKUP(G1430,[1]dfdates_moon!$B:$P,15,FALSE)</f>
        <v>0.94684331899999996</v>
      </c>
      <c r="BA1430">
        <f t="shared" si="228"/>
        <v>0</v>
      </c>
      <c r="BB1430">
        <f t="shared" si="229"/>
        <v>0</v>
      </c>
    </row>
    <row r="1431" spans="1:54" x14ac:dyDescent="0.25">
      <c r="A1431">
        <v>135</v>
      </c>
      <c r="B1431" t="s">
        <v>1181</v>
      </c>
      <c r="C1431" s="1">
        <v>42837</v>
      </c>
      <c r="D1431" s="2">
        <v>0.89583333333333337</v>
      </c>
      <c r="E1431">
        <v>1</v>
      </c>
      <c r="F1431">
        <v>1</v>
      </c>
      <c r="G1431" s="1">
        <v>42837</v>
      </c>
      <c r="H1431" s="1">
        <v>42837</v>
      </c>
      <c r="I1431" s="2">
        <v>2.0833333333333332E-2</v>
      </c>
      <c r="J1431" s="3">
        <v>42837.895833333336</v>
      </c>
      <c r="K1431" t="s">
        <v>1283</v>
      </c>
      <c r="L1431" s="3">
        <v>42838.020833333336</v>
      </c>
      <c r="M1431">
        <v>1585</v>
      </c>
      <c r="N1431">
        <v>2751</v>
      </c>
      <c r="O1431" s="3">
        <v>42837.020833333336</v>
      </c>
      <c r="P1431" s="1">
        <v>42837</v>
      </c>
      <c r="Q1431" s="2">
        <v>2.0833333333333332E-2</v>
      </c>
      <c r="R1431" t="s">
        <v>36</v>
      </c>
      <c r="S1431">
        <v>1.7356469999999999</v>
      </c>
      <c r="T1431" t="s">
        <v>37</v>
      </c>
      <c r="U1431" s="2">
        <v>0.12152777777777778</v>
      </c>
      <c r="V1431" s="2">
        <v>0</v>
      </c>
      <c r="W1431" s="2">
        <v>0.29166666666666702</v>
      </c>
      <c r="X1431" s="2" t="str">
        <f t="shared" si="220"/>
        <v>yes</v>
      </c>
      <c r="Y1431" s="3">
        <f t="shared" si="221"/>
        <v>42838</v>
      </c>
      <c r="Z1431" s="3">
        <v>42837.90625</v>
      </c>
      <c r="AA1431" t="s">
        <v>1183</v>
      </c>
      <c r="AB1431" s="3">
        <f>VLOOKUP(P1431,[1]dfdates_moon!$B:$G,6,FALSE)</f>
        <v>42837.256249999999</v>
      </c>
      <c r="AC1431" s="3">
        <f>VLOOKUP($P1431,[1]dfdates_moon!$B:$H,7,FALSE)</f>
        <v>42837.790277777778</v>
      </c>
      <c r="AD1431" s="3">
        <f>VLOOKUP(G1431,[1]dfdates_moon!$D:$G,4,FALSE)</f>
        <v>42838.256249999999</v>
      </c>
      <c r="AE1431" s="3">
        <v>42837.121527777781</v>
      </c>
      <c r="AF1431">
        <v>9.8277076270000006</v>
      </c>
      <c r="AG1431" t="s">
        <v>39</v>
      </c>
      <c r="AH1431" t="s">
        <v>39</v>
      </c>
      <c r="AI1431" t="s">
        <v>39</v>
      </c>
      <c r="AJ1431" t="s">
        <v>40</v>
      </c>
      <c r="AK1431" t="s">
        <v>47</v>
      </c>
      <c r="AL1431" t="s">
        <v>47</v>
      </c>
      <c r="AM1431" t="s">
        <v>47</v>
      </c>
      <c r="AN1431">
        <v>1</v>
      </c>
      <c r="AO1431" s="3">
        <f>VLOOKUP($P1431,[1]dfdates_moon!$B:$M,12,FALSE)</f>
        <v>42837.740277777775</v>
      </c>
      <c r="AP1431" s="3">
        <f>VLOOKUP($P1431,[1]dfdates_moon!$B:$O,13,FALSE)</f>
        <v>42838.256249999999</v>
      </c>
      <c r="AQ1431" s="3">
        <f>VLOOKUP($P1431,[1]dfdates_moon!$D:$M,10,FALSE)</f>
        <v>42838.771527777775</v>
      </c>
      <c r="AR1431" s="3">
        <f>VLOOKUP($P1431,[1]dfdates_moon!$D:$N,11,FALSE)</f>
        <v>42839.287499999999</v>
      </c>
      <c r="AS1431" t="str">
        <f>IF(AND(O1431&gt;AO1431,O1431&lt;AP1431),"yes","no")</f>
        <v>no</v>
      </c>
      <c r="AT1431" t="str">
        <f t="shared" si="222"/>
        <v>no</v>
      </c>
      <c r="AU1431" s="3">
        <f t="shared" si="223"/>
        <v>42837.790277777778</v>
      </c>
      <c r="AV1431" s="3">
        <f t="shared" si="224"/>
        <v>42838.256249999999</v>
      </c>
      <c r="AW1431">
        <f t="shared" si="225"/>
        <v>1.2354166666627862</v>
      </c>
      <c r="AX1431">
        <f t="shared" si="226"/>
        <v>0.66874999999708962</v>
      </c>
      <c r="AY1431">
        <f t="shared" si="227"/>
        <v>0</v>
      </c>
      <c r="AZ1431">
        <f>VLOOKUP(G1431,[1]dfdates_moon!$B:$P,15,FALSE)</f>
        <v>0.94684331899999996</v>
      </c>
      <c r="BA1431">
        <f t="shared" si="228"/>
        <v>0</v>
      </c>
      <c r="BB1431">
        <f t="shared" si="229"/>
        <v>0</v>
      </c>
    </row>
    <row r="1432" spans="1:54" x14ac:dyDescent="0.25">
      <c r="A1432">
        <v>135</v>
      </c>
      <c r="B1432" t="s">
        <v>1181</v>
      </c>
      <c r="C1432" s="1">
        <v>42838</v>
      </c>
      <c r="D1432" s="2">
        <v>0.91666666666666663</v>
      </c>
      <c r="E1432">
        <v>204</v>
      </c>
      <c r="F1432">
        <v>223</v>
      </c>
      <c r="G1432" s="1">
        <v>42839</v>
      </c>
      <c r="H1432" s="1">
        <v>42839</v>
      </c>
      <c r="I1432" s="2">
        <v>4.1666666666666664E-2</v>
      </c>
      <c r="J1432" s="3">
        <v>42838.916666666664</v>
      </c>
      <c r="K1432" t="s">
        <v>1284</v>
      </c>
      <c r="L1432" s="3">
        <v>42839.041666666664</v>
      </c>
      <c r="M1432">
        <v>130</v>
      </c>
      <c r="N1432">
        <v>5493</v>
      </c>
      <c r="O1432" s="3">
        <v>42839.041666666664</v>
      </c>
      <c r="P1432" s="1">
        <v>42839</v>
      </c>
      <c r="Q1432" s="2">
        <v>4.1666666666666664E-2</v>
      </c>
      <c r="R1432" t="s">
        <v>36</v>
      </c>
      <c r="S1432">
        <v>42.25385</v>
      </c>
      <c r="T1432" t="s">
        <v>37</v>
      </c>
      <c r="U1432" s="2">
        <v>0.13194444444444445</v>
      </c>
      <c r="V1432" s="2">
        <v>0</v>
      </c>
      <c r="W1432" s="2">
        <v>0.29166666666666702</v>
      </c>
      <c r="X1432" s="2" t="str">
        <f t="shared" si="220"/>
        <v>yes</v>
      </c>
      <c r="Y1432" s="3">
        <f t="shared" si="221"/>
        <v>42840</v>
      </c>
      <c r="Z1432" s="3">
        <v>42838.010416666664</v>
      </c>
      <c r="AA1432" t="s">
        <v>1183</v>
      </c>
      <c r="AB1432" s="3">
        <f>VLOOKUP(P1432,[1]dfdates_moon!$B:$G,6,FALSE)</f>
        <v>42839.256249999999</v>
      </c>
      <c r="AC1432" s="3">
        <f>VLOOKUP($P1432,[1]dfdates_moon!$B:$H,7,FALSE)</f>
        <v>42839.790277777778</v>
      </c>
      <c r="AD1432" s="3">
        <f>VLOOKUP(G1432,[1]dfdates_moon!$D:$G,4,FALSE)</f>
        <v>42840.255555555559</v>
      </c>
      <c r="AE1432" s="3">
        <v>42838.131944444445</v>
      </c>
      <c r="AF1432">
        <v>7.4258855260000001</v>
      </c>
      <c r="AG1432" t="s">
        <v>39</v>
      </c>
      <c r="AH1432" t="s">
        <v>39</v>
      </c>
      <c r="AI1432" t="s">
        <v>39</v>
      </c>
      <c r="AJ1432" t="s">
        <v>40</v>
      </c>
      <c r="AK1432" t="s">
        <v>47</v>
      </c>
      <c r="AL1432" t="s">
        <v>47</v>
      </c>
      <c r="AM1432" t="s">
        <v>47</v>
      </c>
      <c r="AN1432">
        <v>1</v>
      </c>
      <c r="AO1432" s="3">
        <f>VLOOKUP($P1432,[1]dfdates_moon!$B:$M,12,FALSE)</f>
        <v>42839.802083333336</v>
      </c>
      <c r="AP1432" s="3">
        <f>VLOOKUP($P1432,[1]dfdates_moon!$B:$O,13,FALSE)</f>
        <v>42840.318749999999</v>
      </c>
      <c r="AQ1432" s="3">
        <f>VLOOKUP($P1432,[1]dfdates_moon!$D:$M,10,FALSE)</f>
        <v>42840.833333333336</v>
      </c>
      <c r="AR1432" s="3">
        <f>VLOOKUP($P1432,[1]dfdates_moon!$D:$N,11,FALSE)</f>
        <v>42841.350694444445</v>
      </c>
      <c r="AS1432" t="str">
        <f>IF(AND(O1432&gt;AO1432,O1432&lt;AP1432),"yes","no")</f>
        <v>no</v>
      </c>
      <c r="AT1432" t="str">
        <f t="shared" si="222"/>
        <v>no</v>
      </c>
      <c r="AU1432" s="3">
        <f t="shared" si="223"/>
        <v>42839.802083333336</v>
      </c>
      <c r="AV1432" s="3">
        <f t="shared" si="224"/>
        <v>42840.318749999999</v>
      </c>
      <c r="AW1432">
        <f t="shared" si="225"/>
        <v>1.2770833333343035</v>
      </c>
      <c r="AX1432">
        <f t="shared" si="226"/>
        <v>1.6701388888905058</v>
      </c>
      <c r="AY1432">
        <f t="shared" si="227"/>
        <v>0</v>
      </c>
      <c r="AZ1432">
        <f>VLOOKUP(G1432,[1]dfdates_moon!$B:$P,15,FALSE)</f>
        <v>0.83496854499999995</v>
      </c>
      <c r="BA1432">
        <f t="shared" si="228"/>
        <v>0</v>
      </c>
      <c r="BB1432">
        <f t="shared" si="229"/>
        <v>0</v>
      </c>
    </row>
    <row r="1433" spans="1:54" x14ac:dyDescent="0.25">
      <c r="A1433">
        <v>135</v>
      </c>
      <c r="B1433" t="s">
        <v>1181</v>
      </c>
      <c r="C1433" s="1">
        <v>42840</v>
      </c>
      <c r="D1433" s="2">
        <v>0</v>
      </c>
      <c r="E1433">
        <v>53</v>
      </c>
      <c r="F1433">
        <v>69</v>
      </c>
      <c r="G1433" s="1">
        <v>42840</v>
      </c>
      <c r="H1433" s="1">
        <v>42840</v>
      </c>
      <c r="I1433" s="2">
        <v>0.125</v>
      </c>
      <c r="J1433" s="3">
        <v>42840</v>
      </c>
      <c r="K1433" t="s">
        <v>1285</v>
      </c>
      <c r="L1433" s="3">
        <v>42840.125</v>
      </c>
      <c r="M1433">
        <v>65</v>
      </c>
      <c r="N1433">
        <v>1361</v>
      </c>
      <c r="O1433" s="3">
        <v>42840.125</v>
      </c>
      <c r="P1433" s="1">
        <v>42840</v>
      </c>
      <c r="Q1433" s="2">
        <v>0.125</v>
      </c>
      <c r="R1433" t="s">
        <v>36</v>
      </c>
      <c r="S1433">
        <v>20.938459999999999</v>
      </c>
      <c r="T1433" t="s">
        <v>37</v>
      </c>
      <c r="U1433" s="2">
        <v>0.17013888888888887</v>
      </c>
      <c r="V1433" s="2">
        <v>0</v>
      </c>
      <c r="W1433" s="2">
        <v>0.29166666666666702</v>
      </c>
      <c r="X1433" s="2" t="str">
        <f t="shared" si="220"/>
        <v>yes</v>
      </c>
      <c r="Y1433" s="3">
        <f t="shared" si="221"/>
        <v>42841</v>
      </c>
      <c r="Z1433" s="3">
        <v>42840.041666666664</v>
      </c>
      <c r="AA1433" t="s">
        <v>1183</v>
      </c>
      <c r="AB1433" s="3">
        <f>VLOOKUP(P1433,[1]dfdates_moon!$B:$G,6,FALSE)</f>
        <v>42840.255555555559</v>
      </c>
      <c r="AC1433" s="3">
        <f>VLOOKUP($P1433,[1]dfdates_moon!$B:$H,7,FALSE)</f>
        <v>42840.790277777778</v>
      </c>
      <c r="AD1433" s="3">
        <f>VLOOKUP(G1433,[1]dfdates_moon!$D:$G,4,FALSE)</f>
        <v>42841.255555555559</v>
      </c>
      <c r="AE1433" s="3">
        <v>42840.170138888891</v>
      </c>
      <c r="AF1433">
        <v>6.1793487660000004</v>
      </c>
      <c r="AG1433" t="s">
        <v>39</v>
      </c>
      <c r="AH1433" t="s">
        <v>39</v>
      </c>
      <c r="AI1433" t="s">
        <v>39</v>
      </c>
      <c r="AJ1433" t="s">
        <v>40</v>
      </c>
      <c r="AK1433" t="s">
        <v>47</v>
      </c>
      <c r="AL1433" t="s">
        <v>47</v>
      </c>
      <c r="AM1433" t="s">
        <v>47</v>
      </c>
      <c r="AN1433">
        <v>1</v>
      </c>
      <c r="AO1433" s="3">
        <f>VLOOKUP($P1433,[1]dfdates_moon!$B:$M,12,FALSE)</f>
        <v>42840.833333333336</v>
      </c>
      <c r="AP1433" s="3">
        <f>VLOOKUP($P1433,[1]dfdates_moon!$B:$O,13,FALSE)</f>
        <v>42841.350694444445</v>
      </c>
      <c r="AQ1433" s="3">
        <f>VLOOKUP($P1433,[1]dfdates_moon!$D:$M,10,FALSE)</f>
        <v>42841.866666666669</v>
      </c>
      <c r="AR1433" s="3">
        <f>VLOOKUP($P1433,[1]dfdates_moon!$D:$N,11,FALSE)</f>
        <v>42842.384027777778</v>
      </c>
      <c r="AS1433" t="str">
        <f>IF(AND(O1433&gt;AO1433,O1433&lt;AP1433),"yes","no")</f>
        <v>no</v>
      </c>
      <c r="AT1433" t="str">
        <f t="shared" si="222"/>
        <v>no</v>
      </c>
      <c r="AU1433" s="3">
        <f t="shared" si="223"/>
        <v>42840.833333333336</v>
      </c>
      <c r="AV1433" s="3">
        <f t="shared" si="224"/>
        <v>42841.350694444445</v>
      </c>
      <c r="AW1433">
        <f t="shared" si="225"/>
        <v>1.2256944444452529</v>
      </c>
      <c r="AX1433">
        <f t="shared" si="226"/>
        <v>0.66319444444525288</v>
      </c>
      <c r="AY1433">
        <f t="shared" si="227"/>
        <v>0</v>
      </c>
      <c r="AZ1433">
        <f>VLOOKUP(G1433,[1]dfdates_moon!$B:$P,15,FALSE)</f>
        <v>0.76017139</v>
      </c>
      <c r="BA1433">
        <f t="shared" si="228"/>
        <v>0</v>
      </c>
      <c r="BB1433">
        <f t="shared" si="229"/>
        <v>0</v>
      </c>
    </row>
    <row r="1434" spans="1:54" x14ac:dyDescent="0.25">
      <c r="A1434">
        <v>135</v>
      </c>
      <c r="B1434" t="s">
        <v>1181</v>
      </c>
      <c r="C1434" s="1">
        <v>42841</v>
      </c>
      <c r="D1434" s="2">
        <v>0.86458333333333337</v>
      </c>
      <c r="E1434">
        <v>6</v>
      </c>
      <c r="F1434">
        <v>4</v>
      </c>
      <c r="G1434" s="1">
        <v>42841</v>
      </c>
      <c r="H1434" s="1">
        <v>42841</v>
      </c>
      <c r="I1434" s="2">
        <v>0.98958333333333337</v>
      </c>
      <c r="J1434" s="3">
        <v>42841.864583333336</v>
      </c>
      <c r="K1434" t="s">
        <v>1286</v>
      </c>
      <c r="L1434" s="3">
        <v>42841.989583333336</v>
      </c>
      <c r="M1434">
        <v>120</v>
      </c>
      <c r="N1434">
        <v>2192</v>
      </c>
      <c r="O1434" s="3">
        <v>42841.989583333336</v>
      </c>
      <c r="P1434" s="1">
        <v>42841</v>
      </c>
      <c r="Q1434" s="2">
        <v>0.98958333333333337</v>
      </c>
      <c r="R1434" t="s">
        <v>36</v>
      </c>
      <c r="S1434">
        <v>18.266670000000001</v>
      </c>
      <c r="T1434" t="s">
        <v>37</v>
      </c>
      <c r="U1434" s="2">
        <v>7.2916666666666671E-2</v>
      </c>
      <c r="V1434" s="2">
        <v>0</v>
      </c>
      <c r="W1434" s="2">
        <v>0.29166666666666702</v>
      </c>
      <c r="X1434" s="2" t="str">
        <f t="shared" si="220"/>
        <v>yes</v>
      </c>
      <c r="Y1434" s="3">
        <f t="shared" si="221"/>
        <v>42842</v>
      </c>
      <c r="Z1434" s="3">
        <v>42841.961805555555</v>
      </c>
      <c r="AA1434" t="s">
        <v>1183</v>
      </c>
      <c r="AB1434" s="3">
        <f>VLOOKUP(P1434,[1]dfdates_moon!$B:$G,6,FALSE)</f>
        <v>42841.255555555559</v>
      </c>
      <c r="AC1434" s="3">
        <f>VLOOKUP($P1434,[1]dfdates_moon!$B:$H,7,FALSE)</f>
        <v>42841.789583333331</v>
      </c>
      <c r="AD1434" s="3">
        <f>VLOOKUP(G1434,[1]dfdates_moon!$D:$G,4,FALSE)</f>
        <v>42842.255555555559</v>
      </c>
      <c r="AE1434" s="3">
        <v>42841.072916666664</v>
      </c>
      <c r="AF1434">
        <v>4.9469962780000003</v>
      </c>
      <c r="AG1434" t="s">
        <v>39</v>
      </c>
      <c r="AH1434" t="s">
        <v>39</v>
      </c>
      <c r="AI1434" t="s">
        <v>39</v>
      </c>
      <c r="AJ1434" t="s">
        <v>40</v>
      </c>
      <c r="AK1434" t="s">
        <v>47</v>
      </c>
      <c r="AL1434" t="s">
        <v>47</v>
      </c>
      <c r="AM1434" t="s">
        <v>47</v>
      </c>
      <c r="AN1434">
        <v>1</v>
      </c>
      <c r="AO1434" s="3">
        <f>VLOOKUP($P1434,[1]dfdates_moon!$B:$M,12,FALSE)</f>
        <v>42841.866666666669</v>
      </c>
      <c r="AP1434" s="3">
        <f>VLOOKUP($P1434,[1]dfdates_moon!$B:$O,13,FALSE)</f>
        <v>42842.384027777778</v>
      </c>
      <c r="AQ1434" s="3">
        <f>VLOOKUP($P1434,[1]dfdates_moon!$D:$M,10,FALSE)</f>
        <v>42842.9</v>
      </c>
      <c r="AR1434" s="3">
        <f>VLOOKUP($P1434,[1]dfdates_moon!$D:$N,11,FALSE)</f>
        <v>42843.418055555558</v>
      </c>
      <c r="AS1434" t="str">
        <f>IF(AND(O1434&gt;AO1434,O1434&lt;AP1434),"yes","no")</f>
        <v>yes</v>
      </c>
      <c r="AT1434" t="str">
        <f t="shared" si="222"/>
        <v>no</v>
      </c>
      <c r="AU1434" s="3">
        <f t="shared" si="223"/>
        <v>42841.866666666669</v>
      </c>
      <c r="AV1434" s="3">
        <f t="shared" si="224"/>
        <v>42842.384027777778</v>
      </c>
      <c r="AW1434">
        <f t="shared" si="225"/>
        <v>0.3944444444423425</v>
      </c>
      <c r="AX1434">
        <f t="shared" si="226"/>
        <v>0.79375000000436557</v>
      </c>
      <c r="AY1434">
        <f t="shared" si="227"/>
        <v>0.3944444444423425</v>
      </c>
      <c r="AZ1434">
        <f>VLOOKUP(G1434,[1]dfdates_moon!$B:$P,15,FALSE)</f>
        <v>0.67515302899999996</v>
      </c>
      <c r="BA1434">
        <f t="shared" si="228"/>
        <v>0.26631036143746972</v>
      </c>
      <c r="BB1434">
        <f t="shared" si="229"/>
        <v>0.26631036143746972</v>
      </c>
    </row>
    <row r="1435" spans="1:54" x14ac:dyDescent="0.25">
      <c r="A1435">
        <v>135</v>
      </c>
      <c r="B1435" t="s">
        <v>1181</v>
      </c>
      <c r="C1435" s="1">
        <v>42841</v>
      </c>
      <c r="D1435" s="2">
        <v>0.96180555555555547</v>
      </c>
      <c r="E1435">
        <v>0</v>
      </c>
      <c r="F1435">
        <v>2</v>
      </c>
      <c r="G1435" s="1">
        <v>42842</v>
      </c>
      <c r="H1435" s="1">
        <v>42842</v>
      </c>
      <c r="I1435" s="2">
        <v>8.6805555555555566E-2</v>
      </c>
      <c r="J1435" s="3">
        <v>42841.961805555555</v>
      </c>
      <c r="K1435" t="s">
        <v>1287</v>
      </c>
      <c r="L1435" s="3">
        <v>42842.086805555555</v>
      </c>
      <c r="M1435">
        <v>325</v>
      </c>
      <c r="N1435">
        <v>1867</v>
      </c>
      <c r="O1435" s="3">
        <v>42842.086805555555</v>
      </c>
      <c r="P1435" s="1">
        <v>42842</v>
      </c>
      <c r="Q1435" s="2">
        <v>8.6805555555555566E-2</v>
      </c>
      <c r="R1435" t="s">
        <v>36</v>
      </c>
      <c r="S1435">
        <v>5.7446149999999996</v>
      </c>
      <c r="T1435" t="s">
        <v>37</v>
      </c>
      <c r="U1435" s="2">
        <v>0.3125</v>
      </c>
      <c r="V1435" s="2">
        <v>0</v>
      </c>
      <c r="W1435" s="2">
        <v>0.29166666666666702</v>
      </c>
      <c r="X1435" s="2" t="str">
        <f t="shared" si="220"/>
        <v>no</v>
      </c>
      <c r="Y1435" s="3">
        <f t="shared" si="221"/>
        <v>42842</v>
      </c>
      <c r="Z1435" s="3">
        <v>42842.072916666664</v>
      </c>
      <c r="AA1435" t="s">
        <v>1183</v>
      </c>
      <c r="AB1435" s="3">
        <f>VLOOKUP(P1435,[1]dfdates_moon!$B:$G,6,FALSE)</f>
        <v>42842.255555555559</v>
      </c>
      <c r="AC1435" s="3">
        <f>VLOOKUP($P1435,[1]dfdates_moon!$B:$H,7,FALSE)</f>
        <v>42842.789583333331</v>
      </c>
      <c r="AD1435" s="3">
        <f>VLOOKUP(G1435,[1]dfdates_moon!$D:$G,4,FALSE)</f>
        <v>42843.255555555559</v>
      </c>
      <c r="AE1435" s="3">
        <v>42842.3125</v>
      </c>
      <c r="AF1435">
        <v>3.7953905319999999</v>
      </c>
      <c r="AG1435" t="s">
        <v>39</v>
      </c>
      <c r="AH1435" t="s">
        <v>39</v>
      </c>
      <c r="AI1435" t="s">
        <v>39</v>
      </c>
      <c r="AJ1435" t="s">
        <v>40</v>
      </c>
      <c r="AK1435" t="s">
        <v>47</v>
      </c>
      <c r="AL1435" t="s">
        <v>47</v>
      </c>
      <c r="AM1435" t="s">
        <v>47</v>
      </c>
      <c r="AN1435">
        <v>1</v>
      </c>
      <c r="AO1435" s="3">
        <f>VLOOKUP($P1435,[1]dfdates_moon!$B:$M,12,FALSE)</f>
        <v>42842.9</v>
      </c>
      <c r="AP1435" s="3">
        <f>VLOOKUP($P1435,[1]dfdates_moon!$B:$O,13,FALSE)</f>
        <v>42843.418055555558</v>
      </c>
      <c r="AQ1435" s="3">
        <f>VLOOKUP($P1435,[1]dfdates_moon!$D:$M,10,FALSE)</f>
        <v>42843.93472222222</v>
      </c>
      <c r="AR1435" s="3">
        <f>VLOOKUP($P1435,[1]dfdates_moon!$D:$N,11,FALSE)</f>
        <v>42844.452777777777</v>
      </c>
      <c r="AS1435" t="str">
        <f>IF(AND(O1435&gt;AO1435,O1435&lt;AP1435),"yes","no")</f>
        <v>no</v>
      </c>
      <c r="AT1435" t="str">
        <f t="shared" si="222"/>
        <v>no</v>
      </c>
      <c r="AU1435" s="3">
        <f t="shared" si="223"/>
        <v>42842.9</v>
      </c>
      <c r="AV1435" s="3">
        <f t="shared" si="224"/>
        <v>42843.418055555558</v>
      </c>
      <c r="AW1435">
        <f t="shared" si="225"/>
        <v>1.3312500000029104</v>
      </c>
      <c r="AX1435">
        <f t="shared" si="226"/>
        <v>0.58750000000145519</v>
      </c>
      <c r="AY1435">
        <f t="shared" si="227"/>
        <v>0</v>
      </c>
      <c r="AZ1435">
        <f>VLOOKUP(G1435,[1]dfdates_moon!$B:$P,15,FALSE)</f>
        <v>0.58206551600000001</v>
      </c>
      <c r="BA1435">
        <f t="shared" si="228"/>
        <v>0</v>
      </c>
      <c r="BB1435">
        <f t="shared" si="229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Night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Daniella Rabaiotti</dc:creator>
  <cp:lastModifiedBy>Daniella Rabaiotti</cp:lastModifiedBy>
  <dcterms:created xsi:type="dcterms:W3CDTF">2018-08-24T18:58:05Z</dcterms:created>
  <dcterms:modified xsi:type="dcterms:W3CDTF">2018-08-24T18:58:06Z</dcterms:modified>
</cp:coreProperties>
</file>